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waddahamir/Downloads/"/>
    </mc:Choice>
  </mc:AlternateContent>
  <xr:revisionPtr revIDLastSave="0" documentId="13_ncr:1_{5D0CD41F-6C1D-B044-955D-B85AE2E2B092}" xr6:coauthVersionLast="47" xr6:coauthVersionMax="47" xr10:uidLastSave="{00000000-0000-0000-0000-000000000000}"/>
  <bookViews>
    <workbookView xWindow="0" yWindow="800" windowWidth="34680" windowHeight="14580" activeTab="2" xr2:uid="{2696CB5F-38F5-0F45-AF9D-6F7FA0A1F885}"/>
  </bookViews>
  <sheets>
    <sheet name="Training" sheetId="1" r:id="rId1"/>
    <sheet name="Testing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X2" i="1" s="1"/>
  <c r="P2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H3" i="2"/>
  <c r="I3" i="2" s="1"/>
  <c r="H4" i="2"/>
  <c r="I4" i="2" s="1"/>
  <c r="H5" i="2"/>
  <c r="I5" i="2" s="1"/>
  <c r="H6" i="2"/>
  <c r="I6" i="2" s="1"/>
  <c r="H7" i="2"/>
  <c r="I7" i="2" s="1"/>
  <c r="R7" i="2" s="1"/>
  <c r="H8" i="2"/>
  <c r="I8" i="2" s="1"/>
  <c r="R8" i="2" s="1"/>
  <c r="H9" i="2"/>
  <c r="I9" i="2" s="1"/>
  <c r="R9" i="2" s="1"/>
  <c r="H10" i="2"/>
  <c r="I10" i="2" s="1"/>
  <c r="R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G32" i="2" s="1"/>
  <c r="P32" i="2" s="1"/>
  <c r="H33" i="2"/>
  <c r="I33" i="2" s="1"/>
  <c r="G33" i="2" s="1"/>
  <c r="P33" i="2" s="1"/>
  <c r="H34" i="2"/>
  <c r="I34" i="2" s="1"/>
  <c r="H35" i="2"/>
  <c r="I35" i="2" s="1"/>
  <c r="H36" i="2"/>
  <c r="I36" i="2" s="1"/>
  <c r="G36" i="2" s="1"/>
  <c r="H37" i="2"/>
  <c r="I37" i="2" s="1"/>
  <c r="H38" i="2"/>
  <c r="I38" i="2" s="1"/>
  <c r="G38" i="2" s="1"/>
  <c r="P38" i="2" s="1"/>
  <c r="H39" i="2"/>
  <c r="I39" i="2" s="1"/>
  <c r="H40" i="2"/>
  <c r="I40" i="2" s="1"/>
  <c r="G40" i="2" s="1"/>
  <c r="P40" i="2" s="1"/>
  <c r="H41" i="2"/>
  <c r="I41" i="2" s="1"/>
  <c r="G41" i="2" s="1"/>
  <c r="P41" i="2" s="1"/>
  <c r="H42" i="2"/>
  <c r="I42" i="2" s="1"/>
  <c r="H43" i="2"/>
  <c r="I43" i="2" s="1"/>
  <c r="H44" i="2"/>
  <c r="I44" i="2" s="1"/>
  <c r="G44" i="2" s="1"/>
  <c r="H45" i="2"/>
  <c r="I45" i="2" s="1"/>
  <c r="H46" i="2"/>
  <c r="I46" i="2" s="1"/>
  <c r="G46" i="2" s="1"/>
  <c r="P46" i="2" s="1"/>
  <c r="H47" i="2"/>
  <c r="I47" i="2" s="1"/>
  <c r="H48" i="2"/>
  <c r="I48" i="2" s="1"/>
  <c r="G48" i="2" s="1"/>
  <c r="P48" i="2" s="1"/>
  <c r="H49" i="2"/>
  <c r="I49" i="2" s="1"/>
  <c r="G49" i="2" s="1"/>
  <c r="P49" i="2" s="1"/>
  <c r="H50" i="2"/>
  <c r="I50" i="2" s="1"/>
  <c r="H51" i="2"/>
  <c r="I51" i="2" s="1"/>
  <c r="H52" i="2"/>
  <c r="I52" i="2" s="1"/>
  <c r="G52" i="2" s="1"/>
  <c r="H53" i="2"/>
  <c r="I53" i="2" s="1"/>
  <c r="H54" i="2"/>
  <c r="I54" i="2" s="1"/>
  <c r="G54" i="2" s="1"/>
  <c r="P54" i="2" s="1"/>
  <c r="H55" i="2"/>
  <c r="I55" i="2" s="1"/>
  <c r="H56" i="2"/>
  <c r="I56" i="2" s="1"/>
  <c r="G56" i="2" s="1"/>
  <c r="P56" i="2" s="1"/>
  <c r="H57" i="2"/>
  <c r="I57" i="2" s="1"/>
  <c r="G57" i="2" s="1"/>
  <c r="P57" i="2" s="1"/>
  <c r="H58" i="2"/>
  <c r="I58" i="2" s="1"/>
  <c r="H59" i="2"/>
  <c r="I59" i="2" s="1"/>
  <c r="H60" i="2"/>
  <c r="I60" i="2" s="1"/>
  <c r="G60" i="2" s="1"/>
  <c r="H61" i="2"/>
  <c r="I61" i="2" s="1"/>
  <c r="H62" i="2"/>
  <c r="I62" i="2" s="1"/>
  <c r="G62" i="2" s="1"/>
  <c r="P62" i="2" s="1"/>
  <c r="H63" i="2"/>
  <c r="I63" i="2" s="1"/>
  <c r="H64" i="2"/>
  <c r="I64" i="2" s="1"/>
  <c r="G64" i="2" s="1"/>
  <c r="P64" i="2" s="1"/>
  <c r="H65" i="2"/>
  <c r="I65" i="2" s="1"/>
  <c r="G65" i="2" s="1"/>
  <c r="P65" i="2" s="1"/>
  <c r="H66" i="2"/>
  <c r="I66" i="2" s="1"/>
  <c r="G66" i="2" s="1"/>
  <c r="P66" i="2" s="1"/>
  <c r="H67" i="2"/>
  <c r="I67" i="2" s="1"/>
  <c r="H68" i="2"/>
  <c r="I68" i="2" s="1"/>
  <c r="G68" i="2" s="1"/>
  <c r="H69" i="2"/>
  <c r="I69" i="2" s="1"/>
  <c r="H70" i="2"/>
  <c r="I70" i="2" s="1"/>
  <c r="G70" i="2" s="1"/>
  <c r="P70" i="2" s="1"/>
  <c r="H71" i="2"/>
  <c r="I71" i="2" s="1"/>
  <c r="H72" i="2"/>
  <c r="I72" i="2" s="1"/>
  <c r="G72" i="2" s="1"/>
  <c r="P72" i="2" s="1"/>
  <c r="H73" i="2"/>
  <c r="I73" i="2" s="1"/>
  <c r="G73" i="2" s="1"/>
  <c r="P73" i="2" s="1"/>
  <c r="H74" i="2"/>
  <c r="I74" i="2" s="1"/>
  <c r="G74" i="2" s="1"/>
  <c r="P74" i="2" s="1"/>
  <c r="H75" i="2"/>
  <c r="I75" i="2" s="1"/>
  <c r="H76" i="2"/>
  <c r="I76" i="2" s="1"/>
  <c r="G76" i="2" s="1"/>
  <c r="H77" i="2"/>
  <c r="I77" i="2" s="1"/>
  <c r="H78" i="2"/>
  <c r="I78" i="2" s="1"/>
  <c r="G78" i="2" s="1"/>
  <c r="P78" i="2" s="1"/>
  <c r="H79" i="2"/>
  <c r="I79" i="2" s="1"/>
  <c r="H80" i="2"/>
  <c r="I80" i="2" s="1"/>
  <c r="G80" i="2" s="1"/>
  <c r="P80" i="2" s="1"/>
  <c r="H81" i="2"/>
  <c r="I81" i="2" s="1"/>
  <c r="G81" i="2" s="1"/>
  <c r="P81" i="2" s="1"/>
  <c r="H82" i="2"/>
  <c r="I82" i="2" s="1"/>
  <c r="H83" i="2"/>
  <c r="I83" i="2" s="1"/>
  <c r="H84" i="2"/>
  <c r="I84" i="2" s="1"/>
  <c r="H85" i="2"/>
  <c r="I85" i="2" s="1"/>
  <c r="H86" i="2"/>
  <c r="I86" i="2" s="1"/>
  <c r="G86" i="2" s="1"/>
  <c r="P86" i="2" s="1"/>
  <c r="H87" i="2"/>
  <c r="I87" i="2" s="1"/>
  <c r="H88" i="2"/>
  <c r="I88" i="2" s="1"/>
  <c r="G88" i="2" s="1"/>
  <c r="P88" i="2" s="1"/>
  <c r="H89" i="2"/>
  <c r="I89" i="2" s="1"/>
  <c r="G89" i="2" s="1"/>
  <c r="P89" i="2" s="1"/>
  <c r="H90" i="2"/>
  <c r="I90" i="2" s="1"/>
  <c r="H91" i="2"/>
  <c r="I91" i="2" s="1"/>
  <c r="H92" i="2"/>
  <c r="I92" i="2" s="1"/>
  <c r="H93" i="2"/>
  <c r="I93" i="2" s="1"/>
  <c r="H94" i="2"/>
  <c r="I94" i="2" s="1"/>
  <c r="G94" i="2" s="1"/>
  <c r="P94" i="2" s="1"/>
  <c r="H95" i="2"/>
  <c r="I95" i="2" s="1"/>
  <c r="H96" i="2"/>
  <c r="I96" i="2" s="1"/>
  <c r="G96" i="2" s="1"/>
  <c r="P96" i="2" s="1"/>
  <c r="H97" i="2"/>
  <c r="I97" i="2" s="1"/>
  <c r="G97" i="2" s="1"/>
  <c r="P97" i="2" s="1"/>
  <c r="H98" i="2"/>
  <c r="I98" i="2" s="1"/>
  <c r="H99" i="2"/>
  <c r="I99" i="2" s="1"/>
  <c r="H100" i="2"/>
  <c r="I100" i="2" s="1"/>
  <c r="H101" i="2"/>
  <c r="I101" i="2" s="1"/>
  <c r="H102" i="2"/>
  <c r="I102" i="2" s="1"/>
  <c r="G102" i="2" s="1"/>
  <c r="P102" i="2" s="1"/>
  <c r="H103" i="2"/>
  <c r="I103" i="2" s="1"/>
  <c r="H104" i="2"/>
  <c r="I104" i="2" s="1"/>
  <c r="G104" i="2" s="1"/>
  <c r="P104" i="2" s="1"/>
  <c r="H105" i="2"/>
  <c r="I105" i="2" s="1"/>
  <c r="G105" i="2" s="1"/>
  <c r="P105" i="2" s="1"/>
  <c r="H106" i="2"/>
  <c r="I106" i="2" s="1"/>
  <c r="H107" i="2"/>
  <c r="I107" i="2" s="1"/>
  <c r="H108" i="2"/>
  <c r="I108" i="2" s="1"/>
  <c r="H109" i="2"/>
  <c r="I109" i="2" s="1"/>
  <c r="H110" i="2"/>
  <c r="I110" i="2" s="1"/>
  <c r="G110" i="2" s="1"/>
  <c r="P110" i="2" s="1"/>
  <c r="H111" i="2"/>
  <c r="I111" i="2" s="1"/>
  <c r="H112" i="2"/>
  <c r="I112" i="2" s="1"/>
  <c r="G112" i="2" s="1"/>
  <c r="P112" i="2" s="1"/>
  <c r="H113" i="2"/>
  <c r="I113" i="2" s="1"/>
  <c r="G113" i="2" s="1"/>
  <c r="P113" i="2" s="1"/>
  <c r="H114" i="2"/>
  <c r="I114" i="2" s="1"/>
  <c r="H115" i="2"/>
  <c r="I115" i="2" s="1"/>
  <c r="H116" i="2"/>
  <c r="I116" i="2" s="1"/>
  <c r="G116" i="2" s="1"/>
  <c r="H117" i="2"/>
  <c r="I117" i="2" s="1"/>
  <c r="H118" i="2"/>
  <c r="I118" i="2" s="1"/>
  <c r="G118" i="2" s="1"/>
  <c r="P118" i="2" s="1"/>
  <c r="H119" i="2"/>
  <c r="I119" i="2" s="1"/>
  <c r="H120" i="2"/>
  <c r="I120" i="2" s="1"/>
  <c r="G120" i="2" s="1"/>
  <c r="P120" i="2" s="1"/>
  <c r="H121" i="2"/>
  <c r="I121" i="2" s="1"/>
  <c r="G121" i="2" s="1"/>
  <c r="P121" i="2" s="1"/>
  <c r="H122" i="2"/>
  <c r="I122" i="2" s="1"/>
  <c r="H123" i="2"/>
  <c r="I123" i="2" s="1"/>
  <c r="H124" i="2"/>
  <c r="I124" i="2" s="1"/>
  <c r="G124" i="2" s="1"/>
  <c r="H125" i="2"/>
  <c r="I125" i="2" s="1"/>
  <c r="H126" i="2"/>
  <c r="I126" i="2" s="1"/>
  <c r="G126" i="2" s="1"/>
  <c r="P126" i="2" s="1"/>
  <c r="H127" i="2"/>
  <c r="I127" i="2" s="1"/>
  <c r="H128" i="2"/>
  <c r="I128" i="2" s="1"/>
  <c r="G128" i="2" s="1"/>
  <c r="P128" i="2" s="1"/>
  <c r="H129" i="2"/>
  <c r="I129" i="2" s="1"/>
  <c r="G129" i="2" s="1"/>
  <c r="P129" i="2" s="1"/>
  <c r="H130" i="2"/>
  <c r="I130" i="2" s="1"/>
  <c r="G130" i="2" s="1"/>
  <c r="P130" i="2" s="1"/>
  <c r="H131" i="2"/>
  <c r="I131" i="2" s="1"/>
  <c r="H132" i="2"/>
  <c r="I132" i="2" s="1"/>
  <c r="H133" i="2"/>
  <c r="I133" i="2" s="1"/>
  <c r="H134" i="2"/>
  <c r="I134" i="2" s="1"/>
  <c r="G134" i="2" s="1"/>
  <c r="P134" i="2" s="1"/>
  <c r="H135" i="2"/>
  <c r="I135" i="2" s="1"/>
  <c r="H136" i="2"/>
  <c r="I136" i="2" s="1"/>
  <c r="G136" i="2" s="1"/>
  <c r="P136" i="2" s="1"/>
  <c r="H137" i="2"/>
  <c r="I137" i="2" s="1"/>
  <c r="G137" i="2" s="1"/>
  <c r="P137" i="2" s="1"/>
  <c r="H138" i="2"/>
  <c r="I138" i="2" s="1"/>
  <c r="G138" i="2" s="1"/>
  <c r="P138" i="2" s="1"/>
  <c r="H139" i="2"/>
  <c r="I139" i="2" s="1"/>
  <c r="H140" i="2"/>
  <c r="I140" i="2" s="1"/>
  <c r="H141" i="2"/>
  <c r="I141" i="2" s="1"/>
  <c r="H142" i="2"/>
  <c r="I142" i="2" s="1"/>
  <c r="G142" i="2" s="1"/>
  <c r="P142" i="2" s="1"/>
  <c r="H143" i="2"/>
  <c r="I143" i="2" s="1"/>
  <c r="H144" i="2"/>
  <c r="I144" i="2" s="1"/>
  <c r="G144" i="2" s="1"/>
  <c r="P144" i="2" s="1"/>
  <c r="H145" i="2"/>
  <c r="I145" i="2" s="1"/>
  <c r="G145" i="2" s="1"/>
  <c r="P145" i="2" s="1"/>
  <c r="H146" i="2"/>
  <c r="I146" i="2" s="1"/>
  <c r="H147" i="2"/>
  <c r="I147" i="2" s="1"/>
  <c r="H148" i="2"/>
  <c r="I148" i="2" s="1"/>
  <c r="H149" i="2"/>
  <c r="I149" i="2" s="1"/>
  <c r="H150" i="2"/>
  <c r="I150" i="2" s="1"/>
  <c r="G150" i="2" s="1"/>
  <c r="P150" i="2" s="1"/>
  <c r="H151" i="2"/>
  <c r="I151" i="2" s="1"/>
  <c r="H152" i="2"/>
  <c r="I152" i="2" s="1"/>
  <c r="G152" i="2" s="1"/>
  <c r="P152" i="2" s="1"/>
  <c r="H153" i="2"/>
  <c r="I153" i="2" s="1"/>
  <c r="G153" i="2" s="1"/>
  <c r="P153" i="2" s="1"/>
  <c r="H154" i="2"/>
  <c r="I154" i="2" s="1"/>
  <c r="H155" i="2"/>
  <c r="I155" i="2" s="1"/>
  <c r="H156" i="2"/>
  <c r="I156" i="2" s="1"/>
  <c r="H157" i="2"/>
  <c r="I157" i="2" s="1"/>
  <c r="H158" i="2"/>
  <c r="I158" i="2" s="1"/>
  <c r="G158" i="2" s="1"/>
  <c r="P158" i="2" s="1"/>
  <c r="H159" i="2"/>
  <c r="I159" i="2" s="1"/>
  <c r="H160" i="2"/>
  <c r="I160" i="2" s="1"/>
  <c r="G160" i="2" s="1"/>
  <c r="P160" i="2" s="1"/>
  <c r="H161" i="2"/>
  <c r="I161" i="2" s="1"/>
  <c r="G161" i="2" s="1"/>
  <c r="P161" i="2" s="1"/>
  <c r="H162" i="2"/>
  <c r="I162" i="2" s="1"/>
  <c r="H163" i="2"/>
  <c r="I163" i="2" s="1"/>
  <c r="H164" i="2"/>
  <c r="I164" i="2" s="1"/>
  <c r="H165" i="2"/>
  <c r="I165" i="2" s="1"/>
  <c r="H166" i="2"/>
  <c r="I166" i="2" s="1"/>
  <c r="G166" i="2" s="1"/>
  <c r="P166" i="2" s="1"/>
  <c r="H167" i="2"/>
  <c r="I167" i="2" s="1"/>
  <c r="H168" i="2"/>
  <c r="I168" i="2" s="1"/>
  <c r="G168" i="2" s="1"/>
  <c r="P168" i="2" s="1"/>
  <c r="H169" i="2"/>
  <c r="I169" i="2" s="1"/>
  <c r="G169" i="2" s="1"/>
  <c r="P169" i="2" s="1"/>
  <c r="H170" i="2"/>
  <c r="I170" i="2" s="1"/>
  <c r="H171" i="2"/>
  <c r="I171" i="2" s="1"/>
  <c r="H172" i="2"/>
  <c r="I172" i="2" s="1"/>
  <c r="H173" i="2"/>
  <c r="I173" i="2" s="1"/>
  <c r="H174" i="2"/>
  <c r="I174" i="2" s="1"/>
  <c r="G174" i="2" s="1"/>
  <c r="P174" i="2" s="1"/>
  <c r="H175" i="2"/>
  <c r="I175" i="2" s="1"/>
  <c r="H176" i="2"/>
  <c r="I176" i="2" s="1"/>
  <c r="G176" i="2" s="1"/>
  <c r="P176" i="2" s="1"/>
  <c r="H177" i="2"/>
  <c r="I177" i="2" s="1"/>
  <c r="G177" i="2" s="1"/>
  <c r="P177" i="2" s="1"/>
  <c r="H178" i="2"/>
  <c r="I178" i="2" s="1"/>
  <c r="H179" i="2"/>
  <c r="I179" i="2" s="1"/>
  <c r="H180" i="2"/>
  <c r="I180" i="2" s="1"/>
  <c r="G180" i="2" s="1"/>
  <c r="H181" i="2"/>
  <c r="I181" i="2" s="1"/>
  <c r="H182" i="2"/>
  <c r="I182" i="2" s="1"/>
  <c r="G182" i="2" s="1"/>
  <c r="P182" i="2" s="1"/>
  <c r="H183" i="2"/>
  <c r="I183" i="2" s="1"/>
  <c r="H184" i="2"/>
  <c r="I184" i="2" s="1"/>
  <c r="G184" i="2" s="1"/>
  <c r="P184" i="2" s="1"/>
  <c r="H185" i="2"/>
  <c r="I185" i="2" s="1"/>
  <c r="G185" i="2" s="1"/>
  <c r="P185" i="2" s="1"/>
  <c r="H186" i="2"/>
  <c r="I186" i="2" s="1"/>
  <c r="H187" i="2"/>
  <c r="I187" i="2" s="1"/>
  <c r="H188" i="2"/>
  <c r="I188" i="2" s="1"/>
  <c r="G188" i="2" s="1"/>
  <c r="H189" i="2"/>
  <c r="I189" i="2" s="1"/>
  <c r="H190" i="2"/>
  <c r="I190" i="2" s="1"/>
  <c r="G190" i="2" s="1"/>
  <c r="P190" i="2" s="1"/>
  <c r="H191" i="2"/>
  <c r="I191" i="2" s="1"/>
  <c r="H192" i="2"/>
  <c r="I192" i="2" s="1"/>
  <c r="G192" i="2" s="1"/>
  <c r="P192" i="2" s="1"/>
  <c r="H193" i="2"/>
  <c r="I193" i="2" s="1"/>
  <c r="G193" i="2" s="1"/>
  <c r="P193" i="2" s="1"/>
  <c r="H194" i="2"/>
  <c r="I194" i="2" s="1"/>
  <c r="H195" i="2"/>
  <c r="I195" i="2" s="1"/>
  <c r="H196" i="2"/>
  <c r="I196" i="2" s="1"/>
  <c r="H197" i="2"/>
  <c r="I197" i="2" s="1"/>
  <c r="H198" i="2"/>
  <c r="I198" i="2" s="1"/>
  <c r="G198" i="2" s="1"/>
  <c r="P198" i="2" s="1"/>
  <c r="H199" i="2"/>
  <c r="I199" i="2" s="1"/>
  <c r="H200" i="2"/>
  <c r="I200" i="2" s="1"/>
  <c r="G200" i="2" s="1"/>
  <c r="P200" i="2" s="1"/>
  <c r="H201" i="2"/>
  <c r="I201" i="2" s="1"/>
  <c r="G201" i="2" s="1"/>
  <c r="P201" i="2" s="1"/>
  <c r="H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R158" i="2" l="1"/>
  <c r="R150" i="2"/>
  <c r="R124" i="2"/>
  <c r="R118" i="2"/>
  <c r="R94" i="2"/>
  <c r="R190" i="2"/>
  <c r="R62" i="2"/>
  <c r="R188" i="2"/>
  <c r="R60" i="2"/>
  <c r="R166" i="2"/>
  <c r="R38" i="2"/>
  <c r="R201" i="2"/>
  <c r="R129" i="2"/>
  <c r="R105" i="2"/>
  <c r="R73" i="2"/>
  <c r="R49" i="2"/>
  <c r="R193" i="2"/>
  <c r="R161" i="2"/>
  <c r="R126" i="2"/>
  <c r="R102" i="2"/>
  <c r="R70" i="2"/>
  <c r="R46" i="2"/>
  <c r="R97" i="2"/>
  <c r="R65" i="2"/>
  <c r="R41" i="2"/>
  <c r="R153" i="2"/>
  <c r="R121" i="2"/>
  <c r="R185" i="2"/>
  <c r="R89" i="2"/>
  <c r="R33" i="2"/>
  <c r="R182" i="2"/>
  <c r="R145" i="2"/>
  <c r="R116" i="2"/>
  <c r="R86" i="2"/>
  <c r="R57" i="2"/>
  <c r="R177" i="2"/>
  <c r="R142" i="2"/>
  <c r="R113" i="2"/>
  <c r="R81" i="2"/>
  <c r="R54" i="2"/>
  <c r="R169" i="2"/>
  <c r="R137" i="2"/>
  <c r="R110" i="2"/>
  <c r="R78" i="2"/>
  <c r="R52" i="2"/>
  <c r="G195" i="2"/>
  <c r="P195" i="2" s="1"/>
  <c r="R195" i="2"/>
  <c r="G187" i="2"/>
  <c r="P187" i="2" s="1"/>
  <c r="R187" i="2"/>
  <c r="G171" i="2"/>
  <c r="P171" i="2" s="1"/>
  <c r="R171" i="2"/>
  <c r="G163" i="2"/>
  <c r="P163" i="2" s="1"/>
  <c r="R163" i="2"/>
  <c r="G155" i="2"/>
  <c r="P155" i="2" s="1"/>
  <c r="R155" i="2"/>
  <c r="G147" i="2"/>
  <c r="P147" i="2" s="1"/>
  <c r="R147" i="2"/>
  <c r="G139" i="2"/>
  <c r="P139" i="2" s="1"/>
  <c r="R139" i="2"/>
  <c r="G131" i="2"/>
  <c r="P131" i="2" s="1"/>
  <c r="R131" i="2"/>
  <c r="G123" i="2"/>
  <c r="P123" i="2" s="1"/>
  <c r="R123" i="2"/>
  <c r="G115" i="2"/>
  <c r="P115" i="2" s="1"/>
  <c r="R115" i="2"/>
  <c r="G107" i="2"/>
  <c r="P107" i="2" s="1"/>
  <c r="R107" i="2"/>
  <c r="G99" i="2"/>
  <c r="P99" i="2" s="1"/>
  <c r="R99" i="2"/>
  <c r="G91" i="2"/>
  <c r="P91" i="2" s="1"/>
  <c r="R91" i="2"/>
  <c r="G83" i="2"/>
  <c r="P83" i="2" s="1"/>
  <c r="R83" i="2"/>
  <c r="G67" i="2"/>
  <c r="P67" i="2" s="1"/>
  <c r="R67" i="2"/>
  <c r="G59" i="2"/>
  <c r="P59" i="2" s="1"/>
  <c r="R59" i="2"/>
  <c r="G51" i="2"/>
  <c r="P51" i="2" s="1"/>
  <c r="R51" i="2"/>
  <c r="G43" i="2"/>
  <c r="P43" i="2" s="1"/>
  <c r="R43" i="2"/>
  <c r="G35" i="2"/>
  <c r="P35" i="2" s="1"/>
  <c r="R35" i="2"/>
  <c r="G194" i="2"/>
  <c r="P194" i="2" s="1"/>
  <c r="R194" i="2"/>
  <c r="G179" i="2"/>
  <c r="P179" i="2" s="1"/>
  <c r="R179" i="2"/>
  <c r="G75" i="2"/>
  <c r="P75" i="2" s="1"/>
  <c r="R75" i="2"/>
  <c r="G186" i="2"/>
  <c r="P186" i="2" s="1"/>
  <c r="R186" i="2"/>
  <c r="G178" i="2"/>
  <c r="P178" i="2" s="1"/>
  <c r="R178" i="2"/>
  <c r="G170" i="2"/>
  <c r="P170" i="2" s="1"/>
  <c r="R170" i="2"/>
  <c r="G162" i="2"/>
  <c r="P162" i="2" s="1"/>
  <c r="R162" i="2"/>
  <c r="G154" i="2"/>
  <c r="P154" i="2" s="1"/>
  <c r="R154" i="2"/>
  <c r="G146" i="2"/>
  <c r="P146" i="2" s="1"/>
  <c r="R146" i="2"/>
  <c r="G122" i="2"/>
  <c r="P122" i="2" s="1"/>
  <c r="R122" i="2"/>
  <c r="G114" i="2"/>
  <c r="P114" i="2" s="1"/>
  <c r="R114" i="2"/>
  <c r="G106" i="2"/>
  <c r="P106" i="2" s="1"/>
  <c r="R106" i="2"/>
  <c r="G98" i="2"/>
  <c r="P98" i="2" s="1"/>
  <c r="R98" i="2"/>
  <c r="G90" i="2"/>
  <c r="P90" i="2" s="1"/>
  <c r="R90" i="2"/>
  <c r="G82" i="2"/>
  <c r="P82" i="2" s="1"/>
  <c r="R82" i="2"/>
  <c r="G58" i="2"/>
  <c r="P58" i="2" s="1"/>
  <c r="R58" i="2"/>
  <c r="G50" i="2"/>
  <c r="P50" i="2" s="1"/>
  <c r="R50" i="2"/>
  <c r="G42" i="2"/>
  <c r="P42" i="2" s="1"/>
  <c r="R42" i="2"/>
  <c r="G34" i="2"/>
  <c r="P34" i="2" s="1"/>
  <c r="R34" i="2"/>
  <c r="R138" i="2"/>
  <c r="R66" i="2"/>
  <c r="R130" i="2"/>
  <c r="G183" i="2"/>
  <c r="P183" i="2" s="1"/>
  <c r="R183" i="2"/>
  <c r="G159" i="2"/>
  <c r="P159" i="2" s="1"/>
  <c r="R159" i="2"/>
  <c r="G135" i="2"/>
  <c r="P135" i="2" s="1"/>
  <c r="R135" i="2"/>
  <c r="G119" i="2"/>
  <c r="P119" i="2" s="1"/>
  <c r="R119" i="2"/>
  <c r="G111" i="2"/>
  <c r="P111" i="2" s="1"/>
  <c r="R111" i="2"/>
  <c r="G103" i="2"/>
  <c r="P103" i="2" s="1"/>
  <c r="R103" i="2"/>
  <c r="G95" i="2"/>
  <c r="P95" i="2" s="1"/>
  <c r="R95" i="2"/>
  <c r="G87" i="2"/>
  <c r="P87" i="2" s="1"/>
  <c r="R87" i="2"/>
  <c r="G79" i="2"/>
  <c r="P79" i="2" s="1"/>
  <c r="R79" i="2"/>
  <c r="G71" i="2"/>
  <c r="P71" i="2" s="1"/>
  <c r="R71" i="2"/>
  <c r="G63" i="2"/>
  <c r="P63" i="2" s="1"/>
  <c r="R63" i="2"/>
  <c r="G55" i="2"/>
  <c r="P55" i="2" s="1"/>
  <c r="R55" i="2"/>
  <c r="G39" i="2"/>
  <c r="P39" i="2" s="1"/>
  <c r="R39" i="2"/>
  <c r="G199" i="2"/>
  <c r="P199" i="2" s="1"/>
  <c r="R199" i="2"/>
  <c r="G191" i="2"/>
  <c r="P191" i="2" s="1"/>
  <c r="R191" i="2"/>
  <c r="G175" i="2"/>
  <c r="P175" i="2" s="1"/>
  <c r="R175" i="2"/>
  <c r="G167" i="2"/>
  <c r="P167" i="2" s="1"/>
  <c r="R167" i="2"/>
  <c r="G151" i="2"/>
  <c r="P151" i="2" s="1"/>
  <c r="R151" i="2"/>
  <c r="G143" i="2"/>
  <c r="P143" i="2" s="1"/>
  <c r="R143" i="2"/>
  <c r="G127" i="2"/>
  <c r="P127" i="2" s="1"/>
  <c r="R127" i="2"/>
  <c r="G47" i="2"/>
  <c r="P47" i="2" s="1"/>
  <c r="R47" i="2"/>
  <c r="R180" i="2"/>
  <c r="R74" i="2"/>
  <c r="G196" i="2"/>
  <c r="P196" i="2" s="1"/>
  <c r="R196" i="2"/>
  <c r="G172" i="2"/>
  <c r="P172" i="2" s="1"/>
  <c r="R172" i="2"/>
  <c r="G164" i="2"/>
  <c r="P164" i="2" s="1"/>
  <c r="R164" i="2"/>
  <c r="G156" i="2"/>
  <c r="P156" i="2" s="1"/>
  <c r="R156" i="2"/>
  <c r="G148" i="2"/>
  <c r="P148" i="2" s="1"/>
  <c r="R148" i="2"/>
  <c r="G140" i="2"/>
  <c r="P140" i="2" s="1"/>
  <c r="R140" i="2"/>
  <c r="G132" i="2"/>
  <c r="P132" i="2" s="1"/>
  <c r="R132" i="2"/>
  <c r="G108" i="2"/>
  <c r="P108" i="2" s="1"/>
  <c r="R108" i="2"/>
  <c r="G100" i="2"/>
  <c r="P100" i="2" s="1"/>
  <c r="R100" i="2"/>
  <c r="G92" i="2"/>
  <c r="R92" i="2"/>
  <c r="G84" i="2"/>
  <c r="P84" i="2" s="1"/>
  <c r="R84" i="2"/>
  <c r="R68" i="2"/>
  <c r="R76" i="2"/>
  <c r="R36" i="2"/>
  <c r="R174" i="2"/>
  <c r="G197" i="2"/>
  <c r="P197" i="2" s="1"/>
  <c r="R197" i="2"/>
  <c r="G189" i="2"/>
  <c r="P189" i="2" s="1"/>
  <c r="R189" i="2"/>
  <c r="G181" i="2"/>
  <c r="P181" i="2" s="1"/>
  <c r="R181" i="2"/>
  <c r="G173" i="2"/>
  <c r="P173" i="2" s="1"/>
  <c r="R173" i="2"/>
  <c r="G165" i="2"/>
  <c r="P165" i="2" s="1"/>
  <c r="R165" i="2"/>
  <c r="G157" i="2"/>
  <c r="P157" i="2" s="1"/>
  <c r="R157" i="2"/>
  <c r="G149" i="2"/>
  <c r="P149" i="2" s="1"/>
  <c r="R149" i="2"/>
  <c r="G141" i="2"/>
  <c r="P141" i="2" s="1"/>
  <c r="R141" i="2"/>
  <c r="G133" i="2"/>
  <c r="P133" i="2" s="1"/>
  <c r="R133" i="2"/>
  <c r="G125" i="2"/>
  <c r="P125" i="2" s="1"/>
  <c r="R125" i="2"/>
  <c r="G117" i="2"/>
  <c r="P117" i="2" s="1"/>
  <c r="R117" i="2"/>
  <c r="G109" i="2"/>
  <c r="P109" i="2" s="1"/>
  <c r="R109" i="2"/>
  <c r="G101" i="2"/>
  <c r="P101" i="2" s="1"/>
  <c r="R101" i="2"/>
  <c r="G93" i="2"/>
  <c r="P93" i="2" s="1"/>
  <c r="R93" i="2"/>
  <c r="G85" i="2"/>
  <c r="P85" i="2" s="1"/>
  <c r="R85" i="2"/>
  <c r="G77" i="2"/>
  <c r="P77" i="2" s="1"/>
  <c r="R77" i="2"/>
  <c r="G69" i="2"/>
  <c r="P69" i="2" s="1"/>
  <c r="R69" i="2"/>
  <c r="G61" i="2"/>
  <c r="P61" i="2" s="1"/>
  <c r="R61" i="2"/>
  <c r="G53" i="2"/>
  <c r="P53" i="2" s="1"/>
  <c r="R53" i="2"/>
  <c r="G45" i="2"/>
  <c r="P45" i="2" s="1"/>
  <c r="R45" i="2"/>
  <c r="G37" i="2"/>
  <c r="P37" i="2" s="1"/>
  <c r="R37" i="2"/>
  <c r="R198" i="2"/>
  <c r="R134" i="2"/>
  <c r="R44" i="2"/>
  <c r="P188" i="2"/>
  <c r="P180" i="2"/>
  <c r="P124" i="2"/>
  <c r="P116" i="2"/>
  <c r="P92" i="2"/>
  <c r="P76" i="2"/>
  <c r="P68" i="2"/>
  <c r="P60" i="2"/>
  <c r="P52" i="2"/>
  <c r="P44" i="2"/>
  <c r="P36" i="2"/>
  <c r="R200" i="2"/>
  <c r="R192" i="2"/>
  <c r="R184" i="2"/>
  <c r="R176" i="2"/>
  <c r="R168" i="2"/>
  <c r="R160" i="2"/>
  <c r="R152" i="2"/>
  <c r="R144" i="2"/>
  <c r="R136" i="2"/>
  <c r="R128" i="2"/>
  <c r="R120" i="2"/>
  <c r="R112" i="2"/>
  <c r="R104" i="2"/>
  <c r="R96" i="2"/>
  <c r="R88" i="2"/>
  <c r="R80" i="2"/>
  <c r="R72" i="2"/>
  <c r="R64" i="2"/>
  <c r="R56" i="2"/>
  <c r="R48" i="2"/>
  <c r="R40" i="2"/>
  <c r="R32" i="2"/>
  <c r="O3" i="2"/>
  <c r="R3" i="2" s="1"/>
  <c r="O4" i="2"/>
  <c r="R4" i="2" s="1"/>
  <c r="O5" i="2"/>
  <c r="R5" i="2" s="1"/>
  <c r="O6" i="2"/>
  <c r="R6" i="2" s="1"/>
  <c r="O7" i="2"/>
  <c r="O2" i="2"/>
  <c r="N2" i="1"/>
  <c r="Q82" i="2" l="1"/>
  <c r="Q182" i="2"/>
  <c r="S182" i="2"/>
  <c r="S62" i="2"/>
  <c r="Q62" i="2"/>
  <c r="Q162" i="2"/>
  <c r="Q42" i="2"/>
  <c r="Q122" i="2"/>
  <c r="S142" i="2"/>
  <c r="S102" i="2"/>
  <c r="Q142" i="2"/>
  <c r="Q102" i="2"/>
  <c r="S162" i="2"/>
  <c r="S122" i="2"/>
  <c r="S82" i="2"/>
  <c r="S42" i="2"/>
  <c r="P2" i="1"/>
  <c r="G2" i="1" l="1"/>
  <c r="G6" i="2"/>
  <c r="P6" i="2" s="1"/>
  <c r="G3" i="2"/>
  <c r="P3" i="2" s="1"/>
  <c r="G4" i="2"/>
  <c r="P4" i="2" s="1"/>
  <c r="G7" i="2"/>
  <c r="P7" i="2" s="1"/>
  <c r="G8" i="2"/>
  <c r="P8" i="2" s="1"/>
  <c r="G9" i="2"/>
  <c r="P9" i="2" s="1"/>
  <c r="G10" i="2"/>
  <c r="P10" i="2" s="1"/>
  <c r="G11" i="2"/>
  <c r="P11" i="2" s="1"/>
  <c r="G12" i="2"/>
  <c r="P12" i="2" s="1"/>
  <c r="G13" i="2"/>
  <c r="P13" i="2" s="1"/>
  <c r="G14" i="2"/>
  <c r="P14" i="2" s="1"/>
  <c r="G15" i="2"/>
  <c r="P15" i="2" s="1"/>
  <c r="G16" i="2"/>
  <c r="P16" i="2" s="1"/>
  <c r="G17" i="2"/>
  <c r="P17" i="2" s="1"/>
  <c r="G18" i="2"/>
  <c r="P18" i="2" s="1"/>
  <c r="G19" i="2"/>
  <c r="P19" i="2" s="1"/>
  <c r="G20" i="2"/>
  <c r="P20" i="2" s="1"/>
  <c r="G21" i="2"/>
  <c r="P21" i="2" s="1"/>
  <c r="G22" i="2"/>
  <c r="P22" i="2" s="1"/>
  <c r="G23" i="2"/>
  <c r="P23" i="2" s="1"/>
  <c r="G24" i="2"/>
  <c r="P24" i="2" s="1"/>
  <c r="G25" i="2"/>
  <c r="P25" i="2" s="1"/>
  <c r="G26" i="2"/>
  <c r="P26" i="2" s="1"/>
  <c r="G27" i="2"/>
  <c r="P27" i="2" s="1"/>
  <c r="G28" i="2"/>
  <c r="P28" i="2" s="1"/>
  <c r="G30" i="2"/>
  <c r="P30" i="2" s="1"/>
  <c r="G31" i="2"/>
  <c r="P31" i="2" s="1"/>
  <c r="V2" i="1" l="1"/>
  <c r="G5" i="2"/>
  <c r="P5" i="2" s="1"/>
  <c r="R29" i="2"/>
  <c r="G29" i="2"/>
  <c r="P29" i="2" s="1"/>
  <c r="Q22" i="2" s="1"/>
  <c r="R27" i="2"/>
  <c r="R31" i="2"/>
  <c r="R26" i="2"/>
  <c r="R30" i="2"/>
  <c r="R19" i="2"/>
  <c r="R18" i="2"/>
  <c r="R25" i="2"/>
  <c r="R17" i="2"/>
  <c r="R24" i="2"/>
  <c r="R23" i="2"/>
  <c r="R22" i="2"/>
  <c r="R21" i="2"/>
  <c r="R28" i="2"/>
  <c r="R20" i="2"/>
  <c r="R16" i="2"/>
  <c r="R15" i="2"/>
  <c r="R14" i="2"/>
  <c r="R11" i="2"/>
  <c r="R13" i="2"/>
  <c r="R12" i="2"/>
  <c r="T2" i="1"/>
  <c r="K3" i="1" s="1"/>
  <c r="S2" i="1"/>
  <c r="J3" i="1" s="1"/>
  <c r="Q2" i="1"/>
  <c r="H3" i="1" s="1"/>
  <c r="R2" i="1"/>
  <c r="I3" i="1" s="1"/>
  <c r="U2" i="1"/>
  <c r="L3" i="1" s="1"/>
  <c r="S22" i="2" l="1"/>
  <c r="N3" i="1"/>
  <c r="O3" i="1" s="1"/>
  <c r="X3" i="1" l="1"/>
  <c r="U3" i="1"/>
  <c r="L4" i="1" s="1"/>
  <c r="T3" i="1"/>
  <c r="K4" i="1" s="1"/>
  <c r="Q3" i="1"/>
  <c r="H4" i="1" s="1"/>
  <c r="P3" i="1"/>
  <c r="V3" i="1" s="1"/>
  <c r="S3" i="1"/>
  <c r="J4" i="1" s="1"/>
  <c r="R3" i="1"/>
  <c r="I4" i="1" s="1"/>
  <c r="N4" i="1" l="1"/>
  <c r="O4" i="1" l="1"/>
  <c r="X4" i="1" l="1"/>
  <c r="T4" i="1"/>
  <c r="U4" i="1"/>
  <c r="L5" i="1" s="1"/>
  <c r="R4" i="1"/>
  <c r="I5" i="1" s="1"/>
  <c r="S4" i="1"/>
  <c r="J5" i="1" s="1"/>
  <c r="K5" i="1"/>
  <c r="Q4" i="1"/>
  <c r="H5" i="1" s="1"/>
  <c r="P4" i="1"/>
  <c r="V4" i="1" s="1"/>
  <c r="N5" i="1" l="1"/>
  <c r="O5" i="1" s="1"/>
  <c r="X5" i="1" l="1"/>
  <c r="T5" i="1"/>
  <c r="K6" i="1" s="1"/>
  <c r="U5" i="1"/>
  <c r="L6" i="1" s="1"/>
  <c r="R5" i="1"/>
  <c r="I6" i="1" s="1"/>
  <c r="S5" i="1"/>
  <c r="J6" i="1" s="1"/>
  <c r="Q5" i="1"/>
  <c r="H6" i="1" s="1"/>
  <c r="P5" i="1"/>
  <c r="V5" i="1" s="1"/>
  <c r="N6" i="1" l="1"/>
  <c r="O6" i="1" s="1"/>
  <c r="X6" i="1" s="1"/>
  <c r="U6" i="1" l="1"/>
  <c r="L7" i="1" s="1"/>
  <c r="T6" i="1"/>
  <c r="Q6" i="1"/>
  <c r="H7" i="1" s="1"/>
  <c r="K7" i="1"/>
  <c r="P6" i="1"/>
  <c r="V6" i="1" s="1"/>
  <c r="R6" i="1"/>
  <c r="I7" i="1" s="1"/>
  <c r="S6" i="1"/>
  <c r="J7" i="1" s="1"/>
  <c r="N7" i="1" l="1"/>
  <c r="O7" i="1" s="1"/>
  <c r="X7" i="1" s="1"/>
  <c r="P7" i="1"/>
  <c r="V7" i="1" s="1"/>
  <c r="Q7" i="1"/>
  <c r="H8" i="1" s="1"/>
  <c r="S7" i="1" l="1"/>
  <c r="J8" i="1" s="1"/>
  <c r="R7" i="1"/>
  <c r="I8" i="1" s="1"/>
  <c r="T7" i="1"/>
  <c r="K8" i="1" s="1"/>
  <c r="U7" i="1"/>
  <c r="L8" i="1" s="1"/>
  <c r="N8" i="1" l="1"/>
  <c r="O8" i="1" s="1"/>
  <c r="U8" i="1"/>
  <c r="L9" i="1" s="1"/>
  <c r="S8" i="1"/>
  <c r="J9" i="1" s="1"/>
  <c r="T8" i="1"/>
  <c r="K9" i="1" s="1"/>
  <c r="R8" i="1"/>
  <c r="I9" i="1" s="1"/>
  <c r="Q8" i="1"/>
  <c r="H9" i="1" s="1"/>
  <c r="P8" i="1"/>
  <c r="V8" i="1" s="1"/>
  <c r="X8" i="1" l="1"/>
  <c r="N9" i="1"/>
  <c r="O9" i="1" s="1"/>
  <c r="X9" i="1" s="1"/>
  <c r="P9" i="1" l="1"/>
  <c r="V9" i="1" s="1"/>
  <c r="Q9" i="1"/>
  <c r="R9" i="1"/>
  <c r="I10" i="1" s="1"/>
  <c r="S9" i="1"/>
  <c r="J10" i="1" s="1"/>
  <c r="T9" i="1"/>
  <c r="K10" i="1" s="1"/>
  <c r="U9" i="1"/>
  <c r="L10" i="1" s="1"/>
  <c r="H10" i="1"/>
  <c r="N10" i="1" l="1"/>
  <c r="O10" i="1" s="1"/>
  <c r="R10" i="1"/>
  <c r="S10" i="1"/>
  <c r="Q10" i="1"/>
  <c r="H11" i="1" s="1"/>
  <c r="P10" i="1"/>
  <c r="V10" i="1" s="1"/>
  <c r="I11" i="1"/>
  <c r="J11" i="1"/>
  <c r="X10" i="1" l="1"/>
  <c r="T10" i="1"/>
  <c r="K11" i="1" s="1"/>
  <c r="U10" i="1"/>
  <c r="L11" i="1" s="1"/>
  <c r="N11" i="1"/>
  <c r="O11" i="1" s="1"/>
  <c r="X11" i="1" l="1"/>
  <c r="T11" i="1"/>
  <c r="K12" i="1" s="1"/>
  <c r="U11" i="1"/>
  <c r="L12" i="1" s="1"/>
  <c r="R11" i="1"/>
  <c r="I12" i="1" s="1"/>
  <c r="S11" i="1"/>
  <c r="J12" i="1" s="1"/>
  <c r="Q11" i="1"/>
  <c r="H12" i="1" s="1"/>
  <c r="P11" i="1"/>
  <c r="V11" i="1" s="1"/>
  <c r="N12" i="1" l="1"/>
  <c r="O12" i="1" s="1"/>
  <c r="X12" i="1" l="1"/>
  <c r="T12" i="1"/>
  <c r="K13" i="1" s="1"/>
  <c r="U12" i="1"/>
  <c r="L13" i="1" s="1"/>
  <c r="R12" i="1"/>
  <c r="I13" i="1" s="1"/>
  <c r="S12" i="1"/>
  <c r="J13" i="1" s="1"/>
  <c r="Q12" i="1"/>
  <c r="H13" i="1" s="1"/>
  <c r="N13" i="1" s="1"/>
  <c r="O13" i="1" s="1"/>
  <c r="P12" i="1"/>
  <c r="V12" i="1" s="1"/>
  <c r="X13" i="1" l="1"/>
  <c r="T13" i="1"/>
  <c r="K14" i="1" s="1"/>
  <c r="U13" i="1"/>
  <c r="L14" i="1" s="1"/>
  <c r="R13" i="1"/>
  <c r="I14" i="1" s="1"/>
  <c r="S13" i="1"/>
  <c r="J14" i="1" s="1"/>
  <c r="Q13" i="1"/>
  <c r="P13" i="1"/>
  <c r="V13" i="1" s="1"/>
  <c r="H14" i="1" l="1"/>
  <c r="N14" i="1" s="1"/>
  <c r="O14" i="1" s="1"/>
  <c r="X14" i="1" l="1"/>
  <c r="T14" i="1"/>
  <c r="K15" i="1" s="1"/>
  <c r="U14" i="1"/>
  <c r="L15" i="1" s="1"/>
  <c r="R14" i="1"/>
  <c r="I15" i="1" s="1"/>
  <c r="S14" i="1"/>
  <c r="J15" i="1" s="1"/>
  <c r="Q14" i="1"/>
  <c r="P14" i="1"/>
  <c r="V14" i="1" s="1"/>
  <c r="H15" i="1" l="1"/>
  <c r="N15" i="1" s="1"/>
  <c r="O15" i="1" s="1"/>
  <c r="X15" i="1" l="1"/>
  <c r="T15" i="1"/>
  <c r="K16" i="1" s="1"/>
  <c r="U15" i="1"/>
  <c r="L16" i="1" s="1"/>
  <c r="R15" i="1"/>
  <c r="I16" i="1" s="1"/>
  <c r="S15" i="1"/>
  <c r="J16" i="1" s="1"/>
  <c r="P15" i="1"/>
  <c r="V15" i="1" s="1"/>
  <c r="Q15" i="1"/>
  <c r="H16" i="1" l="1"/>
  <c r="N16" i="1" s="1"/>
  <c r="O16" i="1" s="1"/>
  <c r="X16" i="1" l="1"/>
  <c r="T16" i="1"/>
  <c r="K17" i="1" s="1"/>
  <c r="U16" i="1"/>
  <c r="L17" i="1" s="1"/>
  <c r="R16" i="1"/>
  <c r="I17" i="1" s="1"/>
  <c r="S16" i="1"/>
  <c r="J17" i="1" s="1"/>
  <c r="P16" i="1"/>
  <c r="V16" i="1" s="1"/>
  <c r="Q16" i="1"/>
  <c r="H17" i="1" s="1"/>
  <c r="N17" i="1" l="1"/>
  <c r="O17" i="1" s="1"/>
  <c r="X17" i="1" l="1"/>
  <c r="T17" i="1"/>
  <c r="K18" i="1" s="1"/>
  <c r="U17" i="1"/>
  <c r="L18" i="1" s="1"/>
  <c r="R17" i="1"/>
  <c r="I18" i="1" s="1"/>
  <c r="S17" i="1"/>
  <c r="J18" i="1" s="1"/>
  <c r="P17" i="1"/>
  <c r="V17" i="1" s="1"/>
  <c r="Q17" i="1"/>
  <c r="H18" i="1" s="1"/>
  <c r="N18" i="1" l="1"/>
  <c r="O18" i="1" s="1"/>
  <c r="X18" i="1" l="1"/>
  <c r="T18" i="1"/>
  <c r="K19" i="1" s="1"/>
  <c r="U18" i="1"/>
  <c r="L19" i="1" s="1"/>
  <c r="R18" i="1"/>
  <c r="I19" i="1" s="1"/>
  <c r="S18" i="1"/>
  <c r="J19" i="1" s="1"/>
  <c r="Q18" i="1"/>
  <c r="H19" i="1" s="1"/>
  <c r="N19" i="1" s="1"/>
  <c r="O19" i="1" s="1"/>
  <c r="P18" i="1"/>
  <c r="V18" i="1" s="1"/>
  <c r="X19" i="1" l="1"/>
  <c r="T19" i="1"/>
  <c r="K20" i="1" s="1"/>
  <c r="U19" i="1"/>
  <c r="L20" i="1" s="1"/>
  <c r="R19" i="1"/>
  <c r="I20" i="1" s="1"/>
  <c r="S19" i="1"/>
  <c r="J20" i="1" s="1"/>
  <c r="Q19" i="1"/>
  <c r="H20" i="1" s="1"/>
  <c r="P19" i="1"/>
  <c r="V19" i="1" s="1"/>
  <c r="N20" i="1" l="1"/>
  <c r="O20" i="1" s="1"/>
  <c r="X20" i="1" l="1"/>
  <c r="T20" i="1"/>
  <c r="K21" i="1" s="1"/>
  <c r="U20" i="1"/>
  <c r="L21" i="1" s="1"/>
  <c r="R20" i="1"/>
  <c r="I21" i="1" s="1"/>
  <c r="S20" i="1"/>
  <c r="J21" i="1" s="1"/>
  <c r="Q20" i="1"/>
  <c r="H21" i="1" s="1"/>
  <c r="P20" i="1"/>
  <c r="V20" i="1" s="1"/>
  <c r="N21" i="1" l="1"/>
  <c r="O21" i="1" s="1"/>
  <c r="X21" i="1" l="1"/>
  <c r="T21" i="1"/>
  <c r="K22" i="1" s="1"/>
  <c r="U21" i="1"/>
  <c r="L22" i="1" s="1"/>
  <c r="R21" i="1"/>
  <c r="I22" i="1" s="1"/>
  <c r="S21" i="1"/>
  <c r="J22" i="1" s="1"/>
  <c r="Q21" i="1"/>
  <c r="H22" i="1" s="1"/>
  <c r="P21" i="1"/>
  <c r="V21" i="1" s="1"/>
  <c r="N22" i="1" l="1"/>
  <c r="O22" i="1" s="1"/>
  <c r="X22" i="1" l="1"/>
  <c r="T22" i="1"/>
  <c r="K23" i="1" s="1"/>
  <c r="U22" i="1"/>
  <c r="L23" i="1" s="1"/>
  <c r="R22" i="1"/>
  <c r="I23" i="1" s="1"/>
  <c r="S22" i="1"/>
  <c r="J23" i="1" s="1"/>
  <c r="Q22" i="1"/>
  <c r="H23" i="1" s="1"/>
  <c r="P22" i="1"/>
  <c r="V22" i="1" s="1"/>
  <c r="N23" i="1" l="1"/>
  <c r="O23" i="1" s="1"/>
  <c r="X23" i="1" l="1"/>
  <c r="T23" i="1"/>
  <c r="K24" i="1" s="1"/>
  <c r="U23" i="1"/>
  <c r="L24" i="1" s="1"/>
  <c r="R23" i="1"/>
  <c r="I24" i="1" s="1"/>
  <c r="S23" i="1"/>
  <c r="J24" i="1" s="1"/>
  <c r="Q23" i="1"/>
  <c r="H24" i="1" s="1"/>
  <c r="P23" i="1"/>
  <c r="V23" i="1" s="1"/>
  <c r="N24" i="1" l="1"/>
  <c r="O24" i="1" s="1"/>
  <c r="X24" i="1" l="1"/>
  <c r="T24" i="1"/>
  <c r="K25" i="1" s="1"/>
  <c r="U24" i="1"/>
  <c r="L25" i="1" s="1"/>
  <c r="R24" i="1"/>
  <c r="I25" i="1" s="1"/>
  <c r="S24" i="1"/>
  <c r="J25" i="1" s="1"/>
  <c r="Q24" i="1"/>
  <c r="H25" i="1" s="1"/>
  <c r="P24" i="1"/>
  <c r="V24" i="1" s="1"/>
  <c r="N25" i="1" l="1"/>
  <c r="O25" i="1" s="1"/>
  <c r="R25" i="1" s="1"/>
  <c r="I26" i="1" s="1"/>
  <c r="S25" i="1"/>
  <c r="J26" i="1" s="1"/>
  <c r="Q25" i="1"/>
  <c r="H26" i="1" s="1"/>
  <c r="P25" i="1"/>
  <c r="V25" i="1" s="1"/>
  <c r="U25" i="1" l="1"/>
  <c r="L26" i="1" s="1"/>
  <c r="X25" i="1"/>
  <c r="T25" i="1"/>
  <c r="K26" i="1" s="1"/>
  <c r="N26" i="1"/>
  <c r="O26" i="1" s="1"/>
  <c r="X26" i="1" l="1"/>
  <c r="T26" i="1"/>
  <c r="K27" i="1" s="1"/>
  <c r="U26" i="1"/>
  <c r="L27" i="1" s="1"/>
  <c r="R26" i="1"/>
  <c r="I27" i="1" s="1"/>
  <c r="S26" i="1"/>
  <c r="J27" i="1" s="1"/>
  <c r="Q26" i="1"/>
  <c r="H27" i="1" s="1"/>
  <c r="P26" i="1"/>
  <c r="V26" i="1" s="1"/>
  <c r="N27" i="1" l="1"/>
  <c r="O27" i="1" s="1"/>
  <c r="X27" i="1" l="1"/>
  <c r="T27" i="1"/>
  <c r="K28" i="1" s="1"/>
  <c r="U27" i="1"/>
  <c r="L28" i="1" s="1"/>
  <c r="R27" i="1"/>
  <c r="I28" i="1" s="1"/>
  <c r="S27" i="1"/>
  <c r="J28" i="1" s="1"/>
  <c r="P27" i="1"/>
  <c r="V27" i="1" s="1"/>
  <c r="Q27" i="1"/>
  <c r="H28" i="1" s="1"/>
  <c r="N28" i="1" l="1"/>
  <c r="O28" i="1" s="1"/>
  <c r="X28" i="1" l="1"/>
  <c r="T28" i="1"/>
  <c r="K29" i="1" s="1"/>
  <c r="U28" i="1"/>
  <c r="L29" i="1" s="1"/>
  <c r="R28" i="1"/>
  <c r="I29" i="1" s="1"/>
  <c r="S28" i="1"/>
  <c r="J29" i="1" s="1"/>
  <c r="Q28" i="1"/>
  <c r="H29" i="1" s="1"/>
  <c r="N29" i="1" s="1"/>
  <c r="O29" i="1" s="1"/>
  <c r="P28" i="1"/>
  <c r="V28" i="1" s="1"/>
  <c r="X29" i="1" l="1"/>
  <c r="T29" i="1"/>
  <c r="U29" i="1"/>
  <c r="L30" i="1" s="1"/>
  <c r="R29" i="1"/>
  <c r="I30" i="1" s="1"/>
  <c r="S29" i="1"/>
  <c r="J30" i="1" s="1"/>
  <c r="Q29" i="1"/>
  <c r="H30" i="1" s="1"/>
  <c r="P29" i="1"/>
  <c r="V29" i="1" s="1"/>
  <c r="K30" i="1"/>
  <c r="N30" i="1" l="1"/>
  <c r="O30" i="1" s="1"/>
  <c r="X30" i="1" l="1"/>
  <c r="T30" i="1"/>
  <c r="K31" i="1" s="1"/>
  <c r="U30" i="1"/>
  <c r="L31" i="1" s="1"/>
  <c r="R30" i="1"/>
  <c r="I31" i="1" s="1"/>
  <c r="S30" i="1"/>
  <c r="J31" i="1" s="1"/>
  <c r="Q30" i="1"/>
  <c r="H31" i="1" s="1"/>
  <c r="P30" i="1"/>
  <c r="V30" i="1" s="1"/>
  <c r="N31" i="1" l="1"/>
  <c r="O31" i="1" s="1"/>
  <c r="X31" i="1" l="1"/>
  <c r="T31" i="1"/>
  <c r="K32" i="1" s="1"/>
  <c r="U31" i="1"/>
  <c r="L32" i="1" s="1"/>
  <c r="R31" i="1"/>
  <c r="I32" i="1" s="1"/>
  <c r="S31" i="1"/>
  <c r="J32" i="1" s="1"/>
  <c r="P31" i="1"/>
  <c r="V31" i="1" s="1"/>
  <c r="Q31" i="1"/>
  <c r="H32" i="1" s="1"/>
  <c r="N32" i="1" s="1"/>
  <c r="O32" i="1" s="1"/>
  <c r="X32" i="1" l="1"/>
  <c r="T32" i="1"/>
  <c r="U32" i="1"/>
  <c r="L33" i="1" s="1"/>
  <c r="R32" i="1"/>
  <c r="I33" i="1" s="1"/>
  <c r="S32" i="1"/>
  <c r="J33" i="1" s="1"/>
  <c r="P32" i="1"/>
  <c r="V32" i="1" s="1"/>
  <c r="Q32" i="1"/>
  <c r="H33" i="1" s="1"/>
  <c r="K33" i="1"/>
  <c r="N33" i="1" l="1"/>
  <c r="O33" i="1" s="1"/>
  <c r="X33" i="1" l="1"/>
  <c r="T33" i="1"/>
  <c r="U33" i="1"/>
  <c r="L34" i="1" s="1"/>
  <c r="R33" i="1"/>
  <c r="I34" i="1" s="1"/>
  <c r="S33" i="1"/>
  <c r="J34" i="1" s="1"/>
  <c r="P33" i="1"/>
  <c r="V33" i="1" s="1"/>
  <c r="Q33" i="1"/>
  <c r="H34" i="1" s="1"/>
  <c r="K34" i="1"/>
  <c r="N34" i="1" l="1"/>
  <c r="O34" i="1" s="1"/>
  <c r="X34" i="1" l="1"/>
  <c r="T34" i="1"/>
  <c r="K35" i="1" s="1"/>
  <c r="U34" i="1"/>
  <c r="L35" i="1" s="1"/>
  <c r="R34" i="1"/>
  <c r="I35" i="1" s="1"/>
  <c r="S34" i="1"/>
  <c r="J35" i="1" s="1"/>
  <c r="Q34" i="1"/>
  <c r="P34" i="1"/>
  <c r="V34" i="1" s="1"/>
  <c r="H35" i="1" l="1"/>
  <c r="N35" i="1" s="1"/>
  <c r="O35" i="1" s="1"/>
  <c r="X35" i="1" l="1"/>
  <c r="T35" i="1"/>
  <c r="K36" i="1" s="1"/>
  <c r="U35" i="1"/>
  <c r="L36" i="1" s="1"/>
  <c r="R35" i="1"/>
  <c r="I36" i="1" s="1"/>
  <c r="S35" i="1"/>
  <c r="J36" i="1" s="1"/>
  <c r="Q35" i="1"/>
  <c r="P35" i="1"/>
  <c r="V35" i="1" s="1"/>
  <c r="H36" i="1" l="1"/>
  <c r="N36" i="1" s="1"/>
  <c r="O36" i="1" s="1"/>
  <c r="X36" i="1" l="1"/>
  <c r="T36" i="1"/>
  <c r="K37" i="1" s="1"/>
  <c r="U36" i="1"/>
  <c r="L37" i="1" s="1"/>
  <c r="R36" i="1"/>
  <c r="I37" i="1" s="1"/>
  <c r="S36" i="1"/>
  <c r="J37" i="1" s="1"/>
  <c r="Q36" i="1"/>
  <c r="H37" i="1" s="1"/>
  <c r="P36" i="1"/>
  <c r="V36" i="1" s="1"/>
  <c r="N37" i="1" l="1"/>
  <c r="O37" i="1" s="1"/>
  <c r="X37" i="1" l="1"/>
  <c r="T37" i="1"/>
  <c r="K38" i="1" s="1"/>
  <c r="U37" i="1"/>
  <c r="L38" i="1" s="1"/>
  <c r="R37" i="1"/>
  <c r="I38" i="1" s="1"/>
  <c r="S37" i="1"/>
  <c r="J38" i="1" s="1"/>
  <c r="Q37" i="1"/>
  <c r="H38" i="1" s="1"/>
  <c r="N38" i="1" s="1"/>
  <c r="O38" i="1" s="1"/>
  <c r="P37" i="1"/>
  <c r="V37" i="1" s="1"/>
  <c r="X38" i="1" l="1"/>
  <c r="T38" i="1"/>
  <c r="K39" i="1" s="1"/>
  <c r="U38" i="1"/>
  <c r="L39" i="1" s="1"/>
  <c r="R38" i="1"/>
  <c r="I39" i="1" s="1"/>
  <c r="S38" i="1"/>
  <c r="J39" i="1" s="1"/>
  <c r="Q38" i="1"/>
  <c r="H39" i="1" s="1"/>
  <c r="P38" i="1"/>
  <c r="V38" i="1" s="1"/>
  <c r="N39" i="1" l="1"/>
  <c r="O39" i="1" s="1"/>
  <c r="Q39" i="1"/>
  <c r="H40" i="1" s="1"/>
  <c r="P39" i="1"/>
  <c r="V39" i="1" s="1"/>
  <c r="X39" i="1" l="1"/>
  <c r="T39" i="1"/>
  <c r="K40" i="1" s="1"/>
  <c r="U39" i="1"/>
  <c r="L40" i="1" s="1"/>
  <c r="R39" i="1"/>
  <c r="I40" i="1" s="1"/>
  <c r="S39" i="1"/>
  <c r="J40" i="1" s="1"/>
  <c r="N40" i="1" l="1"/>
  <c r="O40" i="1" s="1"/>
  <c r="X40" i="1" l="1"/>
  <c r="T40" i="1"/>
  <c r="K41" i="1" s="1"/>
  <c r="U40" i="1"/>
  <c r="L41" i="1" s="1"/>
  <c r="R40" i="1"/>
  <c r="I41" i="1" s="1"/>
  <c r="S40" i="1"/>
  <c r="J41" i="1" s="1"/>
  <c r="Q40" i="1"/>
  <c r="H41" i="1" s="1"/>
  <c r="P40" i="1"/>
  <c r="V40" i="1" s="1"/>
  <c r="N41" i="1" l="1"/>
  <c r="O41" i="1" s="1"/>
  <c r="X41" i="1" l="1"/>
  <c r="T41" i="1"/>
  <c r="K42" i="1" s="1"/>
  <c r="U41" i="1"/>
  <c r="L42" i="1" s="1"/>
  <c r="R41" i="1"/>
  <c r="I42" i="1" s="1"/>
  <c r="S41" i="1"/>
  <c r="J42" i="1" s="1"/>
  <c r="P41" i="1"/>
  <c r="V41" i="1" s="1"/>
  <c r="Q41" i="1"/>
  <c r="H42" i="1" s="1"/>
  <c r="N42" i="1" l="1"/>
  <c r="O42" i="1" s="1"/>
  <c r="X42" i="1" l="1"/>
  <c r="T42" i="1"/>
  <c r="U42" i="1"/>
  <c r="L43" i="1" s="1"/>
  <c r="R42" i="1"/>
  <c r="I43" i="1" s="1"/>
  <c r="S42" i="1"/>
  <c r="J43" i="1" s="1"/>
  <c r="P42" i="1"/>
  <c r="V42" i="1" s="1"/>
  <c r="K43" i="1"/>
  <c r="Q42" i="1"/>
  <c r="H43" i="1" s="1"/>
  <c r="N43" i="1" l="1"/>
  <c r="O43" i="1" s="1"/>
  <c r="X43" i="1" l="1"/>
  <c r="T43" i="1"/>
  <c r="K44" i="1" s="1"/>
  <c r="U43" i="1"/>
  <c r="L44" i="1" s="1"/>
  <c r="R43" i="1"/>
  <c r="I44" i="1" s="1"/>
  <c r="S43" i="1"/>
  <c r="J44" i="1" s="1"/>
  <c r="Q43" i="1"/>
  <c r="H44" i="1" s="1"/>
  <c r="P43" i="1"/>
  <c r="V43" i="1" s="1"/>
  <c r="N44" i="1" l="1"/>
  <c r="O44" i="1" s="1"/>
  <c r="X44" i="1" l="1"/>
  <c r="T44" i="1"/>
  <c r="K45" i="1" s="1"/>
  <c r="U44" i="1"/>
  <c r="R44" i="1"/>
  <c r="I45" i="1" s="1"/>
  <c r="S44" i="1"/>
  <c r="J45" i="1" s="1"/>
  <c r="P44" i="1"/>
  <c r="V44" i="1" s="1"/>
  <c r="L45" i="1"/>
  <c r="Q44" i="1"/>
  <c r="H45" i="1" s="1"/>
  <c r="N45" i="1" l="1"/>
  <c r="O45" i="1" s="1"/>
  <c r="X45" i="1" l="1"/>
  <c r="T45" i="1"/>
  <c r="K46" i="1" s="1"/>
  <c r="U45" i="1"/>
  <c r="L46" i="1" s="1"/>
  <c r="R45" i="1"/>
  <c r="I46" i="1" s="1"/>
  <c r="S45" i="1"/>
  <c r="J46" i="1" s="1"/>
  <c r="Q45" i="1"/>
  <c r="H46" i="1" s="1"/>
  <c r="P45" i="1"/>
  <c r="V45" i="1" s="1"/>
  <c r="N46" i="1" l="1"/>
  <c r="O46" i="1" s="1"/>
  <c r="X46" i="1" l="1"/>
  <c r="T46" i="1"/>
  <c r="U46" i="1"/>
  <c r="R46" i="1"/>
  <c r="I47" i="1" s="1"/>
  <c r="S46" i="1"/>
  <c r="J47" i="1" s="1"/>
  <c r="K47" i="1"/>
  <c r="L47" i="1"/>
  <c r="Q46" i="1"/>
  <c r="H47" i="1" s="1"/>
  <c r="P46" i="1"/>
  <c r="V46" i="1" s="1"/>
  <c r="N47" i="1" l="1"/>
  <c r="O47" i="1" s="1"/>
  <c r="X47" i="1" l="1"/>
  <c r="T47" i="1"/>
  <c r="U47" i="1"/>
  <c r="L48" i="1" s="1"/>
  <c r="S47" i="1"/>
  <c r="J48" i="1" s="1"/>
  <c r="P47" i="1"/>
  <c r="V47" i="1" s="1"/>
  <c r="Q47" i="1"/>
  <c r="H48" i="1" s="1"/>
  <c r="K48" i="1"/>
  <c r="R47" i="1"/>
  <c r="I48" i="1" s="1"/>
  <c r="N48" i="1" l="1"/>
  <c r="O48" i="1" s="1"/>
  <c r="X48" i="1" l="1"/>
  <c r="T48" i="1"/>
  <c r="K49" i="1" s="1"/>
  <c r="U48" i="1"/>
  <c r="L49" i="1" s="1"/>
  <c r="R48" i="1"/>
  <c r="I49" i="1" s="1"/>
  <c r="S48" i="1"/>
  <c r="J49" i="1" s="1"/>
  <c r="Q48" i="1"/>
  <c r="H49" i="1" s="1"/>
  <c r="P48" i="1"/>
  <c r="V48" i="1" s="1"/>
  <c r="N49" i="1" l="1"/>
  <c r="O49" i="1" s="1"/>
  <c r="X49" i="1" l="1"/>
  <c r="T49" i="1"/>
  <c r="K50" i="1" s="1"/>
  <c r="U49" i="1"/>
  <c r="R49" i="1"/>
  <c r="I50" i="1" s="1"/>
  <c r="S49" i="1"/>
  <c r="J50" i="1" s="1"/>
  <c r="Q49" i="1"/>
  <c r="H50" i="1" s="1"/>
  <c r="L50" i="1"/>
  <c r="P49" i="1"/>
  <c r="V49" i="1" s="1"/>
  <c r="N50" i="1" l="1"/>
  <c r="O50" i="1" s="1"/>
  <c r="X50" i="1" l="1"/>
  <c r="T50" i="1"/>
  <c r="K51" i="1" s="1"/>
  <c r="U50" i="1"/>
  <c r="R50" i="1"/>
  <c r="I51" i="1" s="1"/>
  <c r="S50" i="1"/>
  <c r="J51" i="1" s="1"/>
  <c r="P50" i="1"/>
  <c r="V50" i="1" s="1"/>
  <c r="L51" i="1"/>
  <c r="Q50" i="1"/>
  <c r="H51" i="1" s="1"/>
  <c r="N51" i="1" l="1"/>
  <c r="O51" i="1" s="1"/>
  <c r="X51" i="1" s="1"/>
  <c r="P51" i="1"/>
  <c r="V51" i="1" s="1"/>
  <c r="Q51" i="1"/>
  <c r="H52" i="1" s="1"/>
  <c r="R51" i="1" l="1"/>
  <c r="I52" i="1" s="1"/>
  <c r="S51" i="1"/>
  <c r="J52" i="1" s="1"/>
  <c r="T51" i="1"/>
  <c r="K52" i="1" s="1"/>
  <c r="U51" i="1"/>
  <c r="L52" i="1" s="1"/>
  <c r="N52" i="1" s="1"/>
  <c r="O52" i="1" s="1"/>
  <c r="X52" i="1" l="1"/>
  <c r="T52" i="1"/>
  <c r="K53" i="1" s="1"/>
  <c r="U52" i="1"/>
  <c r="R52" i="1"/>
  <c r="I53" i="1" s="1"/>
  <c r="S52" i="1"/>
  <c r="J53" i="1" s="1"/>
  <c r="P52" i="1"/>
  <c r="V52" i="1" s="1"/>
  <c r="L53" i="1"/>
  <c r="Q52" i="1"/>
  <c r="H53" i="1" s="1"/>
  <c r="N53" i="1" l="1"/>
  <c r="O53" i="1" s="1"/>
  <c r="R53" i="1" s="1"/>
  <c r="I54" i="1" s="1"/>
  <c r="P53" i="1"/>
  <c r="V53" i="1" s="1"/>
  <c r="Q53" i="1"/>
  <c r="H54" i="1" s="1"/>
  <c r="S53" i="1" l="1"/>
  <c r="J54" i="1" s="1"/>
  <c r="X53" i="1"/>
  <c r="T53" i="1"/>
  <c r="K54" i="1" s="1"/>
  <c r="U53" i="1"/>
  <c r="L54" i="1" s="1"/>
  <c r="N54" i="1" s="1"/>
  <c r="O54" i="1" s="1"/>
  <c r="X54" i="1" l="1"/>
  <c r="T54" i="1"/>
  <c r="K55" i="1" s="1"/>
  <c r="U54" i="1"/>
  <c r="R54" i="1"/>
  <c r="I55" i="1" s="1"/>
  <c r="S54" i="1"/>
  <c r="J55" i="1" s="1"/>
  <c r="L55" i="1"/>
  <c r="Q54" i="1"/>
  <c r="H55" i="1" s="1"/>
  <c r="P54" i="1"/>
  <c r="V54" i="1" s="1"/>
  <c r="N55" i="1" l="1"/>
  <c r="O55" i="1" s="1"/>
  <c r="X55" i="1" s="1"/>
  <c r="T55" i="1" l="1"/>
  <c r="K56" i="1" s="1"/>
  <c r="S55" i="1"/>
  <c r="J56" i="1" s="1"/>
  <c r="P55" i="1"/>
  <c r="V55" i="1" s="1"/>
  <c r="Q55" i="1"/>
  <c r="H56" i="1" s="1"/>
  <c r="R55" i="1"/>
  <c r="I56" i="1" s="1"/>
  <c r="U55" i="1"/>
  <c r="L56" i="1" s="1"/>
  <c r="N56" i="1" s="1"/>
  <c r="O56" i="1" s="1"/>
  <c r="X56" i="1" l="1"/>
  <c r="T56" i="1"/>
  <c r="K57" i="1" s="1"/>
  <c r="U56" i="1"/>
  <c r="R56" i="1"/>
  <c r="I57" i="1" s="1"/>
  <c r="S56" i="1"/>
  <c r="J57" i="1" s="1"/>
  <c r="P56" i="1"/>
  <c r="V56" i="1" s="1"/>
  <c r="L57" i="1"/>
  <c r="Q56" i="1"/>
  <c r="H57" i="1" s="1"/>
  <c r="N57" i="1" l="1"/>
  <c r="O57" i="1" s="1"/>
  <c r="X57" i="1" l="1"/>
  <c r="T57" i="1"/>
  <c r="U57" i="1"/>
  <c r="L58" i="1" s="1"/>
  <c r="R57" i="1"/>
  <c r="I58" i="1" s="1"/>
  <c r="S57" i="1"/>
  <c r="J58" i="1" s="1"/>
  <c r="Q57" i="1"/>
  <c r="H58" i="1" s="1"/>
  <c r="K58" i="1"/>
  <c r="P57" i="1"/>
  <c r="V57" i="1" s="1"/>
  <c r="N58" i="1" l="1"/>
  <c r="O58" i="1" s="1"/>
  <c r="X58" i="1" l="1"/>
  <c r="T58" i="1"/>
  <c r="K59" i="1" s="1"/>
  <c r="U58" i="1"/>
  <c r="R58" i="1"/>
  <c r="I59" i="1" s="1"/>
  <c r="S58" i="1"/>
  <c r="J59" i="1" s="1"/>
  <c r="L59" i="1"/>
  <c r="Q58" i="1"/>
  <c r="H59" i="1" s="1"/>
  <c r="P58" i="1"/>
  <c r="V58" i="1" s="1"/>
  <c r="N59" i="1" l="1"/>
  <c r="O59" i="1" s="1"/>
  <c r="X59" i="1" l="1"/>
  <c r="T59" i="1"/>
  <c r="K60" i="1" s="1"/>
  <c r="U59" i="1"/>
  <c r="R59" i="1"/>
  <c r="I60" i="1" s="1"/>
  <c r="S59" i="1"/>
  <c r="J60" i="1" s="1"/>
  <c r="L60" i="1"/>
  <c r="P59" i="1"/>
  <c r="V59" i="1" s="1"/>
  <c r="Q59" i="1"/>
  <c r="H60" i="1" s="1"/>
  <c r="N60" i="1" l="1"/>
  <c r="O60" i="1" s="1"/>
  <c r="X60" i="1" s="1"/>
  <c r="R60" i="1" l="1"/>
  <c r="I61" i="1" s="1"/>
  <c r="P60" i="1"/>
  <c r="V60" i="1" s="1"/>
  <c r="Q60" i="1"/>
  <c r="H61" i="1" s="1"/>
  <c r="S60" i="1"/>
  <c r="J61" i="1" s="1"/>
  <c r="T60" i="1"/>
  <c r="K61" i="1" s="1"/>
  <c r="U60" i="1"/>
  <c r="L61" i="1" s="1"/>
  <c r="N61" i="1" l="1"/>
  <c r="O61" i="1" s="1"/>
  <c r="R61" i="1"/>
  <c r="I62" i="1" s="1"/>
  <c r="S61" i="1"/>
  <c r="J62" i="1" s="1"/>
  <c r="Q61" i="1"/>
  <c r="H62" i="1" s="1"/>
  <c r="P61" i="1"/>
  <c r="V61" i="1" s="1"/>
  <c r="U61" i="1" l="1"/>
  <c r="L62" i="1" s="1"/>
  <c r="X61" i="1"/>
  <c r="T61" i="1"/>
  <c r="K62" i="1" s="1"/>
  <c r="N62" i="1"/>
  <c r="O62" i="1" s="1"/>
  <c r="X62" i="1" l="1"/>
  <c r="T62" i="1"/>
  <c r="K63" i="1" s="1"/>
  <c r="U62" i="1"/>
  <c r="L63" i="1" s="1"/>
  <c r="R62" i="1"/>
  <c r="I63" i="1" s="1"/>
  <c r="S62" i="1"/>
  <c r="J63" i="1" s="1"/>
  <c r="P62" i="1"/>
  <c r="V62" i="1" s="1"/>
  <c r="Q62" i="1"/>
  <c r="H63" i="1" s="1"/>
  <c r="N63" i="1" l="1"/>
  <c r="O63" i="1" s="1"/>
  <c r="X63" i="1" l="1"/>
  <c r="T63" i="1"/>
  <c r="K64" i="1" s="1"/>
  <c r="U63" i="1"/>
  <c r="R63" i="1"/>
  <c r="I64" i="1" s="1"/>
  <c r="S63" i="1"/>
  <c r="J64" i="1" s="1"/>
  <c r="Q63" i="1"/>
  <c r="H64" i="1" s="1"/>
  <c r="L64" i="1"/>
  <c r="P63" i="1"/>
  <c r="V63" i="1" s="1"/>
  <c r="N64" i="1" l="1"/>
  <c r="O64" i="1" s="1"/>
  <c r="X64" i="1" l="1"/>
  <c r="T64" i="1"/>
  <c r="K65" i="1" s="1"/>
  <c r="U64" i="1"/>
  <c r="L65" i="1" s="1"/>
  <c r="R64" i="1"/>
  <c r="I65" i="1" s="1"/>
  <c r="S64" i="1"/>
  <c r="J65" i="1" s="1"/>
  <c r="Q64" i="1"/>
  <c r="H65" i="1" s="1"/>
  <c r="P64" i="1"/>
  <c r="V64" i="1" s="1"/>
  <c r="N65" i="1" l="1"/>
  <c r="O65" i="1" s="1"/>
  <c r="X65" i="1" l="1"/>
  <c r="T65" i="1"/>
  <c r="U65" i="1"/>
  <c r="L66" i="1" s="1"/>
  <c r="R65" i="1"/>
  <c r="I66" i="1" s="1"/>
  <c r="S65" i="1"/>
  <c r="J66" i="1" s="1"/>
  <c r="Q65" i="1"/>
  <c r="H66" i="1" s="1"/>
  <c r="K66" i="1"/>
  <c r="P65" i="1"/>
  <c r="V65" i="1" s="1"/>
  <c r="N66" i="1" l="1"/>
  <c r="O66" i="1" s="1"/>
  <c r="X66" i="1" l="1"/>
  <c r="T66" i="1"/>
  <c r="U66" i="1"/>
  <c r="L67" i="1" s="1"/>
  <c r="R66" i="1"/>
  <c r="I67" i="1" s="1"/>
  <c r="S66" i="1"/>
  <c r="J67" i="1" s="1"/>
  <c r="P66" i="1"/>
  <c r="V66" i="1" s="1"/>
  <c r="K67" i="1"/>
  <c r="Q66" i="1"/>
  <c r="H67" i="1" s="1"/>
  <c r="N67" i="1" l="1"/>
  <c r="O67" i="1" s="1"/>
  <c r="X67" i="1" l="1"/>
  <c r="T67" i="1"/>
  <c r="K68" i="1" s="1"/>
  <c r="U67" i="1"/>
  <c r="L68" i="1" s="1"/>
  <c r="R67" i="1"/>
  <c r="I68" i="1" s="1"/>
  <c r="S67" i="1"/>
  <c r="J68" i="1" s="1"/>
  <c r="Q67" i="1"/>
  <c r="H68" i="1" s="1"/>
  <c r="P67" i="1"/>
  <c r="V67" i="1" s="1"/>
  <c r="N68" i="1" l="1"/>
  <c r="O68" i="1" s="1"/>
  <c r="X68" i="1" l="1"/>
  <c r="T68" i="1"/>
  <c r="K69" i="1" s="1"/>
  <c r="U68" i="1"/>
  <c r="R68" i="1"/>
  <c r="I69" i="1" s="1"/>
  <c r="S68" i="1"/>
  <c r="J69" i="1" s="1"/>
  <c r="L69" i="1"/>
  <c r="Q68" i="1"/>
  <c r="H69" i="1" s="1"/>
  <c r="P68" i="1"/>
  <c r="V68" i="1" s="1"/>
  <c r="N69" i="1" l="1"/>
  <c r="O69" i="1" s="1"/>
  <c r="X69" i="1" l="1"/>
  <c r="T69" i="1"/>
  <c r="U69" i="1"/>
  <c r="L70" i="1" s="1"/>
  <c r="R69" i="1"/>
  <c r="I70" i="1" s="1"/>
  <c r="S69" i="1"/>
  <c r="J70" i="1" s="1"/>
  <c r="K70" i="1"/>
  <c r="Q69" i="1"/>
  <c r="H70" i="1" s="1"/>
  <c r="P69" i="1"/>
  <c r="V69" i="1" s="1"/>
  <c r="N70" i="1" l="1"/>
  <c r="O70" i="1" s="1"/>
  <c r="X70" i="1" l="1"/>
  <c r="T70" i="1"/>
  <c r="K71" i="1" s="1"/>
  <c r="U70" i="1"/>
  <c r="L71" i="1" s="1"/>
  <c r="R70" i="1"/>
  <c r="I71" i="1" s="1"/>
  <c r="S70" i="1"/>
  <c r="J71" i="1" s="1"/>
  <c r="P70" i="1"/>
  <c r="V70" i="1" s="1"/>
  <c r="Q70" i="1"/>
  <c r="H71" i="1" s="1"/>
  <c r="N71" i="1" l="1"/>
  <c r="O71" i="1" s="1"/>
  <c r="X71" i="1" l="1"/>
  <c r="T71" i="1"/>
  <c r="U71" i="1"/>
  <c r="L72" i="1" s="1"/>
  <c r="R71" i="1"/>
  <c r="I72" i="1" s="1"/>
  <c r="S71" i="1"/>
  <c r="J72" i="1" s="1"/>
  <c r="K72" i="1"/>
  <c r="Q71" i="1"/>
  <c r="H72" i="1" s="1"/>
  <c r="P71" i="1"/>
  <c r="V71" i="1" s="1"/>
  <c r="N72" i="1" l="1"/>
  <c r="O72" i="1" s="1"/>
  <c r="X72" i="1" l="1"/>
  <c r="T72" i="1"/>
  <c r="U72" i="1"/>
  <c r="L73" i="1" s="1"/>
  <c r="R72" i="1"/>
  <c r="I73" i="1" s="1"/>
  <c r="S72" i="1"/>
  <c r="J73" i="1" s="1"/>
  <c r="K73" i="1"/>
  <c r="Q72" i="1"/>
  <c r="H73" i="1" s="1"/>
  <c r="P72" i="1"/>
  <c r="V72" i="1" s="1"/>
  <c r="N73" i="1" l="1"/>
  <c r="O73" i="1" s="1"/>
  <c r="X73" i="1" s="1"/>
  <c r="P73" i="1"/>
  <c r="V73" i="1" s="1"/>
  <c r="Q73" i="1" l="1"/>
  <c r="H74" i="1" s="1"/>
  <c r="T73" i="1"/>
  <c r="K74" i="1" s="1"/>
  <c r="S73" i="1"/>
  <c r="J74" i="1" s="1"/>
  <c r="R73" i="1"/>
  <c r="I74" i="1" s="1"/>
  <c r="U73" i="1"/>
  <c r="L74" i="1" s="1"/>
  <c r="N74" i="1" s="1"/>
  <c r="O74" i="1" s="1"/>
  <c r="X74" i="1" l="1"/>
  <c r="T74" i="1"/>
  <c r="K75" i="1" s="1"/>
  <c r="U74" i="1"/>
  <c r="L75" i="1" s="1"/>
  <c r="R74" i="1"/>
  <c r="I75" i="1" s="1"/>
  <c r="S74" i="1"/>
  <c r="J75" i="1" s="1"/>
  <c r="Q74" i="1"/>
  <c r="H75" i="1" s="1"/>
  <c r="P74" i="1"/>
  <c r="V74" i="1" s="1"/>
  <c r="N75" i="1" l="1"/>
  <c r="O75" i="1" s="1"/>
  <c r="X75" i="1" l="1"/>
  <c r="T75" i="1"/>
  <c r="U75" i="1"/>
  <c r="L76" i="1" s="1"/>
  <c r="R75" i="1"/>
  <c r="I76" i="1" s="1"/>
  <c r="S75" i="1"/>
  <c r="J76" i="1" s="1"/>
  <c r="P75" i="1"/>
  <c r="V75" i="1" s="1"/>
  <c r="K76" i="1"/>
  <c r="Q75" i="1"/>
  <c r="H76" i="1" s="1"/>
  <c r="N76" i="1" l="1"/>
  <c r="O76" i="1" s="1"/>
  <c r="P76" i="1" l="1"/>
  <c r="V76" i="1" s="1"/>
  <c r="X76" i="1"/>
  <c r="U76" i="1"/>
  <c r="L77" i="1" s="1"/>
  <c r="S76" i="1"/>
  <c r="J77" i="1" s="1"/>
  <c r="R76" i="1"/>
  <c r="I77" i="1" s="1"/>
  <c r="Q76" i="1"/>
  <c r="H77" i="1" s="1"/>
  <c r="T76" i="1"/>
  <c r="K77" i="1" s="1"/>
  <c r="N77" i="1" s="1"/>
  <c r="O77" i="1" s="1"/>
  <c r="X77" i="1" s="1"/>
  <c r="R77" i="1" l="1"/>
  <c r="I78" i="1" s="1"/>
  <c r="P77" i="1"/>
  <c r="V77" i="1" s="1"/>
  <c r="S77" i="1"/>
  <c r="J78" i="1" s="1"/>
  <c r="Q77" i="1"/>
  <c r="H78" i="1" s="1"/>
  <c r="T77" i="1"/>
  <c r="K78" i="1" s="1"/>
  <c r="U77" i="1"/>
  <c r="L78" i="1" s="1"/>
  <c r="N78" i="1" s="1"/>
  <c r="O78" i="1" s="1"/>
  <c r="X78" i="1" l="1"/>
  <c r="T78" i="1"/>
  <c r="K79" i="1" s="1"/>
  <c r="U78" i="1"/>
  <c r="L79" i="1" s="1"/>
  <c r="R78" i="1"/>
  <c r="I79" i="1" s="1"/>
  <c r="S78" i="1"/>
  <c r="J79" i="1" s="1"/>
  <c r="Q78" i="1"/>
  <c r="H79" i="1" s="1"/>
  <c r="P78" i="1"/>
  <c r="V78" i="1" s="1"/>
  <c r="N79" i="1" l="1"/>
  <c r="O79" i="1" s="1"/>
  <c r="X79" i="1" l="1"/>
  <c r="T79" i="1"/>
  <c r="K80" i="1" s="1"/>
  <c r="U79" i="1"/>
  <c r="L80" i="1" s="1"/>
  <c r="R79" i="1"/>
  <c r="I80" i="1" s="1"/>
  <c r="S79" i="1"/>
  <c r="J80" i="1" s="1"/>
  <c r="P79" i="1"/>
  <c r="V79" i="1" s="1"/>
  <c r="Q79" i="1"/>
  <c r="H80" i="1" s="1"/>
  <c r="N80" i="1" l="1"/>
  <c r="O80" i="1" s="1"/>
  <c r="X80" i="1" l="1"/>
  <c r="T80" i="1"/>
  <c r="K81" i="1" s="1"/>
  <c r="U80" i="1"/>
  <c r="L81" i="1" s="1"/>
  <c r="R80" i="1"/>
  <c r="I81" i="1" s="1"/>
  <c r="S80" i="1"/>
  <c r="J81" i="1" s="1"/>
  <c r="P80" i="1"/>
  <c r="V80" i="1" s="1"/>
  <c r="Q80" i="1"/>
  <c r="H81" i="1" s="1"/>
  <c r="N81" i="1" l="1"/>
  <c r="O81" i="1" s="1"/>
  <c r="X81" i="1" l="1"/>
  <c r="Y2" i="1" s="1"/>
  <c r="T81" i="1"/>
  <c r="K82" i="1" s="1"/>
  <c r="U81" i="1"/>
  <c r="L82" i="1" s="1"/>
  <c r="R81" i="1"/>
  <c r="I82" i="1" s="1"/>
  <c r="S81" i="1"/>
  <c r="J82" i="1" s="1"/>
  <c r="P81" i="1"/>
  <c r="V81" i="1" s="1"/>
  <c r="W2" i="1" s="1"/>
  <c r="Q81" i="1"/>
  <c r="H82" i="1" s="1"/>
  <c r="N82" i="1" l="1"/>
  <c r="O82" i="1" s="1"/>
  <c r="X82" i="1" s="1"/>
  <c r="T82" i="1" l="1"/>
  <c r="K83" i="1" s="1"/>
  <c r="U82" i="1"/>
  <c r="R82" i="1"/>
  <c r="I83" i="1" s="1"/>
  <c r="S82" i="1"/>
  <c r="J83" i="1" s="1"/>
  <c r="Q82" i="1"/>
  <c r="H83" i="1" s="1"/>
  <c r="P82" i="1"/>
  <c r="V82" i="1" s="1"/>
  <c r="L83" i="1"/>
  <c r="N83" i="1" l="1"/>
  <c r="O83" i="1" s="1"/>
  <c r="X83" i="1" s="1"/>
  <c r="T83" i="1" l="1"/>
  <c r="K84" i="1" s="1"/>
  <c r="U83" i="1"/>
  <c r="R83" i="1"/>
  <c r="I84" i="1" s="1"/>
  <c r="S83" i="1"/>
  <c r="J84" i="1" s="1"/>
  <c r="Q83" i="1"/>
  <c r="H84" i="1" s="1"/>
  <c r="P83" i="1"/>
  <c r="V83" i="1" s="1"/>
  <c r="L84" i="1"/>
  <c r="N84" i="1" l="1"/>
  <c r="O84" i="1" s="1"/>
  <c r="X84" i="1" s="1"/>
  <c r="T84" i="1" l="1"/>
  <c r="K85" i="1" s="1"/>
  <c r="U84" i="1"/>
  <c r="L85" i="1" s="1"/>
  <c r="R84" i="1"/>
  <c r="S84" i="1"/>
  <c r="J85" i="1" s="1"/>
  <c r="Q84" i="1"/>
  <c r="H85" i="1" s="1"/>
  <c r="P84" i="1"/>
  <c r="V84" i="1" s="1"/>
  <c r="I85" i="1"/>
  <c r="N85" i="1" l="1"/>
  <c r="O85" i="1" s="1"/>
  <c r="X85" i="1" s="1"/>
  <c r="T85" i="1" l="1"/>
  <c r="K86" i="1" s="1"/>
  <c r="U85" i="1"/>
  <c r="R85" i="1"/>
  <c r="I86" i="1" s="1"/>
  <c r="S85" i="1"/>
  <c r="Q85" i="1"/>
  <c r="H86" i="1" s="1"/>
  <c r="P85" i="1"/>
  <c r="V85" i="1" s="1"/>
  <c r="J86" i="1"/>
  <c r="L86" i="1"/>
  <c r="N86" i="1" l="1"/>
  <c r="O86" i="1" s="1"/>
  <c r="X86" i="1" s="1"/>
  <c r="T86" i="1" l="1"/>
  <c r="U86" i="1"/>
  <c r="R86" i="1"/>
  <c r="I87" i="1" s="1"/>
  <c r="S86" i="1"/>
  <c r="Q86" i="1"/>
  <c r="H87" i="1" s="1"/>
  <c r="P86" i="1"/>
  <c r="V86" i="1" s="1"/>
  <c r="L87" i="1"/>
  <c r="J87" i="1"/>
  <c r="K87" i="1"/>
  <c r="N87" i="1" l="1"/>
  <c r="O87" i="1" s="1"/>
  <c r="X87" i="1" s="1"/>
  <c r="T87" i="1" l="1"/>
  <c r="U87" i="1"/>
  <c r="R87" i="1"/>
  <c r="I88" i="1" s="1"/>
  <c r="S87" i="1"/>
  <c r="J88" i="1" s="1"/>
  <c r="Q87" i="1"/>
  <c r="H88" i="1" s="1"/>
  <c r="P87" i="1"/>
  <c r="V87" i="1" s="1"/>
  <c r="L88" i="1"/>
  <c r="K88" i="1"/>
  <c r="N88" i="1" l="1"/>
  <c r="O88" i="1" s="1"/>
  <c r="X88" i="1" s="1"/>
  <c r="T88" i="1" l="1"/>
  <c r="K89" i="1" s="1"/>
  <c r="U88" i="1"/>
  <c r="R88" i="1"/>
  <c r="S88" i="1"/>
  <c r="J89" i="1" s="1"/>
  <c r="Q88" i="1"/>
  <c r="H89" i="1" s="1"/>
  <c r="P88" i="1"/>
  <c r="V88" i="1" s="1"/>
  <c r="L89" i="1"/>
  <c r="I89" i="1"/>
  <c r="N89" i="1" l="1"/>
  <c r="O89" i="1" s="1"/>
  <c r="X89" i="1" s="1"/>
  <c r="T89" i="1" l="1"/>
  <c r="U89" i="1"/>
  <c r="L90" i="1" s="1"/>
  <c r="R89" i="1"/>
  <c r="I90" i="1" s="1"/>
  <c r="S89" i="1"/>
  <c r="Q89" i="1"/>
  <c r="H90" i="1" s="1"/>
  <c r="P89" i="1"/>
  <c r="V89" i="1" s="1"/>
  <c r="J90" i="1"/>
  <c r="K90" i="1"/>
  <c r="N90" i="1" l="1"/>
  <c r="O90" i="1" s="1"/>
  <c r="X90" i="1" s="1"/>
  <c r="T90" i="1" l="1"/>
  <c r="U90" i="1"/>
  <c r="L91" i="1" s="1"/>
  <c r="R90" i="1"/>
  <c r="I91" i="1" s="1"/>
  <c r="S90" i="1"/>
  <c r="Q90" i="1"/>
  <c r="H91" i="1" s="1"/>
  <c r="P90" i="1"/>
  <c r="V90" i="1" s="1"/>
  <c r="J91" i="1"/>
  <c r="K91" i="1"/>
  <c r="N91" i="1" l="1"/>
  <c r="O91" i="1" s="1"/>
  <c r="X91" i="1" s="1"/>
  <c r="T91" i="1" l="1"/>
  <c r="U91" i="1"/>
  <c r="L92" i="1" s="1"/>
  <c r="R91" i="1"/>
  <c r="S91" i="1"/>
  <c r="J92" i="1" s="1"/>
  <c r="P91" i="1"/>
  <c r="V91" i="1" s="1"/>
  <c r="Q91" i="1"/>
  <c r="H92" i="1" s="1"/>
  <c r="I92" i="1"/>
  <c r="K92" i="1"/>
  <c r="N92" i="1" l="1"/>
  <c r="O92" i="1" s="1"/>
  <c r="X92" i="1" s="1"/>
  <c r="T92" i="1" l="1"/>
  <c r="U92" i="1"/>
  <c r="L93" i="1" s="1"/>
  <c r="R92" i="1"/>
  <c r="I93" i="1" s="1"/>
  <c r="S92" i="1"/>
  <c r="Q92" i="1"/>
  <c r="H93" i="1" s="1"/>
  <c r="P92" i="1"/>
  <c r="V92" i="1" s="1"/>
  <c r="J93" i="1"/>
  <c r="K93" i="1"/>
  <c r="N93" i="1" l="1"/>
  <c r="O93" i="1" s="1"/>
  <c r="X93" i="1" s="1"/>
  <c r="T93" i="1" l="1"/>
  <c r="K94" i="1" s="1"/>
  <c r="U93" i="1"/>
  <c r="L94" i="1" s="1"/>
  <c r="R93" i="1"/>
  <c r="S93" i="1"/>
  <c r="J94" i="1" s="1"/>
  <c r="Q93" i="1"/>
  <c r="H94" i="1" s="1"/>
  <c r="P93" i="1"/>
  <c r="V93" i="1" s="1"/>
  <c r="I94" i="1"/>
  <c r="N94" i="1" l="1"/>
  <c r="O94" i="1" s="1"/>
  <c r="X94" i="1" s="1"/>
  <c r="T94" i="1" l="1"/>
  <c r="U94" i="1"/>
  <c r="L95" i="1" s="1"/>
  <c r="R94" i="1"/>
  <c r="S94" i="1"/>
  <c r="J95" i="1" s="1"/>
  <c r="Q94" i="1"/>
  <c r="H95" i="1" s="1"/>
  <c r="P94" i="1"/>
  <c r="V94" i="1" s="1"/>
  <c r="I95" i="1"/>
  <c r="K95" i="1"/>
  <c r="N95" i="1" l="1"/>
  <c r="O95" i="1" s="1"/>
  <c r="X95" i="1" s="1"/>
  <c r="T95" i="1" l="1"/>
  <c r="U95" i="1"/>
  <c r="R95" i="1"/>
  <c r="I96" i="1" s="1"/>
  <c r="S95" i="1"/>
  <c r="P95" i="1"/>
  <c r="V95" i="1" s="1"/>
  <c r="Q95" i="1"/>
  <c r="H96" i="1" s="1"/>
  <c r="L96" i="1"/>
  <c r="J96" i="1"/>
  <c r="K96" i="1"/>
  <c r="N96" i="1" l="1"/>
  <c r="O96" i="1" s="1"/>
  <c r="X96" i="1" s="1"/>
  <c r="T96" i="1" l="1"/>
  <c r="U96" i="1"/>
  <c r="L97" i="1" s="1"/>
  <c r="R96" i="1"/>
  <c r="I97" i="1" s="1"/>
  <c r="S96" i="1"/>
  <c r="P96" i="1"/>
  <c r="V96" i="1" s="1"/>
  <c r="Q96" i="1"/>
  <c r="H97" i="1" s="1"/>
  <c r="J97" i="1"/>
  <c r="K97" i="1"/>
  <c r="N97" i="1" l="1"/>
  <c r="O97" i="1" s="1"/>
  <c r="X97" i="1" s="1"/>
  <c r="T97" i="1" l="1"/>
  <c r="U97" i="1"/>
  <c r="L98" i="1" s="1"/>
  <c r="R97" i="1"/>
  <c r="S97" i="1"/>
  <c r="J98" i="1" s="1"/>
  <c r="P97" i="1"/>
  <c r="V97" i="1" s="1"/>
  <c r="Q97" i="1"/>
  <c r="H98" i="1" s="1"/>
  <c r="I98" i="1"/>
  <c r="K98" i="1"/>
  <c r="N98" i="1" l="1"/>
  <c r="O98" i="1" s="1"/>
  <c r="X98" i="1" s="1"/>
  <c r="T98" i="1" l="1"/>
  <c r="U98" i="1"/>
  <c r="R98" i="1"/>
  <c r="I99" i="1" s="1"/>
  <c r="S98" i="1"/>
  <c r="J99" i="1" s="1"/>
  <c r="Q98" i="1"/>
  <c r="H99" i="1" s="1"/>
  <c r="P98" i="1"/>
  <c r="V98" i="1" s="1"/>
  <c r="L99" i="1"/>
  <c r="K99" i="1"/>
  <c r="N99" i="1" l="1"/>
  <c r="O99" i="1" s="1"/>
  <c r="X99" i="1" s="1"/>
  <c r="T99" i="1" l="1"/>
  <c r="K100" i="1" s="1"/>
  <c r="U99" i="1"/>
  <c r="L100" i="1" s="1"/>
  <c r="R99" i="1"/>
  <c r="I100" i="1" s="1"/>
  <c r="S99" i="1"/>
  <c r="Q99" i="1"/>
  <c r="H100" i="1" s="1"/>
  <c r="P99" i="1"/>
  <c r="V99" i="1" s="1"/>
  <c r="J100" i="1"/>
  <c r="N100" i="1" l="1"/>
  <c r="O100" i="1" s="1"/>
  <c r="X100" i="1" s="1"/>
  <c r="T100" i="1" l="1"/>
  <c r="U100" i="1"/>
  <c r="L101" i="1" s="1"/>
  <c r="R100" i="1"/>
  <c r="S100" i="1"/>
  <c r="J101" i="1" s="1"/>
  <c r="Q100" i="1"/>
  <c r="H101" i="1" s="1"/>
  <c r="P100" i="1"/>
  <c r="V100" i="1" s="1"/>
  <c r="I101" i="1"/>
  <c r="K101" i="1"/>
  <c r="N101" i="1" l="1"/>
  <c r="O101" i="1" s="1"/>
  <c r="X101" i="1" s="1"/>
  <c r="T101" i="1" l="1"/>
  <c r="U101" i="1"/>
  <c r="R101" i="1"/>
  <c r="S101" i="1"/>
  <c r="J102" i="1" s="1"/>
  <c r="Q101" i="1"/>
  <c r="H102" i="1" s="1"/>
  <c r="P101" i="1"/>
  <c r="V101" i="1" s="1"/>
  <c r="L102" i="1"/>
  <c r="I102" i="1"/>
  <c r="K102" i="1"/>
  <c r="N102" i="1" l="1"/>
  <c r="O102" i="1" s="1"/>
  <c r="X102" i="1" s="1"/>
  <c r="T102" i="1" l="1"/>
  <c r="U102" i="1"/>
  <c r="L103" i="1" s="1"/>
  <c r="R102" i="1"/>
  <c r="I103" i="1" s="1"/>
  <c r="S102" i="1"/>
  <c r="J103" i="1" s="1"/>
  <c r="Q102" i="1"/>
  <c r="H103" i="1" s="1"/>
  <c r="P102" i="1"/>
  <c r="V102" i="1" s="1"/>
  <c r="K103" i="1"/>
  <c r="N103" i="1" l="1"/>
  <c r="O103" i="1" s="1"/>
  <c r="X103" i="1" s="1"/>
  <c r="T103" i="1" l="1"/>
  <c r="U103" i="1"/>
  <c r="L104" i="1" s="1"/>
  <c r="R103" i="1"/>
  <c r="S103" i="1"/>
  <c r="Q103" i="1"/>
  <c r="H104" i="1" s="1"/>
  <c r="P103" i="1"/>
  <c r="V103" i="1" s="1"/>
  <c r="I104" i="1"/>
  <c r="J104" i="1"/>
  <c r="K104" i="1"/>
  <c r="N104" i="1" l="1"/>
  <c r="O104" i="1" s="1"/>
  <c r="X104" i="1" s="1"/>
  <c r="T104" i="1" l="1"/>
  <c r="U104" i="1"/>
  <c r="L105" i="1" s="1"/>
  <c r="R104" i="1"/>
  <c r="I105" i="1" s="1"/>
  <c r="S104" i="1"/>
  <c r="Q104" i="1"/>
  <c r="H105" i="1" s="1"/>
  <c r="P104" i="1"/>
  <c r="V104" i="1" s="1"/>
  <c r="K105" i="1"/>
  <c r="J105" i="1"/>
  <c r="N105" i="1" l="1"/>
  <c r="O105" i="1" s="1"/>
  <c r="X105" i="1" s="1"/>
  <c r="T105" i="1" l="1"/>
  <c r="U105" i="1"/>
  <c r="L106" i="1" s="1"/>
  <c r="R105" i="1"/>
  <c r="S105" i="1"/>
  <c r="J106" i="1" s="1"/>
  <c r="Q105" i="1"/>
  <c r="H106" i="1" s="1"/>
  <c r="P105" i="1"/>
  <c r="V105" i="1" s="1"/>
  <c r="I106" i="1"/>
  <c r="K106" i="1"/>
  <c r="N106" i="1" l="1"/>
  <c r="O106" i="1" s="1"/>
  <c r="X106" i="1" s="1"/>
  <c r="T106" i="1" l="1"/>
  <c r="U106" i="1"/>
  <c r="L107" i="1" s="1"/>
  <c r="R106" i="1"/>
  <c r="S106" i="1"/>
  <c r="J107" i="1" s="1"/>
  <c r="Q106" i="1"/>
  <c r="H107" i="1" s="1"/>
  <c r="P106" i="1"/>
  <c r="V106" i="1" s="1"/>
  <c r="K107" i="1"/>
  <c r="I107" i="1"/>
  <c r="N107" i="1" l="1"/>
  <c r="O107" i="1" s="1"/>
  <c r="X107" i="1" s="1"/>
  <c r="T107" i="1" l="1"/>
  <c r="U107" i="1"/>
  <c r="L108" i="1" s="1"/>
  <c r="R107" i="1"/>
  <c r="S107" i="1"/>
  <c r="Q107" i="1"/>
  <c r="H108" i="1" s="1"/>
  <c r="P107" i="1"/>
  <c r="V107" i="1" s="1"/>
  <c r="I108" i="1"/>
  <c r="J108" i="1"/>
  <c r="K108" i="1"/>
  <c r="N108" i="1" l="1"/>
  <c r="O108" i="1" s="1"/>
  <c r="X108" i="1" s="1"/>
  <c r="T108" i="1" l="1"/>
  <c r="U108" i="1"/>
  <c r="L109" i="1" s="1"/>
  <c r="R108" i="1"/>
  <c r="S108" i="1"/>
  <c r="Q108" i="1"/>
  <c r="H109" i="1" s="1"/>
  <c r="P108" i="1"/>
  <c r="V108" i="1" s="1"/>
  <c r="I109" i="1"/>
  <c r="J109" i="1"/>
  <c r="K109" i="1"/>
  <c r="N109" i="1" l="1"/>
  <c r="O109" i="1" s="1"/>
  <c r="X109" i="1" s="1"/>
  <c r="T109" i="1" l="1"/>
  <c r="U109" i="1"/>
  <c r="L110" i="1" s="1"/>
  <c r="R109" i="1"/>
  <c r="I110" i="1" s="1"/>
  <c r="S109" i="1"/>
  <c r="Q109" i="1"/>
  <c r="H110" i="1" s="1"/>
  <c r="P109" i="1"/>
  <c r="V109" i="1" s="1"/>
  <c r="J110" i="1"/>
  <c r="K110" i="1"/>
  <c r="N110" i="1" l="1"/>
  <c r="O110" i="1" s="1"/>
  <c r="X110" i="1" s="1"/>
  <c r="T110" i="1" l="1"/>
  <c r="U110" i="1"/>
  <c r="L111" i="1" s="1"/>
  <c r="R110" i="1"/>
  <c r="I111" i="1" s="1"/>
  <c r="S110" i="1"/>
  <c r="Q110" i="1"/>
  <c r="H111" i="1" s="1"/>
  <c r="P110" i="1"/>
  <c r="V110" i="1" s="1"/>
  <c r="J111" i="1"/>
  <c r="K111" i="1"/>
  <c r="N111" i="1" l="1"/>
  <c r="O111" i="1" s="1"/>
  <c r="X111" i="1" s="1"/>
  <c r="T111" i="1" l="1"/>
  <c r="U111" i="1"/>
  <c r="L112" i="1" s="1"/>
  <c r="R111" i="1"/>
  <c r="S111" i="1"/>
  <c r="J112" i="1" s="1"/>
  <c r="P111" i="1"/>
  <c r="V111" i="1" s="1"/>
  <c r="Q111" i="1"/>
  <c r="H112" i="1" s="1"/>
  <c r="I112" i="1"/>
  <c r="K112" i="1"/>
  <c r="N112" i="1" l="1"/>
  <c r="O112" i="1" s="1"/>
  <c r="X112" i="1" s="1"/>
  <c r="T112" i="1" l="1"/>
  <c r="U112" i="1"/>
  <c r="L113" i="1" s="1"/>
  <c r="R112" i="1"/>
  <c r="S112" i="1"/>
  <c r="J113" i="1" s="1"/>
  <c r="P112" i="1"/>
  <c r="V112" i="1" s="1"/>
  <c r="Q112" i="1"/>
  <c r="H113" i="1" s="1"/>
  <c r="K113" i="1"/>
  <c r="I113" i="1"/>
  <c r="N113" i="1" l="1"/>
  <c r="O113" i="1" s="1"/>
  <c r="X113" i="1" s="1"/>
  <c r="T113" i="1" l="1"/>
  <c r="U113" i="1"/>
  <c r="L114" i="1" s="1"/>
  <c r="R113" i="1"/>
  <c r="S113" i="1"/>
  <c r="P113" i="1"/>
  <c r="V113" i="1" s="1"/>
  <c r="Q113" i="1"/>
  <c r="H114" i="1" s="1"/>
  <c r="I114" i="1"/>
  <c r="J114" i="1"/>
  <c r="K114" i="1"/>
  <c r="N114" i="1" l="1"/>
  <c r="O114" i="1" s="1"/>
  <c r="X114" i="1" s="1"/>
  <c r="T114" i="1" l="1"/>
  <c r="U114" i="1"/>
  <c r="R114" i="1"/>
  <c r="I115" i="1" s="1"/>
  <c r="S114" i="1"/>
  <c r="J115" i="1" s="1"/>
  <c r="Q114" i="1"/>
  <c r="H115" i="1" s="1"/>
  <c r="P114" i="1"/>
  <c r="V114" i="1" s="1"/>
  <c r="L115" i="1"/>
  <c r="K115" i="1"/>
  <c r="N115" i="1" l="1"/>
  <c r="O115" i="1" s="1"/>
  <c r="X115" i="1" s="1"/>
  <c r="T115" i="1" l="1"/>
  <c r="U115" i="1"/>
  <c r="L116" i="1" s="1"/>
  <c r="R115" i="1"/>
  <c r="S115" i="1"/>
  <c r="I116" i="1"/>
  <c r="Q115" i="1"/>
  <c r="H116" i="1" s="1"/>
  <c r="P115" i="1"/>
  <c r="V115" i="1" s="1"/>
  <c r="J116" i="1"/>
  <c r="K116" i="1"/>
  <c r="N116" i="1" l="1"/>
  <c r="O116" i="1" s="1"/>
  <c r="X116" i="1" s="1"/>
  <c r="T116" i="1" l="1"/>
  <c r="K117" i="1" s="1"/>
  <c r="U116" i="1"/>
  <c r="R116" i="1"/>
  <c r="S116" i="1"/>
  <c r="J117" i="1" s="1"/>
  <c r="Q116" i="1"/>
  <c r="H117" i="1" s="1"/>
  <c r="P116" i="1"/>
  <c r="V116" i="1" s="1"/>
  <c r="L117" i="1"/>
  <c r="I117" i="1"/>
  <c r="N117" i="1" l="1"/>
  <c r="O117" i="1" s="1"/>
  <c r="X117" i="1" s="1"/>
  <c r="T117" i="1" l="1"/>
  <c r="U117" i="1"/>
  <c r="L118" i="1" s="1"/>
  <c r="R117" i="1"/>
  <c r="I118" i="1" s="1"/>
  <c r="S117" i="1"/>
  <c r="Q117" i="1"/>
  <c r="H118" i="1" s="1"/>
  <c r="P117" i="1"/>
  <c r="V117" i="1" s="1"/>
  <c r="J118" i="1"/>
  <c r="K118" i="1"/>
  <c r="N118" i="1" l="1"/>
  <c r="O118" i="1" s="1"/>
  <c r="X118" i="1" s="1"/>
  <c r="T118" i="1" l="1"/>
  <c r="U118" i="1"/>
  <c r="L119" i="1" s="1"/>
  <c r="R118" i="1"/>
  <c r="I119" i="1" s="1"/>
  <c r="S118" i="1"/>
  <c r="J119" i="1" s="1"/>
  <c r="Q118" i="1"/>
  <c r="H119" i="1" s="1"/>
  <c r="P118" i="1"/>
  <c r="V118" i="1" s="1"/>
  <c r="K119" i="1"/>
  <c r="N119" i="1" l="1"/>
  <c r="O119" i="1" s="1"/>
  <c r="X119" i="1" s="1"/>
  <c r="T119" i="1" l="1"/>
  <c r="K120" i="1" s="1"/>
  <c r="U119" i="1"/>
  <c r="R119" i="1"/>
  <c r="S119" i="1"/>
  <c r="J120" i="1" s="1"/>
  <c r="Q119" i="1"/>
  <c r="H120" i="1" s="1"/>
  <c r="P119" i="1"/>
  <c r="V119" i="1" s="1"/>
  <c r="I120" i="1"/>
  <c r="L120" i="1"/>
  <c r="N120" i="1" l="1"/>
  <c r="O120" i="1" s="1"/>
  <c r="X120" i="1" s="1"/>
  <c r="T120" i="1" l="1"/>
  <c r="U120" i="1"/>
  <c r="L121" i="1" s="1"/>
  <c r="R120" i="1"/>
  <c r="S120" i="1"/>
  <c r="J121" i="1" s="1"/>
  <c r="Q120" i="1"/>
  <c r="H121" i="1" s="1"/>
  <c r="P120" i="1"/>
  <c r="V120" i="1" s="1"/>
  <c r="K121" i="1"/>
  <c r="I121" i="1"/>
  <c r="N121" i="1" l="1"/>
  <c r="O121" i="1" s="1"/>
  <c r="X121" i="1" s="1"/>
  <c r="T121" i="1" l="1"/>
  <c r="K122" i="1" s="1"/>
  <c r="U121" i="1"/>
  <c r="R121" i="1"/>
  <c r="I122" i="1" s="1"/>
  <c r="S121" i="1"/>
  <c r="J122" i="1" s="1"/>
  <c r="Q121" i="1"/>
  <c r="H122" i="1" s="1"/>
  <c r="P121" i="1"/>
  <c r="V121" i="1" s="1"/>
  <c r="L122" i="1"/>
  <c r="N122" i="1" l="1"/>
  <c r="O122" i="1" s="1"/>
  <c r="X122" i="1" s="1"/>
  <c r="T122" i="1" l="1"/>
  <c r="U122" i="1"/>
  <c r="R122" i="1"/>
  <c r="I123" i="1" s="1"/>
  <c r="S122" i="1"/>
  <c r="J123" i="1" s="1"/>
  <c r="Q122" i="1"/>
  <c r="H123" i="1" s="1"/>
  <c r="P122" i="1"/>
  <c r="V122" i="1" s="1"/>
  <c r="K123" i="1"/>
  <c r="L123" i="1"/>
  <c r="N123" i="1" l="1"/>
  <c r="O123" i="1" s="1"/>
  <c r="X123" i="1" s="1"/>
  <c r="T123" i="1" l="1"/>
  <c r="K124" i="1" s="1"/>
  <c r="U123" i="1"/>
  <c r="L124" i="1" s="1"/>
  <c r="R123" i="1"/>
  <c r="S123" i="1"/>
  <c r="J124" i="1" s="1"/>
  <c r="P123" i="1"/>
  <c r="V123" i="1" s="1"/>
  <c r="Q123" i="1"/>
  <c r="H124" i="1" s="1"/>
  <c r="I124" i="1"/>
  <c r="N124" i="1" l="1"/>
  <c r="O124" i="1" s="1"/>
  <c r="X124" i="1" s="1"/>
  <c r="T124" i="1" l="1"/>
  <c r="U124" i="1"/>
  <c r="R124" i="1"/>
  <c r="S124" i="1"/>
  <c r="J125" i="1" s="1"/>
  <c r="Q124" i="1"/>
  <c r="H125" i="1" s="1"/>
  <c r="P124" i="1"/>
  <c r="V124" i="1" s="1"/>
  <c r="L125" i="1"/>
  <c r="I125" i="1"/>
  <c r="K125" i="1"/>
  <c r="N125" i="1" l="1"/>
  <c r="O125" i="1" s="1"/>
  <c r="X125" i="1" s="1"/>
  <c r="T125" i="1" l="1"/>
  <c r="U125" i="1"/>
  <c r="L126" i="1" s="1"/>
  <c r="R125" i="1"/>
  <c r="I126" i="1" s="1"/>
  <c r="S125" i="1"/>
  <c r="J126" i="1" s="1"/>
  <c r="Q125" i="1"/>
  <c r="H126" i="1" s="1"/>
  <c r="P125" i="1"/>
  <c r="V125" i="1" s="1"/>
  <c r="K126" i="1"/>
  <c r="N126" i="1" l="1"/>
  <c r="O126" i="1" s="1"/>
  <c r="X126" i="1" s="1"/>
  <c r="T126" i="1" l="1"/>
  <c r="K127" i="1" s="1"/>
  <c r="U126" i="1"/>
  <c r="R126" i="1"/>
  <c r="I127" i="1" s="1"/>
  <c r="S126" i="1"/>
  <c r="Q126" i="1"/>
  <c r="H127" i="1" s="1"/>
  <c r="P126" i="1"/>
  <c r="V126" i="1" s="1"/>
  <c r="L127" i="1"/>
  <c r="J127" i="1"/>
  <c r="N127" i="1" l="1"/>
  <c r="O127" i="1" s="1"/>
  <c r="X127" i="1" s="1"/>
  <c r="T127" i="1" l="1"/>
  <c r="U127" i="1"/>
  <c r="L128" i="1" s="1"/>
  <c r="R127" i="1"/>
  <c r="S127" i="1"/>
  <c r="J128" i="1" s="1"/>
  <c r="P127" i="1"/>
  <c r="V127" i="1" s="1"/>
  <c r="Q127" i="1"/>
  <c r="H128" i="1" s="1"/>
  <c r="I128" i="1"/>
  <c r="K128" i="1"/>
  <c r="N128" i="1" l="1"/>
  <c r="O128" i="1" s="1"/>
  <c r="X128" i="1" s="1"/>
  <c r="T128" i="1" l="1"/>
  <c r="U128" i="1"/>
  <c r="L129" i="1" s="1"/>
  <c r="R128" i="1"/>
  <c r="S128" i="1"/>
  <c r="P128" i="1"/>
  <c r="V128" i="1" s="1"/>
  <c r="Q128" i="1"/>
  <c r="H129" i="1" s="1"/>
  <c r="J129" i="1"/>
  <c r="I129" i="1"/>
  <c r="K129" i="1"/>
  <c r="N129" i="1" l="1"/>
  <c r="O129" i="1" s="1"/>
  <c r="X129" i="1" s="1"/>
  <c r="T129" i="1" l="1"/>
  <c r="U129" i="1"/>
  <c r="L130" i="1" s="1"/>
  <c r="R129" i="1"/>
  <c r="S129" i="1"/>
  <c r="J130" i="1" s="1"/>
  <c r="P129" i="1"/>
  <c r="V129" i="1" s="1"/>
  <c r="Q129" i="1"/>
  <c r="H130" i="1" s="1"/>
  <c r="I130" i="1"/>
  <c r="K130" i="1"/>
  <c r="N130" i="1" l="1"/>
  <c r="O130" i="1" s="1"/>
  <c r="X130" i="1" s="1"/>
  <c r="T130" i="1" l="1"/>
  <c r="U130" i="1"/>
  <c r="L131" i="1" s="1"/>
  <c r="R130" i="1"/>
  <c r="I131" i="1" s="1"/>
  <c r="S130" i="1"/>
  <c r="Q130" i="1"/>
  <c r="H131" i="1" s="1"/>
  <c r="P130" i="1"/>
  <c r="V130" i="1" s="1"/>
  <c r="J131" i="1"/>
  <c r="K131" i="1"/>
  <c r="N131" i="1" l="1"/>
  <c r="O131" i="1" s="1"/>
  <c r="X131" i="1" s="1"/>
  <c r="T131" i="1" l="1"/>
  <c r="U131" i="1"/>
  <c r="R131" i="1"/>
  <c r="I132" i="1" s="1"/>
  <c r="S131" i="1"/>
  <c r="J132" i="1" s="1"/>
  <c r="Q131" i="1"/>
  <c r="H132" i="1" s="1"/>
  <c r="P131" i="1"/>
  <c r="V131" i="1" s="1"/>
  <c r="L132" i="1"/>
  <c r="K132" i="1"/>
  <c r="N132" i="1" l="1"/>
  <c r="O132" i="1" s="1"/>
  <c r="X132" i="1" s="1"/>
  <c r="T132" i="1" l="1"/>
  <c r="K133" i="1" s="1"/>
  <c r="U132" i="1"/>
  <c r="R132" i="1"/>
  <c r="I133" i="1" s="1"/>
  <c r="S132" i="1"/>
  <c r="J133" i="1" s="1"/>
  <c r="Q132" i="1"/>
  <c r="H133" i="1" s="1"/>
  <c r="P132" i="1"/>
  <c r="V132" i="1" s="1"/>
  <c r="L133" i="1"/>
  <c r="N133" i="1" l="1"/>
  <c r="O133" i="1" s="1"/>
  <c r="X133" i="1" s="1"/>
  <c r="T133" i="1" l="1"/>
  <c r="K134" i="1" s="1"/>
  <c r="U133" i="1"/>
  <c r="L134" i="1" s="1"/>
  <c r="R133" i="1"/>
  <c r="I134" i="1" s="1"/>
  <c r="S133" i="1"/>
  <c r="J134" i="1" s="1"/>
  <c r="Q133" i="1"/>
  <c r="H134" i="1" s="1"/>
  <c r="P133" i="1"/>
  <c r="V133" i="1" s="1"/>
  <c r="N134" i="1" l="1"/>
  <c r="O134" i="1" s="1"/>
  <c r="X134" i="1" s="1"/>
  <c r="T134" i="1" l="1"/>
  <c r="K135" i="1" s="1"/>
  <c r="U134" i="1"/>
  <c r="R134" i="1"/>
  <c r="I135" i="1" s="1"/>
  <c r="S134" i="1"/>
  <c r="J135" i="1" s="1"/>
  <c r="Q134" i="1"/>
  <c r="H135" i="1" s="1"/>
  <c r="P134" i="1"/>
  <c r="V134" i="1" s="1"/>
  <c r="L135" i="1"/>
  <c r="N135" i="1" l="1"/>
  <c r="O135" i="1" s="1"/>
  <c r="X135" i="1" s="1"/>
  <c r="T135" i="1" l="1"/>
  <c r="U135" i="1"/>
  <c r="L136" i="1" s="1"/>
  <c r="R135" i="1"/>
  <c r="I136" i="1" s="1"/>
  <c r="S135" i="1"/>
  <c r="J136" i="1" s="1"/>
  <c r="Q135" i="1"/>
  <c r="H136" i="1" s="1"/>
  <c r="P135" i="1"/>
  <c r="V135" i="1" s="1"/>
  <c r="K136" i="1"/>
  <c r="N136" i="1" l="1"/>
  <c r="O136" i="1" s="1"/>
  <c r="X136" i="1" s="1"/>
  <c r="T136" i="1" l="1"/>
  <c r="U136" i="1"/>
  <c r="L137" i="1" s="1"/>
  <c r="R136" i="1"/>
  <c r="S136" i="1"/>
  <c r="J137" i="1" s="1"/>
  <c r="Q136" i="1"/>
  <c r="H137" i="1" s="1"/>
  <c r="P136" i="1"/>
  <c r="V136" i="1" s="1"/>
  <c r="I137" i="1"/>
  <c r="K137" i="1"/>
  <c r="N137" i="1" l="1"/>
  <c r="O137" i="1" s="1"/>
  <c r="X137" i="1" s="1"/>
  <c r="T137" i="1" l="1"/>
  <c r="U137" i="1"/>
  <c r="L138" i="1" s="1"/>
  <c r="R137" i="1"/>
  <c r="I138" i="1" s="1"/>
  <c r="S137" i="1"/>
  <c r="Q137" i="1"/>
  <c r="H138" i="1" s="1"/>
  <c r="P137" i="1"/>
  <c r="V137" i="1" s="1"/>
  <c r="J138" i="1"/>
  <c r="K138" i="1"/>
  <c r="N138" i="1" l="1"/>
  <c r="O138" i="1" s="1"/>
  <c r="X138" i="1" s="1"/>
  <c r="T138" i="1" l="1"/>
  <c r="K139" i="1" s="1"/>
  <c r="U138" i="1"/>
  <c r="L139" i="1" s="1"/>
  <c r="R138" i="1"/>
  <c r="S138" i="1"/>
  <c r="Q138" i="1"/>
  <c r="H139" i="1" s="1"/>
  <c r="P138" i="1"/>
  <c r="V138" i="1" s="1"/>
  <c r="J139" i="1"/>
  <c r="I139" i="1"/>
  <c r="N139" i="1" l="1"/>
  <c r="O139" i="1" s="1"/>
  <c r="X139" i="1" s="1"/>
  <c r="T139" i="1" l="1"/>
  <c r="U139" i="1"/>
  <c r="L140" i="1" s="1"/>
  <c r="R139" i="1"/>
  <c r="I140" i="1" s="1"/>
  <c r="S139" i="1"/>
  <c r="Q139" i="1"/>
  <c r="H140" i="1" s="1"/>
  <c r="P139" i="1"/>
  <c r="V139" i="1" s="1"/>
  <c r="J140" i="1"/>
  <c r="K140" i="1"/>
  <c r="N140" i="1" l="1"/>
  <c r="O140" i="1" s="1"/>
  <c r="X140" i="1" s="1"/>
  <c r="T140" i="1" l="1"/>
  <c r="U140" i="1"/>
  <c r="L141" i="1" s="1"/>
  <c r="R140" i="1"/>
  <c r="I141" i="1" s="1"/>
  <c r="S140" i="1"/>
  <c r="Q140" i="1"/>
  <c r="H141" i="1" s="1"/>
  <c r="P140" i="1"/>
  <c r="V140" i="1" s="1"/>
  <c r="J141" i="1"/>
  <c r="K141" i="1"/>
  <c r="N141" i="1" l="1"/>
  <c r="O141" i="1" s="1"/>
  <c r="X141" i="1" s="1"/>
  <c r="T141" i="1" l="1"/>
  <c r="U141" i="1"/>
  <c r="L142" i="1" s="1"/>
  <c r="R141" i="1"/>
  <c r="S141" i="1"/>
  <c r="J142" i="1" s="1"/>
  <c r="Q141" i="1"/>
  <c r="H142" i="1" s="1"/>
  <c r="P141" i="1"/>
  <c r="V141" i="1" s="1"/>
  <c r="K142" i="1"/>
  <c r="I142" i="1"/>
  <c r="N142" i="1" l="1"/>
  <c r="O142" i="1" s="1"/>
  <c r="X142" i="1" s="1"/>
  <c r="T142" i="1" l="1"/>
  <c r="U142" i="1"/>
  <c r="L143" i="1" s="1"/>
  <c r="R142" i="1"/>
  <c r="I143" i="1" s="1"/>
  <c r="S142" i="1"/>
  <c r="J143" i="1" s="1"/>
  <c r="Q142" i="1"/>
  <c r="H143" i="1" s="1"/>
  <c r="P142" i="1"/>
  <c r="V142" i="1" s="1"/>
  <c r="K143" i="1"/>
  <c r="N143" i="1" l="1"/>
  <c r="O143" i="1" s="1"/>
  <c r="X143" i="1" s="1"/>
  <c r="T143" i="1" l="1"/>
  <c r="U143" i="1"/>
  <c r="L144" i="1" s="1"/>
  <c r="R143" i="1"/>
  <c r="S143" i="1"/>
  <c r="J144" i="1" s="1"/>
  <c r="P143" i="1"/>
  <c r="V143" i="1" s="1"/>
  <c r="Q143" i="1"/>
  <c r="H144" i="1" s="1"/>
  <c r="I144" i="1"/>
  <c r="K144" i="1"/>
  <c r="N144" i="1" l="1"/>
  <c r="O144" i="1" s="1"/>
  <c r="X144" i="1" s="1"/>
  <c r="T144" i="1" l="1"/>
  <c r="K145" i="1" s="1"/>
  <c r="U144" i="1"/>
  <c r="L145" i="1" s="1"/>
  <c r="R144" i="1"/>
  <c r="I145" i="1" s="1"/>
  <c r="S144" i="1"/>
  <c r="P144" i="1"/>
  <c r="V144" i="1" s="1"/>
  <c r="Q144" i="1"/>
  <c r="H145" i="1" s="1"/>
  <c r="J145" i="1"/>
  <c r="N145" i="1" l="1"/>
  <c r="O145" i="1" s="1"/>
  <c r="X145" i="1" s="1"/>
  <c r="T145" i="1" l="1"/>
  <c r="K146" i="1" s="1"/>
  <c r="U145" i="1"/>
  <c r="R145" i="1"/>
  <c r="I146" i="1" s="1"/>
  <c r="S145" i="1"/>
  <c r="P145" i="1"/>
  <c r="V145" i="1" s="1"/>
  <c r="Q145" i="1"/>
  <c r="H146" i="1" s="1"/>
  <c r="J146" i="1"/>
  <c r="L146" i="1"/>
  <c r="N146" i="1" l="1"/>
  <c r="O146" i="1" s="1"/>
  <c r="X146" i="1" s="1"/>
  <c r="T146" i="1" l="1"/>
  <c r="U146" i="1"/>
  <c r="R146" i="1"/>
  <c r="S146" i="1"/>
  <c r="J147" i="1" s="1"/>
  <c r="Q146" i="1"/>
  <c r="H147" i="1" s="1"/>
  <c r="P146" i="1"/>
  <c r="V146" i="1" s="1"/>
  <c r="I147" i="1"/>
  <c r="L147" i="1"/>
  <c r="K147" i="1"/>
  <c r="N147" i="1" l="1"/>
  <c r="O147" i="1" s="1"/>
  <c r="X147" i="1" s="1"/>
  <c r="T147" i="1" l="1"/>
  <c r="K148" i="1" s="1"/>
  <c r="U147" i="1"/>
  <c r="L148" i="1" s="1"/>
  <c r="R147" i="1"/>
  <c r="I148" i="1" s="1"/>
  <c r="S147" i="1"/>
  <c r="J148" i="1" s="1"/>
  <c r="Q147" i="1"/>
  <c r="H148" i="1" s="1"/>
  <c r="P147" i="1"/>
  <c r="V147" i="1" s="1"/>
  <c r="N148" i="1" l="1"/>
  <c r="O148" i="1" s="1"/>
  <c r="X148" i="1" s="1"/>
  <c r="T148" i="1" l="1"/>
  <c r="U148" i="1"/>
  <c r="L149" i="1" s="1"/>
  <c r="R148" i="1"/>
  <c r="I149" i="1" s="1"/>
  <c r="S148" i="1"/>
  <c r="Q148" i="1"/>
  <c r="H149" i="1" s="1"/>
  <c r="P148" i="1"/>
  <c r="V148" i="1" s="1"/>
  <c r="J149" i="1"/>
  <c r="K149" i="1"/>
  <c r="N149" i="1" l="1"/>
  <c r="O149" i="1" s="1"/>
  <c r="X149" i="1" s="1"/>
  <c r="T149" i="1" l="1"/>
  <c r="K150" i="1" s="1"/>
  <c r="U149" i="1"/>
  <c r="L150" i="1" s="1"/>
  <c r="R149" i="1"/>
  <c r="S149" i="1"/>
  <c r="Q149" i="1"/>
  <c r="H150" i="1" s="1"/>
  <c r="P149" i="1"/>
  <c r="V149" i="1" s="1"/>
  <c r="I150" i="1"/>
  <c r="J150" i="1"/>
  <c r="N150" i="1" l="1"/>
  <c r="O150" i="1" s="1"/>
  <c r="X150" i="1" s="1"/>
  <c r="T150" i="1" l="1"/>
  <c r="U150" i="1"/>
  <c r="L151" i="1" s="1"/>
  <c r="R150" i="1"/>
  <c r="S150" i="1"/>
  <c r="J151" i="1" s="1"/>
  <c r="Q150" i="1"/>
  <c r="H151" i="1" s="1"/>
  <c r="P150" i="1"/>
  <c r="V150" i="1" s="1"/>
  <c r="K151" i="1"/>
  <c r="I151" i="1"/>
  <c r="N151" i="1" l="1"/>
  <c r="O151" i="1" s="1"/>
  <c r="X151" i="1" s="1"/>
  <c r="T151" i="1" l="1"/>
  <c r="U151" i="1"/>
  <c r="R151" i="1"/>
  <c r="S151" i="1"/>
  <c r="J152" i="1" s="1"/>
  <c r="Q151" i="1"/>
  <c r="H152" i="1" s="1"/>
  <c r="P151" i="1"/>
  <c r="V151" i="1" s="1"/>
  <c r="L152" i="1"/>
  <c r="I152" i="1"/>
  <c r="K152" i="1"/>
  <c r="N152" i="1" l="1"/>
  <c r="O152" i="1" s="1"/>
  <c r="X152" i="1" s="1"/>
  <c r="T152" i="1" l="1"/>
  <c r="U152" i="1"/>
  <c r="L153" i="1" s="1"/>
  <c r="R152" i="1"/>
  <c r="I153" i="1" s="1"/>
  <c r="S152" i="1"/>
  <c r="J153" i="1" s="1"/>
  <c r="Q152" i="1"/>
  <c r="H153" i="1" s="1"/>
  <c r="P152" i="1"/>
  <c r="V152" i="1" s="1"/>
  <c r="K153" i="1"/>
  <c r="N153" i="1" l="1"/>
  <c r="O153" i="1" s="1"/>
  <c r="X153" i="1" s="1"/>
  <c r="T153" i="1" l="1"/>
  <c r="U153" i="1"/>
  <c r="R153" i="1"/>
  <c r="S153" i="1"/>
  <c r="J154" i="1" s="1"/>
  <c r="Q153" i="1"/>
  <c r="H154" i="1" s="1"/>
  <c r="P153" i="1"/>
  <c r="V153" i="1" s="1"/>
  <c r="I154" i="1"/>
  <c r="L154" i="1"/>
  <c r="K154" i="1"/>
  <c r="N154" i="1" l="1"/>
  <c r="O154" i="1" s="1"/>
  <c r="X154" i="1" s="1"/>
  <c r="T154" i="1" l="1"/>
  <c r="U154" i="1"/>
  <c r="R154" i="1"/>
  <c r="S154" i="1"/>
  <c r="J155" i="1" s="1"/>
  <c r="Q154" i="1"/>
  <c r="H155" i="1" s="1"/>
  <c r="P154" i="1"/>
  <c r="V154" i="1" s="1"/>
  <c r="I155" i="1"/>
  <c r="L155" i="1"/>
  <c r="K155" i="1"/>
  <c r="N155" i="1" l="1"/>
  <c r="O155" i="1" s="1"/>
  <c r="X155" i="1" s="1"/>
  <c r="T155" i="1" l="1"/>
  <c r="K156" i="1" s="1"/>
  <c r="U155" i="1"/>
  <c r="L156" i="1" s="1"/>
  <c r="R155" i="1"/>
  <c r="S155" i="1"/>
  <c r="P155" i="1"/>
  <c r="V155" i="1" s="1"/>
  <c r="Q155" i="1"/>
  <c r="H156" i="1" s="1"/>
  <c r="J156" i="1"/>
  <c r="I156" i="1"/>
  <c r="N156" i="1" l="1"/>
  <c r="O156" i="1" s="1"/>
  <c r="X156" i="1" s="1"/>
  <c r="T156" i="1" l="1"/>
  <c r="U156" i="1"/>
  <c r="L157" i="1" s="1"/>
  <c r="R156" i="1"/>
  <c r="S156" i="1"/>
  <c r="J157" i="1" s="1"/>
  <c r="Q156" i="1"/>
  <c r="H157" i="1" s="1"/>
  <c r="P156" i="1"/>
  <c r="V156" i="1" s="1"/>
  <c r="I157" i="1"/>
  <c r="K157" i="1"/>
  <c r="N157" i="1" l="1"/>
  <c r="O157" i="1" s="1"/>
  <c r="X157" i="1" s="1"/>
  <c r="T157" i="1" l="1"/>
  <c r="U157" i="1"/>
  <c r="L158" i="1" s="1"/>
  <c r="R157" i="1"/>
  <c r="I158" i="1" s="1"/>
  <c r="S157" i="1"/>
  <c r="Q157" i="1"/>
  <c r="H158" i="1" s="1"/>
  <c r="P157" i="1"/>
  <c r="V157" i="1" s="1"/>
  <c r="J158" i="1"/>
  <c r="K158" i="1"/>
  <c r="N158" i="1" l="1"/>
  <c r="O158" i="1" s="1"/>
  <c r="X158" i="1" s="1"/>
  <c r="T158" i="1" l="1"/>
  <c r="U158" i="1"/>
  <c r="L159" i="1" s="1"/>
  <c r="R158" i="1"/>
  <c r="I159" i="1" s="1"/>
  <c r="S158" i="1"/>
  <c r="Q158" i="1"/>
  <c r="H159" i="1" s="1"/>
  <c r="P158" i="1"/>
  <c r="V158" i="1" s="1"/>
  <c r="J159" i="1"/>
  <c r="K159" i="1"/>
  <c r="N159" i="1" l="1"/>
  <c r="O159" i="1" s="1"/>
  <c r="X159" i="1" s="1"/>
  <c r="T159" i="1" l="1"/>
  <c r="U159" i="1"/>
  <c r="L160" i="1" s="1"/>
  <c r="R159" i="1"/>
  <c r="I160" i="1" s="1"/>
  <c r="S159" i="1"/>
  <c r="P159" i="1"/>
  <c r="V159" i="1" s="1"/>
  <c r="Q159" i="1"/>
  <c r="H160" i="1" s="1"/>
  <c r="J160" i="1"/>
  <c r="K160" i="1"/>
  <c r="N160" i="1" l="1"/>
  <c r="O160" i="1" s="1"/>
  <c r="X160" i="1" s="1"/>
  <c r="T160" i="1" l="1"/>
  <c r="U160" i="1"/>
  <c r="L161" i="1" s="1"/>
  <c r="R160" i="1"/>
  <c r="I161" i="1" s="1"/>
  <c r="S160" i="1"/>
  <c r="P160" i="1"/>
  <c r="V160" i="1" s="1"/>
  <c r="Q160" i="1"/>
  <c r="H161" i="1" s="1"/>
  <c r="J161" i="1"/>
  <c r="K161" i="1"/>
  <c r="N161" i="1" l="1"/>
  <c r="O161" i="1" s="1"/>
  <c r="X161" i="1" s="1"/>
  <c r="Y82" i="1" s="1"/>
  <c r="T161" i="1" l="1"/>
  <c r="U161" i="1"/>
  <c r="L162" i="1" s="1"/>
  <c r="R161" i="1"/>
  <c r="S161" i="1"/>
  <c r="J162" i="1" s="1"/>
  <c r="P161" i="1"/>
  <c r="V161" i="1" s="1"/>
  <c r="W82" i="1" s="1"/>
  <c r="Q161" i="1"/>
  <c r="H162" i="1" s="1"/>
  <c r="I162" i="1"/>
  <c r="K162" i="1"/>
  <c r="N162" i="1" l="1"/>
  <c r="O162" i="1" s="1"/>
  <c r="X162" i="1" s="1"/>
  <c r="T162" i="1" l="1"/>
  <c r="U162" i="1"/>
  <c r="R162" i="1"/>
  <c r="S162" i="1"/>
  <c r="J163" i="1" s="1"/>
  <c r="Q162" i="1"/>
  <c r="H163" i="1" s="1"/>
  <c r="P162" i="1"/>
  <c r="V162" i="1" s="1"/>
  <c r="L163" i="1"/>
  <c r="I163" i="1"/>
  <c r="K163" i="1"/>
  <c r="N163" i="1" l="1"/>
  <c r="O163" i="1" s="1"/>
  <c r="X163" i="1" s="1"/>
  <c r="T163" i="1" l="1"/>
  <c r="U163" i="1"/>
  <c r="R163" i="1"/>
  <c r="I164" i="1" s="1"/>
  <c r="S163" i="1"/>
  <c r="J164" i="1" s="1"/>
  <c r="Q163" i="1"/>
  <c r="H164" i="1" s="1"/>
  <c r="P163" i="1"/>
  <c r="V163" i="1" s="1"/>
  <c r="L164" i="1"/>
  <c r="K164" i="1"/>
  <c r="N164" i="1" l="1"/>
  <c r="O164" i="1" s="1"/>
  <c r="X164" i="1" s="1"/>
  <c r="T164" i="1" l="1"/>
  <c r="U164" i="1"/>
  <c r="R164" i="1"/>
  <c r="S164" i="1"/>
  <c r="Q164" i="1"/>
  <c r="H165" i="1" s="1"/>
  <c r="P164" i="1"/>
  <c r="V164" i="1" s="1"/>
  <c r="I165" i="1"/>
  <c r="J165" i="1"/>
  <c r="K165" i="1"/>
  <c r="L165" i="1"/>
  <c r="N165" i="1" l="1"/>
  <c r="O165" i="1" s="1"/>
  <c r="X165" i="1" s="1"/>
  <c r="T165" i="1" l="1"/>
  <c r="K166" i="1" s="1"/>
  <c r="U165" i="1"/>
  <c r="L166" i="1" s="1"/>
  <c r="R165" i="1"/>
  <c r="I166" i="1" s="1"/>
  <c r="S165" i="1"/>
  <c r="Q165" i="1"/>
  <c r="H166" i="1" s="1"/>
  <c r="P165" i="1"/>
  <c r="V165" i="1" s="1"/>
  <c r="J166" i="1"/>
  <c r="N166" i="1" l="1"/>
  <c r="O166" i="1" s="1"/>
  <c r="X166" i="1" s="1"/>
  <c r="T166" i="1" l="1"/>
  <c r="U166" i="1"/>
  <c r="L167" i="1" s="1"/>
  <c r="R166" i="1"/>
  <c r="S166" i="1"/>
  <c r="J167" i="1" s="1"/>
  <c r="Q166" i="1"/>
  <c r="H167" i="1" s="1"/>
  <c r="P166" i="1"/>
  <c r="V166" i="1" s="1"/>
  <c r="I167" i="1"/>
  <c r="K167" i="1"/>
  <c r="N167" i="1" l="1"/>
  <c r="O167" i="1" s="1"/>
  <c r="X167" i="1" s="1"/>
  <c r="T167" i="1" l="1"/>
  <c r="U167" i="1"/>
  <c r="R167" i="1"/>
  <c r="I168" i="1" s="1"/>
  <c r="S167" i="1"/>
  <c r="J168" i="1" s="1"/>
  <c r="Q167" i="1"/>
  <c r="H168" i="1" s="1"/>
  <c r="P167" i="1"/>
  <c r="V167" i="1" s="1"/>
  <c r="L168" i="1"/>
  <c r="K168" i="1"/>
  <c r="N168" i="1" l="1"/>
  <c r="O168" i="1" s="1"/>
  <c r="X168" i="1" s="1"/>
  <c r="T168" i="1" l="1"/>
  <c r="U168" i="1"/>
  <c r="L169" i="1" s="1"/>
  <c r="R168" i="1"/>
  <c r="I169" i="1" s="1"/>
  <c r="S168" i="1"/>
  <c r="Q168" i="1"/>
  <c r="H169" i="1" s="1"/>
  <c r="P168" i="1"/>
  <c r="V168" i="1" s="1"/>
  <c r="J169" i="1"/>
  <c r="K169" i="1"/>
  <c r="N169" i="1" l="1"/>
  <c r="O169" i="1" s="1"/>
  <c r="X169" i="1" s="1"/>
  <c r="T169" i="1" l="1"/>
  <c r="K170" i="1" s="1"/>
  <c r="U169" i="1"/>
  <c r="L170" i="1" s="1"/>
  <c r="R169" i="1"/>
  <c r="S169" i="1"/>
  <c r="Q169" i="1"/>
  <c r="H170" i="1" s="1"/>
  <c r="P169" i="1"/>
  <c r="V169" i="1" s="1"/>
  <c r="J170" i="1"/>
  <c r="I170" i="1"/>
  <c r="N170" i="1" l="1"/>
  <c r="O170" i="1" s="1"/>
  <c r="X170" i="1" s="1"/>
  <c r="T170" i="1" l="1"/>
  <c r="U170" i="1"/>
  <c r="R170" i="1"/>
  <c r="S170" i="1"/>
  <c r="Q170" i="1"/>
  <c r="H171" i="1" s="1"/>
  <c r="P170" i="1"/>
  <c r="V170" i="1" s="1"/>
  <c r="I171" i="1"/>
  <c r="J171" i="1"/>
  <c r="K171" i="1"/>
  <c r="L171" i="1"/>
  <c r="N171" i="1" l="1"/>
  <c r="O171" i="1" s="1"/>
  <c r="X171" i="1" s="1"/>
  <c r="T171" i="1" l="1"/>
  <c r="U171" i="1"/>
  <c r="L172" i="1" s="1"/>
  <c r="R171" i="1"/>
  <c r="S171" i="1"/>
  <c r="J172" i="1" s="1"/>
  <c r="Q171" i="1"/>
  <c r="H172" i="1" s="1"/>
  <c r="P171" i="1"/>
  <c r="V171" i="1" s="1"/>
  <c r="I172" i="1"/>
  <c r="K172" i="1"/>
  <c r="N172" i="1" l="1"/>
  <c r="O172" i="1" s="1"/>
  <c r="X172" i="1" s="1"/>
  <c r="T172" i="1" l="1"/>
  <c r="U172" i="1"/>
  <c r="R172" i="1"/>
  <c r="I173" i="1" s="1"/>
  <c r="S172" i="1"/>
  <c r="J173" i="1" s="1"/>
  <c r="Q172" i="1"/>
  <c r="H173" i="1" s="1"/>
  <c r="P172" i="1"/>
  <c r="V172" i="1" s="1"/>
  <c r="L173" i="1"/>
  <c r="K173" i="1"/>
  <c r="N173" i="1" l="1"/>
  <c r="O173" i="1" s="1"/>
  <c r="X173" i="1" s="1"/>
  <c r="T173" i="1" l="1"/>
  <c r="U173" i="1"/>
  <c r="R173" i="1"/>
  <c r="I174" i="1" s="1"/>
  <c r="S173" i="1"/>
  <c r="J174" i="1" s="1"/>
  <c r="Q173" i="1"/>
  <c r="H174" i="1" s="1"/>
  <c r="P173" i="1"/>
  <c r="V173" i="1" s="1"/>
  <c r="L174" i="1"/>
  <c r="K174" i="1"/>
  <c r="N174" i="1" l="1"/>
  <c r="O174" i="1" s="1"/>
  <c r="X174" i="1" s="1"/>
  <c r="T174" i="1" l="1"/>
  <c r="K175" i="1" s="1"/>
  <c r="U174" i="1"/>
  <c r="L175" i="1" s="1"/>
  <c r="R174" i="1"/>
  <c r="S174" i="1"/>
  <c r="J175" i="1" s="1"/>
  <c r="Q174" i="1"/>
  <c r="H175" i="1" s="1"/>
  <c r="P174" i="1"/>
  <c r="V174" i="1" s="1"/>
  <c r="I175" i="1"/>
  <c r="N175" i="1" l="1"/>
  <c r="O175" i="1" s="1"/>
  <c r="X175" i="1" s="1"/>
  <c r="T175" i="1" l="1"/>
  <c r="U175" i="1"/>
  <c r="L176" i="1" s="1"/>
  <c r="R175" i="1"/>
  <c r="I176" i="1" s="1"/>
  <c r="S175" i="1"/>
  <c r="J176" i="1" s="1"/>
  <c r="P175" i="1"/>
  <c r="V175" i="1" s="1"/>
  <c r="Q175" i="1"/>
  <c r="H176" i="1" s="1"/>
  <c r="K176" i="1"/>
  <c r="N176" i="1" l="1"/>
  <c r="O176" i="1" s="1"/>
  <c r="X176" i="1" s="1"/>
  <c r="T176" i="1" l="1"/>
  <c r="K177" i="1" s="1"/>
  <c r="U176" i="1"/>
  <c r="R176" i="1"/>
  <c r="I177" i="1" s="1"/>
  <c r="S176" i="1"/>
  <c r="P176" i="1"/>
  <c r="V176" i="1" s="1"/>
  <c r="Q176" i="1"/>
  <c r="H177" i="1" s="1"/>
  <c r="J177" i="1"/>
  <c r="L177" i="1"/>
  <c r="N177" i="1" l="1"/>
  <c r="O177" i="1" s="1"/>
  <c r="X177" i="1" s="1"/>
  <c r="T177" i="1" l="1"/>
  <c r="U177" i="1"/>
  <c r="R177" i="1"/>
  <c r="I178" i="1" s="1"/>
  <c r="S177" i="1"/>
  <c r="J178" i="1" s="1"/>
  <c r="P177" i="1"/>
  <c r="V177" i="1" s="1"/>
  <c r="Q177" i="1"/>
  <c r="H178" i="1" s="1"/>
  <c r="L178" i="1"/>
  <c r="K178" i="1"/>
  <c r="N178" i="1" l="1"/>
  <c r="O178" i="1" s="1"/>
  <c r="X178" i="1" s="1"/>
  <c r="T178" i="1" l="1"/>
  <c r="U178" i="1"/>
  <c r="L179" i="1" s="1"/>
  <c r="R178" i="1"/>
  <c r="S178" i="1"/>
  <c r="Q178" i="1"/>
  <c r="H179" i="1" s="1"/>
  <c r="P178" i="1"/>
  <c r="V178" i="1" s="1"/>
  <c r="J179" i="1"/>
  <c r="I179" i="1"/>
  <c r="K179" i="1"/>
  <c r="N179" i="1" l="1"/>
  <c r="O179" i="1" s="1"/>
  <c r="X179" i="1" s="1"/>
  <c r="T179" i="1" l="1"/>
  <c r="U179" i="1"/>
  <c r="L180" i="1" s="1"/>
  <c r="R179" i="1"/>
  <c r="I180" i="1" s="1"/>
  <c r="S179" i="1"/>
  <c r="Q179" i="1"/>
  <c r="H180" i="1" s="1"/>
  <c r="P179" i="1"/>
  <c r="V179" i="1" s="1"/>
  <c r="J180" i="1"/>
  <c r="K180" i="1"/>
  <c r="N180" i="1" l="1"/>
  <c r="O180" i="1" s="1"/>
  <c r="X180" i="1" s="1"/>
  <c r="T180" i="1" l="1"/>
  <c r="U180" i="1"/>
  <c r="L181" i="1" s="1"/>
  <c r="R180" i="1"/>
  <c r="S180" i="1"/>
  <c r="Q180" i="1"/>
  <c r="H181" i="1" s="1"/>
  <c r="P180" i="1"/>
  <c r="V180" i="1" s="1"/>
  <c r="J181" i="1"/>
  <c r="I181" i="1"/>
  <c r="K181" i="1"/>
  <c r="N181" i="1" l="1"/>
  <c r="O181" i="1" s="1"/>
  <c r="X181" i="1" s="1"/>
  <c r="T181" i="1" l="1"/>
  <c r="K182" i="1" s="1"/>
  <c r="U181" i="1"/>
  <c r="R181" i="1"/>
  <c r="I182" i="1" s="1"/>
  <c r="S181" i="1"/>
  <c r="Q181" i="1"/>
  <c r="H182" i="1" s="1"/>
  <c r="P181" i="1"/>
  <c r="V181" i="1" s="1"/>
  <c r="L182" i="1"/>
  <c r="J182" i="1"/>
  <c r="N182" i="1" l="1"/>
  <c r="O182" i="1" s="1"/>
  <c r="X182" i="1" s="1"/>
  <c r="T182" i="1" l="1"/>
  <c r="U182" i="1"/>
  <c r="L183" i="1" s="1"/>
  <c r="R182" i="1"/>
  <c r="S182" i="1"/>
  <c r="J183" i="1" s="1"/>
  <c r="Q182" i="1"/>
  <c r="H183" i="1" s="1"/>
  <c r="P182" i="1"/>
  <c r="V182" i="1" s="1"/>
  <c r="I183" i="1"/>
  <c r="K183" i="1"/>
  <c r="N183" i="1" l="1"/>
  <c r="O183" i="1" s="1"/>
  <c r="X183" i="1" s="1"/>
  <c r="T183" i="1" l="1"/>
  <c r="U183" i="1"/>
  <c r="R183" i="1"/>
  <c r="I184" i="1" s="1"/>
  <c r="S183" i="1"/>
  <c r="J184" i="1" s="1"/>
  <c r="Q183" i="1"/>
  <c r="H184" i="1" s="1"/>
  <c r="P183" i="1"/>
  <c r="V183" i="1" s="1"/>
  <c r="L184" i="1"/>
  <c r="K184" i="1"/>
  <c r="N184" i="1" l="1"/>
  <c r="O184" i="1" s="1"/>
  <c r="X184" i="1" s="1"/>
  <c r="T184" i="1" l="1"/>
  <c r="U184" i="1"/>
  <c r="L185" i="1" s="1"/>
  <c r="R184" i="1"/>
  <c r="I185" i="1" s="1"/>
  <c r="S184" i="1"/>
  <c r="J185" i="1" s="1"/>
  <c r="Q184" i="1"/>
  <c r="H185" i="1" s="1"/>
  <c r="P184" i="1"/>
  <c r="V184" i="1" s="1"/>
  <c r="K185" i="1"/>
  <c r="N185" i="1" l="1"/>
  <c r="O185" i="1" s="1"/>
  <c r="X185" i="1" s="1"/>
  <c r="T185" i="1" l="1"/>
  <c r="K186" i="1" s="1"/>
  <c r="U185" i="1"/>
  <c r="R185" i="1"/>
  <c r="S185" i="1"/>
  <c r="J186" i="1" s="1"/>
  <c r="Q185" i="1"/>
  <c r="H186" i="1" s="1"/>
  <c r="P185" i="1"/>
  <c r="V185" i="1" s="1"/>
  <c r="I186" i="1"/>
  <c r="L186" i="1"/>
  <c r="N186" i="1" l="1"/>
  <c r="O186" i="1" s="1"/>
  <c r="X186" i="1" s="1"/>
  <c r="T186" i="1" l="1"/>
  <c r="U186" i="1"/>
  <c r="R186" i="1"/>
  <c r="S186" i="1"/>
  <c r="J187" i="1" s="1"/>
  <c r="Q186" i="1"/>
  <c r="H187" i="1" s="1"/>
  <c r="P186" i="1"/>
  <c r="V186" i="1" s="1"/>
  <c r="I187" i="1"/>
  <c r="L187" i="1"/>
  <c r="K187" i="1"/>
  <c r="N187" i="1" l="1"/>
  <c r="O187" i="1" s="1"/>
  <c r="X187" i="1" s="1"/>
  <c r="T187" i="1" l="1"/>
  <c r="U187" i="1"/>
  <c r="R187" i="1"/>
  <c r="S187" i="1"/>
  <c r="J188" i="1" s="1"/>
  <c r="P187" i="1"/>
  <c r="V187" i="1" s="1"/>
  <c r="Q187" i="1"/>
  <c r="H188" i="1" s="1"/>
  <c r="I188" i="1"/>
  <c r="L188" i="1"/>
  <c r="K188" i="1"/>
  <c r="N188" i="1" l="1"/>
  <c r="O188" i="1" s="1"/>
  <c r="X188" i="1" s="1"/>
  <c r="T188" i="1" l="1"/>
  <c r="U188" i="1"/>
  <c r="R188" i="1"/>
  <c r="I189" i="1" s="1"/>
  <c r="S188" i="1"/>
  <c r="J189" i="1" s="1"/>
  <c r="Q188" i="1"/>
  <c r="H189" i="1" s="1"/>
  <c r="P188" i="1"/>
  <c r="V188" i="1" s="1"/>
  <c r="L189" i="1"/>
  <c r="K189" i="1"/>
  <c r="N189" i="1" l="1"/>
  <c r="O189" i="1" s="1"/>
  <c r="X189" i="1" s="1"/>
  <c r="T189" i="1" l="1"/>
  <c r="U189" i="1"/>
  <c r="L190" i="1" s="1"/>
  <c r="R189" i="1"/>
  <c r="S189" i="1"/>
  <c r="J190" i="1" s="1"/>
  <c r="Q189" i="1"/>
  <c r="H190" i="1" s="1"/>
  <c r="P189" i="1"/>
  <c r="V189" i="1" s="1"/>
  <c r="I190" i="1"/>
  <c r="K190" i="1"/>
  <c r="N190" i="1" l="1"/>
  <c r="O190" i="1" s="1"/>
  <c r="X190" i="1" s="1"/>
  <c r="T190" i="1" l="1"/>
  <c r="U190" i="1"/>
  <c r="R190" i="1"/>
  <c r="I191" i="1" s="1"/>
  <c r="S190" i="1"/>
  <c r="J191" i="1" s="1"/>
  <c r="Q190" i="1"/>
  <c r="H191" i="1" s="1"/>
  <c r="P190" i="1"/>
  <c r="V190" i="1" s="1"/>
  <c r="L191" i="1"/>
  <c r="K191" i="1"/>
  <c r="N191" i="1" l="1"/>
  <c r="O191" i="1" s="1"/>
  <c r="X191" i="1" s="1"/>
  <c r="T191" i="1" l="1"/>
  <c r="U191" i="1"/>
  <c r="R191" i="1"/>
  <c r="S191" i="1"/>
  <c r="J192" i="1" s="1"/>
  <c r="P191" i="1"/>
  <c r="V191" i="1" s="1"/>
  <c r="Q191" i="1"/>
  <c r="H192" i="1" s="1"/>
  <c r="I192" i="1"/>
  <c r="L192" i="1"/>
  <c r="K192" i="1"/>
  <c r="N192" i="1" l="1"/>
  <c r="O192" i="1" s="1"/>
  <c r="X192" i="1" s="1"/>
  <c r="T192" i="1" l="1"/>
  <c r="U192" i="1"/>
  <c r="R192" i="1"/>
  <c r="S192" i="1"/>
  <c r="J193" i="1" s="1"/>
  <c r="P192" i="1"/>
  <c r="V192" i="1" s="1"/>
  <c r="Q192" i="1"/>
  <c r="H193" i="1" s="1"/>
  <c r="I193" i="1"/>
  <c r="L193" i="1"/>
  <c r="K193" i="1"/>
  <c r="N193" i="1" l="1"/>
  <c r="O193" i="1" s="1"/>
  <c r="X193" i="1" s="1"/>
  <c r="T193" i="1" l="1"/>
  <c r="U193" i="1"/>
  <c r="R193" i="1"/>
  <c r="S193" i="1"/>
  <c r="J194" i="1" s="1"/>
  <c r="Q193" i="1"/>
  <c r="H194" i="1" s="1"/>
  <c r="P193" i="1"/>
  <c r="V193" i="1" s="1"/>
  <c r="L194" i="1"/>
  <c r="I194" i="1"/>
  <c r="K194" i="1"/>
  <c r="N194" i="1" l="1"/>
  <c r="O194" i="1" s="1"/>
  <c r="X194" i="1" s="1"/>
  <c r="T194" i="1" l="1"/>
  <c r="K195" i="1" s="1"/>
  <c r="U194" i="1"/>
  <c r="L195" i="1" s="1"/>
  <c r="R194" i="1"/>
  <c r="I195" i="1" s="1"/>
  <c r="S194" i="1"/>
  <c r="Q194" i="1"/>
  <c r="H195" i="1" s="1"/>
  <c r="P194" i="1"/>
  <c r="V194" i="1" s="1"/>
  <c r="J195" i="1"/>
  <c r="N195" i="1" l="1"/>
  <c r="O195" i="1" s="1"/>
  <c r="X195" i="1" s="1"/>
  <c r="T195" i="1" l="1"/>
  <c r="K196" i="1" s="1"/>
  <c r="U195" i="1"/>
  <c r="L196" i="1" s="1"/>
  <c r="R195" i="1"/>
  <c r="S195" i="1"/>
  <c r="J196" i="1" s="1"/>
  <c r="Q195" i="1"/>
  <c r="H196" i="1" s="1"/>
  <c r="P195" i="1"/>
  <c r="V195" i="1" s="1"/>
  <c r="I196" i="1"/>
  <c r="N196" i="1" l="1"/>
  <c r="O196" i="1" s="1"/>
  <c r="X196" i="1" s="1"/>
  <c r="T196" i="1" l="1"/>
  <c r="U196" i="1"/>
  <c r="R196" i="1"/>
  <c r="S196" i="1"/>
  <c r="J197" i="1" s="1"/>
  <c r="Q196" i="1"/>
  <c r="H197" i="1" s="1"/>
  <c r="P196" i="1"/>
  <c r="V196" i="1" s="1"/>
  <c r="I197" i="1"/>
  <c r="L197" i="1"/>
  <c r="K197" i="1"/>
  <c r="N197" i="1" l="1"/>
  <c r="O197" i="1" s="1"/>
  <c r="X197" i="1" s="1"/>
  <c r="T197" i="1" l="1"/>
  <c r="U197" i="1"/>
  <c r="R197" i="1"/>
  <c r="S197" i="1"/>
  <c r="J198" i="1" s="1"/>
  <c r="Q197" i="1"/>
  <c r="H198" i="1" s="1"/>
  <c r="P197" i="1"/>
  <c r="V197" i="1" s="1"/>
  <c r="I198" i="1"/>
  <c r="L198" i="1"/>
  <c r="K198" i="1"/>
  <c r="N198" i="1" l="1"/>
  <c r="O198" i="1" s="1"/>
  <c r="X198" i="1" s="1"/>
  <c r="T198" i="1" l="1"/>
  <c r="U198" i="1"/>
  <c r="R198" i="1"/>
  <c r="S198" i="1"/>
  <c r="J199" i="1" s="1"/>
  <c r="Q198" i="1"/>
  <c r="H199" i="1" s="1"/>
  <c r="P198" i="1"/>
  <c r="V198" i="1" s="1"/>
  <c r="I199" i="1"/>
  <c r="L199" i="1"/>
  <c r="K199" i="1"/>
  <c r="N199" i="1" l="1"/>
  <c r="O199" i="1" s="1"/>
  <c r="X199" i="1" s="1"/>
  <c r="T199" i="1" l="1"/>
  <c r="K200" i="1" s="1"/>
  <c r="U199" i="1"/>
  <c r="R199" i="1"/>
  <c r="I200" i="1" s="1"/>
  <c r="S199" i="1"/>
  <c r="J200" i="1" s="1"/>
  <c r="Q199" i="1"/>
  <c r="H200" i="1" s="1"/>
  <c r="P199" i="1"/>
  <c r="V199" i="1" s="1"/>
  <c r="L200" i="1"/>
  <c r="N200" i="1" l="1"/>
  <c r="O200" i="1" s="1"/>
  <c r="X200" i="1" s="1"/>
  <c r="T200" i="1" l="1"/>
  <c r="U200" i="1"/>
  <c r="R200" i="1"/>
  <c r="I201" i="1" s="1"/>
  <c r="S200" i="1"/>
  <c r="J201" i="1" s="1"/>
  <c r="Q200" i="1"/>
  <c r="H201" i="1" s="1"/>
  <c r="P200" i="1"/>
  <c r="V200" i="1" s="1"/>
  <c r="L201" i="1"/>
  <c r="K201" i="1"/>
  <c r="N201" i="1" l="1"/>
  <c r="O201" i="1" s="1"/>
  <c r="X201" i="1" s="1"/>
  <c r="T201" i="1" l="1"/>
  <c r="U201" i="1"/>
  <c r="L202" i="1" s="1"/>
  <c r="R201" i="1"/>
  <c r="I202" i="1" s="1"/>
  <c r="S201" i="1"/>
  <c r="Q201" i="1"/>
  <c r="H202" i="1" s="1"/>
  <c r="P201" i="1"/>
  <c r="V201" i="1" s="1"/>
  <c r="J202" i="1"/>
  <c r="K202" i="1"/>
  <c r="N202" i="1" l="1"/>
  <c r="O202" i="1" s="1"/>
  <c r="X202" i="1" s="1"/>
  <c r="T202" i="1" l="1"/>
  <c r="K203" i="1" s="1"/>
  <c r="U202" i="1"/>
  <c r="R202" i="1"/>
  <c r="I203" i="1" s="1"/>
  <c r="S202" i="1"/>
  <c r="J203" i="1" s="1"/>
  <c r="Q202" i="1"/>
  <c r="H203" i="1" s="1"/>
  <c r="P202" i="1"/>
  <c r="V202" i="1" s="1"/>
  <c r="L203" i="1"/>
  <c r="N203" i="1" l="1"/>
  <c r="O203" i="1" s="1"/>
  <c r="X203" i="1" s="1"/>
  <c r="T203" i="1" l="1"/>
  <c r="U203" i="1"/>
  <c r="R203" i="1"/>
  <c r="S203" i="1"/>
  <c r="J204" i="1" s="1"/>
  <c r="Q203" i="1"/>
  <c r="H204" i="1" s="1"/>
  <c r="P203" i="1"/>
  <c r="V203" i="1" s="1"/>
  <c r="I204" i="1"/>
  <c r="L204" i="1"/>
  <c r="K204" i="1"/>
  <c r="N204" i="1" l="1"/>
  <c r="O204" i="1" s="1"/>
  <c r="X204" i="1" s="1"/>
  <c r="T204" i="1" l="1"/>
  <c r="U204" i="1"/>
  <c r="L205" i="1" s="1"/>
  <c r="R204" i="1"/>
  <c r="I205" i="1" s="1"/>
  <c r="S204" i="1"/>
  <c r="Q204" i="1"/>
  <c r="H205" i="1" s="1"/>
  <c r="P204" i="1"/>
  <c r="V204" i="1" s="1"/>
  <c r="J205" i="1"/>
  <c r="K205" i="1"/>
  <c r="N205" i="1" l="1"/>
  <c r="O205" i="1" s="1"/>
  <c r="X205" i="1" s="1"/>
  <c r="T205" i="1" l="1"/>
  <c r="U205" i="1"/>
  <c r="R205" i="1"/>
  <c r="I206" i="1" s="1"/>
  <c r="S205" i="1"/>
  <c r="J206" i="1" s="1"/>
  <c r="Q205" i="1"/>
  <c r="H206" i="1" s="1"/>
  <c r="P205" i="1"/>
  <c r="V205" i="1" s="1"/>
  <c r="L206" i="1"/>
  <c r="K206" i="1"/>
  <c r="N206" i="1" l="1"/>
  <c r="O206" i="1" s="1"/>
  <c r="X206" i="1" s="1"/>
  <c r="T206" i="1" l="1"/>
  <c r="U206" i="1"/>
  <c r="R206" i="1"/>
  <c r="I207" i="1" s="1"/>
  <c r="S206" i="1"/>
  <c r="J207" i="1" s="1"/>
  <c r="Q206" i="1"/>
  <c r="H207" i="1" s="1"/>
  <c r="P206" i="1"/>
  <c r="V206" i="1" s="1"/>
  <c r="L207" i="1"/>
  <c r="K207" i="1"/>
  <c r="N207" i="1" l="1"/>
  <c r="O207" i="1" s="1"/>
  <c r="X207" i="1" s="1"/>
  <c r="T207" i="1" l="1"/>
  <c r="U207" i="1"/>
  <c r="L208" i="1" s="1"/>
  <c r="R207" i="1"/>
  <c r="I208" i="1" s="1"/>
  <c r="S207" i="1"/>
  <c r="Q207" i="1"/>
  <c r="H208" i="1" s="1"/>
  <c r="P207" i="1"/>
  <c r="V207" i="1" s="1"/>
  <c r="J208" i="1"/>
  <c r="K208" i="1"/>
  <c r="N208" i="1" l="1"/>
  <c r="O208" i="1" s="1"/>
  <c r="X208" i="1" s="1"/>
  <c r="T208" i="1" l="1"/>
  <c r="U208" i="1"/>
  <c r="R208" i="1"/>
  <c r="I209" i="1" s="1"/>
  <c r="S208" i="1"/>
  <c r="J209" i="1" s="1"/>
  <c r="Q208" i="1"/>
  <c r="H209" i="1" s="1"/>
  <c r="P208" i="1"/>
  <c r="V208" i="1" s="1"/>
  <c r="L209" i="1"/>
  <c r="K209" i="1"/>
  <c r="N209" i="1" l="1"/>
  <c r="O209" i="1" s="1"/>
  <c r="X209" i="1" s="1"/>
  <c r="T209" i="1" l="1"/>
  <c r="U209" i="1"/>
  <c r="R209" i="1"/>
  <c r="S209" i="1"/>
  <c r="J210" i="1" s="1"/>
  <c r="Q209" i="1"/>
  <c r="H210" i="1" s="1"/>
  <c r="P209" i="1"/>
  <c r="V209" i="1" s="1"/>
  <c r="L210" i="1"/>
  <c r="I210" i="1"/>
  <c r="K210" i="1"/>
  <c r="N210" i="1" l="1"/>
  <c r="O210" i="1" s="1"/>
  <c r="X210" i="1" s="1"/>
  <c r="T210" i="1" l="1"/>
  <c r="K211" i="1" s="1"/>
  <c r="U210" i="1"/>
  <c r="R210" i="1"/>
  <c r="I211" i="1" s="1"/>
  <c r="S210" i="1"/>
  <c r="J211" i="1" s="1"/>
  <c r="Q210" i="1"/>
  <c r="H211" i="1" s="1"/>
  <c r="P210" i="1"/>
  <c r="V210" i="1" s="1"/>
  <c r="L211" i="1"/>
  <c r="N211" i="1" l="1"/>
  <c r="O211" i="1" s="1"/>
  <c r="X211" i="1" s="1"/>
  <c r="T211" i="1" l="1"/>
  <c r="U211" i="1"/>
  <c r="R211" i="1"/>
  <c r="I212" i="1" s="1"/>
  <c r="S211" i="1"/>
  <c r="J212" i="1" s="1"/>
  <c r="Q211" i="1"/>
  <c r="H212" i="1" s="1"/>
  <c r="P211" i="1"/>
  <c r="V211" i="1" s="1"/>
  <c r="L212" i="1"/>
  <c r="K212" i="1"/>
  <c r="N212" i="1" l="1"/>
  <c r="O212" i="1" s="1"/>
  <c r="X212" i="1" s="1"/>
  <c r="T212" i="1" l="1"/>
  <c r="K213" i="1" s="1"/>
  <c r="U212" i="1"/>
  <c r="R212" i="1"/>
  <c r="I213" i="1" s="1"/>
  <c r="S212" i="1"/>
  <c r="J213" i="1" s="1"/>
  <c r="Q212" i="1"/>
  <c r="H213" i="1" s="1"/>
  <c r="P212" i="1"/>
  <c r="V212" i="1" s="1"/>
  <c r="L213" i="1"/>
  <c r="N213" i="1" l="1"/>
  <c r="O213" i="1" s="1"/>
  <c r="X213" i="1" s="1"/>
  <c r="T213" i="1" l="1"/>
  <c r="U213" i="1"/>
  <c r="L214" i="1" s="1"/>
  <c r="R213" i="1"/>
  <c r="S213" i="1"/>
  <c r="Q213" i="1"/>
  <c r="H214" i="1" s="1"/>
  <c r="P213" i="1"/>
  <c r="V213" i="1" s="1"/>
  <c r="J214" i="1"/>
  <c r="I214" i="1"/>
  <c r="K214" i="1"/>
  <c r="N214" i="1" l="1"/>
  <c r="O214" i="1" s="1"/>
  <c r="X214" i="1" s="1"/>
  <c r="T214" i="1" l="1"/>
  <c r="K215" i="1" s="1"/>
  <c r="U214" i="1"/>
  <c r="R214" i="1"/>
  <c r="I215" i="1" s="1"/>
  <c r="S214" i="1"/>
  <c r="J215" i="1" s="1"/>
  <c r="Q214" i="1"/>
  <c r="H215" i="1" s="1"/>
  <c r="P214" i="1"/>
  <c r="V214" i="1" s="1"/>
  <c r="L215" i="1"/>
  <c r="N215" i="1" l="1"/>
  <c r="O215" i="1" s="1"/>
  <c r="X215" i="1" s="1"/>
  <c r="T215" i="1" l="1"/>
  <c r="U215" i="1"/>
  <c r="L216" i="1" s="1"/>
  <c r="R215" i="1"/>
  <c r="S215" i="1"/>
  <c r="Q215" i="1"/>
  <c r="H216" i="1" s="1"/>
  <c r="P215" i="1"/>
  <c r="V215" i="1" s="1"/>
  <c r="J216" i="1"/>
  <c r="I216" i="1"/>
  <c r="K216" i="1"/>
  <c r="N216" i="1" l="1"/>
  <c r="O216" i="1" s="1"/>
  <c r="X216" i="1" s="1"/>
  <c r="T216" i="1" l="1"/>
  <c r="U216" i="1"/>
  <c r="L217" i="1" s="1"/>
  <c r="R216" i="1"/>
  <c r="I217" i="1" s="1"/>
  <c r="S216" i="1"/>
  <c r="J217" i="1" s="1"/>
  <c r="Q216" i="1"/>
  <c r="H217" i="1" s="1"/>
  <c r="P216" i="1"/>
  <c r="V216" i="1" s="1"/>
  <c r="K217" i="1"/>
  <c r="N217" i="1" l="1"/>
  <c r="O217" i="1" s="1"/>
  <c r="X217" i="1" s="1"/>
  <c r="T217" i="1" l="1"/>
  <c r="U217" i="1"/>
  <c r="L218" i="1" s="1"/>
  <c r="R217" i="1"/>
  <c r="I218" i="1" s="1"/>
  <c r="S217" i="1"/>
  <c r="Q217" i="1"/>
  <c r="H218" i="1" s="1"/>
  <c r="P217" i="1"/>
  <c r="V217" i="1" s="1"/>
  <c r="K218" i="1"/>
  <c r="J218" i="1"/>
  <c r="N218" i="1" l="1"/>
  <c r="O218" i="1" s="1"/>
  <c r="X218" i="1" s="1"/>
  <c r="T218" i="1" l="1"/>
  <c r="U218" i="1"/>
  <c r="R218" i="1"/>
  <c r="I219" i="1" s="1"/>
  <c r="S218" i="1"/>
  <c r="J219" i="1" s="1"/>
  <c r="Q218" i="1"/>
  <c r="H219" i="1" s="1"/>
  <c r="P218" i="1"/>
  <c r="V218" i="1" s="1"/>
  <c r="L219" i="1"/>
  <c r="K219" i="1"/>
  <c r="N219" i="1" l="1"/>
  <c r="O219" i="1" s="1"/>
  <c r="X219" i="1" s="1"/>
  <c r="T219" i="1" l="1"/>
  <c r="U219" i="1"/>
  <c r="L220" i="1" s="1"/>
  <c r="R219" i="1"/>
  <c r="S219" i="1"/>
  <c r="J220" i="1" s="1"/>
  <c r="Q219" i="1"/>
  <c r="H220" i="1" s="1"/>
  <c r="P219" i="1"/>
  <c r="V219" i="1" s="1"/>
  <c r="I220" i="1"/>
  <c r="K220" i="1"/>
  <c r="N220" i="1" l="1"/>
  <c r="O220" i="1" s="1"/>
  <c r="X220" i="1" s="1"/>
  <c r="T220" i="1" l="1"/>
  <c r="K221" i="1" s="1"/>
  <c r="U220" i="1"/>
  <c r="R220" i="1"/>
  <c r="I221" i="1" s="1"/>
  <c r="S220" i="1"/>
  <c r="J221" i="1" s="1"/>
  <c r="Q220" i="1"/>
  <c r="H221" i="1" s="1"/>
  <c r="P220" i="1"/>
  <c r="V220" i="1" s="1"/>
  <c r="L221" i="1"/>
  <c r="N221" i="1" l="1"/>
  <c r="O221" i="1" s="1"/>
  <c r="X221" i="1" s="1"/>
  <c r="T221" i="1" l="1"/>
  <c r="U221" i="1"/>
  <c r="R221" i="1"/>
  <c r="S221" i="1"/>
  <c r="J222" i="1" s="1"/>
  <c r="Q221" i="1"/>
  <c r="H222" i="1" s="1"/>
  <c r="P221" i="1"/>
  <c r="V221" i="1" s="1"/>
  <c r="I222" i="1"/>
  <c r="L222" i="1"/>
  <c r="K222" i="1"/>
  <c r="N222" i="1" l="1"/>
  <c r="O222" i="1" s="1"/>
  <c r="X222" i="1" s="1"/>
  <c r="T222" i="1" l="1"/>
  <c r="K223" i="1" s="1"/>
  <c r="U222" i="1"/>
  <c r="R222" i="1"/>
  <c r="I223" i="1" s="1"/>
  <c r="S222" i="1"/>
  <c r="J223" i="1" s="1"/>
  <c r="Q222" i="1"/>
  <c r="H223" i="1" s="1"/>
  <c r="P222" i="1"/>
  <c r="V222" i="1" s="1"/>
  <c r="L223" i="1"/>
  <c r="N223" i="1" l="1"/>
  <c r="O223" i="1" s="1"/>
  <c r="X223" i="1" s="1"/>
  <c r="T223" i="1" l="1"/>
  <c r="U223" i="1"/>
  <c r="L224" i="1" s="1"/>
  <c r="R223" i="1"/>
  <c r="S223" i="1"/>
  <c r="J224" i="1" s="1"/>
  <c r="Q223" i="1"/>
  <c r="H224" i="1" s="1"/>
  <c r="P223" i="1"/>
  <c r="V223" i="1" s="1"/>
  <c r="K224" i="1"/>
  <c r="I224" i="1"/>
  <c r="N224" i="1" l="1"/>
  <c r="O224" i="1" s="1"/>
  <c r="X224" i="1" s="1"/>
  <c r="T224" i="1" l="1"/>
  <c r="U224" i="1"/>
  <c r="L225" i="1" s="1"/>
  <c r="R224" i="1"/>
  <c r="S224" i="1"/>
  <c r="J225" i="1" s="1"/>
  <c r="P224" i="1"/>
  <c r="V224" i="1" s="1"/>
  <c r="Q224" i="1"/>
  <c r="H225" i="1" s="1"/>
  <c r="I225" i="1"/>
  <c r="K225" i="1"/>
  <c r="N225" i="1" l="1"/>
  <c r="O225" i="1" s="1"/>
  <c r="X225" i="1" s="1"/>
  <c r="T225" i="1" l="1"/>
  <c r="U225" i="1"/>
  <c r="R225" i="1"/>
  <c r="S225" i="1"/>
  <c r="J226" i="1" s="1"/>
  <c r="Q225" i="1"/>
  <c r="H226" i="1" s="1"/>
  <c r="P225" i="1"/>
  <c r="V225" i="1" s="1"/>
  <c r="I226" i="1"/>
  <c r="L226" i="1"/>
  <c r="K226" i="1"/>
  <c r="N226" i="1" l="1"/>
  <c r="O226" i="1" s="1"/>
  <c r="X226" i="1" s="1"/>
  <c r="T226" i="1" l="1"/>
  <c r="U226" i="1"/>
  <c r="L227" i="1" s="1"/>
  <c r="R226" i="1"/>
  <c r="I227" i="1" s="1"/>
  <c r="S226" i="1"/>
  <c r="Q226" i="1"/>
  <c r="H227" i="1" s="1"/>
  <c r="P226" i="1"/>
  <c r="V226" i="1" s="1"/>
  <c r="J227" i="1"/>
  <c r="K227" i="1"/>
  <c r="N227" i="1" l="1"/>
  <c r="O227" i="1" s="1"/>
  <c r="X227" i="1" s="1"/>
  <c r="T227" i="1" l="1"/>
  <c r="U227" i="1"/>
  <c r="L228" i="1" s="1"/>
  <c r="R227" i="1"/>
  <c r="S227" i="1"/>
  <c r="J228" i="1" s="1"/>
  <c r="Q227" i="1"/>
  <c r="H228" i="1" s="1"/>
  <c r="P227" i="1"/>
  <c r="V227" i="1" s="1"/>
  <c r="I228" i="1"/>
  <c r="K228" i="1"/>
  <c r="N228" i="1" l="1"/>
  <c r="O228" i="1" s="1"/>
  <c r="X228" i="1" s="1"/>
  <c r="T228" i="1" l="1"/>
  <c r="K229" i="1" s="1"/>
  <c r="U228" i="1"/>
  <c r="R228" i="1"/>
  <c r="I229" i="1" s="1"/>
  <c r="S228" i="1"/>
  <c r="J229" i="1" s="1"/>
  <c r="Q228" i="1"/>
  <c r="H229" i="1" s="1"/>
  <c r="P228" i="1"/>
  <c r="V228" i="1" s="1"/>
  <c r="L229" i="1"/>
  <c r="N229" i="1" l="1"/>
  <c r="O229" i="1" s="1"/>
  <c r="X229" i="1" s="1"/>
  <c r="T229" i="1" l="1"/>
  <c r="U229" i="1"/>
  <c r="R229" i="1"/>
  <c r="I230" i="1" s="1"/>
  <c r="S229" i="1"/>
  <c r="Q229" i="1"/>
  <c r="H230" i="1" s="1"/>
  <c r="P229" i="1"/>
  <c r="V229" i="1" s="1"/>
  <c r="L230" i="1"/>
  <c r="J230" i="1"/>
  <c r="K230" i="1"/>
  <c r="N230" i="1" l="1"/>
  <c r="O230" i="1" s="1"/>
  <c r="X230" i="1" s="1"/>
  <c r="T230" i="1" l="1"/>
  <c r="U230" i="1"/>
  <c r="L231" i="1" s="1"/>
  <c r="R230" i="1"/>
  <c r="I231" i="1" s="1"/>
  <c r="S230" i="1"/>
  <c r="J231" i="1" s="1"/>
  <c r="Q230" i="1"/>
  <c r="H231" i="1" s="1"/>
  <c r="P230" i="1"/>
  <c r="V230" i="1" s="1"/>
  <c r="K231" i="1"/>
  <c r="N231" i="1" l="1"/>
  <c r="O231" i="1" s="1"/>
  <c r="X231" i="1" s="1"/>
  <c r="T231" i="1" l="1"/>
  <c r="U231" i="1"/>
  <c r="L232" i="1" s="1"/>
  <c r="R231" i="1"/>
  <c r="S231" i="1"/>
  <c r="J232" i="1" s="1"/>
  <c r="Q231" i="1"/>
  <c r="H232" i="1" s="1"/>
  <c r="P231" i="1"/>
  <c r="V231" i="1" s="1"/>
  <c r="K232" i="1"/>
  <c r="I232" i="1"/>
  <c r="N232" i="1" l="1"/>
  <c r="O232" i="1" s="1"/>
  <c r="X232" i="1" s="1"/>
  <c r="T232" i="1" l="1"/>
  <c r="K233" i="1" s="1"/>
  <c r="U232" i="1"/>
  <c r="R232" i="1"/>
  <c r="I233" i="1" s="1"/>
  <c r="S232" i="1"/>
  <c r="J233" i="1" s="1"/>
  <c r="Q232" i="1"/>
  <c r="H233" i="1" s="1"/>
  <c r="P232" i="1"/>
  <c r="V232" i="1" s="1"/>
  <c r="L233" i="1"/>
  <c r="N233" i="1" l="1"/>
  <c r="O233" i="1" s="1"/>
  <c r="X233" i="1" s="1"/>
  <c r="T233" i="1" l="1"/>
  <c r="U233" i="1"/>
  <c r="L234" i="1" s="1"/>
  <c r="R233" i="1"/>
  <c r="I234" i="1" s="1"/>
  <c r="S233" i="1"/>
  <c r="J234" i="1" s="1"/>
  <c r="Q233" i="1"/>
  <c r="H234" i="1" s="1"/>
  <c r="P233" i="1"/>
  <c r="V233" i="1" s="1"/>
  <c r="K234" i="1"/>
  <c r="N234" i="1" l="1"/>
  <c r="O234" i="1" s="1"/>
  <c r="X234" i="1" s="1"/>
  <c r="T234" i="1" l="1"/>
  <c r="U234" i="1"/>
  <c r="L235" i="1" s="1"/>
  <c r="R234" i="1"/>
  <c r="S234" i="1"/>
  <c r="J235" i="1" s="1"/>
  <c r="Q234" i="1"/>
  <c r="H235" i="1" s="1"/>
  <c r="P234" i="1"/>
  <c r="V234" i="1" s="1"/>
  <c r="I235" i="1"/>
  <c r="K235" i="1"/>
  <c r="N235" i="1" l="1"/>
  <c r="O235" i="1" s="1"/>
  <c r="X235" i="1" s="1"/>
  <c r="T235" i="1" l="1"/>
  <c r="U235" i="1"/>
  <c r="L236" i="1" s="1"/>
  <c r="R235" i="1"/>
  <c r="S235" i="1"/>
  <c r="J236" i="1" s="1"/>
  <c r="Q235" i="1"/>
  <c r="H236" i="1" s="1"/>
  <c r="P235" i="1"/>
  <c r="V235" i="1" s="1"/>
  <c r="I236" i="1"/>
  <c r="K236" i="1"/>
  <c r="N236" i="1" l="1"/>
  <c r="O236" i="1" s="1"/>
  <c r="X236" i="1" s="1"/>
  <c r="T236" i="1" l="1"/>
  <c r="U236" i="1"/>
  <c r="R236" i="1"/>
  <c r="I237" i="1" s="1"/>
  <c r="S236" i="1"/>
  <c r="J237" i="1" s="1"/>
  <c r="Q236" i="1"/>
  <c r="H237" i="1" s="1"/>
  <c r="P236" i="1"/>
  <c r="V236" i="1" s="1"/>
  <c r="L237" i="1"/>
  <c r="K237" i="1"/>
  <c r="N237" i="1" l="1"/>
  <c r="O237" i="1" s="1"/>
  <c r="X237" i="1" s="1"/>
  <c r="T237" i="1" l="1"/>
  <c r="U237" i="1"/>
  <c r="R237" i="1"/>
  <c r="S237" i="1"/>
  <c r="J238" i="1" s="1"/>
  <c r="Q237" i="1"/>
  <c r="H238" i="1" s="1"/>
  <c r="P237" i="1"/>
  <c r="V237" i="1" s="1"/>
  <c r="I238" i="1"/>
  <c r="L238" i="1"/>
  <c r="K238" i="1"/>
  <c r="N238" i="1" l="1"/>
  <c r="O238" i="1" s="1"/>
  <c r="X238" i="1" s="1"/>
  <c r="T238" i="1" l="1"/>
  <c r="U238" i="1"/>
  <c r="L239" i="1" s="1"/>
  <c r="R238" i="1"/>
  <c r="S238" i="1"/>
  <c r="J239" i="1" s="1"/>
  <c r="Q238" i="1"/>
  <c r="H239" i="1" s="1"/>
  <c r="P238" i="1"/>
  <c r="V238" i="1" s="1"/>
  <c r="I239" i="1"/>
  <c r="K239" i="1"/>
  <c r="N239" i="1" l="1"/>
  <c r="O239" i="1" s="1"/>
  <c r="X239" i="1" s="1"/>
  <c r="T239" i="1" l="1"/>
  <c r="U239" i="1"/>
  <c r="L240" i="1" s="1"/>
  <c r="R239" i="1"/>
  <c r="S239" i="1"/>
  <c r="J240" i="1" s="1"/>
  <c r="Q239" i="1"/>
  <c r="H240" i="1" s="1"/>
  <c r="P239" i="1"/>
  <c r="V239" i="1" s="1"/>
  <c r="I240" i="1"/>
  <c r="K240" i="1"/>
  <c r="N240" i="1" l="1"/>
  <c r="O240" i="1" s="1"/>
  <c r="X240" i="1" s="1"/>
  <c r="T240" i="1" l="1"/>
  <c r="U240" i="1"/>
  <c r="L241" i="1" s="1"/>
  <c r="R240" i="1"/>
  <c r="I241" i="1" s="1"/>
  <c r="S240" i="1"/>
  <c r="J241" i="1" s="1"/>
  <c r="P240" i="1"/>
  <c r="V240" i="1" s="1"/>
  <c r="Q240" i="1"/>
  <c r="H241" i="1" s="1"/>
  <c r="K241" i="1"/>
  <c r="N241" i="1" l="1"/>
  <c r="O241" i="1" s="1"/>
  <c r="X241" i="1" s="1"/>
  <c r="Y162" i="1" s="1"/>
  <c r="T241" i="1" l="1"/>
  <c r="K242" i="1" s="1"/>
  <c r="U241" i="1"/>
  <c r="L242" i="1" s="1"/>
  <c r="R241" i="1"/>
  <c r="S241" i="1"/>
  <c r="J242" i="1" s="1"/>
  <c r="Q241" i="1"/>
  <c r="H242" i="1" s="1"/>
  <c r="P241" i="1"/>
  <c r="V241" i="1" s="1"/>
  <c r="W162" i="1" s="1"/>
  <c r="I242" i="1"/>
  <c r="N242" i="1" l="1"/>
  <c r="O242" i="1" s="1"/>
  <c r="X242" i="1" s="1"/>
  <c r="T242" i="1" l="1"/>
  <c r="U242" i="1"/>
  <c r="L243" i="1" s="1"/>
  <c r="R242" i="1"/>
  <c r="S242" i="1"/>
  <c r="J243" i="1" s="1"/>
  <c r="Q242" i="1"/>
  <c r="H243" i="1" s="1"/>
  <c r="P242" i="1"/>
  <c r="V242" i="1" s="1"/>
  <c r="I243" i="1"/>
  <c r="K243" i="1"/>
  <c r="N243" i="1" l="1"/>
  <c r="O243" i="1" s="1"/>
  <c r="X243" i="1" s="1"/>
  <c r="T243" i="1" l="1"/>
  <c r="U243" i="1"/>
  <c r="L244" i="1" s="1"/>
  <c r="R243" i="1"/>
  <c r="S243" i="1"/>
  <c r="J244" i="1" s="1"/>
  <c r="Q243" i="1"/>
  <c r="H244" i="1" s="1"/>
  <c r="P243" i="1"/>
  <c r="V243" i="1" s="1"/>
  <c r="I244" i="1"/>
  <c r="K244" i="1"/>
  <c r="N244" i="1" l="1"/>
  <c r="O244" i="1" s="1"/>
  <c r="X244" i="1" s="1"/>
  <c r="T244" i="1" l="1"/>
  <c r="U244" i="1"/>
  <c r="L245" i="1" s="1"/>
  <c r="R244" i="1"/>
  <c r="I245" i="1" s="1"/>
  <c r="S244" i="1"/>
  <c r="Q244" i="1"/>
  <c r="H245" i="1" s="1"/>
  <c r="P244" i="1"/>
  <c r="V244" i="1" s="1"/>
  <c r="J245" i="1"/>
  <c r="K245" i="1"/>
  <c r="N245" i="1" l="1"/>
  <c r="O245" i="1" s="1"/>
  <c r="X245" i="1" s="1"/>
  <c r="T245" i="1" l="1"/>
  <c r="U245" i="1"/>
  <c r="R245" i="1"/>
  <c r="S245" i="1"/>
  <c r="J246" i="1" s="1"/>
  <c r="Q245" i="1"/>
  <c r="H246" i="1" s="1"/>
  <c r="P245" i="1"/>
  <c r="V245" i="1" s="1"/>
  <c r="I246" i="1"/>
  <c r="L246" i="1"/>
  <c r="K246" i="1"/>
  <c r="N246" i="1" l="1"/>
  <c r="O246" i="1" s="1"/>
  <c r="X246" i="1" s="1"/>
  <c r="T246" i="1" l="1"/>
  <c r="U246" i="1"/>
  <c r="R246" i="1"/>
  <c r="S246" i="1"/>
  <c r="J247" i="1" s="1"/>
  <c r="Q246" i="1"/>
  <c r="H247" i="1" s="1"/>
  <c r="P246" i="1"/>
  <c r="V246" i="1" s="1"/>
  <c r="L247" i="1"/>
  <c r="I247" i="1"/>
  <c r="K247" i="1"/>
  <c r="N247" i="1" l="1"/>
  <c r="O247" i="1" s="1"/>
  <c r="X247" i="1" s="1"/>
  <c r="T247" i="1" l="1"/>
  <c r="U247" i="1"/>
  <c r="L248" i="1" s="1"/>
  <c r="R247" i="1"/>
  <c r="S247" i="1"/>
  <c r="J248" i="1" s="1"/>
  <c r="Q247" i="1"/>
  <c r="H248" i="1" s="1"/>
  <c r="P247" i="1"/>
  <c r="V247" i="1" s="1"/>
  <c r="I248" i="1"/>
  <c r="K248" i="1"/>
  <c r="N248" i="1" l="1"/>
  <c r="O248" i="1" s="1"/>
  <c r="X248" i="1" s="1"/>
  <c r="T248" i="1" l="1"/>
  <c r="K249" i="1" s="1"/>
  <c r="U248" i="1"/>
  <c r="L249" i="1" s="1"/>
  <c r="R248" i="1"/>
  <c r="S248" i="1"/>
  <c r="J249" i="1" s="1"/>
  <c r="Q248" i="1"/>
  <c r="H249" i="1" s="1"/>
  <c r="P248" i="1"/>
  <c r="V248" i="1" s="1"/>
  <c r="I249" i="1"/>
  <c r="N249" i="1" l="1"/>
  <c r="O249" i="1" s="1"/>
  <c r="X249" i="1" s="1"/>
  <c r="T249" i="1" l="1"/>
  <c r="U249" i="1"/>
  <c r="L250" i="1" s="1"/>
  <c r="R249" i="1"/>
  <c r="S249" i="1"/>
  <c r="J250" i="1" s="1"/>
  <c r="Q249" i="1"/>
  <c r="H250" i="1" s="1"/>
  <c r="P249" i="1"/>
  <c r="V249" i="1" s="1"/>
  <c r="I250" i="1"/>
  <c r="K250" i="1"/>
  <c r="N250" i="1" l="1"/>
  <c r="O250" i="1" s="1"/>
  <c r="X250" i="1" s="1"/>
  <c r="T250" i="1" l="1"/>
  <c r="U250" i="1"/>
  <c r="R250" i="1"/>
  <c r="S250" i="1"/>
  <c r="J251" i="1" s="1"/>
  <c r="Q250" i="1"/>
  <c r="H251" i="1" s="1"/>
  <c r="P250" i="1"/>
  <c r="V250" i="1" s="1"/>
  <c r="I251" i="1"/>
  <c r="L251" i="1"/>
  <c r="K251" i="1"/>
  <c r="N251" i="1" l="1"/>
  <c r="O251" i="1" s="1"/>
  <c r="X251" i="1" s="1"/>
  <c r="T251" i="1" l="1"/>
  <c r="U251" i="1"/>
  <c r="L252" i="1" s="1"/>
  <c r="R251" i="1"/>
  <c r="I252" i="1" s="1"/>
  <c r="S251" i="1"/>
  <c r="Q251" i="1"/>
  <c r="H252" i="1" s="1"/>
  <c r="P251" i="1"/>
  <c r="V251" i="1" s="1"/>
  <c r="J252" i="1"/>
  <c r="K252" i="1"/>
  <c r="N252" i="1" l="1"/>
  <c r="O252" i="1" s="1"/>
  <c r="X252" i="1" s="1"/>
  <c r="T252" i="1" l="1"/>
  <c r="U252" i="1"/>
  <c r="R252" i="1"/>
  <c r="I253" i="1" s="1"/>
  <c r="S252" i="1"/>
  <c r="J253" i="1" s="1"/>
  <c r="Q252" i="1"/>
  <c r="H253" i="1" s="1"/>
  <c r="P252" i="1"/>
  <c r="V252" i="1" s="1"/>
  <c r="L253" i="1"/>
  <c r="K253" i="1"/>
  <c r="N253" i="1" l="1"/>
  <c r="O253" i="1" s="1"/>
  <c r="X253" i="1" s="1"/>
  <c r="T253" i="1" l="1"/>
  <c r="K254" i="1" s="1"/>
  <c r="U253" i="1"/>
  <c r="R253" i="1"/>
  <c r="S253" i="1"/>
  <c r="J254" i="1" s="1"/>
  <c r="Q253" i="1"/>
  <c r="H254" i="1" s="1"/>
  <c r="P253" i="1"/>
  <c r="V253" i="1" s="1"/>
  <c r="I254" i="1"/>
  <c r="L254" i="1"/>
  <c r="N254" i="1" l="1"/>
  <c r="O254" i="1" s="1"/>
  <c r="X254" i="1" s="1"/>
  <c r="T254" i="1" l="1"/>
  <c r="U254" i="1"/>
  <c r="R254" i="1"/>
  <c r="I255" i="1" s="1"/>
  <c r="S254" i="1"/>
  <c r="J255" i="1" s="1"/>
  <c r="Q254" i="1"/>
  <c r="H255" i="1" s="1"/>
  <c r="P254" i="1"/>
  <c r="V254" i="1" s="1"/>
  <c r="L255" i="1"/>
  <c r="K255" i="1"/>
  <c r="N255" i="1" l="1"/>
  <c r="O255" i="1" s="1"/>
  <c r="X255" i="1" s="1"/>
  <c r="T255" i="1" l="1"/>
  <c r="U255" i="1"/>
  <c r="L256" i="1" s="1"/>
  <c r="R255" i="1"/>
  <c r="S255" i="1"/>
  <c r="J256" i="1" s="1"/>
  <c r="Q255" i="1"/>
  <c r="H256" i="1" s="1"/>
  <c r="P255" i="1"/>
  <c r="V255" i="1" s="1"/>
  <c r="I256" i="1"/>
  <c r="K256" i="1"/>
  <c r="N256" i="1" l="1"/>
  <c r="O256" i="1" s="1"/>
  <c r="X256" i="1" s="1"/>
  <c r="T256" i="1" l="1"/>
  <c r="U256" i="1"/>
  <c r="R256" i="1"/>
  <c r="I257" i="1" s="1"/>
  <c r="S256" i="1"/>
  <c r="P256" i="1"/>
  <c r="V256" i="1" s="1"/>
  <c r="Q256" i="1"/>
  <c r="H257" i="1" s="1"/>
  <c r="J257" i="1"/>
  <c r="L257" i="1"/>
  <c r="K257" i="1"/>
  <c r="N257" i="1" l="1"/>
  <c r="O257" i="1" s="1"/>
  <c r="X257" i="1" s="1"/>
  <c r="T257" i="1" l="1"/>
  <c r="U257" i="1"/>
  <c r="L258" i="1" s="1"/>
  <c r="R257" i="1"/>
  <c r="I258" i="1" s="1"/>
  <c r="S257" i="1"/>
  <c r="J258" i="1" s="1"/>
  <c r="Q257" i="1"/>
  <c r="H258" i="1" s="1"/>
  <c r="P257" i="1"/>
  <c r="V257" i="1" s="1"/>
  <c r="K258" i="1"/>
  <c r="N258" i="1" l="1"/>
  <c r="O258" i="1" s="1"/>
  <c r="X258" i="1" s="1"/>
  <c r="T258" i="1" l="1"/>
  <c r="U258" i="1"/>
  <c r="L259" i="1" s="1"/>
  <c r="R258" i="1"/>
  <c r="I259" i="1" s="1"/>
  <c r="S258" i="1"/>
  <c r="Q258" i="1"/>
  <c r="H259" i="1" s="1"/>
  <c r="P258" i="1"/>
  <c r="V258" i="1" s="1"/>
  <c r="J259" i="1"/>
  <c r="K259" i="1"/>
  <c r="N259" i="1" l="1"/>
  <c r="O259" i="1" s="1"/>
  <c r="X259" i="1" s="1"/>
  <c r="T259" i="1" l="1"/>
  <c r="U259" i="1"/>
  <c r="R259" i="1"/>
  <c r="S259" i="1"/>
  <c r="J260" i="1" s="1"/>
  <c r="Q259" i="1"/>
  <c r="H260" i="1" s="1"/>
  <c r="P259" i="1"/>
  <c r="V259" i="1" s="1"/>
  <c r="I260" i="1"/>
  <c r="L260" i="1"/>
  <c r="K260" i="1"/>
  <c r="N260" i="1" l="1"/>
  <c r="O260" i="1" s="1"/>
  <c r="X260" i="1" s="1"/>
  <c r="T260" i="1" l="1"/>
  <c r="U260" i="1"/>
  <c r="L261" i="1" s="1"/>
  <c r="R260" i="1"/>
  <c r="I261" i="1" s="1"/>
  <c r="S260" i="1"/>
  <c r="Q260" i="1"/>
  <c r="H261" i="1" s="1"/>
  <c r="P260" i="1"/>
  <c r="V260" i="1" s="1"/>
  <c r="J261" i="1"/>
  <c r="K261" i="1"/>
  <c r="N261" i="1" l="1"/>
  <c r="O261" i="1" s="1"/>
  <c r="X261" i="1" s="1"/>
  <c r="T261" i="1" l="1"/>
  <c r="U261" i="1"/>
  <c r="R261" i="1"/>
  <c r="I262" i="1" s="1"/>
  <c r="S261" i="1"/>
  <c r="J262" i="1" s="1"/>
  <c r="Q261" i="1"/>
  <c r="H262" i="1" s="1"/>
  <c r="P261" i="1"/>
  <c r="V261" i="1" s="1"/>
  <c r="L262" i="1"/>
  <c r="K262" i="1"/>
  <c r="N262" i="1" l="1"/>
  <c r="O262" i="1" s="1"/>
  <c r="X262" i="1" s="1"/>
  <c r="T262" i="1" l="1"/>
  <c r="U262" i="1"/>
  <c r="L263" i="1" s="1"/>
  <c r="R262" i="1"/>
  <c r="S262" i="1"/>
  <c r="J263" i="1" s="1"/>
  <c r="Q262" i="1"/>
  <c r="H263" i="1" s="1"/>
  <c r="P262" i="1"/>
  <c r="V262" i="1" s="1"/>
  <c r="K263" i="1"/>
  <c r="I263" i="1"/>
  <c r="N263" i="1" l="1"/>
  <c r="O263" i="1" s="1"/>
  <c r="X263" i="1" s="1"/>
  <c r="T263" i="1" l="1"/>
  <c r="U263" i="1"/>
  <c r="L264" i="1" s="1"/>
  <c r="R263" i="1"/>
  <c r="S263" i="1"/>
  <c r="J264" i="1" s="1"/>
  <c r="Q263" i="1"/>
  <c r="H264" i="1" s="1"/>
  <c r="P263" i="1"/>
  <c r="V263" i="1" s="1"/>
  <c r="I264" i="1"/>
  <c r="K264" i="1"/>
  <c r="N264" i="1" l="1"/>
  <c r="O264" i="1" s="1"/>
  <c r="X264" i="1" s="1"/>
  <c r="T264" i="1" l="1"/>
  <c r="U264" i="1"/>
  <c r="R264" i="1"/>
  <c r="S264" i="1"/>
  <c r="J265" i="1" s="1"/>
  <c r="Q264" i="1"/>
  <c r="H265" i="1" s="1"/>
  <c r="P264" i="1"/>
  <c r="V264" i="1" s="1"/>
  <c r="I265" i="1"/>
  <c r="L265" i="1"/>
  <c r="K265" i="1"/>
  <c r="N265" i="1" l="1"/>
  <c r="O265" i="1" s="1"/>
  <c r="X265" i="1" s="1"/>
  <c r="T265" i="1" l="1"/>
  <c r="U265" i="1"/>
  <c r="L266" i="1" s="1"/>
  <c r="R265" i="1"/>
  <c r="I266" i="1" s="1"/>
  <c r="S265" i="1"/>
  <c r="Q265" i="1"/>
  <c r="H266" i="1" s="1"/>
  <c r="P265" i="1"/>
  <c r="V265" i="1" s="1"/>
  <c r="J266" i="1"/>
  <c r="K266" i="1"/>
  <c r="N266" i="1" l="1"/>
  <c r="O266" i="1" s="1"/>
  <c r="X266" i="1" s="1"/>
  <c r="T266" i="1" l="1"/>
  <c r="U266" i="1"/>
  <c r="R266" i="1"/>
  <c r="I267" i="1" s="1"/>
  <c r="S266" i="1"/>
  <c r="Q266" i="1"/>
  <c r="H267" i="1" s="1"/>
  <c r="P266" i="1"/>
  <c r="V266" i="1" s="1"/>
  <c r="J267" i="1"/>
  <c r="L267" i="1"/>
  <c r="K267" i="1"/>
  <c r="N267" i="1" l="1"/>
  <c r="O267" i="1" s="1"/>
  <c r="X267" i="1" s="1"/>
  <c r="T267" i="1" l="1"/>
  <c r="U267" i="1"/>
  <c r="L268" i="1" s="1"/>
  <c r="R267" i="1"/>
  <c r="I268" i="1" s="1"/>
  <c r="S267" i="1"/>
  <c r="J268" i="1" s="1"/>
  <c r="Q267" i="1"/>
  <c r="H268" i="1" s="1"/>
  <c r="P267" i="1"/>
  <c r="V267" i="1" s="1"/>
  <c r="K268" i="1"/>
  <c r="N268" i="1" l="1"/>
  <c r="O268" i="1" s="1"/>
  <c r="X268" i="1" s="1"/>
  <c r="T268" i="1" l="1"/>
  <c r="K269" i="1" s="1"/>
  <c r="U268" i="1"/>
  <c r="L269" i="1" s="1"/>
  <c r="R268" i="1"/>
  <c r="I269" i="1" s="1"/>
  <c r="S268" i="1"/>
  <c r="Q268" i="1"/>
  <c r="H269" i="1" s="1"/>
  <c r="P268" i="1"/>
  <c r="V268" i="1" s="1"/>
  <c r="J269" i="1"/>
  <c r="N269" i="1" l="1"/>
  <c r="O269" i="1" s="1"/>
  <c r="X269" i="1" s="1"/>
  <c r="T269" i="1" l="1"/>
  <c r="U269" i="1"/>
  <c r="R269" i="1"/>
  <c r="S269" i="1"/>
  <c r="J270" i="1" s="1"/>
  <c r="Q269" i="1"/>
  <c r="H270" i="1" s="1"/>
  <c r="P269" i="1"/>
  <c r="V269" i="1" s="1"/>
  <c r="I270" i="1"/>
  <c r="L270" i="1"/>
  <c r="K270" i="1"/>
  <c r="N270" i="1" l="1"/>
  <c r="O270" i="1" s="1"/>
  <c r="X270" i="1" s="1"/>
  <c r="T270" i="1" l="1"/>
  <c r="K271" i="1" s="1"/>
  <c r="U270" i="1"/>
  <c r="R270" i="1"/>
  <c r="I271" i="1" s="1"/>
  <c r="S270" i="1"/>
  <c r="J271" i="1" s="1"/>
  <c r="Q270" i="1"/>
  <c r="H271" i="1" s="1"/>
  <c r="P270" i="1"/>
  <c r="V270" i="1" s="1"/>
  <c r="L271" i="1"/>
  <c r="N271" i="1" l="1"/>
  <c r="O271" i="1" s="1"/>
  <c r="X271" i="1" s="1"/>
  <c r="T271" i="1" l="1"/>
  <c r="U271" i="1"/>
  <c r="R271" i="1"/>
  <c r="I272" i="1" s="1"/>
  <c r="S271" i="1"/>
  <c r="J272" i="1" s="1"/>
  <c r="P271" i="1"/>
  <c r="V271" i="1" s="1"/>
  <c r="Q271" i="1"/>
  <c r="H272" i="1" s="1"/>
  <c r="L272" i="1"/>
  <c r="K272" i="1"/>
  <c r="N272" i="1" l="1"/>
  <c r="O272" i="1" s="1"/>
  <c r="X272" i="1" s="1"/>
  <c r="T272" i="1" l="1"/>
  <c r="U272" i="1"/>
  <c r="L273" i="1" s="1"/>
  <c r="R272" i="1"/>
  <c r="S272" i="1"/>
  <c r="J273" i="1" s="1"/>
  <c r="P272" i="1"/>
  <c r="V272" i="1" s="1"/>
  <c r="Q272" i="1"/>
  <c r="H273" i="1" s="1"/>
  <c r="I273" i="1"/>
  <c r="K273" i="1"/>
  <c r="N273" i="1" l="1"/>
  <c r="O273" i="1" s="1"/>
  <c r="X273" i="1" s="1"/>
  <c r="T273" i="1" l="1"/>
  <c r="U273" i="1"/>
  <c r="L274" i="1" s="1"/>
  <c r="R273" i="1"/>
  <c r="I274" i="1" s="1"/>
  <c r="S273" i="1"/>
  <c r="J274" i="1" s="1"/>
  <c r="Q273" i="1"/>
  <c r="H274" i="1" s="1"/>
  <c r="P273" i="1"/>
  <c r="V273" i="1" s="1"/>
  <c r="K274" i="1"/>
  <c r="N274" i="1" l="1"/>
  <c r="O274" i="1" s="1"/>
  <c r="X274" i="1" s="1"/>
  <c r="T274" i="1" l="1"/>
  <c r="K275" i="1" s="1"/>
  <c r="U274" i="1"/>
  <c r="L275" i="1" s="1"/>
  <c r="R274" i="1"/>
  <c r="I275" i="1" s="1"/>
  <c r="S274" i="1"/>
  <c r="Q274" i="1"/>
  <c r="H275" i="1" s="1"/>
  <c r="P274" i="1"/>
  <c r="V274" i="1" s="1"/>
  <c r="J275" i="1"/>
  <c r="N275" i="1" l="1"/>
  <c r="O275" i="1" s="1"/>
  <c r="X275" i="1" s="1"/>
  <c r="T275" i="1" l="1"/>
  <c r="U275" i="1"/>
  <c r="R275" i="1"/>
  <c r="I276" i="1" s="1"/>
  <c r="S275" i="1"/>
  <c r="J276" i="1" s="1"/>
  <c r="Q275" i="1"/>
  <c r="H276" i="1" s="1"/>
  <c r="P275" i="1"/>
  <c r="V275" i="1" s="1"/>
  <c r="L276" i="1"/>
  <c r="K276" i="1"/>
  <c r="N276" i="1" l="1"/>
  <c r="O276" i="1" s="1"/>
  <c r="X276" i="1" s="1"/>
  <c r="T276" i="1" l="1"/>
  <c r="U276" i="1"/>
  <c r="L277" i="1" s="1"/>
  <c r="R276" i="1"/>
  <c r="S276" i="1"/>
  <c r="J277" i="1" s="1"/>
  <c r="Q276" i="1"/>
  <c r="H277" i="1" s="1"/>
  <c r="P276" i="1"/>
  <c r="V276" i="1" s="1"/>
  <c r="I277" i="1"/>
  <c r="K277" i="1"/>
  <c r="N277" i="1" l="1"/>
  <c r="O277" i="1" s="1"/>
  <c r="X277" i="1" s="1"/>
  <c r="T277" i="1" l="1"/>
  <c r="U277" i="1"/>
  <c r="L278" i="1" s="1"/>
  <c r="R277" i="1"/>
  <c r="I278" i="1" s="1"/>
  <c r="S277" i="1"/>
  <c r="Q277" i="1"/>
  <c r="H278" i="1" s="1"/>
  <c r="P277" i="1"/>
  <c r="V277" i="1" s="1"/>
  <c r="J278" i="1"/>
  <c r="K278" i="1"/>
  <c r="N278" i="1" l="1"/>
  <c r="O278" i="1" s="1"/>
  <c r="X278" i="1" s="1"/>
  <c r="T278" i="1" l="1"/>
  <c r="U278" i="1"/>
  <c r="R278" i="1"/>
  <c r="I279" i="1" s="1"/>
  <c r="S278" i="1"/>
  <c r="J279" i="1" s="1"/>
  <c r="Q278" i="1"/>
  <c r="H279" i="1" s="1"/>
  <c r="P278" i="1"/>
  <c r="V278" i="1" s="1"/>
  <c r="L279" i="1"/>
  <c r="K279" i="1"/>
  <c r="N279" i="1" l="1"/>
  <c r="O279" i="1" s="1"/>
  <c r="X279" i="1" s="1"/>
  <c r="T279" i="1" l="1"/>
  <c r="U279" i="1"/>
  <c r="L280" i="1" s="1"/>
  <c r="R279" i="1"/>
  <c r="I280" i="1" s="1"/>
  <c r="S279" i="1"/>
  <c r="Q279" i="1"/>
  <c r="H280" i="1" s="1"/>
  <c r="P279" i="1"/>
  <c r="V279" i="1" s="1"/>
  <c r="J280" i="1"/>
  <c r="K280" i="1"/>
  <c r="N280" i="1" l="1"/>
  <c r="O280" i="1" s="1"/>
  <c r="X280" i="1" s="1"/>
  <c r="T280" i="1" l="1"/>
  <c r="U280" i="1"/>
  <c r="L281" i="1" s="1"/>
  <c r="R280" i="1"/>
  <c r="I281" i="1" s="1"/>
  <c r="S280" i="1"/>
  <c r="J281" i="1" s="1"/>
  <c r="Q280" i="1"/>
  <c r="H281" i="1" s="1"/>
  <c r="P280" i="1"/>
  <c r="V280" i="1" s="1"/>
  <c r="K281" i="1"/>
  <c r="N281" i="1" l="1"/>
  <c r="O281" i="1" s="1"/>
  <c r="X281" i="1" s="1"/>
  <c r="T281" i="1" l="1"/>
  <c r="U281" i="1"/>
  <c r="L282" i="1" s="1"/>
  <c r="R281" i="1"/>
  <c r="I282" i="1" s="1"/>
  <c r="S281" i="1"/>
  <c r="Q281" i="1"/>
  <c r="H282" i="1" s="1"/>
  <c r="P281" i="1"/>
  <c r="V281" i="1" s="1"/>
  <c r="J282" i="1"/>
  <c r="K282" i="1"/>
  <c r="N282" i="1" l="1"/>
  <c r="O282" i="1" s="1"/>
  <c r="X282" i="1" s="1"/>
  <c r="T282" i="1" l="1"/>
  <c r="U282" i="1"/>
  <c r="L283" i="1" s="1"/>
  <c r="R282" i="1"/>
  <c r="I283" i="1" s="1"/>
  <c r="S282" i="1"/>
  <c r="J283" i="1" s="1"/>
  <c r="Q282" i="1"/>
  <c r="H283" i="1" s="1"/>
  <c r="P282" i="1"/>
  <c r="V282" i="1" s="1"/>
  <c r="K283" i="1"/>
  <c r="N283" i="1" l="1"/>
  <c r="O283" i="1" s="1"/>
  <c r="X283" i="1" s="1"/>
  <c r="T283" i="1" l="1"/>
  <c r="U283" i="1"/>
  <c r="L284" i="1" s="1"/>
  <c r="R283" i="1"/>
  <c r="I284" i="1" s="1"/>
  <c r="S283" i="1"/>
  <c r="Q283" i="1"/>
  <c r="H284" i="1" s="1"/>
  <c r="P283" i="1"/>
  <c r="V283" i="1" s="1"/>
  <c r="J284" i="1"/>
  <c r="K284" i="1"/>
  <c r="N284" i="1" l="1"/>
  <c r="O284" i="1" s="1"/>
  <c r="X284" i="1" s="1"/>
  <c r="T284" i="1" l="1"/>
  <c r="U284" i="1"/>
  <c r="L285" i="1" s="1"/>
  <c r="R284" i="1"/>
  <c r="I285" i="1" s="1"/>
  <c r="S284" i="1"/>
  <c r="Q284" i="1"/>
  <c r="H285" i="1" s="1"/>
  <c r="P284" i="1"/>
  <c r="V284" i="1" s="1"/>
  <c r="J285" i="1"/>
  <c r="K285" i="1"/>
  <c r="N285" i="1" l="1"/>
  <c r="O285" i="1" s="1"/>
  <c r="X285" i="1" s="1"/>
  <c r="T285" i="1" l="1"/>
  <c r="U285" i="1"/>
  <c r="R285" i="1"/>
  <c r="I286" i="1" s="1"/>
  <c r="S285" i="1"/>
  <c r="J286" i="1" s="1"/>
  <c r="Q285" i="1"/>
  <c r="H286" i="1" s="1"/>
  <c r="P285" i="1"/>
  <c r="V285" i="1" s="1"/>
  <c r="L286" i="1"/>
  <c r="K286" i="1"/>
  <c r="N286" i="1" l="1"/>
  <c r="O286" i="1" s="1"/>
  <c r="X286" i="1" s="1"/>
  <c r="T286" i="1" l="1"/>
  <c r="U286" i="1"/>
  <c r="L287" i="1" s="1"/>
  <c r="R286" i="1"/>
  <c r="I287" i="1" s="1"/>
  <c r="S286" i="1"/>
  <c r="J287" i="1" s="1"/>
  <c r="Q286" i="1"/>
  <c r="H287" i="1" s="1"/>
  <c r="P286" i="1"/>
  <c r="V286" i="1" s="1"/>
  <c r="K287" i="1"/>
  <c r="N287" i="1" l="1"/>
  <c r="O287" i="1" s="1"/>
  <c r="X287" i="1" s="1"/>
  <c r="T287" i="1" l="1"/>
  <c r="U287" i="1"/>
  <c r="L288" i="1" s="1"/>
  <c r="R287" i="1"/>
  <c r="I288" i="1" s="1"/>
  <c r="S287" i="1"/>
  <c r="P287" i="1"/>
  <c r="V287" i="1" s="1"/>
  <c r="Q287" i="1"/>
  <c r="H288" i="1" s="1"/>
  <c r="J288" i="1"/>
  <c r="K288" i="1"/>
  <c r="N288" i="1" l="1"/>
  <c r="O288" i="1" s="1"/>
  <c r="X288" i="1" s="1"/>
  <c r="T288" i="1" l="1"/>
  <c r="U288" i="1"/>
  <c r="L289" i="1" s="1"/>
  <c r="R288" i="1"/>
  <c r="I289" i="1" s="1"/>
  <c r="S288" i="1"/>
  <c r="J289" i="1" s="1"/>
  <c r="Q288" i="1"/>
  <c r="H289" i="1" s="1"/>
  <c r="P288" i="1"/>
  <c r="V288" i="1" s="1"/>
  <c r="K289" i="1"/>
  <c r="N289" i="1" l="1"/>
  <c r="O289" i="1" s="1"/>
  <c r="X289" i="1" s="1"/>
  <c r="T289" i="1" l="1"/>
  <c r="U289" i="1"/>
  <c r="L290" i="1" s="1"/>
  <c r="R289" i="1"/>
  <c r="I290" i="1" s="1"/>
  <c r="S289" i="1"/>
  <c r="Q289" i="1"/>
  <c r="H290" i="1" s="1"/>
  <c r="P289" i="1"/>
  <c r="V289" i="1" s="1"/>
  <c r="J290" i="1"/>
  <c r="K290" i="1"/>
  <c r="N290" i="1" l="1"/>
  <c r="O290" i="1" s="1"/>
  <c r="X290" i="1" s="1"/>
  <c r="T290" i="1" l="1"/>
  <c r="K291" i="1" s="1"/>
  <c r="U290" i="1"/>
  <c r="L291" i="1" s="1"/>
  <c r="R290" i="1"/>
  <c r="I291" i="1" s="1"/>
  <c r="S290" i="1"/>
  <c r="J291" i="1" s="1"/>
  <c r="Q290" i="1"/>
  <c r="H291" i="1" s="1"/>
  <c r="P290" i="1"/>
  <c r="V290" i="1" s="1"/>
  <c r="N291" i="1" l="1"/>
  <c r="O291" i="1" s="1"/>
  <c r="X291" i="1" s="1"/>
  <c r="T291" i="1" l="1"/>
  <c r="U291" i="1"/>
  <c r="L292" i="1" s="1"/>
  <c r="R291" i="1"/>
  <c r="I292" i="1" s="1"/>
  <c r="S291" i="1"/>
  <c r="Q291" i="1"/>
  <c r="H292" i="1" s="1"/>
  <c r="P291" i="1"/>
  <c r="V291" i="1" s="1"/>
  <c r="J292" i="1"/>
  <c r="K292" i="1"/>
  <c r="N292" i="1" l="1"/>
  <c r="O292" i="1" s="1"/>
  <c r="X292" i="1" s="1"/>
  <c r="T292" i="1" l="1"/>
  <c r="U292" i="1"/>
  <c r="L293" i="1" s="1"/>
  <c r="R292" i="1"/>
  <c r="S292" i="1"/>
  <c r="J293" i="1" s="1"/>
  <c r="Q292" i="1"/>
  <c r="H293" i="1" s="1"/>
  <c r="P292" i="1"/>
  <c r="V292" i="1" s="1"/>
  <c r="I293" i="1"/>
  <c r="K293" i="1"/>
  <c r="N293" i="1" l="1"/>
  <c r="O293" i="1" s="1"/>
  <c r="X293" i="1" s="1"/>
  <c r="T293" i="1" l="1"/>
  <c r="U293" i="1"/>
  <c r="L294" i="1" s="1"/>
  <c r="R293" i="1"/>
  <c r="I294" i="1" s="1"/>
  <c r="S293" i="1"/>
  <c r="Q293" i="1"/>
  <c r="H294" i="1" s="1"/>
  <c r="P293" i="1"/>
  <c r="V293" i="1" s="1"/>
  <c r="J294" i="1"/>
  <c r="K294" i="1"/>
  <c r="N294" i="1" l="1"/>
  <c r="O294" i="1" s="1"/>
  <c r="X294" i="1" s="1"/>
  <c r="T294" i="1" l="1"/>
  <c r="U294" i="1"/>
  <c r="L295" i="1" s="1"/>
  <c r="R294" i="1"/>
  <c r="I295" i="1" s="1"/>
  <c r="S294" i="1"/>
  <c r="J295" i="1" s="1"/>
  <c r="Q294" i="1"/>
  <c r="H295" i="1" s="1"/>
  <c r="P294" i="1"/>
  <c r="V294" i="1" s="1"/>
  <c r="K295" i="1"/>
  <c r="N295" i="1" l="1"/>
  <c r="O295" i="1" s="1"/>
  <c r="X295" i="1" s="1"/>
  <c r="T295" i="1" l="1"/>
  <c r="U295" i="1"/>
  <c r="R295" i="1"/>
  <c r="I296" i="1" s="1"/>
  <c r="S295" i="1"/>
  <c r="J296" i="1" s="1"/>
  <c r="Q295" i="1"/>
  <c r="H296" i="1" s="1"/>
  <c r="P295" i="1"/>
  <c r="V295" i="1" s="1"/>
  <c r="L296" i="1"/>
  <c r="K296" i="1"/>
  <c r="N296" i="1" l="1"/>
  <c r="O296" i="1" s="1"/>
  <c r="X296" i="1" s="1"/>
  <c r="T296" i="1" l="1"/>
  <c r="U296" i="1"/>
  <c r="L297" i="1" s="1"/>
  <c r="R296" i="1"/>
  <c r="I297" i="1" s="1"/>
  <c r="S296" i="1"/>
  <c r="J297" i="1" s="1"/>
  <c r="Q296" i="1"/>
  <c r="H297" i="1" s="1"/>
  <c r="P296" i="1"/>
  <c r="V296" i="1" s="1"/>
  <c r="K297" i="1"/>
  <c r="N297" i="1" l="1"/>
  <c r="O297" i="1" s="1"/>
  <c r="X297" i="1" s="1"/>
  <c r="T297" i="1" l="1"/>
  <c r="U297" i="1"/>
  <c r="L298" i="1" s="1"/>
  <c r="R297" i="1"/>
  <c r="I298" i="1" s="1"/>
  <c r="S297" i="1"/>
  <c r="Q297" i="1"/>
  <c r="H298" i="1" s="1"/>
  <c r="P297" i="1"/>
  <c r="V297" i="1" s="1"/>
  <c r="J298" i="1"/>
  <c r="K298" i="1"/>
  <c r="N298" i="1" l="1"/>
  <c r="O298" i="1" s="1"/>
  <c r="X298" i="1" s="1"/>
  <c r="T298" i="1" l="1"/>
  <c r="U298" i="1"/>
  <c r="L299" i="1" s="1"/>
  <c r="R298" i="1"/>
  <c r="I299" i="1" s="1"/>
  <c r="S298" i="1"/>
  <c r="J299" i="1" s="1"/>
  <c r="Q298" i="1"/>
  <c r="H299" i="1" s="1"/>
  <c r="P298" i="1"/>
  <c r="V298" i="1" s="1"/>
  <c r="K299" i="1"/>
  <c r="N299" i="1" l="1"/>
  <c r="O299" i="1" s="1"/>
  <c r="X299" i="1" s="1"/>
  <c r="T299" i="1" l="1"/>
  <c r="U299" i="1"/>
  <c r="L300" i="1" s="1"/>
  <c r="R299" i="1"/>
  <c r="I300" i="1" s="1"/>
  <c r="S299" i="1"/>
  <c r="J300" i="1" s="1"/>
  <c r="Q299" i="1"/>
  <c r="H300" i="1" s="1"/>
  <c r="P299" i="1"/>
  <c r="V299" i="1" s="1"/>
  <c r="K300" i="1"/>
  <c r="N300" i="1" l="1"/>
  <c r="O300" i="1" s="1"/>
  <c r="X300" i="1" s="1"/>
  <c r="T300" i="1" l="1"/>
  <c r="K301" i="1" s="1"/>
  <c r="U300" i="1"/>
  <c r="L301" i="1" s="1"/>
  <c r="R300" i="1"/>
  <c r="I301" i="1" s="1"/>
  <c r="S300" i="1"/>
  <c r="J301" i="1" s="1"/>
  <c r="Q300" i="1"/>
  <c r="H301" i="1" s="1"/>
  <c r="P300" i="1"/>
  <c r="V300" i="1" s="1"/>
  <c r="N301" i="1" l="1"/>
  <c r="O301" i="1" s="1"/>
  <c r="X301" i="1" s="1"/>
  <c r="T301" i="1" l="1"/>
  <c r="U301" i="1"/>
  <c r="L302" i="1" s="1"/>
  <c r="R301" i="1"/>
  <c r="I302" i="1" s="1"/>
  <c r="S301" i="1"/>
  <c r="Q301" i="1"/>
  <c r="H302" i="1" s="1"/>
  <c r="P301" i="1"/>
  <c r="V301" i="1" s="1"/>
  <c r="J302" i="1"/>
  <c r="K302" i="1"/>
  <c r="N302" i="1" l="1"/>
  <c r="O302" i="1" s="1"/>
  <c r="X302" i="1" s="1"/>
  <c r="T302" i="1" l="1"/>
  <c r="K303" i="1" s="1"/>
  <c r="U302" i="1"/>
  <c r="R302" i="1"/>
  <c r="I303" i="1" s="1"/>
  <c r="S302" i="1"/>
  <c r="J303" i="1" s="1"/>
  <c r="Q302" i="1"/>
  <c r="H303" i="1" s="1"/>
  <c r="P302" i="1"/>
  <c r="V302" i="1" s="1"/>
  <c r="L303" i="1"/>
  <c r="N303" i="1" l="1"/>
  <c r="O303" i="1" s="1"/>
  <c r="X303" i="1" s="1"/>
  <c r="T303" i="1" l="1"/>
  <c r="U303" i="1"/>
  <c r="R303" i="1"/>
  <c r="I304" i="1" s="1"/>
  <c r="S303" i="1"/>
  <c r="J304" i="1" s="1"/>
  <c r="Q303" i="1"/>
  <c r="H304" i="1" s="1"/>
  <c r="P303" i="1"/>
  <c r="V303" i="1" s="1"/>
  <c r="L304" i="1"/>
  <c r="K304" i="1"/>
  <c r="N304" i="1" l="1"/>
  <c r="O304" i="1" s="1"/>
  <c r="X304" i="1" s="1"/>
  <c r="T304" i="1" l="1"/>
  <c r="U304" i="1"/>
  <c r="L305" i="1" s="1"/>
  <c r="R304" i="1"/>
  <c r="I305" i="1" s="1"/>
  <c r="S304" i="1"/>
  <c r="J305" i="1" s="1"/>
  <c r="Q304" i="1"/>
  <c r="H305" i="1" s="1"/>
  <c r="P304" i="1"/>
  <c r="V304" i="1" s="1"/>
  <c r="K305" i="1"/>
  <c r="N305" i="1" l="1"/>
  <c r="O305" i="1" s="1"/>
  <c r="X305" i="1" s="1"/>
  <c r="T305" i="1" l="1"/>
  <c r="U305" i="1"/>
  <c r="L306" i="1" s="1"/>
  <c r="R305" i="1"/>
  <c r="I306" i="1" s="1"/>
  <c r="S305" i="1"/>
  <c r="J306" i="1" s="1"/>
  <c r="Q305" i="1"/>
  <c r="H306" i="1" s="1"/>
  <c r="P305" i="1"/>
  <c r="V305" i="1" s="1"/>
  <c r="K306" i="1"/>
  <c r="N306" i="1" l="1"/>
  <c r="O306" i="1" s="1"/>
  <c r="X306" i="1" s="1"/>
  <c r="T306" i="1" l="1"/>
  <c r="U306" i="1"/>
  <c r="R306" i="1"/>
  <c r="I307" i="1" s="1"/>
  <c r="S306" i="1"/>
  <c r="J307" i="1" s="1"/>
  <c r="Q306" i="1"/>
  <c r="H307" i="1" s="1"/>
  <c r="P306" i="1"/>
  <c r="V306" i="1" s="1"/>
  <c r="L307" i="1"/>
  <c r="K307" i="1"/>
  <c r="N307" i="1" l="1"/>
  <c r="O307" i="1" s="1"/>
  <c r="X307" i="1" s="1"/>
  <c r="T307" i="1" l="1"/>
  <c r="U307" i="1"/>
  <c r="R307" i="1"/>
  <c r="I308" i="1" s="1"/>
  <c r="S307" i="1"/>
  <c r="J308" i="1" s="1"/>
  <c r="Q307" i="1"/>
  <c r="H308" i="1" s="1"/>
  <c r="P307" i="1"/>
  <c r="V307" i="1" s="1"/>
  <c r="L308" i="1"/>
  <c r="K308" i="1"/>
  <c r="N308" i="1" l="1"/>
  <c r="O308" i="1" s="1"/>
  <c r="X308" i="1" s="1"/>
  <c r="T308" i="1" l="1"/>
  <c r="U308" i="1"/>
  <c r="L309" i="1" s="1"/>
  <c r="R308" i="1"/>
  <c r="S308" i="1"/>
  <c r="J309" i="1" s="1"/>
  <c r="Q308" i="1"/>
  <c r="H309" i="1" s="1"/>
  <c r="P308" i="1"/>
  <c r="V308" i="1" s="1"/>
  <c r="I309" i="1"/>
  <c r="K309" i="1"/>
  <c r="N309" i="1" l="1"/>
  <c r="O309" i="1" s="1"/>
  <c r="X309" i="1" s="1"/>
  <c r="T309" i="1" l="1"/>
  <c r="U309" i="1"/>
  <c r="L310" i="1" s="1"/>
  <c r="R309" i="1"/>
  <c r="S309" i="1"/>
  <c r="J310" i="1" s="1"/>
  <c r="Q309" i="1"/>
  <c r="H310" i="1" s="1"/>
  <c r="P309" i="1"/>
  <c r="V309" i="1" s="1"/>
  <c r="I310" i="1"/>
  <c r="K310" i="1"/>
  <c r="N310" i="1" l="1"/>
  <c r="O310" i="1" s="1"/>
  <c r="X310" i="1" s="1"/>
  <c r="T310" i="1" l="1"/>
  <c r="U310" i="1"/>
  <c r="R310" i="1"/>
  <c r="I311" i="1" s="1"/>
  <c r="S310" i="1"/>
  <c r="J311" i="1" s="1"/>
  <c r="Q310" i="1"/>
  <c r="H311" i="1" s="1"/>
  <c r="P310" i="1"/>
  <c r="V310" i="1" s="1"/>
  <c r="L311" i="1"/>
  <c r="K311" i="1"/>
  <c r="N311" i="1" l="1"/>
  <c r="O311" i="1" s="1"/>
  <c r="X311" i="1" s="1"/>
  <c r="T311" i="1" l="1"/>
  <c r="U311" i="1"/>
  <c r="R311" i="1"/>
  <c r="I312" i="1" s="1"/>
  <c r="S311" i="1"/>
  <c r="J312" i="1" s="1"/>
  <c r="Q311" i="1"/>
  <c r="H312" i="1" s="1"/>
  <c r="P311" i="1"/>
  <c r="V311" i="1" s="1"/>
  <c r="L312" i="1"/>
  <c r="K312" i="1"/>
  <c r="N312" i="1" l="1"/>
  <c r="O312" i="1" s="1"/>
  <c r="X312" i="1" s="1"/>
  <c r="T312" i="1" l="1"/>
  <c r="U312" i="1"/>
  <c r="L313" i="1" s="1"/>
  <c r="R312" i="1"/>
  <c r="I313" i="1" s="1"/>
  <c r="S312" i="1"/>
  <c r="J313" i="1" s="1"/>
  <c r="Q312" i="1"/>
  <c r="H313" i="1" s="1"/>
  <c r="P312" i="1"/>
  <c r="V312" i="1" s="1"/>
  <c r="K313" i="1"/>
  <c r="N313" i="1" l="1"/>
  <c r="O313" i="1" s="1"/>
  <c r="X313" i="1" s="1"/>
  <c r="T313" i="1" l="1"/>
  <c r="U313" i="1"/>
  <c r="R313" i="1"/>
  <c r="I314" i="1" s="1"/>
  <c r="S313" i="1"/>
  <c r="J314" i="1" s="1"/>
  <c r="Q313" i="1"/>
  <c r="H314" i="1" s="1"/>
  <c r="P313" i="1"/>
  <c r="V313" i="1" s="1"/>
  <c r="L314" i="1"/>
  <c r="K314" i="1"/>
  <c r="N314" i="1" l="1"/>
  <c r="O314" i="1" s="1"/>
  <c r="X314" i="1" s="1"/>
  <c r="T314" i="1" l="1"/>
  <c r="U314" i="1"/>
  <c r="L315" i="1" s="1"/>
  <c r="R314" i="1"/>
  <c r="I315" i="1" s="1"/>
  <c r="S314" i="1"/>
  <c r="J315" i="1" s="1"/>
  <c r="Q314" i="1"/>
  <c r="H315" i="1" s="1"/>
  <c r="P314" i="1"/>
  <c r="V314" i="1" s="1"/>
  <c r="K315" i="1"/>
  <c r="N315" i="1" l="1"/>
  <c r="O315" i="1" s="1"/>
  <c r="X315" i="1" s="1"/>
  <c r="T315" i="1" l="1"/>
  <c r="U315" i="1"/>
  <c r="L316" i="1" s="1"/>
  <c r="R315" i="1"/>
  <c r="I316" i="1" s="1"/>
  <c r="S315" i="1"/>
  <c r="J316" i="1" s="1"/>
  <c r="Q315" i="1"/>
  <c r="H316" i="1" s="1"/>
  <c r="P315" i="1"/>
  <c r="V315" i="1" s="1"/>
  <c r="K316" i="1"/>
  <c r="N316" i="1" l="1"/>
  <c r="O316" i="1" s="1"/>
  <c r="X316" i="1" s="1"/>
  <c r="T316" i="1" l="1"/>
  <c r="K317" i="1" s="1"/>
  <c r="U316" i="1"/>
  <c r="L317" i="1" s="1"/>
  <c r="R316" i="1"/>
  <c r="I317" i="1" s="1"/>
  <c r="S316" i="1"/>
  <c r="J317" i="1" s="1"/>
  <c r="Q316" i="1"/>
  <c r="H317" i="1" s="1"/>
  <c r="P316" i="1"/>
  <c r="V316" i="1" s="1"/>
  <c r="N317" i="1" l="1"/>
  <c r="O317" i="1" s="1"/>
  <c r="X317" i="1" s="1"/>
  <c r="T317" i="1" l="1"/>
  <c r="U317" i="1"/>
  <c r="R317" i="1"/>
  <c r="I318" i="1" s="1"/>
  <c r="S317" i="1"/>
  <c r="J318" i="1" s="1"/>
  <c r="Q317" i="1"/>
  <c r="H318" i="1" s="1"/>
  <c r="P317" i="1"/>
  <c r="V317" i="1" s="1"/>
  <c r="L318" i="1"/>
  <c r="K318" i="1"/>
  <c r="N318" i="1" l="1"/>
  <c r="O318" i="1" s="1"/>
  <c r="X318" i="1" s="1"/>
  <c r="T318" i="1" l="1"/>
  <c r="K319" i="1" s="1"/>
  <c r="U318" i="1"/>
  <c r="L319" i="1" s="1"/>
  <c r="R318" i="1"/>
  <c r="I319" i="1" s="1"/>
  <c r="S318" i="1"/>
  <c r="J319" i="1" s="1"/>
  <c r="Q318" i="1"/>
  <c r="H319" i="1" s="1"/>
  <c r="P318" i="1"/>
  <c r="V318" i="1" s="1"/>
  <c r="N319" i="1" l="1"/>
  <c r="O319" i="1" s="1"/>
  <c r="X319" i="1" s="1"/>
  <c r="T319" i="1" l="1"/>
  <c r="U319" i="1"/>
  <c r="L320" i="1" s="1"/>
  <c r="R319" i="1"/>
  <c r="I320" i="1" s="1"/>
  <c r="S319" i="1"/>
  <c r="J320" i="1" s="1"/>
  <c r="P319" i="1"/>
  <c r="V319" i="1" s="1"/>
  <c r="Q319" i="1"/>
  <c r="H320" i="1" s="1"/>
  <c r="K320" i="1"/>
  <c r="N320" i="1" l="1"/>
  <c r="O320" i="1" s="1"/>
  <c r="X320" i="1" s="1"/>
  <c r="T320" i="1" l="1"/>
  <c r="U320" i="1"/>
  <c r="L321" i="1" s="1"/>
  <c r="R320" i="1"/>
  <c r="I321" i="1" s="1"/>
  <c r="S320" i="1"/>
  <c r="J321" i="1" s="1"/>
  <c r="Q320" i="1"/>
  <c r="H321" i="1" s="1"/>
  <c r="P320" i="1"/>
  <c r="V320" i="1" s="1"/>
  <c r="K321" i="1"/>
  <c r="N321" i="1" l="1"/>
  <c r="O321" i="1" s="1"/>
  <c r="X321" i="1" s="1"/>
  <c r="Y242" i="1" s="1"/>
  <c r="T321" i="1" l="1"/>
  <c r="U321" i="1"/>
  <c r="R321" i="1"/>
  <c r="I322" i="1" s="1"/>
  <c r="S321" i="1"/>
  <c r="J322" i="1" s="1"/>
  <c r="Q321" i="1"/>
  <c r="H322" i="1" s="1"/>
  <c r="P321" i="1"/>
  <c r="V321" i="1" s="1"/>
  <c r="W242" i="1" s="1"/>
  <c r="L322" i="1"/>
  <c r="K322" i="1"/>
  <c r="N322" i="1" l="1"/>
  <c r="O322" i="1" s="1"/>
  <c r="X322" i="1" s="1"/>
  <c r="T322" i="1" l="1"/>
  <c r="U322" i="1"/>
  <c r="L323" i="1" s="1"/>
  <c r="R322" i="1"/>
  <c r="I323" i="1" s="1"/>
  <c r="S322" i="1"/>
  <c r="Q322" i="1"/>
  <c r="H323" i="1" s="1"/>
  <c r="P322" i="1"/>
  <c r="V322" i="1" s="1"/>
  <c r="J323" i="1"/>
  <c r="K323" i="1"/>
  <c r="N323" i="1" l="1"/>
  <c r="O323" i="1" s="1"/>
  <c r="X323" i="1" s="1"/>
  <c r="T323" i="1" l="1"/>
  <c r="K324" i="1" s="1"/>
  <c r="U323" i="1"/>
  <c r="L324" i="1" s="1"/>
  <c r="R323" i="1"/>
  <c r="I324" i="1" s="1"/>
  <c r="S323" i="1"/>
  <c r="Q323" i="1"/>
  <c r="H324" i="1" s="1"/>
  <c r="P323" i="1"/>
  <c r="V323" i="1" s="1"/>
  <c r="J324" i="1"/>
  <c r="N324" i="1" l="1"/>
  <c r="O324" i="1" s="1"/>
  <c r="X324" i="1" s="1"/>
  <c r="T324" i="1" l="1"/>
  <c r="K325" i="1" s="1"/>
  <c r="U324" i="1"/>
  <c r="L325" i="1" s="1"/>
  <c r="R324" i="1"/>
  <c r="S324" i="1"/>
  <c r="J325" i="1" s="1"/>
  <c r="Q324" i="1"/>
  <c r="H325" i="1" s="1"/>
  <c r="P324" i="1"/>
  <c r="V324" i="1" s="1"/>
  <c r="I325" i="1"/>
  <c r="N325" i="1" l="1"/>
  <c r="O325" i="1" s="1"/>
  <c r="X325" i="1" s="1"/>
  <c r="T325" i="1" l="1"/>
  <c r="K326" i="1" s="1"/>
  <c r="U325" i="1"/>
  <c r="L326" i="1" s="1"/>
  <c r="R325" i="1"/>
  <c r="I326" i="1" s="1"/>
  <c r="S325" i="1"/>
  <c r="Q325" i="1"/>
  <c r="H326" i="1" s="1"/>
  <c r="P325" i="1"/>
  <c r="V325" i="1" s="1"/>
  <c r="J326" i="1"/>
  <c r="N326" i="1" l="1"/>
  <c r="O326" i="1" s="1"/>
  <c r="X326" i="1" s="1"/>
  <c r="T326" i="1" l="1"/>
  <c r="K327" i="1" s="1"/>
  <c r="U326" i="1"/>
  <c r="L327" i="1" s="1"/>
  <c r="R326" i="1"/>
  <c r="I327" i="1" s="1"/>
  <c r="S326" i="1"/>
  <c r="J327" i="1" s="1"/>
  <c r="Q326" i="1"/>
  <c r="H327" i="1" s="1"/>
  <c r="P326" i="1"/>
  <c r="V326" i="1" s="1"/>
  <c r="N327" i="1" l="1"/>
  <c r="O327" i="1" s="1"/>
  <c r="X327" i="1" s="1"/>
  <c r="T327" i="1" l="1"/>
  <c r="U327" i="1"/>
  <c r="L328" i="1" s="1"/>
  <c r="R327" i="1"/>
  <c r="I328" i="1" s="1"/>
  <c r="S327" i="1"/>
  <c r="J328" i="1" s="1"/>
  <c r="Q327" i="1"/>
  <c r="H328" i="1" s="1"/>
  <c r="P327" i="1"/>
  <c r="V327" i="1" s="1"/>
  <c r="K328" i="1"/>
  <c r="N328" i="1" l="1"/>
  <c r="O328" i="1" s="1"/>
  <c r="X328" i="1" s="1"/>
  <c r="T328" i="1" l="1"/>
  <c r="U328" i="1"/>
  <c r="R328" i="1"/>
  <c r="I329" i="1" s="1"/>
  <c r="S328" i="1"/>
  <c r="J329" i="1" s="1"/>
  <c r="Q328" i="1"/>
  <c r="H329" i="1" s="1"/>
  <c r="P328" i="1"/>
  <c r="V328" i="1" s="1"/>
  <c r="L329" i="1"/>
  <c r="K329" i="1"/>
  <c r="N329" i="1" l="1"/>
  <c r="O329" i="1" s="1"/>
  <c r="X329" i="1" s="1"/>
  <c r="T329" i="1" l="1"/>
  <c r="K330" i="1" s="1"/>
  <c r="U329" i="1"/>
  <c r="L330" i="1" s="1"/>
  <c r="R329" i="1"/>
  <c r="I330" i="1" s="1"/>
  <c r="S329" i="1"/>
  <c r="J330" i="1" s="1"/>
  <c r="Q329" i="1"/>
  <c r="H330" i="1" s="1"/>
  <c r="P329" i="1"/>
  <c r="V329" i="1" s="1"/>
  <c r="N330" i="1" l="1"/>
  <c r="O330" i="1" s="1"/>
  <c r="X330" i="1" s="1"/>
  <c r="T330" i="1" l="1"/>
  <c r="U330" i="1"/>
  <c r="L331" i="1" s="1"/>
  <c r="R330" i="1"/>
  <c r="I331" i="1" s="1"/>
  <c r="S330" i="1"/>
  <c r="J331" i="1" s="1"/>
  <c r="Q330" i="1"/>
  <c r="H331" i="1" s="1"/>
  <c r="P330" i="1"/>
  <c r="V330" i="1" s="1"/>
  <c r="K331" i="1"/>
  <c r="N331" i="1" l="1"/>
  <c r="O331" i="1" s="1"/>
  <c r="X331" i="1" s="1"/>
  <c r="T331" i="1" l="1"/>
  <c r="U331" i="1"/>
  <c r="L332" i="1" s="1"/>
  <c r="R331" i="1"/>
  <c r="I332" i="1" s="1"/>
  <c r="S331" i="1"/>
  <c r="Q331" i="1"/>
  <c r="H332" i="1" s="1"/>
  <c r="P331" i="1"/>
  <c r="V331" i="1" s="1"/>
  <c r="J332" i="1"/>
  <c r="K332" i="1"/>
  <c r="N332" i="1" l="1"/>
  <c r="O332" i="1" s="1"/>
  <c r="X332" i="1" s="1"/>
  <c r="T332" i="1" l="1"/>
  <c r="U332" i="1"/>
  <c r="R332" i="1"/>
  <c r="I333" i="1" s="1"/>
  <c r="S332" i="1"/>
  <c r="J333" i="1" s="1"/>
  <c r="Q332" i="1"/>
  <c r="H333" i="1" s="1"/>
  <c r="P332" i="1"/>
  <c r="V332" i="1" s="1"/>
  <c r="L333" i="1"/>
  <c r="K333" i="1"/>
  <c r="N333" i="1" l="1"/>
  <c r="O333" i="1" s="1"/>
  <c r="X333" i="1" s="1"/>
  <c r="T333" i="1" l="1"/>
  <c r="U333" i="1"/>
  <c r="R333" i="1"/>
  <c r="I334" i="1" s="1"/>
  <c r="S333" i="1"/>
  <c r="J334" i="1" s="1"/>
  <c r="Q333" i="1"/>
  <c r="H334" i="1" s="1"/>
  <c r="P333" i="1"/>
  <c r="V333" i="1" s="1"/>
  <c r="L334" i="1"/>
  <c r="K334" i="1"/>
  <c r="N334" i="1" l="1"/>
  <c r="O334" i="1" s="1"/>
  <c r="X334" i="1" s="1"/>
  <c r="T334" i="1" l="1"/>
  <c r="U334" i="1"/>
  <c r="L335" i="1" s="1"/>
  <c r="R334" i="1"/>
  <c r="I335" i="1" s="1"/>
  <c r="S334" i="1"/>
  <c r="J335" i="1" s="1"/>
  <c r="Q334" i="1"/>
  <c r="H335" i="1" s="1"/>
  <c r="P334" i="1"/>
  <c r="V334" i="1" s="1"/>
  <c r="K335" i="1"/>
  <c r="N335" i="1" l="1"/>
  <c r="O335" i="1" s="1"/>
  <c r="X335" i="1" s="1"/>
  <c r="T335" i="1" l="1"/>
  <c r="U335" i="1"/>
  <c r="L336" i="1" s="1"/>
  <c r="R335" i="1"/>
  <c r="I336" i="1" s="1"/>
  <c r="S335" i="1"/>
  <c r="J336" i="1" s="1"/>
  <c r="Q335" i="1"/>
  <c r="H336" i="1" s="1"/>
  <c r="P335" i="1"/>
  <c r="V335" i="1" s="1"/>
  <c r="K336" i="1"/>
  <c r="N336" i="1" l="1"/>
  <c r="O336" i="1" s="1"/>
  <c r="X336" i="1" s="1"/>
  <c r="T336" i="1" l="1"/>
  <c r="U336" i="1"/>
  <c r="L337" i="1" s="1"/>
  <c r="R336" i="1"/>
  <c r="I337" i="1" s="1"/>
  <c r="S336" i="1"/>
  <c r="J337" i="1" s="1"/>
  <c r="Q336" i="1"/>
  <c r="H337" i="1" s="1"/>
  <c r="P336" i="1"/>
  <c r="V336" i="1" s="1"/>
  <c r="K337" i="1"/>
  <c r="N337" i="1" l="1"/>
  <c r="O337" i="1" s="1"/>
  <c r="X337" i="1" s="1"/>
  <c r="T337" i="1" l="1"/>
  <c r="U337" i="1"/>
  <c r="L338" i="1" s="1"/>
  <c r="R337" i="1"/>
  <c r="I338" i="1" s="1"/>
  <c r="S337" i="1"/>
  <c r="Q337" i="1"/>
  <c r="H338" i="1" s="1"/>
  <c r="P337" i="1"/>
  <c r="V337" i="1" s="1"/>
  <c r="J338" i="1"/>
  <c r="K338" i="1"/>
  <c r="N338" i="1" l="1"/>
  <c r="O338" i="1" s="1"/>
  <c r="X338" i="1" s="1"/>
  <c r="T338" i="1" l="1"/>
  <c r="U338" i="1"/>
  <c r="L339" i="1" s="1"/>
  <c r="R338" i="1"/>
  <c r="I339" i="1" s="1"/>
  <c r="S338" i="1"/>
  <c r="J339" i="1" s="1"/>
  <c r="Q338" i="1"/>
  <c r="H339" i="1" s="1"/>
  <c r="P338" i="1"/>
  <c r="V338" i="1" s="1"/>
  <c r="K339" i="1"/>
  <c r="N339" i="1" l="1"/>
  <c r="O339" i="1" s="1"/>
  <c r="X339" i="1" s="1"/>
  <c r="T339" i="1" l="1"/>
  <c r="K340" i="1" s="1"/>
  <c r="U339" i="1"/>
  <c r="R339" i="1"/>
  <c r="I340" i="1" s="1"/>
  <c r="S339" i="1"/>
  <c r="J340" i="1" s="1"/>
  <c r="Q339" i="1"/>
  <c r="H340" i="1" s="1"/>
  <c r="P339" i="1"/>
  <c r="V339" i="1" s="1"/>
  <c r="L340" i="1"/>
  <c r="N340" i="1" l="1"/>
  <c r="O340" i="1" s="1"/>
  <c r="X340" i="1" s="1"/>
  <c r="T340" i="1" l="1"/>
  <c r="U340" i="1"/>
  <c r="L341" i="1" s="1"/>
  <c r="R340" i="1"/>
  <c r="I341" i="1" s="1"/>
  <c r="S340" i="1"/>
  <c r="J341" i="1" s="1"/>
  <c r="Q340" i="1"/>
  <c r="H341" i="1" s="1"/>
  <c r="P340" i="1"/>
  <c r="V340" i="1" s="1"/>
  <c r="K341" i="1"/>
  <c r="N341" i="1" l="1"/>
  <c r="O341" i="1" s="1"/>
  <c r="X341" i="1" s="1"/>
  <c r="T341" i="1" l="1"/>
  <c r="K342" i="1" s="1"/>
  <c r="U341" i="1"/>
  <c r="R341" i="1"/>
  <c r="I342" i="1" s="1"/>
  <c r="S341" i="1"/>
  <c r="J342" i="1" s="1"/>
  <c r="Q341" i="1"/>
  <c r="H342" i="1" s="1"/>
  <c r="P341" i="1"/>
  <c r="V341" i="1" s="1"/>
  <c r="L342" i="1"/>
  <c r="N342" i="1" l="1"/>
  <c r="O342" i="1" s="1"/>
  <c r="X342" i="1" s="1"/>
  <c r="T342" i="1" l="1"/>
  <c r="U342" i="1"/>
  <c r="R342" i="1"/>
  <c r="I343" i="1" s="1"/>
  <c r="S342" i="1"/>
  <c r="J343" i="1" s="1"/>
  <c r="Q342" i="1"/>
  <c r="H343" i="1" s="1"/>
  <c r="P342" i="1"/>
  <c r="V342" i="1" s="1"/>
  <c r="L343" i="1"/>
  <c r="K343" i="1"/>
  <c r="N343" i="1" l="1"/>
  <c r="O343" i="1" s="1"/>
  <c r="X343" i="1" s="1"/>
  <c r="T343" i="1" l="1"/>
  <c r="U343" i="1"/>
  <c r="R343" i="1"/>
  <c r="I344" i="1" s="1"/>
  <c r="S343" i="1"/>
  <c r="J344" i="1" s="1"/>
  <c r="Q343" i="1"/>
  <c r="H344" i="1" s="1"/>
  <c r="P343" i="1"/>
  <c r="V343" i="1" s="1"/>
  <c r="L344" i="1"/>
  <c r="K344" i="1"/>
  <c r="N344" i="1" l="1"/>
  <c r="O344" i="1" s="1"/>
  <c r="X344" i="1" s="1"/>
  <c r="T344" i="1" l="1"/>
  <c r="U344" i="1"/>
  <c r="L345" i="1" s="1"/>
  <c r="R344" i="1"/>
  <c r="I345" i="1" s="1"/>
  <c r="S344" i="1"/>
  <c r="J345" i="1" s="1"/>
  <c r="Q344" i="1"/>
  <c r="H345" i="1" s="1"/>
  <c r="P344" i="1"/>
  <c r="V344" i="1" s="1"/>
  <c r="K345" i="1"/>
  <c r="N345" i="1" l="1"/>
  <c r="O345" i="1" s="1"/>
  <c r="X345" i="1" s="1"/>
  <c r="T345" i="1" l="1"/>
  <c r="K346" i="1" s="1"/>
  <c r="U345" i="1"/>
  <c r="L346" i="1" s="1"/>
  <c r="R345" i="1"/>
  <c r="I346" i="1" s="1"/>
  <c r="S345" i="1"/>
  <c r="Q345" i="1"/>
  <c r="H346" i="1" s="1"/>
  <c r="P345" i="1"/>
  <c r="V345" i="1" s="1"/>
  <c r="J346" i="1"/>
  <c r="N346" i="1" l="1"/>
  <c r="O346" i="1" s="1"/>
  <c r="X346" i="1" s="1"/>
  <c r="T346" i="1" l="1"/>
  <c r="U346" i="1"/>
  <c r="L347" i="1" s="1"/>
  <c r="R346" i="1"/>
  <c r="I347" i="1" s="1"/>
  <c r="S346" i="1"/>
  <c r="J347" i="1" s="1"/>
  <c r="Q346" i="1"/>
  <c r="H347" i="1" s="1"/>
  <c r="P346" i="1"/>
  <c r="V346" i="1" s="1"/>
  <c r="K347" i="1"/>
  <c r="N347" i="1" l="1"/>
  <c r="O347" i="1" s="1"/>
  <c r="X347" i="1" s="1"/>
  <c r="T347" i="1" l="1"/>
  <c r="K348" i="1" s="1"/>
  <c r="U347" i="1"/>
  <c r="L348" i="1" s="1"/>
  <c r="R347" i="1"/>
  <c r="I348" i="1" s="1"/>
  <c r="S347" i="1"/>
  <c r="J348" i="1" s="1"/>
  <c r="Q347" i="1"/>
  <c r="H348" i="1" s="1"/>
  <c r="P347" i="1"/>
  <c r="V347" i="1" s="1"/>
  <c r="N348" i="1" l="1"/>
  <c r="O348" i="1" s="1"/>
  <c r="X348" i="1" s="1"/>
  <c r="T348" i="1" l="1"/>
  <c r="U348" i="1"/>
  <c r="L349" i="1" s="1"/>
  <c r="R348" i="1"/>
  <c r="I349" i="1" s="1"/>
  <c r="S348" i="1"/>
  <c r="J349" i="1" s="1"/>
  <c r="Q348" i="1"/>
  <c r="H349" i="1" s="1"/>
  <c r="P348" i="1"/>
  <c r="V348" i="1" s="1"/>
  <c r="K349" i="1"/>
  <c r="N349" i="1" l="1"/>
  <c r="O349" i="1" s="1"/>
  <c r="X349" i="1" s="1"/>
  <c r="T349" i="1" l="1"/>
  <c r="U349" i="1"/>
  <c r="L350" i="1" s="1"/>
  <c r="R349" i="1"/>
  <c r="I350" i="1" s="1"/>
  <c r="S349" i="1"/>
  <c r="J350" i="1" s="1"/>
  <c r="Q349" i="1"/>
  <c r="H350" i="1" s="1"/>
  <c r="P349" i="1"/>
  <c r="V349" i="1" s="1"/>
  <c r="K350" i="1"/>
  <c r="N350" i="1" l="1"/>
  <c r="O350" i="1" s="1"/>
  <c r="X350" i="1" s="1"/>
  <c r="T350" i="1" l="1"/>
  <c r="K351" i="1" s="1"/>
  <c r="U350" i="1"/>
  <c r="R350" i="1"/>
  <c r="I351" i="1" s="1"/>
  <c r="S350" i="1"/>
  <c r="J351" i="1" s="1"/>
  <c r="Q350" i="1"/>
  <c r="H351" i="1" s="1"/>
  <c r="P350" i="1"/>
  <c r="V350" i="1" s="1"/>
  <c r="L351" i="1"/>
  <c r="N351" i="1" l="1"/>
  <c r="O351" i="1" s="1"/>
  <c r="X351" i="1" s="1"/>
  <c r="T351" i="1" l="1"/>
  <c r="U351" i="1"/>
  <c r="L352" i="1" s="1"/>
  <c r="R351" i="1"/>
  <c r="I352" i="1" s="1"/>
  <c r="S351" i="1"/>
  <c r="J352" i="1" s="1"/>
  <c r="Q351" i="1"/>
  <c r="H352" i="1" s="1"/>
  <c r="P351" i="1"/>
  <c r="V351" i="1" s="1"/>
  <c r="K352" i="1"/>
  <c r="N352" i="1" l="1"/>
  <c r="O352" i="1" s="1"/>
  <c r="X352" i="1" s="1"/>
  <c r="T352" i="1" l="1"/>
  <c r="U352" i="1"/>
  <c r="L353" i="1" s="1"/>
  <c r="R352" i="1"/>
  <c r="I353" i="1" s="1"/>
  <c r="S352" i="1"/>
  <c r="J353" i="1" s="1"/>
  <c r="P352" i="1"/>
  <c r="V352" i="1" s="1"/>
  <c r="Q352" i="1"/>
  <c r="H353" i="1" s="1"/>
  <c r="K353" i="1"/>
  <c r="N353" i="1" l="1"/>
  <c r="O353" i="1" s="1"/>
  <c r="X353" i="1" s="1"/>
  <c r="T353" i="1" l="1"/>
  <c r="U353" i="1"/>
  <c r="L354" i="1" s="1"/>
  <c r="R353" i="1"/>
  <c r="I354" i="1" s="1"/>
  <c r="S353" i="1"/>
  <c r="J354" i="1" s="1"/>
  <c r="Q353" i="1"/>
  <c r="H354" i="1" s="1"/>
  <c r="P353" i="1"/>
  <c r="V353" i="1" s="1"/>
  <c r="K354" i="1"/>
  <c r="N354" i="1" l="1"/>
  <c r="O354" i="1" s="1"/>
  <c r="X354" i="1" s="1"/>
  <c r="T354" i="1" l="1"/>
  <c r="U354" i="1"/>
  <c r="L355" i="1" s="1"/>
  <c r="R354" i="1"/>
  <c r="I355" i="1" s="1"/>
  <c r="S354" i="1"/>
  <c r="J355" i="1" s="1"/>
  <c r="Q354" i="1"/>
  <c r="H355" i="1" s="1"/>
  <c r="P354" i="1"/>
  <c r="V354" i="1" s="1"/>
  <c r="K355" i="1"/>
  <c r="N355" i="1" l="1"/>
  <c r="O355" i="1" s="1"/>
  <c r="X355" i="1" s="1"/>
  <c r="T355" i="1" l="1"/>
  <c r="U355" i="1"/>
  <c r="L356" i="1" s="1"/>
  <c r="R355" i="1"/>
  <c r="I356" i="1" s="1"/>
  <c r="S355" i="1"/>
  <c r="Q355" i="1"/>
  <c r="H356" i="1" s="1"/>
  <c r="P355" i="1"/>
  <c r="V355" i="1" s="1"/>
  <c r="J356" i="1"/>
  <c r="K356" i="1"/>
  <c r="N356" i="1" l="1"/>
  <c r="O356" i="1" s="1"/>
  <c r="X356" i="1" s="1"/>
  <c r="T356" i="1" l="1"/>
  <c r="U356" i="1"/>
  <c r="L357" i="1" s="1"/>
  <c r="R356" i="1"/>
  <c r="S356" i="1"/>
  <c r="J357" i="1" s="1"/>
  <c r="Q356" i="1"/>
  <c r="H357" i="1" s="1"/>
  <c r="P356" i="1"/>
  <c r="V356" i="1" s="1"/>
  <c r="I357" i="1"/>
  <c r="K357" i="1"/>
  <c r="N357" i="1" l="1"/>
  <c r="O357" i="1" s="1"/>
  <c r="X357" i="1" s="1"/>
  <c r="T357" i="1" l="1"/>
  <c r="U357" i="1"/>
  <c r="L358" i="1" s="1"/>
  <c r="R357" i="1"/>
  <c r="I358" i="1" s="1"/>
  <c r="S357" i="1"/>
  <c r="J358" i="1" s="1"/>
  <c r="Q357" i="1"/>
  <c r="H358" i="1" s="1"/>
  <c r="P357" i="1"/>
  <c r="V357" i="1" s="1"/>
  <c r="K358" i="1"/>
  <c r="N358" i="1" l="1"/>
  <c r="O358" i="1" s="1"/>
  <c r="X358" i="1" s="1"/>
  <c r="T358" i="1" l="1"/>
  <c r="U358" i="1"/>
  <c r="L359" i="1" s="1"/>
  <c r="R358" i="1"/>
  <c r="I359" i="1" s="1"/>
  <c r="S358" i="1"/>
  <c r="J359" i="1" s="1"/>
  <c r="Q358" i="1"/>
  <c r="H359" i="1" s="1"/>
  <c r="P358" i="1"/>
  <c r="V358" i="1" s="1"/>
  <c r="K359" i="1"/>
  <c r="N359" i="1" l="1"/>
  <c r="O359" i="1" s="1"/>
  <c r="X359" i="1" s="1"/>
  <c r="T359" i="1" l="1"/>
  <c r="U359" i="1"/>
  <c r="L360" i="1" s="1"/>
  <c r="R359" i="1"/>
  <c r="I360" i="1" s="1"/>
  <c r="S359" i="1"/>
  <c r="J360" i="1" s="1"/>
  <c r="Q359" i="1"/>
  <c r="H360" i="1" s="1"/>
  <c r="P359" i="1"/>
  <c r="V359" i="1" s="1"/>
  <c r="K360" i="1"/>
  <c r="N360" i="1" l="1"/>
  <c r="O360" i="1" s="1"/>
  <c r="X360" i="1" s="1"/>
  <c r="T360" i="1" l="1"/>
  <c r="K361" i="1" s="1"/>
  <c r="U360" i="1"/>
  <c r="L361" i="1" s="1"/>
  <c r="R360" i="1"/>
  <c r="I361" i="1" s="1"/>
  <c r="S360" i="1"/>
  <c r="J361" i="1" s="1"/>
  <c r="Q360" i="1"/>
  <c r="H361" i="1" s="1"/>
  <c r="P360" i="1"/>
  <c r="V360" i="1" s="1"/>
  <c r="N361" i="1" l="1"/>
  <c r="O361" i="1" s="1"/>
  <c r="X361" i="1" s="1"/>
  <c r="T361" i="1" l="1"/>
  <c r="U361" i="1"/>
  <c r="L362" i="1" s="1"/>
  <c r="R361" i="1"/>
  <c r="I362" i="1" s="1"/>
  <c r="S361" i="1"/>
  <c r="Q361" i="1"/>
  <c r="H362" i="1" s="1"/>
  <c r="P361" i="1"/>
  <c r="V361" i="1" s="1"/>
  <c r="J362" i="1"/>
  <c r="K362" i="1"/>
  <c r="N362" i="1" l="1"/>
  <c r="O362" i="1" s="1"/>
  <c r="X362" i="1" s="1"/>
  <c r="T362" i="1" l="1"/>
  <c r="U362" i="1"/>
  <c r="L363" i="1" s="1"/>
  <c r="R362" i="1"/>
  <c r="I363" i="1" s="1"/>
  <c r="S362" i="1"/>
  <c r="Q362" i="1"/>
  <c r="H363" i="1" s="1"/>
  <c r="P362" i="1"/>
  <c r="V362" i="1" s="1"/>
  <c r="J363" i="1"/>
  <c r="K363" i="1"/>
  <c r="N363" i="1" l="1"/>
  <c r="O363" i="1" s="1"/>
  <c r="X363" i="1" s="1"/>
  <c r="T363" i="1" l="1"/>
  <c r="U363" i="1"/>
  <c r="L364" i="1" s="1"/>
  <c r="R363" i="1"/>
  <c r="I364" i="1" s="1"/>
  <c r="S363" i="1"/>
  <c r="J364" i="1" s="1"/>
  <c r="Q363" i="1"/>
  <c r="H364" i="1" s="1"/>
  <c r="P363" i="1"/>
  <c r="V363" i="1" s="1"/>
  <c r="K364" i="1"/>
  <c r="N364" i="1" l="1"/>
  <c r="O364" i="1" s="1"/>
  <c r="X364" i="1" s="1"/>
  <c r="T364" i="1" l="1"/>
  <c r="U364" i="1"/>
  <c r="L365" i="1" s="1"/>
  <c r="R364" i="1"/>
  <c r="I365" i="1" s="1"/>
  <c r="S364" i="1"/>
  <c r="Q364" i="1"/>
  <c r="H365" i="1" s="1"/>
  <c r="P364" i="1"/>
  <c r="V364" i="1" s="1"/>
  <c r="J365" i="1"/>
  <c r="K365" i="1"/>
  <c r="N365" i="1" l="1"/>
  <c r="O365" i="1" s="1"/>
  <c r="X365" i="1" s="1"/>
  <c r="T365" i="1" l="1"/>
  <c r="U365" i="1"/>
  <c r="L366" i="1" s="1"/>
  <c r="R365" i="1"/>
  <c r="I366" i="1" s="1"/>
  <c r="S365" i="1"/>
  <c r="Q365" i="1"/>
  <c r="H366" i="1" s="1"/>
  <c r="P365" i="1"/>
  <c r="V365" i="1" s="1"/>
  <c r="J366" i="1"/>
  <c r="K366" i="1"/>
  <c r="N366" i="1" l="1"/>
  <c r="O366" i="1" s="1"/>
  <c r="X366" i="1" s="1"/>
  <c r="T366" i="1" l="1"/>
  <c r="K367" i="1" s="1"/>
  <c r="U366" i="1"/>
  <c r="R366" i="1"/>
  <c r="I367" i="1" s="1"/>
  <c r="S366" i="1"/>
  <c r="J367" i="1" s="1"/>
  <c r="Q366" i="1"/>
  <c r="H367" i="1" s="1"/>
  <c r="P366" i="1"/>
  <c r="V366" i="1" s="1"/>
  <c r="L367" i="1"/>
  <c r="N367" i="1" l="1"/>
  <c r="O367" i="1" s="1"/>
  <c r="X367" i="1" s="1"/>
  <c r="T367" i="1" l="1"/>
  <c r="U367" i="1"/>
  <c r="L368" i="1" s="1"/>
  <c r="R367" i="1"/>
  <c r="I368" i="1" s="1"/>
  <c r="S367" i="1"/>
  <c r="J368" i="1" s="1"/>
  <c r="P367" i="1"/>
  <c r="V367" i="1" s="1"/>
  <c r="Q367" i="1"/>
  <c r="H368" i="1" s="1"/>
  <c r="K368" i="1"/>
  <c r="N368" i="1" l="1"/>
  <c r="O368" i="1" s="1"/>
  <c r="X368" i="1" s="1"/>
  <c r="T368" i="1" l="1"/>
  <c r="U368" i="1"/>
  <c r="L369" i="1" s="1"/>
  <c r="R368" i="1"/>
  <c r="I369" i="1" s="1"/>
  <c r="S368" i="1"/>
  <c r="J369" i="1" s="1"/>
  <c r="Q368" i="1"/>
  <c r="H369" i="1" s="1"/>
  <c r="P368" i="1"/>
  <c r="V368" i="1" s="1"/>
  <c r="K369" i="1"/>
  <c r="N369" i="1" l="1"/>
  <c r="O369" i="1" s="1"/>
  <c r="X369" i="1" s="1"/>
  <c r="T369" i="1" l="1"/>
  <c r="K370" i="1" s="1"/>
  <c r="U369" i="1"/>
  <c r="R369" i="1"/>
  <c r="I370" i="1" s="1"/>
  <c r="S369" i="1"/>
  <c r="J370" i="1" s="1"/>
  <c r="Q369" i="1"/>
  <c r="H370" i="1" s="1"/>
  <c r="P369" i="1"/>
  <c r="V369" i="1" s="1"/>
  <c r="L370" i="1"/>
  <c r="N370" i="1" l="1"/>
  <c r="O370" i="1" s="1"/>
  <c r="X370" i="1" s="1"/>
  <c r="T370" i="1" l="1"/>
  <c r="U370" i="1"/>
  <c r="L371" i="1" s="1"/>
  <c r="R370" i="1"/>
  <c r="I371" i="1" s="1"/>
  <c r="S370" i="1"/>
  <c r="J371" i="1" s="1"/>
  <c r="Q370" i="1"/>
  <c r="H371" i="1" s="1"/>
  <c r="P370" i="1"/>
  <c r="V370" i="1" s="1"/>
  <c r="K371" i="1"/>
  <c r="N371" i="1" l="1"/>
  <c r="O371" i="1" s="1"/>
  <c r="X371" i="1" s="1"/>
  <c r="T371" i="1" l="1"/>
  <c r="U371" i="1"/>
  <c r="L372" i="1" s="1"/>
  <c r="R371" i="1"/>
  <c r="I372" i="1" s="1"/>
  <c r="S371" i="1"/>
  <c r="Q371" i="1"/>
  <c r="H372" i="1" s="1"/>
  <c r="P371" i="1"/>
  <c r="V371" i="1" s="1"/>
  <c r="J372" i="1"/>
  <c r="K372" i="1"/>
  <c r="N372" i="1" l="1"/>
  <c r="O372" i="1" s="1"/>
  <c r="X372" i="1" s="1"/>
  <c r="T372" i="1" l="1"/>
  <c r="U372" i="1"/>
  <c r="R372" i="1"/>
  <c r="I373" i="1" s="1"/>
  <c r="S372" i="1"/>
  <c r="J373" i="1" s="1"/>
  <c r="Q372" i="1"/>
  <c r="H373" i="1" s="1"/>
  <c r="P372" i="1"/>
  <c r="V372" i="1" s="1"/>
  <c r="L373" i="1"/>
  <c r="K373" i="1"/>
  <c r="N373" i="1" l="1"/>
  <c r="O373" i="1" s="1"/>
  <c r="X373" i="1" s="1"/>
  <c r="T373" i="1" l="1"/>
  <c r="U373" i="1"/>
  <c r="L374" i="1" s="1"/>
  <c r="R373" i="1"/>
  <c r="I374" i="1" s="1"/>
  <c r="S373" i="1"/>
  <c r="J374" i="1" s="1"/>
  <c r="Q373" i="1"/>
  <c r="H374" i="1" s="1"/>
  <c r="P373" i="1"/>
  <c r="V373" i="1" s="1"/>
  <c r="K374" i="1"/>
  <c r="N374" i="1" l="1"/>
  <c r="O374" i="1" s="1"/>
  <c r="X374" i="1" s="1"/>
  <c r="T374" i="1" l="1"/>
  <c r="U374" i="1"/>
  <c r="L375" i="1" s="1"/>
  <c r="R374" i="1"/>
  <c r="I375" i="1" s="1"/>
  <c r="S374" i="1"/>
  <c r="J375" i="1" s="1"/>
  <c r="Q374" i="1"/>
  <c r="H375" i="1" s="1"/>
  <c r="P374" i="1"/>
  <c r="V374" i="1" s="1"/>
  <c r="K375" i="1"/>
  <c r="N375" i="1" l="1"/>
  <c r="O375" i="1" s="1"/>
  <c r="X375" i="1" s="1"/>
  <c r="T375" i="1" l="1"/>
  <c r="U375" i="1"/>
  <c r="R375" i="1"/>
  <c r="I376" i="1" s="1"/>
  <c r="S375" i="1"/>
  <c r="J376" i="1" s="1"/>
  <c r="Q375" i="1"/>
  <c r="H376" i="1" s="1"/>
  <c r="P375" i="1"/>
  <c r="V375" i="1" s="1"/>
  <c r="L376" i="1"/>
  <c r="K376" i="1"/>
  <c r="N376" i="1" l="1"/>
  <c r="O376" i="1" s="1"/>
  <c r="X376" i="1" s="1"/>
  <c r="T376" i="1" l="1"/>
  <c r="U376" i="1"/>
  <c r="L377" i="1" s="1"/>
  <c r="R376" i="1"/>
  <c r="I377" i="1" s="1"/>
  <c r="S376" i="1"/>
  <c r="J377" i="1" s="1"/>
  <c r="Q376" i="1"/>
  <c r="H377" i="1" s="1"/>
  <c r="P376" i="1"/>
  <c r="V376" i="1" s="1"/>
  <c r="K377" i="1"/>
  <c r="N377" i="1" l="1"/>
  <c r="O377" i="1" s="1"/>
  <c r="X377" i="1" s="1"/>
  <c r="T377" i="1" l="1"/>
  <c r="U377" i="1"/>
  <c r="L378" i="1" s="1"/>
  <c r="R377" i="1"/>
  <c r="I378" i="1" s="1"/>
  <c r="S377" i="1"/>
  <c r="Q377" i="1"/>
  <c r="H378" i="1" s="1"/>
  <c r="P377" i="1"/>
  <c r="V377" i="1" s="1"/>
  <c r="J378" i="1"/>
  <c r="K378" i="1"/>
  <c r="N378" i="1" l="1"/>
  <c r="O378" i="1" s="1"/>
  <c r="X378" i="1" s="1"/>
  <c r="T378" i="1" l="1"/>
  <c r="U378" i="1"/>
  <c r="R378" i="1"/>
  <c r="I379" i="1" s="1"/>
  <c r="S378" i="1"/>
  <c r="J379" i="1" s="1"/>
  <c r="Q378" i="1"/>
  <c r="H379" i="1" s="1"/>
  <c r="P378" i="1"/>
  <c r="V378" i="1" s="1"/>
  <c r="L379" i="1"/>
  <c r="K379" i="1"/>
  <c r="N379" i="1" l="1"/>
  <c r="O379" i="1" s="1"/>
  <c r="X379" i="1" s="1"/>
  <c r="T379" i="1" l="1"/>
  <c r="U379" i="1"/>
  <c r="L380" i="1" s="1"/>
  <c r="R379" i="1"/>
  <c r="S379" i="1"/>
  <c r="J380" i="1" s="1"/>
  <c r="Q379" i="1"/>
  <c r="H380" i="1" s="1"/>
  <c r="P379" i="1"/>
  <c r="V379" i="1" s="1"/>
  <c r="I380" i="1"/>
  <c r="K380" i="1"/>
  <c r="N380" i="1" l="1"/>
  <c r="O380" i="1" s="1"/>
  <c r="X380" i="1" s="1"/>
  <c r="T380" i="1" l="1"/>
  <c r="U380" i="1"/>
  <c r="L381" i="1" s="1"/>
  <c r="R380" i="1"/>
  <c r="I381" i="1" s="1"/>
  <c r="S380" i="1"/>
  <c r="J381" i="1" s="1"/>
  <c r="Q380" i="1"/>
  <c r="H381" i="1" s="1"/>
  <c r="P380" i="1"/>
  <c r="V380" i="1" s="1"/>
  <c r="K381" i="1"/>
  <c r="N381" i="1" l="1"/>
  <c r="O381" i="1" s="1"/>
  <c r="X381" i="1" s="1"/>
  <c r="T381" i="1" l="1"/>
  <c r="U381" i="1"/>
  <c r="R381" i="1"/>
  <c r="I382" i="1" s="1"/>
  <c r="S381" i="1"/>
  <c r="J382" i="1" s="1"/>
  <c r="Q381" i="1"/>
  <c r="H382" i="1" s="1"/>
  <c r="P381" i="1"/>
  <c r="V381" i="1" s="1"/>
  <c r="L382" i="1"/>
  <c r="K382" i="1"/>
  <c r="N382" i="1" l="1"/>
  <c r="O382" i="1" s="1"/>
  <c r="X382" i="1" s="1"/>
  <c r="T382" i="1" l="1"/>
  <c r="U382" i="1"/>
  <c r="L383" i="1" s="1"/>
  <c r="R382" i="1"/>
  <c r="I383" i="1" s="1"/>
  <c r="S382" i="1"/>
  <c r="J383" i="1" s="1"/>
  <c r="Q382" i="1"/>
  <c r="H383" i="1" s="1"/>
  <c r="P382" i="1"/>
  <c r="V382" i="1" s="1"/>
  <c r="K383" i="1"/>
  <c r="N383" i="1" l="1"/>
  <c r="O383" i="1" s="1"/>
  <c r="X383" i="1" s="1"/>
  <c r="T383" i="1" l="1"/>
  <c r="U383" i="1"/>
  <c r="R383" i="1"/>
  <c r="I384" i="1" s="1"/>
  <c r="S383" i="1"/>
  <c r="J384" i="1" s="1"/>
  <c r="P383" i="1"/>
  <c r="V383" i="1" s="1"/>
  <c r="Q383" i="1"/>
  <c r="H384" i="1" s="1"/>
  <c r="L384" i="1"/>
  <c r="K384" i="1"/>
  <c r="N384" i="1" l="1"/>
  <c r="O384" i="1" s="1"/>
  <c r="X384" i="1" s="1"/>
  <c r="T384" i="1" l="1"/>
  <c r="U384" i="1"/>
  <c r="R384" i="1"/>
  <c r="I385" i="1" s="1"/>
  <c r="S384" i="1"/>
  <c r="J385" i="1" s="1"/>
  <c r="Q384" i="1"/>
  <c r="H385" i="1" s="1"/>
  <c r="P384" i="1"/>
  <c r="V384" i="1" s="1"/>
  <c r="L385" i="1"/>
  <c r="K385" i="1"/>
  <c r="N385" i="1" l="1"/>
  <c r="O385" i="1" s="1"/>
  <c r="X385" i="1" s="1"/>
  <c r="T385" i="1" l="1"/>
  <c r="U385" i="1"/>
  <c r="L386" i="1" s="1"/>
  <c r="R385" i="1"/>
  <c r="I386" i="1" s="1"/>
  <c r="S385" i="1"/>
  <c r="J386" i="1" s="1"/>
  <c r="Q385" i="1"/>
  <c r="H386" i="1" s="1"/>
  <c r="P385" i="1"/>
  <c r="V385" i="1" s="1"/>
  <c r="K386" i="1"/>
  <c r="N386" i="1" l="1"/>
  <c r="O386" i="1" s="1"/>
  <c r="X386" i="1" s="1"/>
  <c r="T386" i="1" l="1"/>
  <c r="U386" i="1"/>
  <c r="L387" i="1" s="1"/>
  <c r="R386" i="1"/>
  <c r="I387" i="1" s="1"/>
  <c r="S386" i="1"/>
  <c r="J387" i="1" s="1"/>
  <c r="Q386" i="1"/>
  <c r="H387" i="1" s="1"/>
  <c r="P386" i="1"/>
  <c r="V386" i="1" s="1"/>
  <c r="K387" i="1"/>
  <c r="N387" i="1" l="1"/>
  <c r="O387" i="1" s="1"/>
  <c r="X387" i="1" s="1"/>
  <c r="T387" i="1" l="1"/>
  <c r="U387" i="1"/>
  <c r="R387" i="1"/>
  <c r="I388" i="1" s="1"/>
  <c r="S387" i="1"/>
  <c r="J388" i="1" s="1"/>
  <c r="Q387" i="1"/>
  <c r="H388" i="1" s="1"/>
  <c r="P387" i="1"/>
  <c r="V387" i="1" s="1"/>
  <c r="L388" i="1"/>
  <c r="K388" i="1"/>
  <c r="N388" i="1" l="1"/>
  <c r="O388" i="1" s="1"/>
  <c r="X388" i="1" s="1"/>
  <c r="T388" i="1" l="1"/>
  <c r="U388" i="1"/>
  <c r="L389" i="1" s="1"/>
  <c r="R388" i="1"/>
  <c r="I389" i="1" s="1"/>
  <c r="S388" i="1"/>
  <c r="J389" i="1" s="1"/>
  <c r="Q388" i="1"/>
  <c r="H389" i="1" s="1"/>
  <c r="P388" i="1"/>
  <c r="V388" i="1" s="1"/>
  <c r="K389" i="1"/>
  <c r="N389" i="1" l="1"/>
  <c r="O389" i="1" s="1"/>
  <c r="X389" i="1" s="1"/>
  <c r="T389" i="1" l="1"/>
  <c r="U389" i="1"/>
  <c r="L390" i="1" s="1"/>
  <c r="R389" i="1"/>
  <c r="I390" i="1" s="1"/>
  <c r="S389" i="1"/>
  <c r="J390" i="1" s="1"/>
  <c r="Q389" i="1"/>
  <c r="H390" i="1" s="1"/>
  <c r="P389" i="1"/>
  <c r="V389" i="1" s="1"/>
  <c r="K390" i="1"/>
  <c r="N390" i="1" l="1"/>
  <c r="O390" i="1" s="1"/>
  <c r="X390" i="1" s="1"/>
  <c r="T390" i="1" l="1"/>
  <c r="U390" i="1"/>
  <c r="L391" i="1" s="1"/>
  <c r="R390" i="1"/>
  <c r="I391" i="1" s="1"/>
  <c r="S390" i="1"/>
  <c r="J391" i="1" s="1"/>
  <c r="Q390" i="1"/>
  <c r="H391" i="1" s="1"/>
  <c r="P390" i="1"/>
  <c r="V390" i="1" s="1"/>
  <c r="K391" i="1"/>
  <c r="N391" i="1" l="1"/>
  <c r="O391" i="1" s="1"/>
  <c r="X391" i="1" s="1"/>
  <c r="T391" i="1" l="1"/>
  <c r="U391" i="1"/>
  <c r="R391" i="1"/>
  <c r="I392" i="1" s="1"/>
  <c r="S391" i="1"/>
  <c r="J392" i="1" s="1"/>
  <c r="Q391" i="1"/>
  <c r="H392" i="1" s="1"/>
  <c r="P391" i="1"/>
  <c r="V391" i="1" s="1"/>
  <c r="L392" i="1"/>
  <c r="K392" i="1"/>
  <c r="N392" i="1" l="1"/>
  <c r="O392" i="1" s="1"/>
  <c r="X392" i="1" s="1"/>
  <c r="T392" i="1" l="1"/>
  <c r="K393" i="1" s="1"/>
  <c r="U392" i="1"/>
  <c r="L393" i="1" s="1"/>
  <c r="R392" i="1"/>
  <c r="I393" i="1" s="1"/>
  <c r="S392" i="1"/>
  <c r="J393" i="1" s="1"/>
  <c r="Q392" i="1"/>
  <c r="H393" i="1" s="1"/>
  <c r="P392" i="1"/>
  <c r="V392" i="1" s="1"/>
  <c r="N393" i="1" l="1"/>
  <c r="O393" i="1" s="1"/>
  <c r="X393" i="1" s="1"/>
  <c r="T393" i="1" l="1"/>
  <c r="U393" i="1"/>
  <c r="L394" i="1" s="1"/>
  <c r="R393" i="1"/>
  <c r="I394" i="1" s="1"/>
  <c r="S393" i="1"/>
  <c r="J394" i="1" s="1"/>
  <c r="Q393" i="1"/>
  <c r="H394" i="1" s="1"/>
  <c r="P393" i="1"/>
  <c r="V393" i="1" s="1"/>
  <c r="K394" i="1"/>
  <c r="N394" i="1" l="1"/>
  <c r="O394" i="1" s="1"/>
  <c r="X394" i="1" s="1"/>
  <c r="T394" i="1" l="1"/>
  <c r="U394" i="1"/>
  <c r="L395" i="1" s="1"/>
  <c r="R394" i="1"/>
  <c r="I395" i="1" s="1"/>
  <c r="S394" i="1"/>
  <c r="J395" i="1" s="1"/>
  <c r="Q394" i="1"/>
  <c r="H395" i="1" s="1"/>
  <c r="P394" i="1"/>
  <c r="V394" i="1" s="1"/>
  <c r="K395" i="1"/>
  <c r="N395" i="1" l="1"/>
  <c r="O395" i="1" s="1"/>
  <c r="X395" i="1" s="1"/>
  <c r="T395" i="1" l="1"/>
  <c r="U395" i="1"/>
  <c r="L396" i="1" s="1"/>
  <c r="R395" i="1"/>
  <c r="I396" i="1" s="1"/>
  <c r="S395" i="1"/>
  <c r="Q395" i="1"/>
  <c r="H396" i="1" s="1"/>
  <c r="P395" i="1"/>
  <c r="V395" i="1" s="1"/>
  <c r="J396" i="1"/>
  <c r="K396" i="1"/>
  <c r="N396" i="1" l="1"/>
  <c r="O396" i="1" s="1"/>
  <c r="X396" i="1" s="1"/>
  <c r="T396" i="1" l="1"/>
  <c r="U396" i="1"/>
  <c r="L397" i="1" s="1"/>
  <c r="R396" i="1"/>
  <c r="I397" i="1" s="1"/>
  <c r="S396" i="1"/>
  <c r="J397" i="1" s="1"/>
  <c r="Q396" i="1"/>
  <c r="H397" i="1" s="1"/>
  <c r="P396" i="1"/>
  <c r="V396" i="1" s="1"/>
  <c r="K397" i="1"/>
  <c r="N397" i="1" l="1"/>
  <c r="O397" i="1" s="1"/>
  <c r="X397" i="1" s="1"/>
  <c r="T397" i="1" l="1"/>
  <c r="U397" i="1"/>
  <c r="R397" i="1"/>
  <c r="I398" i="1" s="1"/>
  <c r="S397" i="1"/>
  <c r="J398" i="1" s="1"/>
  <c r="Q397" i="1"/>
  <c r="H398" i="1" s="1"/>
  <c r="P397" i="1"/>
  <c r="V397" i="1" s="1"/>
  <c r="L398" i="1"/>
  <c r="K398" i="1"/>
  <c r="N398" i="1" l="1"/>
  <c r="O398" i="1" s="1"/>
  <c r="X398" i="1" s="1"/>
  <c r="T398" i="1" l="1"/>
  <c r="U398" i="1"/>
  <c r="R398" i="1"/>
  <c r="I399" i="1" s="1"/>
  <c r="S398" i="1"/>
  <c r="J399" i="1" s="1"/>
  <c r="Q398" i="1"/>
  <c r="H399" i="1" s="1"/>
  <c r="P398" i="1"/>
  <c r="V398" i="1" s="1"/>
  <c r="L399" i="1"/>
  <c r="K399" i="1"/>
  <c r="N399" i="1" l="1"/>
  <c r="O399" i="1" s="1"/>
  <c r="X399" i="1" s="1"/>
  <c r="T399" i="1" l="1"/>
  <c r="U399" i="1"/>
  <c r="R399" i="1"/>
  <c r="I400" i="1" s="1"/>
  <c r="S399" i="1"/>
  <c r="J400" i="1" s="1"/>
  <c r="P399" i="1"/>
  <c r="V399" i="1" s="1"/>
  <c r="Q399" i="1"/>
  <c r="H400" i="1" s="1"/>
  <c r="L400" i="1"/>
  <c r="K400" i="1"/>
  <c r="N400" i="1" l="1"/>
  <c r="O400" i="1" s="1"/>
  <c r="X400" i="1" s="1"/>
  <c r="T400" i="1" l="1"/>
  <c r="U400" i="1"/>
  <c r="R400" i="1"/>
  <c r="I401" i="1" s="1"/>
  <c r="S400" i="1"/>
  <c r="J401" i="1" s="1"/>
  <c r="Q400" i="1"/>
  <c r="H401" i="1" s="1"/>
  <c r="P400" i="1"/>
  <c r="V400" i="1" s="1"/>
  <c r="L401" i="1"/>
  <c r="K401" i="1"/>
  <c r="N401" i="1" l="1"/>
  <c r="O401" i="1" s="1"/>
  <c r="X401" i="1" s="1"/>
  <c r="Y322" i="1" s="1"/>
  <c r="T401" i="1" l="1"/>
  <c r="K402" i="1" s="1"/>
  <c r="U401" i="1"/>
  <c r="L402" i="1" s="1"/>
  <c r="R401" i="1"/>
  <c r="I402" i="1" s="1"/>
  <c r="S401" i="1"/>
  <c r="Q401" i="1"/>
  <c r="H402" i="1" s="1"/>
  <c r="P401" i="1"/>
  <c r="V401" i="1" s="1"/>
  <c r="W322" i="1" s="1"/>
  <c r="J402" i="1"/>
  <c r="N402" i="1" l="1"/>
  <c r="O402" i="1" s="1"/>
  <c r="X402" i="1" s="1"/>
  <c r="T402" i="1" l="1"/>
  <c r="U402" i="1"/>
  <c r="L403" i="1" s="1"/>
  <c r="R402" i="1"/>
  <c r="I403" i="1" s="1"/>
  <c r="S402" i="1"/>
  <c r="J403" i="1" s="1"/>
  <c r="Q402" i="1"/>
  <c r="H403" i="1" s="1"/>
  <c r="P402" i="1"/>
  <c r="V402" i="1" s="1"/>
  <c r="K403" i="1"/>
  <c r="N403" i="1" l="1"/>
  <c r="O403" i="1" s="1"/>
  <c r="X403" i="1" s="1"/>
  <c r="T403" i="1" l="1"/>
  <c r="U403" i="1"/>
  <c r="R403" i="1"/>
  <c r="I404" i="1" s="1"/>
  <c r="S403" i="1"/>
  <c r="J404" i="1" s="1"/>
  <c r="Q403" i="1"/>
  <c r="H404" i="1" s="1"/>
  <c r="P403" i="1"/>
  <c r="V403" i="1" s="1"/>
  <c r="L404" i="1"/>
  <c r="K404" i="1"/>
  <c r="N404" i="1" l="1"/>
  <c r="O404" i="1" s="1"/>
  <c r="X404" i="1" s="1"/>
  <c r="T404" i="1" l="1"/>
  <c r="U404" i="1"/>
  <c r="L405" i="1" s="1"/>
  <c r="R404" i="1"/>
  <c r="I405" i="1" s="1"/>
  <c r="S404" i="1"/>
  <c r="J405" i="1" s="1"/>
  <c r="Q404" i="1"/>
  <c r="H405" i="1" s="1"/>
  <c r="P404" i="1"/>
  <c r="V404" i="1" s="1"/>
  <c r="K405" i="1"/>
  <c r="N405" i="1" l="1"/>
  <c r="O405" i="1" s="1"/>
  <c r="X405" i="1" s="1"/>
  <c r="T405" i="1" l="1"/>
  <c r="U405" i="1"/>
  <c r="L406" i="1" s="1"/>
  <c r="R405" i="1"/>
  <c r="I406" i="1" s="1"/>
  <c r="S405" i="1"/>
  <c r="J406" i="1" s="1"/>
  <c r="Q405" i="1"/>
  <c r="H406" i="1" s="1"/>
  <c r="P405" i="1"/>
  <c r="V405" i="1" s="1"/>
  <c r="K406" i="1"/>
  <c r="N406" i="1" l="1"/>
  <c r="O406" i="1" s="1"/>
  <c r="X406" i="1" s="1"/>
  <c r="T406" i="1" l="1"/>
  <c r="U406" i="1"/>
  <c r="R406" i="1"/>
  <c r="I407" i="1" s="1"/>
  <c r="S406" i="1"/>
  <c r="J407" i="1" s="1"/>
  <c r="Q406" i="1"/>
  <c r="H407" i="1" s="1"/>
  <c r="P406" i="1"/>
  <c r="V406" i="1" s="1"/>
  <c r="L407" i="1"/>
  <c r="K407" i="1"/>
  <c r="N407" i="1" l="1"/>
  <c r="O407" i="1" s="1"/>
  <c r="X407" i="1" s="1"/>
  <c r="T407" i="1" l="1"/>
  <c r="U407" i="1"/>
  <c r="R407" i="1"/>
  <c r="I408" i="1" s="1"/>
  <c r="S407" i="1"/>
  <c r="J408" i="1" s="1"/>
  <c r="Q407" i="1"/>
  <c r="H408" i="1" s="1"/>
  <c r="P407" i="1"/>
  <c r="V407" i="1" s="1"/>
  <c r="L408" i="1"/>
  <c r="K408" i="1"/>
  <c r="N408" i="1" l="1"/>
  <c r="O408" i="1" s="1"/>
  <c r="X408" i="1" s="1"/>
  <c r="T408" i="1" l="1"/>
  <c r="U408" i="1"/>
  <c r="R408" i="1"/>
  <c r="I409" i="1" s="1"/>
  <c r="S408" i="1"/>
  <c r="J409" i="1" s="1"/>
  <c r="Q408" i="1"/>
  <c r="H409" i="1" s="1"/>
  <c r="P408" i="1"/>
  <c r="V408" i="1" s="1"/>
  <c r="L409" i="1"/>
  <c r="K409" i="1"/>
  <c r="N409" i="1" l="1"/>
  <c r="O409" i="1" s="1"/>
  <c r="X409" i="1" s="1"/>
  <c r="T409" i="1" l="1"/>
  <c r="U409" i="1"/>
  <c r="R409" i="1"/>
  <c r="I410" i="1" s="1"/>
  <c r="S409" i="1"/>
  <c r="J410" i="1" s="1"/>
  <c r="Q409" i="1"/>
  <c r="H410" i="1" s="1"/>
  <c r="P409" i="1"/>
  <c r="V409" i="1" s="1"/>
  <c r="L410" i="1"/>
  <c r="K410" i="1"/>
  <c r="N410" i="1" l="1"/>
  <c r="O410" i="1" s="1"/>
  <c r="X410" i="1" s="1"/>
  <c r="T410" i="1" l="1"/>
  <c r="U410" i="1"/>
  <c r="R410" i="1"/>
  <c r="I411" i="1" s="1"/>
  <c r="S410" i="1"/>
  <c r="J411" i="1" s="1"/>
  <c r="Q410" i="1"/>
  <c r="H411" i="1" s="1"/>
  <c r="P410" i="1"/>
  <c r="V410" i="1" s="1"/>
  <c r="L411" i="1"/>
  <c r="K411" i="1"/>
  <c r="N411" i="1" l="1"/>
  <c r="O411" i="1" s="1"/>
  <c r="X411" i="1" s="1"/>
  <c r="T411" i="1" l="1"/>
  <c r="U411" i="1"/>
  <c r="L412" i="1" s="1"/>
  <c r="R411" i="1"/>
  <c r="I412" i="1" s="1"/>
  <c r="S411" i="1"/>
  <c r="J412" i="1" s="1"/>
  <c r="Q411" i="1"/>
  <c r="H412" i="1" s="1"/>
  <c r="P411" i="1"/>
  <c r="V411" i="1" s="1"/>
  <c r="K412" i="1"/>
  <c r="N412" i="1" l="1"/>
  <c r="O412" i="1" s="1"/>
  <c r="X412" i="1" s="1"/>
  <c r="T412" i="1" l="1"/>
  <c r="U412" i="1"/>
  <c r="L413" i="1" s="1"/>
  <c r="R412" i="1"/>
  <c r="S412" i="1"/>
  <c r="J413" i="1" s="1"/>
  <c r="Q412" i="1"/>
  <c r="H413" i="1" s="1"/>
  <c r="P412" i="1"/>
  <c r="V412" i="1" s="1"/>
  <c r="I413" i="1"/>
  <c r="K413" i="1"/>
  <c r="N413" i="1" l="1"/>
  <c r="O413" i="1" s="1"/>
  <c r="X413" i="1" s="1"/>
  <c r="T413" i="1" l="1"/>
  <c r="U413" i="1"/>
  <c r="L414" i="1" s="1"/>
  <c r="R413" i="1"/>
  <c r="I414" i="1" s="1"/>
  <c r="S413" i="1"/>
  <c r="J414" i="1" s="1"/>
  <c r="Q413" i="1"/>
  <c r="H414" i="1" s="1"/>
  <c r="P413" i="1"/>
  <c r="V413" i="1" s="1"/>
  <c r="K414" i="1"/>
  <c r="N414" i="1" l="1"/>
  <c r="O414" i="1" s="1"/>
  <c r="X414" i="1" s="1"/>
  <c r="T414" i="1" l="1"/>
  <c r="U414" i="1"/>
  <c r="L415" i="1" s="1"/>
  <c r="R414" i="1"/>
  <c r="I415" i="1" s="1"/>
  <c r="S414" i="1"/>
  <c r="J415" i="1" s="1"/>
  <c r="Q414" i="1"/>
  <c r="H415" i="1" s="1"/>
  <c r="P414" i="1"/>
  <c r="V414" i="1" s="1"/>
  <c r="K415" i="1"/>
  <c r="N415" i="1" l="1"/>
  <c r="O415" i="1" s="1"/>
  <c r="X415" i="1" s="1"/>
  <c r="T415" i="1" l="1"/>
  <c r="U415" i="1"/>
  <c r="L416" i="1" s="1"/>
  <c r="R415" i="1"/>
  <c r="I416" i="1" s="1"/>
  <c r="S415" i="1"/>
  <c r="J416" i="1" s="1"/>
  <c r="P415" i="1"/>
  <c r="V415" i="1" s="1"/>
  <c r="Q415" i="1"/>
  <c r="H416" i="1" s="1"/>
  <c r="K416" i="1"/>
  <c r="N416" i="1" l="1"/>
  <c r="O416" i="1" s="1"/>
  <c r="X416" i="1" s="1"/>
  <c r="T416" i="1" l="1"/>
  <c r="U416" i="1"/>
  <c r="L417" i="1" s="1"/>
  <c r="R416" i="1"/>
  <c r="I417" i="1" s="1"/>
  <c r="S416" i="1"/>
  <c r="J417" i="1" s="1"/>
  <c r="P416" i="1"/>
  <c r="V416" i="1" s="1"/>
  <c r="Q416" i="1"/>
  <c r="H417" i="1" s="1"/>
  <c r="K417" i="1"/>
  <c r="N417" i="1" l="1"/>
  <c r="O417" i="1" s="1"/>
  <c r="X417" i="1" s="1"/>
  <c r="T417" i="1" l="1"/>
  <c r="U417" i="1"/>
  <c r="L418" i="1" s="1"/>
  <c r="R417" i="1"/>
  <c r="I418" i="1" s="1"/>
  <c r="S417" i="1"/>
  <c r="J418" i="1" s="1"/>
  <c r="Q417" i="1"/>
  <c r="H418" i="1" s="1"/>
  <c r="P417" i="1"/>
  <c r="V417" i="1" s="1"/>
  <c r="K418" i="1"/>
  <c r="N418" i="1" l="1"/>
  <c r="O418" i="1" s="1"/>
  <c r="X418" i="1" s="1"/>
  <c r="T418" i="1" l="1"/>
  <c r="U418" i="1"/>
  <c r="L419" i="1" s="1"/>
  <c r="R418" i="1"/>
  <c r="I419" i="1" s="1"/>
  <c r="S418" i="1"/>
  <c r="Q418" i="1"/>
  <c r="H419" i="1" s="1"/>
  <c r="P418" i="1"/>
  <c r="V418" i="1" s="1"/>
  <c r="J419" i="1"/>
  <c r="K419" i="1"/>
  <c r="N419" i="1" l="1"/>
  <c r="O419" i="1" s="1"/>
  <c r="X419" i="1" s="1"/>
  <c r="T419" i="1" l="1"/>
  <c r="U419" i="1"/>
  <c r="L420" i="1" s="1"/>
  <c r="R419" i="1"/>
  <c r="S419" i="1"/>
  <c r="J420" i="1" s="1"/>
  <c r="Q419" i="1"/>
  <c r="H420" i="1" s="1"/>
  <c r="P419" i="1"/>
  <c r="V419" i="1" s="1"/>
  <c r="I420" i="1"/>
  <c r="K420" i="1"/>
  <c r="N420" i="1" l="1"/>
  <c r="O420" i="1" s="1"/>
  <c r="X420" i="1" s="1"/>
  <c r="T420" i="1" l="1"/>
  <c r="U420" i="1"/>
  <c r="L421" i="1" s="1"/>
  <c r="R420" i="1"/>
  <c r="I421" i="1" s="1"/>
  <c r="S420" i="1"/>
  <c r="J421" i="1" s="1"/>
  <c r="Q420" i="1"/>
  <c r="H421" i="1" s="1"/>
  <c r="P420" i="1"/>
  <c r="V420" i="1" s="1"/>
  <c r="K421" i="1"/>
  <c r="N421" i="1" l="1"/>
  <c r="O421" i="1" s="1"/>
  <c r="X421" i="1" s="1"/>
  <c r="T421" i="1" l="1"/>
  <c r="U421" i="1"/>
  <c r="L422" i="1" s="1"/>
  <c r="R421" i="1"/>
  <c r="I422" i="1" s="1"/>
  <c r="S421" i="1"/>
  <c r="J422" i="1" s="1"/>
  <c r="Q421" i="1"/>
  <c r="H422" i="1" s="1"/>
  <c r="P421" i="1"/>
  <c r="V421" i="1" s="1"/>
  <c r="K422" i="1"/>
  <c r="N422" i="1" l="1"/>
  <c r="O422" i="1" s="1"/>
  <c r="X422" i="1" s="1"/>
  <c r="T422" i="1" l="1"/>
  <c r="K423" i="1" s="1"/>
  <c r="U422" i="1"/>
  <c r="L423" i="1" s="1"/>
  <c r="R422" i="1"/>
  <c r="I423" i="1" s="1"/>
  <c r="S422" i="1"/>
  <c r="J423" i="1" s="1"/>
  <c r="Q422" i="1"/>
  <c r="H423" i="1" s="1"/>
  <c r="P422" i="1"/>
  <c r="V422" i="1" s="1"/>
  <c r="N423" i="1" l="1"/>
  <c r="O423" i="1" s="1"/>
  <c r="X423" i="1" s="1"/>
  <c r="T423" i="1" l="1"/>
  <c r="U423" i="1"/>
  <c r="L424" i="1" s="1"/>
  <c r="R423" i="1"/>
  <c r="I424" i="1" s="1"/>
  <c r="S423" i="1"/>
  <c r="J424" i="1" s="1"/>
  <c r="Q423" i="1"/>
  <c r="H424" i="1" s="1"/>
  <c r="P423" i="1"/>
  <c r="V423" i="1" s="1"/>
  <c r="K424" i="1"/>
  <c r="N424" i="1" l="1"/>
  <c r="O424" i="1" s="1"/>
  <c r="X424" i="1" s="1"/>
  <c r="T424" i="1" l="1"/>
  <c r="U424" i="1"/>
  <c r="L425" i="1" s="1"/>
  <c r="R424" i="1"/>
  <c r="I425" i="1" s="1"/>
  <c r="S424" i="1"/>
  <c r="J425" i="1" s="1"/>
  <c r="Q424" i="1"/>
  <c r="H425" i="1" s="1"/>
  <c r="P424" i="1"/>
  <c r="V424" i="1" s="1"/>
  <c r="K425" i="1"/>
  <c r="N425" i="1" l="1"/>
  <c r="O425" i="1" s="1"/>
  <c r="X425" i="1" s="1"/>
  <c r="T425" i="1" l="1"/>
  <c r="U425" i="1"/>
  <c r="L426" i="1" s="1"/>
  <c r="R425" i="1"/>
  <c r="I426" i="1" s="1"/>
  <c r="S425" i="1"/>
  <c r="J426" i="1" s="1"/>
  <c r="Q425" i="1"/>
  <c r="H426" i="1" s="1"/>
  <c r="P425" i="1"/>
  <c r="V425" i="1" s="1"/>
  <c r="K426" i="1"/>
  <c r="N426" i="1" l="1"/>
  <c r="O426" i="1" s="1"/>
  <c r="X426" i="1" s="1"/>
  <c r="T426" i="1" l="1"/>
  <c r="U426" i="1"/>
  <c r="R426" i="1"/>
  <c r="I427" i="1" s="1"/>
  <c r="S426" i="1"/>
  <c r="J427" i="1" s="1"/>
  <c r="Q426" i="1"/>
  <c r="H427" i="1" s="1"/>
  <c r="P426" i="1"/>
  <c r="V426" i="1" s="1"/>
  <c r="L427" i="1"/>
  <c r="K427" i="1"/>
  <c r="N427" i="1" l="1"/>
  <c r="O427" i="1" s="1"/>
  <c r="X427" i="1" s="1"/>
  <c r="T427" i="1" l="1"/>
  <c r="U427" i="1"/>
  <c r="L428" i="1" s="1"/>
  <c r="R427" i="1"/>
  <c r="S427" i="1"/>
  <c r="J428" i="1" s="1"/>
  <c r="Q427" i="1"/>
  <c r="H428" i="1" s="1"/>
  <c r="P427" i="1"/>
  <c r="V427" i="1" s="1"/>
  <c r="I428" i="1"/>
  <c r="K428" i="1"/>
  <c r="N428" i="1" l="1"/>
  <c r="O428" i="1" s="1"/>
  <c r="X428" i="1" s="1"/>
  <c r="T428" i="1" l="1"/>
  <c r="U428" i="1"/>
  <c r="L429" i="1" s="1"/>
  <c r="R428" i="1"/>
  <c r="I429" i="1" s="1"/>
  <c r="S428" i="1"/>
  <c r="J429" i="1" s="1"/>
  <c r="Q428" i="1"/>
  <c r="H429" i="1" s="1"/>
  <c r="P428" i="1"/>
  <c r="V428" i="1" s="1"/>
  <c r="K429" i="1"/>
  <c r="N429" i="1" l="1"/>
  <c r="O429" i="1" s="1"/>
  <c r="X429" i="1" s="1"/>
  <c r="T429" i="1" l="1"/>
  <c r="U429" i="1"/>
  <c r="L430" i="1" s="1"/>
  <c r="R429" i="1"/>
  <c r="I430" i="1" s="1"/>
  <c r="S429" i="1"/>
  <c r="J430" i="1" s="1"/>
  <c r="Q429" i="1"/>
  <c r="H430" i="1" s="1"/>
  <c r="P429" i="1"/>
  <c r="V429" i="1" s="1"/>
  <c r="K430" i="1"/>
  <c r="N430" i="1" l="1"/>
  <c r="O430" i="1" s="1"/>
  <c r="X430" i="1" s="1"/>
  <c r="T430" i="1" l="1"/>
  <c r="U430" i="1"/>
  <c r="L431" i="1" s="1"/>
  <c r="R430" i="1"/>
  <c r="I431" i="1" s="1"/>
  <c r="S430" i="1"/>
  <c r="J431" i="1" s="1"/>
  <c r="Q430" i="1"/>
  <c r="H431" i="1" s="1"/>
  <c r="P430" i="1"/>
  <c r="V430" i="1" s="1"/>
  <c r="K431" i="1"/>
  <c r="N431" i="1" l="1"/>
  <c r="O431" i="1" s="1"/>
  <c r="X431" i="1" s="1"/>
  <c r="T431" i="1" l="1"/>
  <c r="K432" i="1" s="1"/>
  <c r="U431" i="1"/>
  <c r="L432" i="1" s="1"/>
  <c r="R431" i="1"/>
  <c r="I432" i="1" s="1"/>
  <c r="S431" i="1"/>
  <c r="J432" i="1" s="1"/>
  <c r="Q431" i="1"/>
  <c r="H432" i="1" s="1"/>
  <c r="P431" i="1"/>
  <c r="V431" i="1" s="1"/>
  <c r="N432" i="1" l="1"/>
  <c r="O432" i="1" s="1"/>
  <c r="X432" i="1" s="1"/>
  <c r="T432" i="1" l="1"/>
  <c r="U432" i="1"/>
  <c r="L433" i="1" s="1"/>
  <c r="R432" i="1"/>
  <c r="I433" i="1" s="1"/>
  <c r="S432" i="1"/>
  <c r="J433" i="1" s="1"/>
  <c r="Q432" i="1"/>
  <c r="H433" i="1" s="1"/>
  <c r="P432" i="1"/>
  <c r="V432" i="1" s="1"/>
  <c r="K433" i="1"/>
  <c r="N433" i="1" l="1"/>
  <c r="O433" i="1" s="1"/>
  <c r="X433" i="1" s="1"/>
  <c r="T433" i="1" l="1"/>
  <c r="U433" i="1"/>
  <c r="L434" i="1" s="1"/>
  <c r="R433" i="1"/>
  <c r="I434" i="1" s="1"/>
  <c r="S433" i="1"/>
  <c r="J434" i="1" s="1"/>
  <c r="Q433" i="1"/>
  <c r="H434" i="1" s="1"/>
  <c r="P433" i="1"/>
  <c r="V433" i="1" s="1"/>
  <c r="K434" i="1"/>
  <c r="N434" i="1" l="1"/>
  <c r="O434" i="1" s="1"/>
  <c r="X434" i="1" s="1"/>
  <c r="T434" i="1" l="1"/>
  <c r="U434" i="1"/>
  <c r="L435" i="1" s="1"/>
  <c r="R434" i="1"/>
  <c r="S434" i="1"/>
  <c r="J435" i="1" s="1"/>
  <c r="Q434" i="1"/>
  <c r="H435" i="1" s="1"/>
  <c r="P434" i="1"/>
  <c r="V434" i="1" s="1"/>
  <c r="I435" i="1"/>
  <c r="K435" i="1"/>
  <c r="N435" i="1" l="1"/>
  <c r="O435" i="1" s="1"/>
  <c r="X435" i="1" s="1"/>
  <c r="T435" i="1" l="1"/>
  <c r="U435" i="1"/>
  <c r="L436" i="1" s="1"/>
  <c r="R435" i="1"/>
  <c r="I436" i="1" s="1"/>
  <c r="S435" i="1"/>
  <c r="J436" i="1" s="1"/>
  <c r="Q435" i="1"/>
  <c r="H436" i="1" s="1"/>
  <c r="P435" i="1"/>
  <c r="V435" i="1" s="1"/>
  <c r="K436" i="1"/>
  <c r="N436" i="1" l="1"/>
  <c r="O436" i="1" s="1"/>
  <c r="X436" i="1" s="1"/>
  <c r="T436" i="1" l="1"/>
  <c r="U436" i="1"/>
  <c r="L437" i="1" s="1"/>
  <c r="R436" i="1"/>
  <c r="I437" i="1" s="1"/>
  <c r="S436" i="1"/>
  <c r="J437" i="1" s="1"/>
  <c r="Q436" i="1"/>
  <c r="H437" i="1" s="1"/>
  <c r="P436" i="1"/>
  <c r="V436" i="1" s="1"/>
  <c r="K437" i="1"/>
  <c r="N437" i="1" l="1"/>
  <c r="O437" i="1" s="1"/>
  <c r="X437" i="1" s="1"/>
  <c r="T437" i="1" l="1"/>
  <c r="U437" i="1"/>
  <c r="L438" i="1" s="1"/>
  <c r="R437" i="1"/>
  <c r="I438" i="1" s="1"/>
  <c r="S437" i="1"/>
  <c r="J438" i="1" s="1"/>
  <c r="Q437" i="1"/>
  <c r="H438" i="1" s="1"/>
  <c r="P437" i="1"/>
  <c r="V437" i="1" s="1"/>
  <c r="K438" i="1"/>
  <c r="N438" i="1" l="1"/>
  <c r="O438" i="1" s="1"/>
  <c r="X438" i="1" s="1"/>
  <c r="T438" i="1" l="1"/>
  <c r="U438" i="1"/>
  <c r="R438" i="1"/>
  <c r="I439" i="1" s="1"/>
  <c r="S438" i="1"/>
  <c r="J439" i="1" s="1"/>
  <c r="Q438" i="1"/>
  <c r="H439" i="1" s="1"/>
  <c r="P438" i="1"/>
  <c r="V438" i="1" s="1"/>
  <c r="L439" i="1"/>
  <c r="K439" i="1"/>
  <c r="N439" i="1" l="1"/>
  <c r="O439" i="1" s="1"/>
  <c r="X439" i="1" s="1"/>
  <c r="T439" i="1" l="1"/>
  <c r="U439" i="1"/>
  <c r="L440" i="1" s="1"/>
  <c r="R439" i="1"/>
  <c r="I440" i="1" s="1"/>
  <c r="S439" i="1"/>
  <c r="J440" i="1" s="1"/>
  <c r="Q439" i="1"/>
  <c r="H440" i="1" s="1"/>
  <c r="P439" i="1"/>
  <c r="V439" i="1" s="1"/>
  <c r="K440" i="1"/>
  <c r="N440" i="1" l="1"/>
  <c r="O440" i="1" s="1"/>
  <c r="X440" i="1" s="1"/>
  <c r="T440" i="1" l="1"/>
  <c r="U440" i="1"/>
  <c r="L441" i="1" s="1"/>
  <c r="R440" i="1"/>
  <c r="I441" i="1" s="1"/>
  <c r="S440" i="1"/>
  <c r="J441" i="1" s="1"/>
  <c r="Q440" i="1"/>
  <c r="H441" i="1" s="1"/>
  <c r="P440" i="1"/>
  <c r="V440" i="1" s="1"/>
  <c r="K441" i="1"/>
  <c r="N441" i="1" l="1"/>
  <c r="O441" i="1" s="1"/>
  <c r="X441" i="1" s="1"/>
  <c r="T441" i="1" l="1"/>
  <c r="U441" i="1"/>
  <c r="L442" i="1" s="1"/>
  <c r="R441" i="1"/>
  <c r="I442" i="1" s="1"/>
  <c r="S441" i="1"/>
  <c r="J442" i="1" s="1"/>
  <c r="Q441" i="1"/>
  <c r="H442" i="1" s="1"/>
  <c r="P441" i="1"/>
  <c r="V441" i="1" s="1"/>
  <c r="K442" i="1"/>
  <c r="N442" i="1" l="1"/>
  <c r="O442" i="1" s="1"/>
  <c r="X442" i="1" s="1"/>
  <c r="T442" i="1" l="1"/>
  <c r="U442" i="1"/>
  <c r="L443" i="1" s="1"/>
  <c r="R442" i="1"/>
  <c r="I443" i="1" s="1"/>
  <c r="S442" i="1"/>
  <c r="J443" i="1" s="1"/>
  <c r="Q442" i="1"/>
  <c r="H443" i="1" s="1"/>
  <c r="P442" i="1"/>
  <c r="V442" i="1" s="1"/>
  <c r="K443" i="1"/>
  <c r="N443" i="1" l="1"/>
  <c r="O443" i="1" s="1"/>
  <c r="X443" i="1" s="1"/>
  <c r="T443" i="1" l="1"/>
  <c r="U443" i="1"/>
  <c r="L444" i="1" s="1"/>
  <c r="R443" i="1"/>
  <c r="I444" i="1" s="1"/>
  <c r="S443" i="1"/>
  <c r="J444" i="1" s="1"/>
  <c r="Q443" i="1"/>
  <c r="H444" i="1" s="1"/>
  <c r="P443" i="1"/>
  <c r="V443" i="1" s="1"/>
  <c r="K444" i="1"/>
  <c r="N444" i="1" l="1"/>
  <c r="O444" i="1" s="1"/>
  <c r="X444" i="1" s="1"/>
  <c r="T444" i="1" l="1"/>
  <c r="U444" i="1"/>
  <c r="L445" i="1" s="1"/>
  <c r="R444" i="1"/>
  <c r="I445" i="1" s="1"/>
  <c r="S444" i="1"/>
  <c r="J445" i="1" s="1"/>
  <c r="Q444" i="1"/>
  <c r="H445" i="1" s="1"/>
  <c r="P444" i="1"/>
  <c r="V444" i="1" s="1"/>
  <c r="K445" i="1"/>
  <c r="N445" i="1" l="1"/>
  <c r="O445" i="1" s="1"/>
  <c r="X445" i="1" s="1"/>
  <c r="T445" i="1" l="1"/>
  <c r="U445" i="1"/>
  <c r="L446" i="1" s="1"/>
  <c r="R445" i="1"/>
  <c r="I446" i="1" s="1"/>
  <c r="S445" i="1"/>
  <c r="J446" i="1" s="1"/>
  <c r="Q445" i="1"/>
  <c r="H446" i="1" s="1"/>
  <c r="P445" i="1"/>
  <c r="V445" i="1" s="1"/>
  <c r="K446" i="1"/>
  <c r="N446" i="1" l="1"/>
  <c r="O446" i="1" s="1"/>
  <c r="X446" i="1" s="1"/>
  <c r="T446" i="1" l="1"/>
  <c r="U446" i="1"/>
  <c r="L447" i="1" s="1"/>
  <c r="R446" i="1"/>
  <c r="I447" i="1" s="1"/>
  <c r="S446" i="1"/>
  <c r="J447" i="1" s="1"/>
  <c r="Q446" i="1"/>
  <c r="H447" i="1" s="1"/>
  <c r="P446" i="1"/>
  <c r="V446" i="1" s="1"/>
  <c r="K447" i="1"/>
  <c r="N447" i="1" l="1"/>
  <c r="O447" i="1" s="1"/>
  <c r="U447" i="1" l="1"/>
  <c r="L448" i="1" s="1"/>
  <c r="X447" i="1"/>
  <c r="T447" i="1"/>
  <c r="K448" i="1" s="1"/>
  <c r="R447" i="1"/>
  <c r="I448" i="1" s="1"/>
  <c r="S447" i="1"/>
  <c r="J448" i="1" s="1"/>
  <c r="P447" i="1"/>
  <c r="V447" i="1" s="1"/>
  <c r="Q447" i="1"/>
  <c r="H448" i="1" s="1"/>
  <c r="N448" i="1" l="1"/>
  <c r="O448" i="1" s="1"/>
  <c r="X448" i="1" s="1"/>
  <c r="T448" i="1" l="1"/>
  <c r="U448" i="1"/>
  <c r="R448" i="1"/>
  <c r="S448" i="1"/>
  <c r="Q448" i="1"/>
  <c r="P448" i="1"/>
  <c r="V448" i="1" s="1"/>
  <c r="L449" i="1" l="1"/>
  <c r="K449" i="1"/>
  <c r="H449" i="1"/>
  <c r="I449" i="1"/>
  <c r="J449" i="1"/>
  <c r="N449" i="1" l="1"/>
  <c r="O449" i="1" s="1"/>
  <c r="X449" i="1" s="1"/>
  <c r="T449" i="1" l="1"/>
  <c r="U449" i="1"/>
  <c r="R449" i="1"/>
  <c r="S449" i="1"/>
  <c r="Q449" i="1"/>
  <c r="P449" i="1"/>
  <c r="V449" i="1" s="1"/>
  <c r="L450" i="1" l="1"/>
  <c r="K450" i="1"/>
  <c r="J450" i="1"/>
  <c r="I450" i="1"/>
  <c r="H450" i="1"/>
  <c r="N450" i="1" l="1"/>
  <c r="O450" i="1" s="1"/>
  <c r="U450" i="1" l="1"/>
  <c r="X450" i="1"/>
  <c r="Q450" i="1"/>
  <c r="T450" i="1"/>
  <c r="P450" i="1"/>
  <c r="V450" i="1" s="1"/>
  <c r="R450" i="1"/>
  <c r="S450" i="1"/>
  <c r="L451" i="1" l="1"/>
  <c r="K451" i="1"/>
  <c r="J451" i="1"/>
  <c r="I451" i="1"/>
  <c r="H451" i="1"/>
  <c r="N451" i="1" l="1"/>
  <c r="O451" i="1" s="1"/>
  <c r="X451" i="1" s="1"/>
  <c r="T451" i="1" l="1"/>
  <c r="U451" i="1"/>
  <c r="R451" i="1"/>
  <c r="S451" i="1"/>
  <c r="Q451" i="1"/>
  <c r="P451" i="1"/>
  <c r="V451" i="1" s="1"/>
  <c r="L452" i="1" l="1"/>
  <c r="K452" i="1"/>
  <c r="J452" i="1"/>
  <c r="I452" i="1"/>
  <c r="H452" i="1"/>
  <c r="N452" i="1" l="1"/>
  <c r="O452" i="1" s="1"/>
  <c r="X452" i="1" s="1"/>
  <c r="T452" i="1" l="1"/>
  <c r="U452" i="1"/>
  <c r="R452" i="1"/>
  <c r="S452" i="1"/>
  <c r="Q452" i="1"/>
  <c r="P452" i="1"/>
  <c r="V452" i="1" s="1"/>
  <c r="J453" i="1" l="1"/>
  <c r="L453" i="1"/>
  <c r="K453" i="1"/>
  <c r="I453" i="1"/>
  <c r="H453" i="1"/>
  <c r="N453" i="1" l="1"/>
  <c r="O453" i="1" s="1"/>
  <c r="X453" i="1" s="1"/>
  <c r="T453" i="1" l="1"/>
  <c r="U453" i="1"/>
  <c r="R453" i="1"/>
  <c r="S453" i="1"/>
  <c r="Q453" i="1"/>
  <c r="P453" i="1"/>
  <c r="V453" i="1" s="1"/>
  <c r="L454" i="1" l="1"/>
  <c r="K454" i="1"/>
  <c r="H454" i="1"/>
  <c r="J454" i="1"/>
  <c r="I454" i="1"/>
  <c r="N454" i="1" l="1"/>
  <c r="O454" i="1" s="1"/>
  <c r="X454" i="1" s="1"/>
  <c r="T454" i="1" l="1"/>
  <c r="U454" i="1"/>
  <c r="R454" i="1"/>
  <c r="S454" i="1"/>
  <c r="Q454" i="1"/>
  <c r="P454" i="1"/>
  <c r="V454" i="1" s="1"/>
  <c r="H455" i="1" l="1"/>
  <c r="L455" i="1"/>
  <c r="K455" i="1"/>
  <c r="I455" i="1"/>
  <c r="J455" i="1"/>
  <c r="N455" i="1" l="1"/>
  <c r="O455" i="1" s="1"/>
  <c r="X455" i="1" s="1"/>
  <c r="T455" i="1" l="1"/>
  <c r="U455" i="1"/>
  <c r="R455" i="1"/>
  <c r="S455" i="1"/>
  <c r="Q455" i="1"/>
  <c r="P455" i="1"/>
  <c r="V455" i="1" s="1"/>
  <c r="L456" i="1" l="1"/>
  <c r="K456" i="1"/>
  <c r="H456" i="1"/>
  <c r="J456" i="1"/>
  <c r="I456" i="1"/>
  <c r="N456" i="1" l="1"/>
  <c r="O456" i="1" s="1"/>
  <c r="X456" i="1" s="1"/>
  <c r="T456" i="1" l="1"/>
  <c r="U456" i="1"/>
  <c r="R456" i="1"/>
  <c r="S456" i="1"/>
  <c r="Q456" i="1"/>
  <c r="P456" i="1"/>
  <c r="V456" i="1" s="1"/>
  <c r="L457" i="1" l="1"/>
  <c r="K457" i="1"/>
  <c r="J457" i="1"/>
  <c r="I457" i="1"/>
  <c r="H457" i="1"/>
  <c r="N457" i="1" l="1"/>
  <c r="O457" i="1" s="1"/>
  <c r="X457" i="1" s="1"/>
  <c r="T457" i="1" l="1"/>
  <c r="U457" i="1"/>
  <c r="R457" i="1"/>
  <c r="S457" i="1"/>
  <c r="Q457" i="1"/>
  <c r="P457" i="1"/>
  <c r="V457" i="1" s="1"/>
  <c r="L458" i="1" l="1"/>
  <c r="I458" i="1"/>
  <c r="K458" i="1"/>
  <c r="J458" i="1"/>
  <c r="H458" i="1"/>
  <c r="N458" i="1" s="1"/>
  <c r="O458" i="1" s="1"/>
  <c r="X458" i="1" s="1"/>
  <c r="T458" i="1" l="1"/>
  <c r="U458" i="1"/>
  <c r="R458" i="1"/>
  <c r="S458" i="1"/>
  <c r="Q458" i="1"/>
  <c r="P458" i="1"/>
  <c r="V458" i="1" s="1"/>
  <c r="L459" i="1" l="1"/>
  <c r="K459" i="1"/>
  <c r="J459" i="1"/>
  <c r="I459" i="1"/>
  <c r="H459" i="1"/>
  <c r="N459" i="1" l="1"/>
  <c r="O459" i="1" s="1"/>
  <c r="X459" i="1" s="1"/>
  <c r="T459" i="1" l="1"/>
  <c r="U459" i="1"/>
  <c r="P459" i="1"/>
  <c r="V459" i="1" s="1"/>
  <c r="Q459" i="1"/>
  <c r="R459" i="1"/>
  <c r="S459" i="1"/>
  <c r="L460" i="1" l="1"/>
  <c r="K460" i="1"/>
  <c r="I460" i="1"/>
  <c r="J460" i="1"/>
  <c r="H460" i="1"/>
  <c r="N460" i="1" l="1"/>
  <c r="O460" i="1" s="1"/>
  <c r="X460" i="1" s="1"/>
  <c r="T460" i="1" l="1"/>
  <c r="U460" i="1"/>
  <c r="R460" i="1"/>
  <c r="S460" i="1"/>
  <c r="Q460" i="1"/>
  <c r="P460" i="1"/>
  <c r="V460" i="1" s="1"/>
  <c r="L461" i="1" l="1"/>
  <c r="K461" i="1"/>
  <c r="J461" i="1"/>
  <c r="I461" i="1"/>
  <c r="H461" i="1"/>
  <c r="N461" i="1" l="1"/>
  <c r="O461" i="1" s="1"/>
  <c r="X461" i="1" s="1"/>
  <c r="T461" i="1" l="1"/>
  <c r="U461" i="1"/>
  <c r="P461" i="1"/>
  <c r="V461" i="1" s="1"/>
  <c r="Q461" i="1"/>
  <c r="R461" i="1"/>
  <c r="S461" i="1"/>
  <c r="H462" i="1" l="1"/>
  <c r="J462" i="1"/>
  <c r="L462" i="1"/>
  <c r="K462" i="1"/>
  <c r="I462" i="1"/>
  <c r="N462" i="1" l="1"/>
  <c r="O462" i="1" s="1"/>
  <c r="X462" i="1" s="1"/>
  <c r="T462" i="1" l="1"/>
  <c r="U462" i="1"/>
  <c r="R462" i="1"/>
  <c r="S462" i="1"/>
  <c r="Q462" i="1"/>
  <c r="P462" i="1"/>
  <c r="V462" i="1" s="1"/>
  <c r="L463" i="1" l="1"/>
  <c r="K463" i="1"/>
  <c r="H463" i="1"/>
  <c r="J463" i="1"/>
  <c r="I463" i="1"/>
  <c r="N463" i="1" l="1"/>
  <c r="O463" i="1" s="1"/>
  <c r="X463" i="1" s="1"/>
  <c r="T463" i="1" l="1"/>
  <c r="U463" i="1"/>
  <c r="R463" i="1"/>
  <c r="S463" i="1"/>
  <c r="Q463" i="1"/>
  <c r="P463" i="1"/>
  <c r="V463" i="1" s="1"/>
  <c r="L464" i="1" l="1"/>
  <c r="K464" i="1"/>
  <c r="H464" i="1"/>
  <c r="J464" i="1"/>
  <c r="I464" i="1"/>
  <c r="N464" i="1" l="1"/>
  <c r="O464" i="1" s="1"/>
  <c r="X464" i="1" s="1"/>
  <c r="T464" i="1" l="1"/>
  <c r="U464" i="1"/>
  <c r="R464" i="1"/>
  <c r="S464" i="1"/>
  <c r="Q464" i="1"/>
  <c r="P464" i="1"/>
  <c r="V464" i="1" s="1"/>
  <c r="L465" i="1" l="1"/>
  <c r="K465" i="1"/>
  <c r="H465" i="1"/>
  <c r="J465" i="1"/>
  <c r="I465" i="1"/>
  <c r="N465" i="1" l="1"/>
  <c r="O465" i="1" s="1"/>
  <c r="X465" i="1" s="1"/>
  <c r="T465" i="1" l="1"/>
  <c r="U465" i="1"/>
  <c r="R465" i="1"/>
  <c r="S465" i="1"/>
  <c r="Q465" i="1"/>
  <c r="P465" i="1"/>
  <c r="V465" i="1" s="1"/>
  <c r="L466" i="1" l="1"/>
  <c r="K466" i="1"/>
  <c r="I466" i="1"/>
  <c r="H466" i="1"/>
  <c r="J466" i="1"/>
  <c r="N466" i="1" l="1"/>
  <c r="O466" i="1" s="1"/>
  <c r="X466" i="1" s="1"/>
  <c r="T466" i="1" l="1"/>
  <c r="U466" i="1"/>
  <c r="R466" i="1"/>
  <c r="S466" i="1"/>
  <c r="Q466" i="1"/>
  <c r="P466" i="1"/>
  <c r="V466" i="1" s="1"/>
  <c r="L467" i="1" l="1"/>
  <c r="J467" i="1"/>
  <c r="I467" i="1"/>
  <c r="K467" i="1"/>
  <c r="H467" i="1"/>
  <c r="N467" i="1" l="1"/>
  <c r="O467" i="1" s="1"/>
  <c r="X467" i="1" s="1"/>
  <c r="T467" i="1" l="1"/>
  <c r="U467" i="1"/>
  <c r="P467" i="1"/>
  <c r="V467" i="1" s="1"/>
  <c r="Q467" i="1"/>
  <c r="R467" i="1"/>
  <c r="S467" i="1"/>
  <c r="L468" i="1" l="1"/>
  <c r="K468" i="1"/>
  <c r="I468" i="1"/>
  <c r="J468" i="1"/>
  <c r="H468" i="1"/>
  <c r="N468" i="1" l="1"/>
  <c r="O468" i="1" s="1"/>
  <c r="U468" i="1" l="1"/>
  <c r="X468" i="1"/>
  <c r="Q468" i="1"/>
  <c r="T468" i="1"/>
  <c r="P468" i="1"/>
  <c r="V468" i="1" s="1"/>
  <c r="R468" i="1"/>
  <c r="S468" i="1"/>
  <c r="L469" i="1" l="1"/>
  <c r="K469" i="1"/>
  <c r="I469" i="1"/>
  <c r="J469" i="1"/>
  <c r="H469" i="1"/>
  <c r="N469" i="1" l="1"/>
  <c r="O469" i="1" s="1"/>
  <c r="X469" i="1" s="1"/>
  <c r="T469" i="1" l="1"/>
  <c r="U469" i="1"/>
  <c r="R469" i="1"/>
  <c r="S469" i="1"/>
  <c r="Q469" i="1"/>
  <c r="P469" i="1"/>
  <c r="V469" i="1" s="1"/>
  <c r="L470" i="1" l="1"/>
  <c r="K470" i="1"/>
  <c r="J470" i="1"/>
  <c r="H470" i="1"/>
  <c r="I470" i="1"/>
  <c r="N470" i="1" l="1"/>
  <c r="O470" i="1" s="1"/>
  <c r="X470" i="1" s="1"/>
  <c r="T470" i="1" l="1"/>
  <c r="U470" i="1"/>
  <c r="R470" i="1"/>
  <c r="S470" i="1"/>
  <c r="Q470" i="1"/>
  <c r="P470" i="1"/>
  <c r="V470" i="1" s="1"/>
  <c r="J471" i="1" l="1"/>
  <c r="H471" i="1"/>
  <c r="K471" i="1"/>
  <c r="I471" i="1"/>
  <c r="L471" i="1"/>
  <c r="N471" i="1" l="1"/>
  <c r="O471" i="1" s="1"/>
  <c r="X471" i="1" s="1"/>
  <c r="T471" i="1" l="1"/>
  <c r="U471" i="1"/>
  <c r="R471" i="1"/>
  <c r="S471" i="1"/>
  <c r="Q471" i="1"/>
  <c r="P471" i="1"/>
  <c r="V471" i="1" s="1"/>
  <c r="L472" i="1" l="1"/>
  <c r="K472" i="1"/>
  <c r="J472" i="1"/>
  <c r="H472" i="1"/>
  <c r="I472" i="1"/>
  <c r="N472" i="1" l="1"/>
  <c r="O472" i="1" s="1"/>
  <c r="X472" i="1" s="1"/>
  <c r="T472" i="1" l="1"/>
  <c r="U472" i="1"/>
  <c r="R472" i="1"/>
  <c r="S472" i="1"/>
  <c r="Q472" i="1"/>
  <c r="P472" i="1"/>
  <c r="V472" i="1" s="1"/>
  <c r="L473" i="1" l="1"/>
  <c r="K473" i="1"/>
  <c r="I473" i="1"/>
  <c r="J473" i="1"/>
  <c r="H473" i="1"/>
  <c r="N473" i="1" s="1"/>
  <c r="O473" i="1" s="1"/>
  <c r="X473" i="1" s="1"/>
  <c r="T473" i="1" l="1"/>
  <c r="U473" i="1"/>
  <c r="R473" i="1"/>
  <c r="S473" i="1"/>
  <c r="Q473" i="1"/>
  <c r="P473" i="1"/>
  <c r="V473" i="1" s="1"/>
  <c r="K474" i="1" l="1"/>
  <c r="L474" i="1"/>
  <c r="I474" i="1"/>
  <c r="J474" i="1"/>
  <c r="H474" i="1"/>
  <c r="N474" i="1" l="1"/>
  <c r="O474" i="1" s="1"/>
  <c r="X474" i="1" s="1"/>
  <c r="T474" i="1" l="1"/>
  <c r="U474" i="1"/>
  <c r="R474" i="1"/>
  <c r="S474" i="1"/>
  <c r="Q474" i="1"/>
  <c r="P474" i="1"/>
  <c r="V474" i="1" s="1"/>
  <c r="J475" i="1" l="1"/>
  <c r="L475" i="1"/>
  <c r="I475" i="1"/>
  <c r="K475" i="1"/>
  <c r="H475" i="1"/>
  <c r="N475" i="1" l="1"/>
  <c r="O475" i="1" s="1"/>
  <c r="X475" i="1" s="1"/>
  <c r="P475" i="1" l="1"/>
  <c r="V475" i="1" s="1"/>
  <c r="Q475" i="1"/>
  <c r="S475" i="1"/>
  <c r="R475" i="1"/>
  <c r="U475" i="1"/>
  <c r="T475" i="1"/>
  <c r="L476" i="1" l="1"/>
  <c r="I476" i="1"/>
  <c r="J476" i="1"/>
  <c r="K476" i="1"/>
  <c r="H476" i="1"/>
  <c r="N476" i="1" l="1"/>
  <c r="O476" i="1" s="1"/>
  <c r="X476" i="1" s="1"/>
  <c r="T476" i="1" l="1"/>
  <c r="U476" i="1"/>
  <c r="R476" i="1"/>
  <c r="S476" i="1"/>
  <c r="Q476" i="1"/>
  <c r="P476" i="1"/>
  <c r="V476" i="1" s="1"/>
  <c r="L477" i="1" l="1"/>
  <c r="K477" i="1"/>
  <c r="I477" i="1"/>
  <c r="H477" i="1"/>
  <c r="J477" i="1"/>
  <c r="N477" i="1" l="1"/>
  <c r="O477" i="1" s="1"/>
  <c r="X477" i="1" s="1"/>
  <c r="T477" i="1" l="1"/>
  <c r="U477" i="1"/>
  <c r="R477" i="1"/>
  <c r="S477" i="1"/>
  <c r="Q477" i="1"/>
  <c r="P477" i="1"/>
  <c r="V477" i="1" s="1"/>
  <c r="L478" i="1" l="1"/>
  <c r="K478" i="1"/>
  <c r="H478" i="1"/>
  <c r="J478" i="1"/>
  <c r="I478" i="1"/>
  <c r="N478" i="1" l="1"/>
  <c r="O478" i="1" s="1"/>
  <c r="X478" i="1" s="1"/>
  <c r="T478" i="1" l="1"/>
  <c r="U478" i="1"/>
  <c r="R478" i="1"/>
  <c r="S478" i="1"/>
  <c r="Q478" i="1"/>
  <c r="P478" i="1"/>
  <c r="V478" i="1" s="1"/>
  <c r="L479" i="1" l="1"/>
  <c r="K479" i="1"/>
  <c r="J479" i="1"/>
  <c r="H479" i="1"/>
  <c r="I479" i="1"/>
  <c r="N479" i="1" l="1"/>
  <c r="O479" i="1" s="1"/>
  <c r="X479" i="1" s="1"/>
  <c r="T479" i="1" l="1"/>
  <c r="U479" i="1"/>
  <c r="R479" i="1"/>
  <c r="S479" i="1"/>
  <c r="P479" i="1"/>
  <c r="V479" i="1" s="1"/>
  <c r="Q479" i="1"/>
  <c r="K480" i="1" l="1"/>
  <c r="L480" i="1"/>
  <c r="J480" i="1"/>
  <c r="H480" i="1"/>
  <c r="I480" i="1"/>
  <c r="N480" i="1" l="1"/>
  <c r="O480" i="1" s="1"/>
  <c r="X480" i="1" s="1"/>
  <c r="T480" i="1" l="1"/>
  <c r="U480" i="1"/>
  <c r="R480" i="1"/>
  <c r="S480" i="1"/>
  <c r="P480" i="1"/>
  <c r="V480" i="1" s="1"/>
  <c r="Q480" i="1"/>
  <c r="L481" i="1" l="1"/>
  <c r="J481" i="1"/>
  <c r="H481" i="1"/>
  <c r="I481" i="1"/>
  <c r="K481" i="1"/>
  <c r="N481" i="1" l="1"/>
  <c r="O481" i="1" s="1"/>
  <c r="X481" i="1" s="1"/>
  <c r="Y402" i="1" s="1"/>
  <c r="T481" i="1" l="1"/>
  <c r="U481" i="1"/>
  <c r="R481" i="1"/>
  <c r="S481" i="1"/>
  <c r="Q481" i="1"/>
  <c r="P481" i="1"/>
  <c r="V481" i="1" s="1"/>
  <c r="W402" i="1" s="1"/>
  <c r="L482" i="1" l="1"/>
  <c r="K482" i="1"/>
  <c r="I482" i="1"/>
  <c r="H482" i="1"/>
  <c r="J482" i="1"/>
  <c r="N482" i="1" l="1"/>
  <c r="O482" i="1" s="1"/>
  <c r="X482" i="1" s="1"/>
  <c r="T482" i="1" l="1"/>
  <c r="U482" i="1"/>
  <c r="R482" i="1"/>
  <c r="S482" i="1"/>
  <c r="Q482" i="1"/>
  <c r="P482" i="1"/>
  <c r="V482" i="1" s="1"/>
  <c r="J483" i="1" l="1"/>
  <c r="L483" i="1"/>
  <c r="I483" i="1"/>
  <c r="K483" i="1"/>
  <c r="H483" i="1"/>
  <c r="N483" i="1" l="1"/>
  <c r="O483" i="1" s="1"/>
  <c r="X483" i="1" s="1"/>
  <c r="T483" i="1" l="1"/>
  <c r="U483" i="1"/>
  <c r="P483" i="1"/>
  <c r="V483" i="1" s="1"/>
  <c r="Q483" i="1"/>
  <c r="R483" i="1"/>
  <c r="S483" i="1"/>
  <c r="L484" i="1" l="1"/>
  <c r="K484" i="1"/>
  <c r="I484" i="1"/>
  <c r="H484" i="1"/>
  <c r="J484" i="1"/>
  <c r="N484" i="1" l="1"/>
  <c r="O484" i="1" s="1"/>
  <c r="X484" i="1" s="1"/>
  <c r="T484" i="1" l="1"/>
  <c r="U484" i="1"/>
  <c r="R484" i="1"/>
  <c r="S484" i="1"/>
  <c r="Q484" i="1"/>
  <c r="P484" i="1"/>
  <c r="V484" i="1" s="1"/>
  <c r="L485" i="1" l="1"/>
  <c r="K485" i="1"/>
  <c r="I485" i="1"/>
  <c r="H485" i="1"/>
  <c r="J485" i="1"/>
  <c r="N485" i="1" l="1"/>
  <c r="O485" i="1" s="1"/>
  <c r="X485" i="1" s="1"/>
  <c r="T485" i="1" l="1"/>
  <c r="U485" i="1"/>
  <c r="R485" i="1"/>
  <c r="S485" i="1"/>
  <c r="Q485" i="1"/>
  <c r="P485" i="1"/>
  <c r="V485" i="1" s="1"/>
  <c r="L486" i="1" l="1"/>
  <c r="K486" i="1"/>
  <c r="H486" i="1"/>
  <c r="I486" i="1"/>
  <c r="J486" i="1"/>
  <c r="N486" i="1" l="1"/>
  <c r="O486" i="1" s="1"/>
  <c r="X486" i="1" s="1"/>
  <c r="T486" i="1" l="1"/>
  <c r="U486" i="1"/>
  <c r="R486" i="1"/>
  <c r="S486" i="1"/>
  <c r="Q486" i="1"/>
  <c r="P486" i="1"/>
  <c r="V486" i="1" s="1"/>
  <c r="L487" i="1" l="1"/>
  <c r="K487" i="1"/>
  <c r="H487" i="1"/>
  <c r="J487" i="1"/>
  <c r="I487" i="1"/>
  <c r="N487" i="1" l="1"/>
  <c r="O487" i="1" s="1"/>
  <c r="X487" i="1" s="1"/>
  <c r="T487" i="1" l="1"/>
  <c r="U487" i="1"/>
  <c r="R487" i="1"/>
  <c r="S487" i="1"/>
  <c r="Q487" i="1"/>
  <c r="P487" i="1"/>
  <c r="V487" i="1" s="1"/>
  <c r="K488" i="1" l="1"/>
  <c r="J488" i="1"/>
  <c r="L488" i="1"/>
  <c r="H488" i="1"/>
  <c r="I488" i="1"/>
  <c r="N488" i="1" l="1"/>
  <c r="O488" i="1" s="1"/>
  <c r="X488" i="1" s="1"/>
  <c r="T488" i="1" l="1"/>
  <c r="U488" i="1"/>
  <c r="R488" i="1"/>
  <c r="S488" i="1"/>
  <c r="Q488" i="1"/>
  <c r="P488" i="1"/>
  <c r="V488" i="1" s="1"/>
  <c r="K489" i="1" l="1"/>
  <c r="L489" i="1"/>
  <c r="J489" i="1"/>
  <c r="I489" i="1"/>
  <c r="H489" i="1"/>
  <c r="N489" i="1" l="1"/>
  <c r="O489" i="1" s="1"/>
  <c r="X489" i="1" s="1"/>
  <c r="T489" i="1" l="1"/>
  <c r="U489" i="1"/>
  <c r="R489" i="1"/>
  <c r="S489" i="1"/>
  <c r="Q489" i="1"/>
  <c r="P489" i="1"/>
  <c r="V489" i="1" s="1"/>
  <c r="K490" i="1" l="1"/>
  <c r="J490" i="1"/>
  <c r="L490" i="1"/>
  <c r="I490" i="1"/>
  <c r="H490" i="1"/>
  <c r="N490" i="1" l="1"/>
  <c r="O490" i="1" s="1"/>
  <c r="U490" i="1" l="1"/>
  <c r="X490" i="1"/>
  <c r="Q490" i="1"/>
  <c r="T490" i="1"/>
  <c r="P490" i="1"/>
  <c r="V490" i="1" s="1"/>
  <c r="R490" i="1"/>
  <c r="S490" i="1"/>
  <c r="J491" i="1" l="1"/>
  <c r="K491" i="1"/>
  <c r="I491" i="1"/>
  <c r="L491" i="1"/>
  <c r="H491" i="1"/>
  <c r="N491" i="1" l="1"/>
  <c r="O491" i="1" s="1"/>
  <c r="X491" i="1" s="1"/>
  <c r="T491" i="1" l="1"/>
  <c r="U491" i="1"/>
  <c r="R491" i="1"/>
  <c r="S491" i="1"/>
  <c r="Q491" i="1"/>
  <c r="P491" i="1"/>
  <c r="V491" i="1" s="1"/>
  <c r="L492" i="1" l="1"/>
  <c r="I492" i="1"/>
  <c r="K492" i="1"/>
  <c r="J492" i="1"/>
  <c r="H492" i="1"/>
  <c r="N492" i="1" l="1"/>
  <c r="O492" i="1" s="1"/>
  <c r="T492" i="1" l="1"/>
  <c r="X492" i="1"/>
  <c r="P492" i="1"/>
  <c r="V492" i="1" s="1"/>
  <c r="Q492" i="1"/>
  <c r="S492" i="1"/>
  <c r="R492" i="1"/>
  <c r="U492" i="1"/>
  <c r="L493" i="1" l="1"/>
  <c r="I493" i="1"/>
  <c r="K493" i="1"/>
  <c r="H493" i="1"/>
  <c r="J493" i="1"/>
  <c r="N493" i="1" l="1"/>
  <c r="O493" i="1" s="1"/>
  <c r="X493" i="1" s="1"/>
  <c r="T493" i="1" l="1"/>
  <c r="U493" i="1"/>
  <c r="R493" i="1"/>
  <c r="S493" i="1"/>
  <c r="Q493" i="1"/>
  <c r="P493" i="1"/>
  <c r="V493" i="1" s="1"/>
  <c r="L494" i="1" l="1"/>
  <c r="H494" i="1"/>
  <c r="J494" i="1"/>
  <c r="I494" i="1"/>
  <c r="K494" i="1"/>
  <c r="N494" i="1" l="1"/>
  <c r="O494" i="1" s="1"/>
  <c r="X494" i="1" s="1"/>
  <c r="T494" i="1" l="1"/>
  <c r="U494" i="1"/>
  <c r="R494" i="1"/>
  <c r="S494" i="1"/>
  <c r="Q494" i="1"/>
  <c r="P494" i="1"/>
  <c r="V494" i="1" s="1"/>
  <c r="L495" i="1" l="1"/>
  <c r="K495" i="1"/>
  <c r="H495" i="1"/>
  <c r="J495" i="1"/>
  <c r="I495" i="1"/>
  <c r="N495" i="1" l="1"/>
  <c r="O495" i="1" s="1"/>
  <c r="X495" i="1" s="1"/>
  <c r="T495" i="1" l="1"/>
  <c r="U495" i="1"/>
  <c r="R495" i="1"/>
  <c r="S495" i="1"/>
  <c r="P495" i="1"/>
  <c r="V495" i="1" s="1"/>
  <c r="Q495" i="1"/>
  <c r="K496" i="1" l="1"/>
  <c r="H496" i="1"/>
  <c r="J496" i="1"/>
  <c r="L496" i="1"/>
  <c r="I496" i="1"/>
  <c r="N496" i="1" l="1"/>
  <c r="O496" i="1" s="1"/>
  <c r="X496" i="1" s="1"/>
  <c r="T496" i="1" l="1"/>
  <c r="U496" i="1"/>
  <c r="R496" i="1"/>
  <c r="S496" i="1"/>
  <c r="Q496" i="1"/>
  <c r="P496" i="1"/>
  <c r="V496" i="1" s="1"/>
  <c r="L497" i="1" l="1"/>
  <c r="K497" i="1"/>
  <c r="J497" i="1"/>
  <c r="H497" i="1"/>
  <c r="I497" i="1"/>
  <c r="N497" i="1" l="1"/>
  <c r="O497" i="1" s="1"/>
  <c r="X497" i="1" s="1"/>
  <c r="T497" i="1" l="1"/>
  <c r="U497" i="1"/>
  <c r="R497" i="1"/>
  <c r="S497" i="1"/>
  <c r="Q497" i="1"/>
  <c r="P497" i="1"/>
  <c r="V497" i="1" s="1"/>
  <c r="L498" i="1" l="1"/>
  <c r="K498" i="1"/>
  <c r="J498" i="1"/>
  <c r="I498" i="1"/>
  <c r="H498" i="1"/>
  <c r="N498" i="1" l="1"/>
  <c r="O498" i="1" s="1"/>
  <c r="X498" i="1" s="1"/>
  <c r="T498" i="1" l="1"/>
  <c r="U498" i="1"/>
  <c r="R498" i="1"/>
  <c r="S498" i="1"/>
  <c r="P498" i="1"/>
  <c r="V498" i="1" s="1"/>
  <c r="Q498" i="1"/>
  <c r="J499" i="1" l="1"/>
  <c r="L499" i="1"/>
  <c r="I499" i="1"/>
  <c r="H499" i="1"/>
  <c r="K499" i="1"/>
  <c r="N499" i="1" l="1"/>
  <c r="O499" i="1" s="1"/>
  <c r="X499" i="1" s="1"/>
  <c r="T499" i="1" l="1"/>
  <c r="U499" i="1"/>
  <c r="R499" i="1"/>
  <c r="S499" i="1"/>
  <c r="Q499" i="1"/>
  <c r="P499" i="1"/>
  <c r="V499" i="1" s="1"/>
  <c r="L500" i="1" l="1"/>
  <c r="K500" i="1"/>
  <c r="I500" i="1"/>
  <c r="J500" i="1"/>
  <c r="H500" i="1"/>
  <c r="N500" i="1" s="1"/>
  <c r="O500" i="1" s="1"/>
  <c r="X500" i="1" s="1"/>
  <c r="T500" i="1" l="1"/>
  <c r="U500" i="1"/>
  <c r="R500" i="1"/>
  <c r="S500" i="1"/>
  <c r="Q500" i="1"/>
  <c r="P500" i="1"/>
  <c r="V500" i="1" s="1"/>
  <c r="L501" i="1" l="1"/>
  <c r="I501" i="1"/>
  <c r="K501" i="1"/>
  <c r="H501" i="1"/>
  <c r="J501" i="1"/>
  <c r="N501" i="1" l="1"/>
  <c r="O501" i="1" s="1"/>
  <c r="X501" i="1" s="1"/>
  <c r="T501" i="1" l="1"/>
  <c r="U501" i="1"/>
  <c r="R501" i="1"/>
  <c r="S501" i="1"/>
  <c r="Q501" i="1"/>
  <c r="P501" i="1"/>
  <c r="V501" i="1" s="1"/>
  <c r="L502" i="1" l="1"/>
  <c r="K502" i="1"/>
  <c r="H502" i="1"/>
  <c r="I502" i="1"/>
  <c r="J502" i="1"/>
  <c r="N502" i="1" l="1"/>
  <c r="O502" i="1" s="1"/>
  <c r="X502" i="1" s="1"/>
  <c r="T502" i="1" l="1"/>
  <c r="U502" i="1"/>
  <c r="R502" i="1"/>
  <c r="S502" i="1"/>
  <c r="Q502" i="1"/>
  <c r="P502" i="1"/>
  <c r="V502" i="1" s="1"/>
  <c r="L503" i="1" l="1"/>
  <c r="K503" i="1"/>
  <c r="H503" i="1"/>
  <c r="I503" i="1"/>
  <c r="J503" i="1"/>
  <c r="N503" i="1" l="1"/>
  <c r="O503" i="1" s="1"/>
  <c r="X503" i="1" s="1"/>
  <c r="T503" i="1" l="1"/>
  <c r="U503" i="1"/>
  <c r="R503" i="1"/>
  <c r="S503" i="1"/>
  <c r="Q503" i="1"/>
  <c r="P503" i="1"/>
  <c r="V503" i="1" s="1"/>
  <c r="K504" i="1" l="1"/>
  <c r="H504" i="1"/>
  <c r="I504" i="1"/>
  <c r="L504" i="1"/>
  <c r="J504" i="1"/>
  <c r="N504" i="1" l="1"/>
  <c r="O504" i="1" s="1"/>
  <c r="X504" i="1" s="1"/>
  <c r="T504" i="1" l="1"/>
  <c r="U504" i="1"/>
  <c r="R504" i="1"/>
  <c r="S504" i="1"/>
  <c r="Q504" i="1"/>
  <c r="P504" i="1"/>
  <c r="V504" i="1" s="1"/>
  <c r="K505" i="1" l="1"/>
  <c r="L505" i="1"/>
  <c r="J505" i="1"/>
  <c r="I505" i="1"/>
  <c r="H505" i="1"/>
  <c r="N505" i="1" l="1"/>
  <c r="O505" i="1" s="1"/>
  <c r="Q505" i="1" l="1"/>
  <c r="X505" i="1"/>
  <c r="P505" i="1"/>
  <c r="V505" i="1" s="1"/>
  <c r="T505" i="1"/>
  <c r="U505" i="1"/>
  <c r="R505" i="1"/>
  <c r="S505" i="1"/>
  <c r="K506" i="1" l="1"/>
  <c r="J506" i="1"/>
  <c r="L506" i="1"/>
  <c r="I506" i="1"/>
  <c r="H506" i="1"/>
  <c r="N506" i="1" l="1"/>
  <c r="O506" i="1" s="1"/>
  <c r="X506" i="1" s="1"/>
  <c r="T506" i="1" l="1"/>
  <c r="U506" i="1"/>
  <c r="R506" i="1"/>
  <c r="S506" i="1"/>
  <c r="P506" i="1"/>
  <c r="V506" i="1" s="1"/>
  <c r="Q506" i="1"/>
  <c r="J507" i="1" l="1"/>
  <c r="K507" i="1"/>
  <c r="L507" i="1"/>
  <c r="I507" i="1"/>
  <c r="H507" i="1"/>
  <c r="N507" i="1" l="1"/>
  <c r="O507" i="1" s="1"/>
  <c r="X507" i="1" s="1"/>
  <c r="T507" i="1" l="1"/>
  <c r="U507" i="1"/>
  <c r="R507" i="1"/>
  <c r="S507" i="1"/>
  <c r="Q507" i="1"/>
  <c r="P507" i="1"/>
  <c r="V507" i="1" s="1"/>
  <c r="L508" i="1" l="1"/>
  <c r="J508" i="1"/>
  <c r="I508" i="1"/>
  <c r="K508" i="1"/>
  <c r="H508" i="1"/>
  <c r="N508" i="1" s="1"/>
  <c r="O508" i="1" s="1"/>
  <c r="X508" i="1" s="1"/>
  <c r="T508" i="1" l="1"/>
  <c r="U508" i="1"/>
  <c r="R508" i="1"/>
  <c r="S508" i="1"/>
  <c r="Q508" i="1"/>
  <c r="P508" i="1"/>
  <c r="V508" i="1" s="1"/>
  <c r="L509" i="1" l="1"/>
  <c r="K509" i="1"/>
  <c r="J509" i="1"/>
  <c r="I509" i="1"/>
  <c r="H509" i="1"/>
  <c r="N509" i="1" l="1"/>
  <c r="O509" i="1" s="1"/>
  <c r="X509" i="1" s="1"/>
  <c r="T509" i="1" l="1"/>
  <c r="U509" i="1"/>
  <c r="P509" i="1"/>
  <c r="V509" i="1" s="1"/>
  <c r="Q509" i="1"/>
  <c r="R509" i="1"/>
  <c r="S509" i="1"/>
  <c r="L510" i="1" l="1"/>
  <c r="H510" i="1"/>
  <c r="K510" i="1"/>
  <c r="J510" i="1"/>
  <c r="I510" i="1"/>
  <c r="N510" i="1" l="1"/>
  <c r="O510" i="1" s="1"/>
  <c r="X510" i="1" s="1"/>
  <c r="T510" i="1" l="1"/>
  <c r="U510" i="1"/>
  <c r="R510" i="1"/>
  <c r="S510" i="1"/>
  <c r="Q510" i="1"/>
  <c r="P510" i="1"/>
  <c r="V510" i="1" s="1"/>
  <c r="L511" i="1" l="1"/>
  <c r="H511" i="1"/>
  <c r="K511" i="1"/>
  <c r="J511" i="1"/>
  <c r="I511" i="1"/>
  <c r="N511" i="1" l="1"/>
  <c r="O511" i="1" s="1"/>
  <c r="X511" i="1" s="1"/>
  <c r="T511" i="1" l="1"/>
  <c r="U511" i="1"/>
  <c r="R511" i="1"/>
  <c r="S511" i="1"/>
  <c r="Q511" i="1"/>
  <c r="P511" i="1"/>
  <c r="V511" i="1" s="1"/>
  <c r="K512" i="1" l="1"/>
  <c r="L512" i="1"/>
  <c r="H512" i="1"/>
  <c r="J512" i="1"/>
  <c r="I512" i="1"/>
  <c r="N512" i="1" l="1"/>
  <c r="O512" i="1" s="1"/>
  <c r="X512" i="1" s="1"/>
  <c r="T512" i="1" l="1"/>
  <c r="U512" i="1"/>
  <c r="R512" i="1"/>
  <c r="S512" i="1"/>
  <c r="Q512" i="1"/>
  <c r="P512" i="1"/>
  <c r="V512" i="1" s="1"/>
  <c r="L513" i="1" l="1"/>
  <c r="H513" i="1"/>
  <c r="J513" i="1"/>
  <c r="K513" i="1"/>
  <c r="I513" i="1"/>
  <c r="N513" i="1" l="1"/>
  <c r="O513" i="1" s="1"/>
  <c r="X513" i="1" s="1"/>
  <c r="T513" i="1" l="1"/>
  <c r="U513" i="1"/>
  <c r="R513" i="1"/>
  <c r="S513" i="1"/>
  <c r="Q513" i="1"/>
  <c r="P513" i="1"/>
  <c r="V513" i="1" s="1"/>
  <c r="K514" i="1" l="1"/>
  <c r="L514" i="1"/>
  <c r="J514" i="1"/>
  <c r="I514" i="1"/>
  <c r="H514" i="1"/>
  <c r="N514" i="1" l="1"/>
  <c r="O514" i="1" s="1"/>
  <c r="X514" i="1" s="1"/>
  <c r="T514" i="1" l="1"/>
  <c r="U514" i="1"/>
  <c r="R514" i="1"/>
  <c r="S514" i="1"/>
  <c r="Q514" i="1"/>
  <c r="P514" i="1"/>
  <c r="V514" i="1" s="1"/>
  <c r="K515" i="1" l="1"/>
  <c r="J515" i="1"/>
  <c r="L515" i="1"/>
  <c r="I515" i="1"/>
  <c r="H515" i="1"/>
  <c r="N515" i="1" l="1"/>
  <c r="O515" i="1" s="1"/>
  <c r="X515" i="1" s="1"/>
  <c r="T515" i="1" l="1"/>
  <c r="U515" i="1"/>
  <c r="R515" i="1"/>
  <c r="S515" i="1"/>
  <c r="Q515" i="1"/>
  <c r="P515" i="1"/>
  <c r="V515" i="1" s="1"/>
  <c r="L516" i="1" l="1"/>
  <c r="K516" i="1"/>
  <c r="J516" i="1"/>
  <c r="I516" i="1"/>
  <c r="H516" i="1"/>
  <c r="N516" i="1" l="1"/>
  <c r="O516" i="1" s="1"/>
  <c r="T516" i="1" l="1"/>
  <c r="X516" i="1"/>
  <c r="P516" i="1"/>
  <c r="V516" i="1" s="1"/>
  <c r="Q516" i="1"/>
  <c r="S516" i="1"/>
  <c r="R516" i="1"/>
  <c r="U516" i="1"/>
  <c r="L517" i="1" l="1"/>
  <c r="J517" i="1"/>
  <c r="I517" i="1"/>
  <c r="H517" i="1"/>
  <c r="K517" i="1"/>
  <c r="N517" i="1" l="1"/>
  <c r="O517" i="1" s="1"/>
  <c r="X517" i="1" s="1"/>
  <c r="T517" i="1" l="1"/>
  <c r="U517" i="1"/>
  <c r="R517" i="1"/>
  <c r="S517" i="1"/>
  <c r="Q517" i="1"/>
  <c r="P517" i="1"/>
  <c r="V517" i="1" s="1"/>
  <c r="L518" i="1" l="1"/>
  <c r="K518" i="1"/>
  <c r="H518" i="1"/>
  <c r="J518" i="1"/>
  <c r="I518" i="1"/>
  <c r="N518" i="1" l="1"/>
  <c r="O518" i="1" s="1"/>
  <c r="X518" i="1" s="1"/>
  <c r="T518" i="1" l="1"/>
  <c r="U518" i="1"/>
  <c r="R518" i="1"/>
  <c r="S518" i="1"/>
  <c r="Q518" i="1"/>
  <c r="P518" i="1"/>
  <c r="V518" i="1" s="1"/>
  <c r="L519" i="1" l="1"/>
  <c r="H519" i="1"/>
  <c r="K519" i="1"/>
  <c r="I519" i="1"/>
  <c r="J519" i="1"/>
  <c r="N519" i="1" l="1"/>
  <c r="O519" i="1" s="1"/>
  <c r="X519" i="1" s="1"/>
  <c r="T519" i="1" l="1"/>
  <c r="U519" i="1"/>
  <c r="R519" i="1"/>
  <c r="S519" i="1"/>
  <c r="Q519" i="1"/>
  <c r="P519" i="1"/>
  <c r="V519" i="1" s="1"/>
  <c r="K520" i="1" l="1"/>
  <c r="L520" i="1"/>
  <c r="H520" i="1"/>
  <c r="I520" i="1"/>
  <c r="J520" i="1"/>
  <c r="N520" i="1" l="1"/>
  <c r="O520" i="1" s="1"/>
  <c r="X520" i="1" s="1"/>
  <c r="T520" i="1" l="1"/>
  <c r="U520" i="1"/>
  <c r="R520" i="1"/>
  <c r="S520" i="1"/>
  <c r="Q520" i="1"/>
  <c r="P520" i="1"/>
  <c r="V520" i="1" s="1"/>
  <c r="L521" i="1" l="1"/>
  <c r="K521" i="1"/>
  <c r="I521" i="1"/>
  <c r="H521" i="1"/>
  <c r="J521" i="1"/>
  <c r="N521" i="1" l="1"/>
  <c r="O521" i="1" s="1"/>
  <c r="X521" i="1" s="1"/>
  <c r="T521" i="1" l="1"/>
  <c r="U521" i="1"/>
  <c r="R521" i="1"/>
  <c r="S521" i="1"/>
  <c r="Q521" i="1"/>
  <c r="P521" i="1"/>
  <c r="V521" i="1" s="1"/>
  <c r="K522" i="1" l="1"/>
  <c r="L522" i="1"/>
  <c r="I522" i="1"/>
  <c r="H522" i="1"/>
  <c r="J522" i="1"/>
  <c r="N522" i="1" l="1"/>
  <c r="O522" i="1" s="1"/>
  <c r="X522" i="1" s="1"/>
  <c r="T522" i="1" l="1"/>
  <c r="U522" i="1"/>
  <c r="R522" i="1"/>
  <c r="S522" i="1"/>
  <c r="Q522" i="1"/>
  <c r="P522" i="1"/>
  <c r="V522" i="1" s="1"/>
  <c r="K523" i="1" l="1"/>
  <c r="J523" i="1"/>
  <c r="I523" i="1"/>
  <c r="L523" i="1"/>
  <c r="H523" i="1"/>
  <c r="N523" i="1" l="1"/>
  <c r="O523" i="1" s="1"/>
  <c r="Q523" i="1" s="1"/>
  <c r="P523" i="1" l="1"/>
  <c r="V523" i="1" s="1"/>
  <c r="T523" i="1"/>
  <c r="X523" i="1"/>
  <c r="S523" i="1"/>
  <c r="R523" i="1"/>
  <c r="U523" i="1"/>
  <c r="L524" i="1" l="1"/>
  <c r="K524" i="1"/>
  <c r="I524" i="1"/>
  <c r="J524" i="1"/>
  <c r="H524" i="1"/>
  <c r="N524" i="1" l="1"/>
  <c r="O524" i="1" s="1"/>
  <c r="S524" i="1" l="1"/>
  <c r="X524" i="1"/>
  <c r="Q524" i="1"/>
  <c r="P524" i="1"/>
  <c r="V524" i="1" s="1"/>
  <c r="T524" i="1"/>
  <c r="U524" i="1"/>
  <c r="R524" i="1"/>
  <c r="L525" i="1" l="1"/>
  <c r="K525" i="1"/>
  <c r="J525" i="1"/>
  <c r="I525" i="1"/>
  <c r="H525" i="1"/>
  <c r="N525" i="1" l="1"/>
  <c r="O525" i="1" s="1"/>
  <c r="X525" i="1" s="1"/>
  <c r="T525" i="1" l="1"/>
  <c r="U525" i="1"/>
  <c r="R525" i="1"/>
  <c r="S525" i="1"/>
  <c r="Q525" i="1"/>
  <c r="P525" i="1"/>
  <c r="V525" i="1" s="1"/>
  <c r="L526" i="1" l="1"/>
  <c r="H526" i="1"/>
  <c r="J526" i="1"/>
  <c r="K526" i="1"/>
  <c r="I526" i="1"/>
  <c r="N526" i="1" l="1"/>
  <c r="O526" i="1" s="1"/>
  <c r="X526" i="1" s="1"/>
  <c r="T526" i="1" l="1"/>
  <c r="U526" i="1"/>
  <c r="R526" i="1"/>
  <c r="S526" i="1"/>
  <c r="Q526" i="1"/>
  <c r="P526" i="1"/>
  <c r="V526" i="1" s="1"/>
  <c r="L527" i="1" l="1"/>
  <c r="K527" i="1"/>
  <c r="H527" i="1"/>
  <c r="J527" i="1"/>
  <c r="I527" i="1"/>
  <c r="N527" i="1" l="1"/>
  <c r="O527" i="1" s="1"/>
  <c r="X527" i="1" s="1"/>
  <c r="T527" i="1" l="1"/>
  <c r="U527" i="1"/>
  <c r="R527" i="1"/>
  <c r="S527" i="1"/>
  <c r="Q527" i="1"/>
  <c r="P527" i="1"/>
  <c r="V527" i="1" s="1"/>
  <c r="K528" i="1" l="1"/>
  <c r="H528" i="1"/>
  <c r="J528" i="1"/>
  <c r="L528" i="1"/>
  <c r="I528" i="1"/>
  <c r="N528" i="1" l="1"/>
  <c r="O528" i="1" s="1"/>
  <c r="X528" i="1" s="1"/>
  <c r="T528" i="1" l="1"/>
  <c r="U528" i="1"/>
  <c r="R528" i="1"/>
  <c r="S528" i="1"/>
  <c r="Q528" i="1"/>
  <c r="P528" i="1"/>
  <c r="V528" i="1" s="1"/>
  <c r="L529" i="1" l="1"/>
  <c r="K529" i="1"/>
  <c r="J529" i="1"/>
  <c r="H529" i="1"/>
  <c r="I529" i="1"/>
  <c r="N529" i="1" l="1"/>
  <c r="O529" i="1" s="1"/>
  <c r="X529" i="1" s="1"/>
  <c r="T529" i="1" l="1"/>
  <c r="U529" i="1"/>
  <c r="R529" i="1"/>
  <c r="S529" i="1"/>
  <c r="Q529" i="1"/>
  <c r="P529" i="1"/>
  <c r="V529" i="1" s="1"/>
  <c r="L530" i="1" l="1"/>
  <c r="K530" i="1"/>
  <c r="I530" i="1"/>
  <c r="J530" i="1"/>
  <c r="H530" i="1"/>
  <c r="N530" i="1" l="1"/>
  <c r="O530" i="1" s="1"/>
  <c r="X530" i="1" s="1"/>
  <c r="T530" i="1" l="1"/>
  <c r="U530" i="1"/>
  <c r="R530" i="1"/>
  <c r="S530" i="1"/>
  <c r="Q530" i="1"/>
  <c r="P530" i="1"/>
  <c r="V530" i="1" s="1"/>
  <c r="J531" i="1" l="1"/>
  <c r="L531" i="1"/>
  <c r="I531" i="1"/>
  <c r="K531" i="1"/>
  <c r="H531" i="1"/>
  <c r="N531" i="1" l="1"/>
  <c r="O531" i="1" s="1"/>
  <c r="P531" i="1" l="1"/>
  <c r="V531" i="1" s="1"/>
  <c r="X531" i="1"/>
  <c r="Q531" i="1"/>
  <c r="T531" i="1"/>
  <c r="U531" i="1"/>
  <c r="R531" i="1"/>
  <c r="S531" i="1"/>
  <c r="L532" i="1" l="1"/>
  <c r="K532" i="1"/>
  <c r="I532" i="1"/>
  <c r="J532" i="1"/>
  <c r="H532" i="1"/>
  <c r="N532" i="1" l="1"/>
  <c r="O532" i="1" s="1"/>
  <c r="T532" i="1" l="1"/>
  <c r="X532" i="1"/>
  <c r="P532" i="1"/>
  <c r="V532" i="1" s="1"/>
  <c r="Q532" i="1"/>
  <c r="S532" i="1"/>
  <c r="R532" i="1"/>
  <c r="U532" i="1"/>
  <c r="L533" i="1" l="1"/>
  <c r="K533" i="1"/>
  <c r="I533" i="1"/>
  <c r="J533" i="1"/>
  <c r="H533" i="1"/>
  <c r="N533" i="1" l="1"/>
  <c r="O533" i="1" s="1"/>
  <c r="X533" i="1" s="1"/>
  <c r="T533" i="1" l="1"/>
  <c r="U533" i="1"/>
  <c r="R533" i="1"/>
  <c r="S533" i="1"/>
  <c r="Q533" i="1"/>
  <c r="P533" i="1"/>
  <c r="V533" i="1" s="1"/>
  <c r="L534" i="1" l="1"/>
  <c r="K534" i="1"/>
  <c r="J534" i="1"/>
  <c r="H534" i="1"/>
  <c r="I534" i="1"/>
  <c r="N534" i="1" l="1"/>
  <c r="O534" i="1" s="1"/>
  <c r="X534" i="1" s="1"/>
  <c r="T534" i="1" l="1"/>
  <c r="U534" i="1"/>
  <c r="R534" i="1"/>
  <c r="S534" i="1"/>
  <c r="Q534" i="1"/>
  <c r="P534" i="1"/>
  <c r="V534" i="1" s="1"/>
  <c r="L535" i="1" l="1"/>
  <c r="J535" i="1"/>
  <c r="H535" i="1"/>
  <c r="I535" i="1"/>
  <c r="K535" i="1"/>
  <c r="N535" i="1" l="1"/>
  <c r="O535" i="1" s="1"/>
  <c r="X535" i="1" s="1"/>
  <c r="T535" i="1" l="1"/>
  <c r="U535" i="1"/>
  <c r="R535" i="1"/>
  <c r="S535" i="1"/>
  <c r="Q535" i="1"/>
  <c r="P535" i="1"/>
  <c r="V535" i="1" s="1"/>
  <c r="K536" i="1" l="1"/>
  <c r="J536" i="1"/>
  <c r="H536" i="1"/>
  <c r="I536" i="1"/>
  <c r="L536" i="1"/>
  <c r="N536" i="1" l="1"/>
  <c r="O536" i="1" s="1"/>
  <c r="X536" i="1" s="1"/>
  <c r="T536" i="1" l="1"/>
  <c r="U536" i="1"/>
  <c r="R536" i="1"/>
  <c r="S536" i="1"/>
  <c r="Q536" i="1"/>
  <c r="P536" i="1"/>
  <c r="V536" i="1" s="1"/>
  <c r="L537" i="1" l="1"/>
  <c r="K537" i="1"/>
  <c r="I537" i="1"/>
  <c r="J537" i="1"/>
  <c r="H537" i="1"/>
  <c r="N537" i="1" l="1"/>
  <c r="O537" i="1" s="1"/>
  <c r="T537" i="1" l="1"/>
  <c r="X537" i="1"/>
  <c r="P537" i="1"/>
  <c r="V537" i="1" s="1"/>
  <c r="Q537" i="1"/>
  <c r="S537" i="1"/>
  <c r="R537" i="1"/>
  <c r="U537" i="1"/>
  <c r="L538" i="1" l="1"/>
  <c r="K538" i="1"/>
  <c r="I538" i="1"/>
  <c r="H538" i="1"/>
  <c r="J538" i="1"/>
  <c r="N538" i="1" l="1"/>
  <c r="O538" i="1" s="1"/>
  <c r="X538" i="1" s="1"/>
  <c r="T538" i="1" l="1"/>
  <c r="U538" i="1"/>
  <c r="R538" i="1"/>
  <c r="S538" i="1"/>
  <c r="Q538" i="1"/>
  <c r="P538" i="1"/>
  <c r="V538" i="1" s="1"/>
  <c r="J539" i="1" l="1"/>
  <c r="L539" i="1"/>
  <c r="K539" i="1"/>
  <c r="I539" i="1"/>
  <c r="H539" i="1"/>
  <c r="N539" i="1" l="1"/>
  <c r="O539" i="1" s="1"/>
  <c r="U539" i="1" l="1"/>
  <c r="X539" i="1"/>
  <c r="Q539" i="1"/>
  <c r="T539" i="1"/>
  <c r="P539" i="1"/>
  <c r="V539" i="1" s="1"/>
  <c r="R539" i="1"/>
  <c r="S539" i="1"/>
  <c r="L540" i="1" l="1"/>
  <c r="K540" i="1"/>
  <c r="I540" i="1"/>
  <c r="H540" i="1"/>
  <c r="J540" i="1"/>
  <c r="N540" i="1" l="1"/>
  <c r="O540" i="1" s="1"/>
  <c r="X540" i="1" s="1"/>
  <c r="T540" i="1" l="1"/>
  <c r="U540" i="1"/>
  <c r="R540" i="1"/>
  <c r="S540" i="1"/>
  <c r="Q540" i="1"/>
  <c r="P540" i="1"/>
  <c r="V540" i="1" s="1"/>
  <c r="L541" i="1" l="1"/>
  <c r="K541" i="1"/>
  <c r="I541" i="1"/>
  <c r="H541" i="1"/>
  <c r="J541" i="1"/>
  <c r="N541" i="1" l="1"/>
  <c r="O541" i="1" s="1"/>
  <c r="X541" i="1" s="1"/>
  <c r="T541" i="1" l="1"/>
  <c r="U541" i="1"/>
  <c r="R541" i="1"/>
  <c r="S541" i="1"/>
  <c r="Q541" i="1"/>
  <c r="P541" i="1"/>
  <c r="V541" i="1" s="1"/>
  <c r="L542" i="1" l="1"/>
  <c r="K542" i="1"/>
  <c r="H542" i="1"/>
  <c r="J542" i="1"/>
  <c r="I542" i="1"/>
  <c r="N542" i="1" l="1"/>
  <c r="O542" i="1" s="1"/>
  <c r="X542" i="1" s="1"/>
  <c r="T542" i="1" l="1"/>
  <c r="U542" i="1"/>
  <c r="R542" i="1"/>
  <c r="S542" i="1"/>
  <c r="Q542" i="1"/>
  <c r="P542" i="1"/>
  <c r="V542" i="1" s="1"/>
  <c r="L543" i="1" l="1"/>
  <c r="K543" i="1"/>
  <c r="J543" i="1"/>
  <c r="H543" i="1"/>
  <c r="I543" i="1"/>
  <c r="N543" i="1" l="1"/>
  <c r="O543" i="1" s="1"/>
  <c r="X543" i="1" s="1"/>
  <c r="T543" i="1" l="1"/>
  <c r="U543" i="1"/>
  <c r="R543" i="1"/>
  <c r="S543" i="1"/>
  <c r="Q543" i="1"/>
  <c r="P543" i="1"/>
  <c r="V543" i="1" s="1"/>
  <c r="K544" i="1" l="1"/>
  <c r="L544" i="1"/>
  <c r="J544" i="1"/>
  <c r="H544" i="1"/>
  <c r="I544" i="1"/>
  <c r="N544" i="1" l="1"/>
  <c r="O544" i="1" s="1"/>
  <c r="X544" i="1" s="1"/>
  <c r="T544" i="1" l="1"/>
  <c r="U544" i="1"/>
  <c r="R544" i="1"/>
  <c r="S544" i="1"/>
  <c r="Q544" i="1"/>
  <c r="P544" i="1"/>
  <c r="V544" i="1" s="1"/>
  <c r="L545" i="1" l="1"/>
  <c r="K545" i="1"/>
  <c r="J545" i="1"/>
  <c r="H545" i="1"/>
  <c r="I545" i="1"/>
  <c r="N545" i="1" l="1"/>
  <c r="O545" i="1" s="1"/>
  <c r="X545" i="1" s="1"/>
  <c r="T545" i="1" l="1"/>
  <c r="U545" i="1"/>
  <c r="R545" i="1"/>
  <c r="S545" i="1"/>
  <c r="Q545" i="1"/>
  <c r="P545" i="1"/>
  <c r="V545" i="1" s="1"/>
  <c r="L546" i="1" l="1"/>
  <c r="K546" i="1"/>
  <c r="I546" i="1"/>
  <c r="H546" i="1"/>
  <c r="J546" i="1"/>
  <c r="N546" i="1" l="1"/>
  <c r="O546" i="1" s="1"/>
  <c r="X546" i="1" s="1"/>
  <c r="T546" i="1" l="1"/>
  <c r="U546" i="1"/>
  <c r="R546" i="1"/>
  <c r="S546" i="1"/>
  <c r="Q546" i="1"/>
  <c r="P546" i="1"/>
  <c r="V546" i="1" s="1"/>
  <c r="J547" i="1" l="1"/>
  <c r="L547" i="1"/>
  <c r="I547" i="1"/>
  <c r="K547" i="1"/>
  <c r="H547" i="1"/>
  <c r="N547" i="1" l="1"/>
  <c r="O547" i="1" s="1"/>
  <c r="X547" i="1" s="1"/>
  <c r="T547" i="1" l="1"/>
  <c r="U547" i="1"/>
  <c r="R547" i="1"/>
  <c r="S547" i="1"/>
  <c r="P547" i="1"/>
  <c r="V547" i="1" s="1"/>
  <c r="Q547" i="1"/>
  <c r="L548" i="1" l="1"/>
  <c r="I548" i="1"/>
  <c r="K548" i="1"/>
  <c r="J548" i="1"/>
  <c r="H548" i="1"/>
  <c r="N548" i="1" l="1"/>
  <c r="O548" i="1" s="1"/>
  <c r="T548" i="1" l="1"/>
  <c r="X548" i="1"/>
  <c r="P548" i="1"/>
  <c r="V548" i="1" s="1"/>
  <c r="Q548" i="1"/>
  <c r="S548" i="1"/>
  <c r="R548" i="1"/>
  <c r="U548" i="1"/>
  <c r="L549" i="1" l="1"/>
  <c r="I549" i="1"/>
  <c r="H549" i="1"/>
  <c r="J549" i="1"/>
  <c r="K549" i="1"/>
  <c r="N549" i="1" l="1"/>
  <c r="O549" i="1" s="1"/>
  <c r="X549" i="1" s="1"/>
  <c r="T549" i="1" l="1"/>
  <c r="U549" i="1"/>
  <c r="R549" i="1"/>
  <c r="S549" i="1"/>
  <c r="Q549" i="1"/>
  <c r="P549" i="1"/>
  <c r="V549" i="1" s="1"/>
  <c r="L550" i="1" l="1"/>
  <c r="K550" i="1"/>
  <c r="H550" i="1"/>
  <c r="J550" i="1"/>
  <c r="I550" i="1"/>
  <c r="N550" i="1" l="1"/>
  <c r="O550" i="1" s="1"/>
  <c r="X550" i="1" s="1"/>
  <c r="T550" i="1" l="1"/>
  <c r="U550" i="1"/>
  <c r="R550" i="1"/>
  <c r="S550" i="1"/>
  <c r="Q550" i="1"/>
  <c r="P550" i="1"/>
  <c r="V550" i="1" s="1"/>
  <c r="L551" i="1" l="1"/>
  <c r="K551" i="1"/>
  <c r="H551" i="1"/>
  <c r="J551" i="1"/>
  <c r="I551" i="1"/>
  <c r="N551" i="1" l="1"/>
  <c r="O551" i="1" s="1"/>
  <c r="X551" i="1" s="1"/>
  <c r="T551" i="1" l="1"/>
  <c r="U551" i="1"/>
  <c r="R551" i="1"/>
  <c r="S551" i="1"/>
  <c r="Q551" i="1"/>
  <c r="P551" i="1"/>
  <c r="V551" i="1" s="1"/>
  <c r="K552" i="1" l="1"/>
  <c r="J552" i="1"/>
  <c r="L552" i="1"/>
  <c r="H552" i="1"/>
  <c r="I552" i="1"/>
  <c r="N552" i="1" l="1"/>
  <c r="O552" i="1" s="1"/>
  <c r="X552" i="1" s="1"/>
  <c r="T552" i="1" l="1"/>
  <c r="U552" i="1"/>
  <c r="R552" i="1"/>
  <c r="S552" i="1"/>
  <c r="Q552" i="1"/>
  <c r="P552" i="1"/>
  <c r="V552" i="1" s="1"/>
  <c r="K553" i="1" l="1"/>
  <c r="L553" i="1"/>
  <c r="J553" i="1"/>
  <c r="I553" i="1"/>
  <c r="H553" i="1"/>
  <c r="N553" i="1" s="1"/>
  <c r="O553" i="1" s="1"/>
  <c r="X553" i="1" s="1"/>
  <c r="T553" i="1" l="1"/>
  <c r="U553" i="1"/>
  <c r="R553" i="1"/>
  <c r="S553" i="1"/>
  <c r="Q553" i="1"/>
  <c r="P553" i="1"/>
  <c r="V553" i="1" s="1"/>
  <c r="J554" i="1" l="1"/>
  <c r="L554" i="1"/>
  <c r="I554" i="1"/>
  <c r="K554" i="1"/>
  <c r="H554" i="1"/>
  <c r="N554" i="1" l="1"/>
  <c r="O554" i="1" s="1"/>
  <c r="T554" i="1" l="1"/>
  <c r="X554" i="1"/>
  <c r="P554" i="1"/>
  <c r="V554" i="1" s="1"/>
  <c r="Q554" i="1"/>
  <c r="S554" i="1"/>
  <c r="R554" i="1"/>
  <c r="U554" i="1"/>
  <c r="J555" i="1" l="1"/>
  <c r="K555" i="1"/>
  <c r="I555" i="1"/>
  <c r="L555" i="1"/>
  <c r="H555" i="1"/>
  <c r="N555" i="1" l="1"/>
  <c r="O555" i="1" s="1"/>
  <c r="X555" i="1" s="1"/>
  <c r="T555" i="1"/>
  <c r="U555" i="1"/>
  <c r="R555" i="1"/>
  <c r="S555" i="1"/>
  <c r="P555" i="1"/>
  <c r="V555" i="1" s="1"/>
  <c r="Q555" i="1"/>
  <c r="L556" i="1" l="1"/>
  <c r="I556" i="1"/>
  <c r="K556" i="1"/>
  <c r="J556" i="1"/>
  <c r="H556" i="1"/>
  <c r="N556" i="1" l="1"/>
  <c r="O556" i="1" s="1"/>
  <c r="Q556" i="1" l="1"/>
  <c r="X556" i="1"/>
  <c r="P556" i="1"/>
  <c r="V556" i="1" s="1"/>
  <c r="T556" i="1"/>
  <c r="U556" i="1"/>
  <c r="R556" i="1"/>
  <c r="S556" i="1"/>
  <c r="L557" i="1" l="1"/>
  <c r="K557" i="1"/>
  <c r="I557" i="1"/>
  <c r="H557" i="1"/>
  <c r="J557" i="1"/>
  <c r="N557" i="1" l="1"/>
  <c r="O557" i="1" s="1"/>
  <c r="X557" i="1" s="1"/>
  <c r="T557" i="1" l="1"/>
  <c r="U557" i="1"/>
  <c r="R557" i="1"/>
  <c r="S557" i="1"/>
  <c r="Q557" i="1"/>
  <c r="P557" i="1"/>
  <c r="V557" i="1" s="1"/>
  <c r="L558" i="1" l="1"/>
  <c r="H558" i="1"/>
  <c r="K558" i="1"/>
  <c r="I558" i="1"/>
  <c r="J558" i="1"/>
  <c r="N558" i="1" l="1"/>
  <c r="O558" i="1" s="1"/>
  <c r="X558" i="1" s="1"/>
  <c r="T558" i="1" l="1"/>
  <c r="U558" i="1"/>
  <c r="R558" i="1"/>
  <c r="S558" i="1"/>
  <c r="Q558" i="1"/>
  <c r="P558" i="1"/>
  <c r="V558" i="1" s="1"/>
  <c r="L559" i="1" l="1"/>
  <c r="K559" i="1"/>
  <c r="H559" i="1"/>
  <c r="I559" i="1"/>
  <c r="J559" i="1"/>
  <c r="N559" i="1" l="1"/>
  <c r="O559" i="1" s="1"/>
  <c r="X559" i="1" s="1"/>
  <c r="T559" i="1" l="1"/>
  <c r="U559" i="1"/>
  <c r="R559" i="1"/>
  <c r="S559" i="1"/>
  <c r="Q559" i="1"/>
  <c r="P559" i="1"/>
  <c r="V559" i="1" s="1"/>
  <c r="K560" i="1" l="1"/>
  <c r="H560" i="1"/>
  <c r="J560" i="1"/>
  <c r="L560" i="1"/>
  <c r="I560" i="1"/>
  <c r="N560" i="1" l="1"/>
  <c r="O560" i="1" s="1"/>
  <c r="X560" i="1" s="1"/>
  <c r="T560" i="1" l="1"/>
  <c r="U560" i="1"/>
  <c r="R560" i="1"/>
  <c r="S560" i="1"/>
  <c r="Q560" i="1"/>
  <c r="P560" i="1"/>
  <c r="V560" i="1" s="1"/>
  <c r="L561" i="1" l="1"/>
  <c r="K561" i="1"/>
  <c r="J561" i="1"/>
  <c r="H561" i="1"/>
  <c r="I561" i="1"/>
  <c r="N561" i="1" l="1"/>
  <c r="O561" i="1" s="1"/>
  <c r="X561" i="1" s="1"/>
  <c r="Y482" i="1" s="1"/>
  <c r="T561" i="1" l="1"/>
  <c r="U561" i="1"/>
  <c r="R561" i="1"/>
  <c r="S561" i="1"/>
  <c r="Q561" i="1"/>
  <c r="P561" i="1"/>
  <c r="V561" i="1" s="1"/>
  <c r="W482" i="1" s="1"/>
  <c r="L562" i="1" l="1"/>
  <c r="J562" i="1"/>
  <c r="K562" i="1"/>
  <c r="I562" i="1"/>
  <c r="H562" i="1"/>
  <c r="N562" i="1" l="1"/>
  <c r="O562" i="1" s="1"/>
  <c r="X562" i="1" s="1"/>
  <c r="T562" i="1" l="1"/>
  <c r="U562" i="1"/>
  <c r="R562" i="1"/>
  <c r="S562" i="1"/>
  <c r="Q562" i="1"/>
  <c r="P562" i="1"/>
  <c r="V562" i="1" s="1"/>
  <c r="J563" i="1" l="1"/>
  <c r="L563" i="1"/>
  <c r="K563" i="1"/>
  <c r="I563" i="1"/>
  <c r="H563" i="1"/>
  <c r="N563" i="1" l="1"/>
  <c r="O563" i="1" s="1"/>
  <c r="T563" i="1" l="1"/>
  <c r="X563" i="1"/>
  <c r="P563" i="1"/>
  <c r="V563" i="1" s="1"/>
  <c r="Q563" i="1"/>
  <c r="S563" i="1"/>
  <c r="R563" i="1"/>
  <c r="U563" i="1"/>
  <c r="L564" i="1" l="1"/>
  <c r="I564" i="1"/>
  <c r="J564" i="1"/>
  <c r="K564" i="1"/>
  <c r="H564" i="1"/>
  <c r="N564" i="1" s="1"/>
  <c r="O564" i="1" s="1"/>
  <c r="X564" i="1" s="1"/>
  <c r="T564" i="1" l="1"/>
  <c r="U564" i="1"/>
  <c r="R564" i="1"/>
  <c r="S564" i="1"/>
  <c r="Q564" i="1"/>
  <c r="P564" i="1"/>
  <c r="V564" i="1" s="1"/>
  <c r="L565" i="1" l="1"/>
  <c r="I565" i="1"/>
  <c r="K565" i="1"/>
  <c r="J565" i="1"/>
  <c r="H565" i="1"/>
  <c r="N565" i="1" l="1"/>
  <c r="O565" i="1" s="1"/>
  <c r="X565" i="1" s="1"/>
  <c r="T565" i="1" l="1"/>
  <c r="U565" i="1"/>
  <c r="R565" i="1"/>
  <c r="S565" i="1"/>
  <c r="Q565" i="1"/>
  <c r="P565" i="1"/>
  <c r="V565" i="1" s="1"/>
  <c r="L566" i="1" l="1"/>
  <c r="J566" i="1"/>
  <c r="I566" i="1"/>
  <c r="H566" i="1"/>
  <c r="K566" i="1"/>
  <c r="N566" i="1" l="1"/>
  <c r="O566" i="1" s="1"/>
  <c r="X566" i="1" s="1"/>
  <c r="T566" i="1" l="1"/>
  <c r="U566" i="1"/>
  <c r="R566" i="1"/>
  <c r="S566" i="1"/>
  <c r="Q566" i="1"/>
  <c r="P566" i="1"/>
  <c r="V566" i="1" s="1"/>
  <c r="L567" i="1" l="1"/>
  <c r="K567" i="1"/>
  <c r="H567" i="1"/>
  <c r="I567" i="1"/>
  <c r="J567" i="1"/>
  <c r="N567" i="1" l="1"/>
  <c r="O567" i="1" s="1"/>
  <c r="X567" i="1" s="1"/>
  <c r="T567" i="1" l="1"/>
  <c r="U567" i="1"/>
  <c r="R567" i="1"/>
  <c r="S567" i="1"/>
  <c r="Q567" i="1"/>
  <c r="P567" i="1"/>
  <c r="V567" i="1" s="1"/>
  <c r="K568" i="1" l="1"/>
  <c r="L568" i="1"/>
  <c r="I568" i="1"/>
  <c r="J568" i="1"/>
  <c r="H568" i="1"/>
  <c r="N568" i="1" l="1"/>
  <c r="O568" i="1" s="1"/>
  <c r="T568" i="1" l="1"/>
  <c r="X568" i="1"/>
  <c r="P568" i="1"/>
  <c r="V568" i="1" s="1"/>
  <c r="Q568" i="1"/>
  <c r="S568" i="1"/>
  <c r="R568" i="1"/>
  <c r="U568" i="1"/>
  <c r="K569" i="1" l="1"/>
  <c r="L569" i="1"/>
  <c r="J569" i="1"/>
  <c r="I569" i="1"/>
  <c r="H569" i="1"/>
  <c r="N569" i="1" s="1"/>
  <c r="O569" i="1" s="1"/>
  <c r="X569" i="1" s="1"/>
  <c r="T569" i="1" l="1"/>
  <c r="U569" i="1"/>
  <c r="R569" i="1"/>
  <c r="S569" i="1"/>
  <c r="Q569" i="1"/>
  <c r="P569" i="1"/>
  <c r="V569" i="1" s="1"/>
  <c r="J570" i="1" l="1"/>
  <c r="L570" i="1"/>
  <c r="I570" i="1"/>
  <c r="H570" i="1"/>
  <c r="K570" i="1"/>
  <c r="N570" i="1" l="1"/>
  <c r="O570" i="1" s="1"/>
  <c r="X570" i="1" s="1"/>
  <c r="T570" i="1" l="1"/>
  <c r="U570" i="1"/>
  <c r="R570" i="1"/>
  <c r="S570" i="1"/>
  <c r="Q570" i="1"/>
  <c r="P570" i="1"/>
  <c r="V570" i="1" s="1"/>
  <c r="J571" i="1" l="1"/>
  <c r="K571" i="1"/>
  <c r="L571" i="1"/>
  <c r="I571" i="1"/>
  <c r="H571" i="1"/>
  <c r="N571" i="1" l="1"/>
  <c r="O571" i="1" s="1"/>
  <c r="X571" i="1" s="1"/>
  <c r="T571" i="1" l="1"/>
  <c r="U571" i="1"/>
  <c r="R571" i="1"/>
  <c r="S571" i="1"/>
  <c r="Q571" i="1"/>
  <c r="P571" i="1"/>
  <c r="V571" i="1" s="1"/>
  <c r="L572" i="1" l="1"/>
  <c r="J572" i="1"/>
  <c r="I572" i="1"/>
  <c r="K572" i="1"/>
  <c r="H572" i="1"/>
  <c r="N572" i="1" l="1"/>
  <c r="O572" i="1" s="1"/>
  <c r="R572" i="1" l="1"/>
  <c r="X572" i="1"/>
  <c r="P572" i="1"/>
  <c r="V572" i="1" s="1"/>
  <c r="Q572" i="1"/>
  <c r="S572" i="1"/>
  <c r="T572" i="1"/>
  <c r="U572" i="1"/>
  <c r="L573" i="1" l="1"/>
  <c r="K573" i="1"/>
  <c r="J573" i="1"/>
  <c r="I573" i="1"/>
  <c r="H573" i="1"/>
  <c r="N573" i="1" l="1"/>
  <c r="O573" i="1" s="1"/>
  <c r="X573" i="1" s="1"/>
  <c r="T573" i="1"/>
  <c r="U573" i="1"/>
  <c r="R573" i="1"/>
  <c r="S573" i="1"/>
  <c r="Q573" i="1"/>
  <c r="P573" i="1"/>
  <c r="V573" i="1" s="1"/>
  <c r="L574" i="1" l="1"/>
  <c r="K574" i="1"/>
  <c r="J574" i="1"/>
  <c r="H574" i="1"/>
  <c r="I574" i="1"/>
  <c r="N574" i="1" l="1"/>
  <c r="O574" i="1" s="1"/>
  <c r="X574" i="1" s="1"/>
  <c r="T574" i="1" l="1"/>
  <c r="U574" i="1"/>
  <c r="R574" i="1"/>
  <c r="S574" i="1"/>
  <c r="Q574" i="1"/>
  <c r="P574" i="1"/>
  <c r="V574" i="1" s="1"/>
  <c r="L575" i="1" l="1"/>
  <c r="K575" i="1"/>
  <c r="H575" i="1"/>
  <c r="J575" i="1"/>
  <c r="I575" i="1"/>
  <c r="N575" i="1" l="1"/>
  <c r="O575" i="1" s="1"/>
  <c r="X575" i="1" s="1"/>
  <c r="T575" i="1" l="1"/>
  <c r="U575" i="1"/>
  <c r="R575" i="1"/>
  <c r="S575" i="1"/>
  <c r="Q575" i="1"/>
  <c r="P575" i="1"/>
  <c r="V575" i="1" s="1"/>
  <c r="K576" i="1" l="1"/>
  <c r="L576" i="1"/>
  <c r="I576" i="1"/>
  <c r="H576" i="1"/>
  <c r="J576" i="1"/>
  <c r="N576" i="1" l="1"/>
  <c r="O576" i="1" s="1"/>
  <c r="X576" i="1" s="1"/>
  <c r="T576" i="1" l="1"/>
  <c r="U576" i="1"/>
  <c r="R576" i="1"/>
  <c r="S576" i="1"/>
  <c r="Q576" i="1"/>
  <c r="P576" i="1"/>
  <c r="V576" i="1" s="1"/>
  <c r="L577" i="1" l="1"/>
  <c r="K577" i="1"/>
  <c r="I577" i="1"/>
  <c r="J577" i="1"/>
  <c r="H577" i="1"/>
  <c r="N577" i="1" l="1"/>
  <c r="O577" i="1" s="1"/>
  <c r="T577" i="1" l="1"/>
  <c r="X577" i="1"/>
  <c r="P577" i="1"/>
  <c r="V577" i="1" s="1"/>
  <c r="Q577" i="1"/>
  <c r="S577" i="1"/>
  <c r="R577" i="1"/>
  <c r="U577" i="1"/>
  <c r="L578" i="1" l="1"/>
  <c r="K578" i="1"/>
  <c r="J578" i="1"/>
  <c r="I578" i="1"/>
  <c r="H578" i="1"/>
  <c r="N578" i="1" l="1"/>
  <c r="O578" i="1" s="1"/>
  <c r="T578" i="1" l="1"/>
  <c r="X578" i="1"/>
  <c r="R578" i="1"/>
  <c r="P578" i="1"/>
  <c r="V578" i="1" s="1"/>
  <c r="Q578" i="1"/>
  <c r="S578" i="1"/>
  <c r="U578" i="1"/>
  <c r="J579" i="1" l="1"/>
  <c r="L579" i="1"/>
  <c r="K579" i="1"/>
  <c r="I579" i="1"/>
  <c r="H579" i="1"/>
  <c r="N579" i="1" l="1"/>
  <c r="O579" i="1" s="1"/>
  <c r="Q579" i="1" l="1"/>
  <c r="X579" i="1"/>
  <c r="P579" i="1"/>
  <c r="V579" i="1" s="1"/>
  <c r="T579" i="1"/>
  <c r="U579" i="1"/>
  <c r="R579" i="1"/>
  <c r="S579" i="1"/>
  <c r="L580" i="1" l="1"/>
  <c r="J580" i="1"/>
  <c r="I580" i="1"/>
  <c r="K580" i="1"/>
  <c r="H580" i="1"/>
  <c r="N580" i="1" l="1"/>
  <c r="O580" i="1" s="1"/>
  <c r="U580" i="1" l="1"/>
  <c r="X580" i="1"/>
  <c r="Q580" i="1"/>
  <c r="T580" i="1"/>
  <c r="P580" i="1"/>
  <c r="V580" i="1" s="1"/>
  <c r="R580" i="1"/>
  <c r="S580" i="1"/>
  <c r="L581" i="1" l="1"/>
  <c r="J581" i="1"/>
  <c r="I581" i="1"/>
  <c r="K581" i="1"/>
  <c r="H581" i="1"/>
  <c r="N581" i="1" l="1"/>
  <c r="O581" i="1" s="1"/>
  <c r="X581" i="1" s="1"/>
  <c r="T581" i="1" l="1"/>
  <c r="U581" i="1"/>
  <c r="R581" i="1"/>
  <c r="S581" i="1"/>
  <c r="Q581" i="1"/>
  <c r="P581" i="1"/>
  <c r="V581" i="1" s="1"/>
  <c r="L582" i="1" l="1"/>
  <c r="J582" i="1"/>
  <c r="K582" i="1"/>
  <c r="I582" i="1"/>
  <c r="H582" i="1"/>
  <c r="N582" i="1" l="1"/>
  <c r="O582" i="1" s="1"/>
  <c r="R582" i="1" l="1"/>
  <c r="X582" i="1"/>
  <c r="P582" i="1"/>
  <c r="V582" i="1" s="1"/>
  <c r="Q582" i="1"/>
  <c r="S582" i="1"/>
  <c r="T582" i="1"/>
  <c r="U582" i="1"/>
  <c r="L583" i="1" l="1"/>
  <c r="K583" i="1"/>
  <c r="I583" i="1"/>
  <c r="J583" i="1"/>
  <c r="H583" i="1"/>
  <c r="N583" i="1" l="1"/>
  <c r="O583" i="1" s="1"/>
  <c r="X583" i="1" s="1"/>
  <c r="T583" i="1" l="1"/>
  <c r="U583" i="1"/>
  <c r="R583" i="1"/>
  <c r="S583" i="1"/>
  <c r="P583" i="1"/>
  <c r="V583" i="1" s="1"/>
  <c r="Q583" i="1"/>
  <c r="K584" i="1" l="1"/>
  <c r="L584" i="1"/>
  <c r="J584" i="1"/>
  <c r="I584" i="1"/>
  <c r="H584" i="1"/>
  <c r="N584" i="1" s="1"/>
  <c r="O584" i="1" s="1"/>
  <c r="X584" i="1" s="1"/>
  <c r="T584" i="1" l="1"/>
  <c r="U584" i="1"/>
  <c r="R584" i="1"/>
  <c r="S584" i="1"/>
  <c r="Q584" i="1"/>
  <c r="P584" i="1"/>
  <c r="V584" i="1" s="1"/>
  <c r="K585" i="1" l="1"/>
  <c r="L585" i="1"/>
  <c r="J585" i="1"/>
  <c r="I585" i="1"/>
  <c r="H585" i="1"/>
  <c r="N585" i="1" l="1"/>
  <c r="O585" i="1" s="1"/>
  <c r="X585" i="1" s="1"/>
  <c r="T585" i="1" l="1"/>
  <c r="U585" i="1"/>
  <c r="R585" i="1"/>
  <c r="S585" i="1"/>
  <c r="P585" i="1"/>
  <c r="V585" i="1" s="1"/>
  <c r="Q585" i="1"/>
  <c r="L586" i="1" l="1"/>
  <c r="I586" i="1"/>
  <c r="K586" i="1"/>
  <c r="J586" i="1"/>
  <c r="H586" i="1"/>
  <c r="N586" i="1" l="1"/>
  <c r="O586" i="1" s="1"/>
  <c r="U586" i="1" l="1"/>
  <c r="X586" i="1"/>
  <c r="Q586" i="1"/>
  <c r="T586" i="1"/>
  <c r="P586" i="1"/>
  <c r="V586" i="1" s="1"/>
  <c r="R586" i="1"/>
  <c r="S586" i="1"/>
  <c r="J587" i="1" l="1"/>
  <c r="K587" i="1"/>
  <c r="I587" i="1"/>
  <c r="L587" i="1"/>
  <c r="H587" i="1"/>
  <c r="N587" i="1" s="1"/>
  <c r="O587" i="1" s="1"/>
  <c r="X587" i="1" s="1"/>
  <c r="T587" i="1" l="1"/>
  <c r="U587" i="1"/>
  <c r="R587" i="1"/>
  <c r="S587" i="1"/>
  <c r="Q587" i="1"/>
  <c r="P587" i="1"/>
  <c r="V587" i="1" s="1"/>
  <c r="L588" i="1" l="1"/>
  <c r="I588" i="1"/>
  <c r="K588" i="1"/>
  <c r="J588" i="1"/>
  <c r="H588" i="1"/>
  <c r="N588" i="1" l="1"/>
  <c r="O588" i="1" s="1"/>
  <c r="X588" i="1" s="1"/>
  <c r="T588" i="1" l="1"/>
  <c r="U588" i="1"/>
  <c r="P588" i="1"/>
  <c r="V588" i="1" s="1"/>
  <c r="Q588" i="1"/>
  <c r="S588" i="1"/>
  <c r="R588" i="1"/>
  <c r="L589" i="1" l="1"/>
  <c r="K589" i="1"/>
  <c r="J589" i="1"/>
  <c r="I589" i="1"/>
  <c r="H589" i="1"/>
  <c r="N589" i="1" l="1"/>
  <c r="O589" i="1" s="1"/>
  <c r="R589" i="1" l="1"/>
  <c r="X589" i="1"/>
  <c r="P589" i="1"/>
  <c r="V589" i="1" s="1"/>
  <c r="Q589" i="1"/>
  <c r="S589" i="1"/>
  <c r="T589" i="1"/>
  <c r="U589" i="1"/>
  <c r="L590" i="1" l="1"/>
  <c r="K590" i="1"/>
  <c r="J590" i="1"/>
  <c r="I590" i="1"/>
  <c r="H590" i="1"/>
  <c r="N590" i="1" l="1"/>
  <c r="O590" i="1" s="1"/>
  <c r="X590" i="1" s="1"/>
  <c r="T590" i="1" l="1"/>
  <c r="U590" i="1"/>
  <c r="R590" i="1"/>
  <c r="S590" i="1"/>
  <c r="P590" i="1"/>
  <c r="V590" i="1" s="1"/>
  <c r="Q590" i="1"/>
  <c r="L591" i="1" l="1"/>
  <c r="K591" i="1"/>
  <c r="J591" i="1"/>
  <c r="I591" i="1"/>
  <c r="H591" i="1"/>
  <c r="N591" i="1" s="1"/>
  <c r="O591" i="1" s="1"/>
  <c r="X591" i="1" s="1"/>
  <c r="T591" i="1" l="1"/>
  <c r="U591" i="1"/>
  <c r="R591" i="1"/>
  <c r="S591" i="1"/>
  <c r="Q591" i="1"/>
  <c r="P591" i="1"/>
  <c r="V591" i="1" s="1"/>
  <c r="K592" i="1" l="1"/>
  <c r="L592" i="1"/>
  <c r="J592" i="1"/>
  <c r="I592" i="1"/>
  <c r="H592" i="1"/>
  <c r="N592" i="1" s="1"/>
  <c r="O592" i="1" s="1"/>
  <c r="X592" i="1" s="1"/>
  <c r="T592" i="1" l="1"/>
  <c r="U592" i="1"/>
  <c r="R592" i="1"/>
  <c r="S592" i="1"/>
  <c r="Q592" i="1"/>
  <c r="P592" i="1"/>
  <c r="V592" i="1" s="1"/>
  <c r="L593" i="1" l="1"/>
  <c r="K593" i="1"/>
  <c r="J593" i="1"/>
  <c r="I593" i="1"/>
  <c r="H593" i="1"/>
  <c r="N593" i="1" l="1"/>
  <c r="O593" i="1" s="1"/>
  <c r="X593" i="1" s="1"/>
  <c r="T593" i="1" l="1"/>
  <c r="U593" i="1"/>
  <c r="R593" i="1"/>
  <c r="S593" i="1"/>
  <c r="Q593" i="1"/>
  <c r="P593" i="1"/>
  <c r="V593" i="1" s="1"/>
  <c r="L594" i="1" l="1"/>
  <c r="K594" i="1"/>
  <c r="I594" i="1"/>
  <c r="H594" i="1"/>
  <c r="J594" i="1"/>
  <c r="N594" i="1" l="1"/>
  <c r="O594" i="1" s="1"/>
  <c r="X594" i="1" s="1"/>
  <c r="T594" i="1" l="1"/>
  <c r="U594" i="1"/>
  <c r="R594" i="1"/>
  <c r="S594" i="1"/>
  <c r="Q594" i="1"/>
  <c r="P594" i="1"/>
  <c r="V594" i="1" s="1"/>
  <c r="J595" i="1" l="1"/>
  <c r="L595" i="1"/>
  <c r="K595" i="1"/>
  <c r="I595" i="1"/>
  <c r="H595" i="1"/>
  <c r="N595" i="1" s="1"/>
  <c r="O595" i="1" s="1"/>
  <c r="X595" i="1" s="1"/>
  <c r="T595" i="1" l="1"/>
  <c r="U595" i="1"/>
  <c r="R595" i="1"/>
  <c r="S595" i="1"/>
  <c r="P595" i="1"/>
  <c r="V595" i="1" s="1"/>
  <c r="Q595" i="1"/>
  <c r="L596" i="1" l="1"/>
  <c r="I596" i="1"/>
  <c r="K596" i="1"/>
  <c r="H596" i="1"/>
  <c r="J596" i="1"/>
  <c r="N596" i="1" l="1"/>
  <c r="O596" i="1" s="1"/>
  <c r="X596" i="1" s="1"/>
  <c r="T596" i="1" l="1"/>
  <c r="U596" i="1"/>
  <c r="R596" i="1"/>
  <c r="S596" i="1"/>
  <c r="Q596" i="1"/>
  <c r="P596" i="1"/>
  <c r="V596" i="1" s="1"/>
  <c r="L597" i="1" l="1"/>
  <c r="I597" i="1"/>
  <c r="K597" i="1"/>
  <c r="J597" i="1"/>
  <c r="H597" i="1"/>
  <c r="N597" i="1" l="1"/>
  <c r="O597" i="1" s="1"/>
  <c r="X597" i="1" s="1"/>
  <c r="T597" i="1" l="1"/>
  <c r="U597" i="1"/>
  <c r="R597" i="1"/>
  <c r="S597" i="1"/>
  <c r="Q597" i="1"/>
  <c r="P597" i="1"/>
  <c r="V597" i="1" s="1"/>
  <c r="L598" i="1" l="1"/>
  <c r="J598" i="1"/>
  <c r="K598" i="1"/>
  <c r="I598" i="1"/>
  <c r="H598" i="1"/>
  <c r="N598" i="1" l="1"/>
  <c r="O598" i="1" s="1"/>
  <c r="T598" i="1" l="1"/>
  <c r="X598" i="1"/>
  <c r="P598" i="1"/>
  <c r="V598" i="1" s="1"/>
  <c r="Q598" i="1"/>
  <c r="S598" i="1"/>
  <c r="R598" i="1"/>
  <c r="U598" i="1"/>
  <c r="L599" i="1" l="1"/>
  <c r="K599" i="1"/>
  <c r="J599" i="1"/>
  <c r="I599" i="1"/>
  <c r="H599" i="1"/>
  <c r="N599" i="1" l="1"/>
  <c r="O599" i="1" s="1"/>
  <c r="T599" i="1" l="1"/>
  <c r="X599" i="1"/>
  <c r="P599" i="1"/>
  <c r="V599" i="1" s="1"/>
  <c r="Q599" i="1"/>
  <c r="U599" i="1"/>
  <c r="S599" i="1"/>
  <c r="R599" i="1"/>
  <c r="K600" i="1" l="1"/>
  <c r="J600" i="1"/>
  <c r="I600" i="1"/>
  <c r="L600" i="1"/>
  <c r="H600" i="1"/>
  <c r="N600" i="1" l="1"/>
  <c r="O600" i="1" s="1"/>
  <c r="U600" i="1" l="1"/>
  <c r="X600" i="1"/>
  <c r="Q600" i="1"/>
  <c r="T600" i="1"/>
  <c r="P600" i="1"/>
  <c r="V600" i="1" s="1"/>
  <c r="R600" i="1"/>
  <c r="S600" i="1"/>
  <c r="K601" i="1" l="1"/>
  <c r="L601" i="1"/>
  <c r="I601" i="1"/>
  <c r="J601" i="1"/>
  <c r="H601" i="1"/>
  <c r="N601" i="1" l="1"/>
  <c r="O601" i="1" s="1"/>
  <c r="X601" i="1" s="1"/>
  <c r="P601" i="1" l="1"/>
  <c r="V601" i="1" s="1"/>
  <c r="R601" i="1"/>
  <c r="Q601" i="1"/>
  <c r="S601" i="1"/>
  <c r="U601" i="1"/>
  <c r="T601" i="1"/>
  <c r="L602" i="1" l="1"/>
  <c r="I602" i="1"/>
  <c r="J602" i="1"/>
  <c r="K602" i="1"/>
  <c r="H602" i="1"/>
  <c r="N602" i="1" l="1"/>
  <c r="O602" i="1" s="1"/>
  <c r="R602" i="1" l="1"/>
  <c r="X602" i="1"/>
  <c r="P602" i="1"/>
  <c r="V602" i="1" s="1"/>
  <c r="Q602" i="1"/>
  <c r="S602" i="1"/>
  <c r="T602" i="1"/>
  <c r="U602" i="1"/>
  <c r="J603" i="1" l="1"/>
  <c r="K603" i="1"/>
  <c r="L603" i="1"/>
  <c r="I603" i="1"/>
  <c r="H603" i="1"/>
  <c r="N603" i="1" l="1"/>
  <c r="O603" i="1" s="1"/>
  <c r="X603" i="1" s="1"/>
  <c r="T603" i="1" l="1"/>
  <c r="U603" i="1"/>
  <c r="R603" i="1"/>
  <c r="S603" i="1"/>
  <c r="Q603" i="1"/>
  <c r="P603" i="1"/>
  <c r="V603" i="1" s="1"/>
  <c r="L604" i="1" l="1"/>
  <c r="I604" i="1"/>
  <c r="K604" i="1"/>
  <c r="J604" i="1"/>
  <c r="H604" i="1"/>
  <c r="N604" i="1" l="1"/>
  <c r="O604" i="1" s="1"/>
  <c r="T604" i="1" l="1"/>
  <c r="X604" i="1"/>
  <c r="P604" i="1"/>
  <c r="V604" i="1" s="1"/>
  <c r="Q604" i="1"/>
  <c r="S604" i="1"/>
  <c r="R604" i="1"/>
  <c r="U604" i="1"/>
  <c r="L605" i="1" l="1"/>
  <c r="K605" i="1"/>
  <c r="I605" i="1"/>
  <c r="J605" i="1"/>
  <c r="H605" i="1"/>
  <c r="N605" i="1" l="1"/>
  <c r="O605" i="1" s="1"/>
  <c r="U605" i="1" l="1"/>
  <c r="X605" i="1"/>
  <c r="Q605" i="1"/>
  <c r="T605" i="1"/>
  <c r="P605" i="1"/>
  <c r="V605" i="1" s="1"/>
  <c r="R605" i="1"/>
  <c r="S605" i="1"/>
  <c r="L606" i="1" l="1"/>
  <c r="K606" i="1"/>
  <c r="J606" i="1"/>
  <c r="H606" i="1"/>
  <c r="I606" i="1"/>
  <c r="N606" i="1" l="1"/>
  <c r="O606" i="1" s="1"/>
  <c r="X606" i="1" s="1"/>
  <c r="T606" i="1" l="1"/>
  <c r="U606" i="1"/>
  <c r="R606" i="1"/>
  <c r="S606" i="1"/>
  <c r="Q606" i="1"/>
  <c r="P606" i="1"/>
  <c r="V606" i="1" s="1"/>
  <c r="L607" i="1" l="1"/>
  <c r="K607" i="1"/>
  <c r="J607" i="1"/>
  <c r="H607" i="1"/>
  <c r="I607" i="1"/>
  <c r="N607" i="1" l="1"/>
  <c r="O607" i="1" s="1"/>
  <c r="X607" i="1" s="1"/>
  <c r="T607" i="1" l="1"/>
  <c r="U607" i="1"/>
  <c r="R607" i="1"/>
  <c r="S607" i="1"/>
  <c r="P607" i="1"/>
  <c r="V607" i="1" s="1"/>
  <c r="Q607" i="1"/>
  <c r="K608" i="1" l="1"/>
  <c r="L608" i="1"/>
  <c r="J608" i="1"/>
  <c r="I608" i="1"/>
  <c r="H608" i="1"/>
  <c r="N608" i="1" l="1"/>
  <c r="O608" i="1" s="1"/>
  <c r="X608" i="1" s="1"/>
  <c r="R608" i="1" l="1"/>
  <c r="P608" i="1"/>
  <c r="V608" i="1" s="1"/>
  <c r="Q608" i="1"/>
  <c r="S608" i="1"/>
  <c r="U608" i="1"/>
  <c r="T608" i="1"/>
  <c r="L609" i="1" l="1"/>
  <c r="K609" i="1"/>
  <c r="J609" i="1"/>
  <c r="I609" i="1"/>
  <c r="H609" i="1"/>
  <c r="N609" i="1" l="1"/>
  <c r="O609" i="1" s="1"/>
  <c r="X609" i="1" s="1"/>
  <c r="T609" i="1" l="1"/>
  <c r="U609" i="1"/>
  <c r="R609" i="1"/>
  <c r="S609" i="1"/>
  <c r="Q609" i="1"/>
  <c r="P609" i="1"/>
  <c r="V609" i="1" s="1"/>
  <c r="L610" i="1" l="1"/>
  <c r="K610" i="1"/>
  <c r="I610" i="1"/>
  <c r="J610" i="1"/>
  <c r="H610" i="1"/>
  <c r="N610" i="1" l="1"/>
  <c r="O610" i="1" s="1"/>
  <c r="T610" i="1" l="1"/>
  <c r="X610" i="1"/>
  <c r="P610" i="1"/>
  <c r="V610" i="1" s="1"/>
  <c r="Q610" i="1"/>
  <c r="S610" i="1"/>
  <c r="R610" i="1"/>
  <c r="U610" i="1"/>
  <c r="J611" i="1" l="1"/>
  <c r="L611" i="1"/>
  <c r="K611" i="1"/>
  <c r="I611" i="1"/>
  <c r="H611" i="1"/>
  <c r="N611" i="1" l="1"/>
  <c r="O611" i="1" s="1"/>
  <c r="T611" i="1" l="1"/>
  <c r="X611" i="1"/>
  <c r="P611" i="1"/>
  <c r="V611" i="1" s="1"/>
  <c r="Q611" i="1"/>
  <c r="S611" i="1"/>
  <c r="R611" i="1"/>
  <c r="U611" i="1"/>
  <c r="L612" i="1" l="1"/>
  <c r="I612" i="1"/>
  <c r="K612" i="1"/>
  <c r="H612" i="1"/>
  <c r="J612" i="1"/>
  <c r="N612" i="1" l="1"/>
  <c r="O612" i="1" s="1"/>
  <c r="X612" i="1" s="1"/>
  <c r="T612" i="1" l="1"/>
  <c r="U612" i="1"/>
  <c r="R612" i="1"/>
  <c r="S612" i="1"/>
  <c r="Q612" i="1"/>
  <c r="P612" i="1"/>
  <c r="V612" i="1" s="1"/>
  <c r="L613" i="1" l="1"/>
  <c r="I613" i="1"/>
  <c r="K613" i="1"/>
  <c r="H613" i="1"/>
  <c r="J613" i="1"/>
  <c r="N613" i="1" l="1"/>
  <c r="O613" i="1" s="1"/>
  <c r="X613" i="1" s="1"/>
  <c r="T613" i="1" l="1"/>
  <c r="U613" i="1"/>
  <c r="R613" i="1"/>
  <c r="S613" i="1"/>
  <c r="Q613" i="1"/>
  <c r="P613" i="1"/>
  <c r="V613" i="1" s="1"/>
  <c r="L614" i="1" l="1"/>
  <c r="K614" i="1"/>
  <c r="I614" i="1"/>
  <c r="J614" i="1"/>
  <c r="H614" i="1"/>
  <c r="N614" i="1" l="1"/>
  <c r="O614" i="1" s="1"/>
  <c r="X614" i="1" s="1"/>
  <c r="T614" i="1" l="1"/>
  <c r="U614" i="1"/>
  <c r="R614" i="1"/>
  <c r="S614" i="1"/>
  <c r="Q614" i="1"/>
  <c r="P614" i="1"/>
  <c r="V614" i="1" s="1"/>
  <c r="L615" i="1" l="1"/>
  <c r="K615" i="1"/>
  <c r="J615" i="1"/>
  <c r="I615" i="1"/>
  <c r="H615" i="1"/>
  <c r="N615" i="1" l="1"/>
  <c r="O615" i="1" s="1"/>
  <c r="T615" i="1" l="1"/>
  <c r="X615" i="1"/>
  <c r="P615" i="1"/>
  <c r="V615" i="1" s="1"/>
  <c r="Q615" i="1"/>
  <c r="S615" i="1"/>
  <c r="R615" i="1"/>
  <c r="U615" i="1"/>
  <c r="K616" i="1" l="1"/>
  <c r="J616" i="1"/>
  <c r="L616" i="1"/>
  <c r="I616" i="1"/>
  <c r="H616" i="1"/>
  <c r="N616" i="1" s="1"/>
  <c r="O616" i="1" s="1"/>
  <c r="X616" i="1" s="1"/>
  <c r="T616" i="1" l="1"/>
  <c r="U616" i="1"/>
  <c r="R616" i="1"/>
  <c r="S616" i="1"/>
  <c r="Q616" i="1"/>
  <c r="P616" i="1"/>
  <c r="V616" i="1" s="1"/>
  <c r="K617" i="1" l="1"/>
  <c r="L617" i="1"/>
  <c r="J617" i="1"/>
  <c r="I617" i="1"/>
  <c r="H617" i="1"/>
  <c r="N617" i="1" l="1"/>
  <c r="O617" i="1" s="1"/>
  <c r="U617" i="1" l="1"/>
  <c r="X617" i="1"/>
  <c r="Q617" i="1"/>
  <c r="T617" i="1"/>
  <c r="P617" i="1"/>
  <c r="V617" i="1" s="1"/>
  <c r="R617" i="1"/>
  <c r="S617" i="1"/>
  <c r="J618" i="1" l="1"/>
  <c r="L618" i="1"/>
  <c r="I618" i="1"/>
  <c r="H618" i="1"/>
  <c r="K618" i="1"/>
  <c r="N618" i="1" l="1"/>
  <c r="O618" i="1" s="1"/>
  <c r="X618" i="1" s="1"/>
  <c r="T618" i="1" l="1"/>
  <c r="U618" i="1"/>
  <c r="R618" i="1"/>
  <c r="S618" i="1"/>
  <c r="Q618" i="1"/>
  <c r="P618" i="1"/>
  <c r="V618" i="1" s="1"/>
  <c r="K619" i="1" l="1"/>
  <c r="I619" i="1"/>
  <c r="L619" i="1"/>
  <c r="H619" i="1"/>
  <c r="J619" i="1"/>
  <c r="N619" i="1" l="1"/>
  <c r="O619" i="1" s="1"/>
  <c r="X619" i="1" s="1"/>
  <c r="T619" i="1" l="1"/>
  <c r="U619" i="1"/>
  <c r="R619" i="1"/>
  <c r="S619" i="1"/>
  <c r="Q619" i="1"/>
  <c r="P619" i="1"/>
  <c r="V619" i="1" s="1"/>
  <c r="L620" i="1" l="1"/>
  <c r="I620" i="1"/>
  <c r="K620" i="1"/>
  <c r="J620" i="1"/>
  <c r="H620" i="1"/>
  <c r="N620" i="1" l="1"/>
  <c r="O620" i="1" s="1"/>
  <c r="T620" i="1" l="1"/>
  <c r="X620" i="1"/>
  <c r="P620" i="1"/>
  <c r="V620" i="1" s="1"/>
  <c r="Q620" i="1"/>
  <c r="S620" i="1"/>
  <c r="R620" i="1"/>
  <c r="U620" i="1"/>
  <c r="L621" i="1" l="1"/>
  <c r="K621" i="1"/>
  <c r="I621" i="1"/>
  <c r="J621" i="1"/>
  <c r="H621" i="1"/>
  <c r="N621" i="1" l="1"/>
  <c r="O621" i="1" s="1"/>
  <c r="X621" i="1" s="1"/>
  <c r="T621" i="1" l="1"/>
  <c r="U621" i="1"/>
  <c r="R621" i="1"/>
  <c r="S621" i="1"/>
  <c r="Q621" i="1"/>
  <c r="P621" i="1"/>
  <c r="V621" i="1" s="1"/>
  <c r="L622" i="1" l="1"/>
  <c r="K622" i="1"/>
  <c r="J622" i="1"/>
  <c r="I622" i="1"/>
  <c r="H622" i="1"/>
  <c r="N622" i="1" l="1"/>
  <c r="O622" i="1" s="1"/>
  <c r="X622" i="1" s="1"/>
  <c r="T622" i="1" l="1"/>
  <c r="U622" i="1"/>
  <c r="R622" i="1"/>
  <c r="S622" i="1"/>
  <c r="Q622" i="1"/>
  <c r="P622" i="1"/>
  <c r="V622" i="1" s="1"/>
  <c r="L623" i="1" l="1"/>
  <c r="K623" i="1"/>
  <c r="J623" i="1"/>
  <c r="I623" i="1"/>
  <c r="H623" i="1"/>
  <c r="N623" i="1" l="1"/>
  <c r="O623" i="1" s="1"/>
  <c r="U623" i="1" l="1"/>
  <c r="X623" i="1"/>
  <c r="Q623" i="1"/>
  <c r="T623" i="1"/>
  <c r="P623" i="1"/>
  <c r="V623" i="1" s="1"/>
  <c r="R623" i="1"/>
  <c r="S623" i="1"/>
  <c r="K624" i="1" l="1"/>
  <c r="J624" i="1"/>
  <c r="L624" i="1"/>
  <c r="I624" i="1"/>
  <c r="H624" i="1"/>
  <c r="N624" i="1" l="1"/>
  <c r="O624" i="1" s="1"/>
  <c r="X624" i="1" s="1"/>
  <c r="T624" i="1" l="1"/>
  <c r="U624" i="1"/>
  <c r="R624" i="1"/>
  <c r="S624" i="1"/>
  <c r="P624" i="1"/>
  <c r="V624" i="1" s="1"/>
  <c r="Q624" i="1"/>
  <c r="L625" i="1" l="1"/>
  <c r="K625" i="1"/>
  <c r="J625" i="1"/>
  <c r="I625" i="1"/>
  <c r="H625" i="1"/>
  <c r="N625" i="1" l="1"/>
  <c r="O625" i="1" s="1"/>
  <c r="X625" i="1" s="1"/>
  <c r="T625" i="1" l="1"/>
  <c r="U625" i="1"/>
  <c r="R625" i="1"/>
  <c r="S625" i="1"/>
  <c r="Q625" i="1"/>
  <c r="P625" i="1"/>
  <c r="V625" i="1" s="1"/>
  <c r="L626" i="1" l="1"/>
  <c r="K626" i="1"/>
  <c r="J626" i="1"/>
  <c r="I626" i="1"/>
  <c r="H626" i="1"/>
  <c r="N626" i="1" l="1"/>
  <c r="O626" i="1" s="1"/>
  <c r="U626" i="1" l="1"/>
  <c r="X626" i="1"/>
  <c r="Q626" i="1"/>
  <c r="T626" i="1"/>
  <c r="P626" i="1"/>
  <c r="V626" i="1" s="1"/>
  <c r="R626" i="1"/>
  <c r="S626" i="1"/>
  <c r="L627" i="1" l="1"/>
  <c r="K627" i="1"/>
  <c r="I627" i="1"/>
  <c r="H627" i="1"/>
  <c r="J627" i="1"/>
  <c r="N627" i="1" l="1"/>
  <c r="O627" i="1" s="1"/>
  <c r="X627" i="1" s="1"/>
  <c r="T627" i="1" l="1"/>
  <c r="U627" i="1"/>
  <c r="R627" i="1"/>
  <c r="S627" i="1"/>
  <c r="Q627" i="1"/>
  <c r="P627" i="1"/>
  <c r="V627" i="1" s="1"/>
  <c r="L628" i="1" l="1"/>
  <c r="I628" i="1"/>
  <c r="K628" i="1"/>
  <c r="H628" i="1"/>
  <c r="J628" i="1"/>
  <c r="N628" i="1" l="1"/>
  <c r="O628" i="1" s="1"/>
  <c r="X628" i="1" s="1"/>
  <c r="T628" i="1" l="1"/>
  <c r="U628" i="1"/>
  <c r="R628" i="1"/>
  <c r="S628" i="1"/>
  <c r="Q628" i="1"/>
  <c r="P628" i="1"/>
  <c r="V628" i="1" s="1"/>
  <c r="L629" i="1" l="1"/>
  <c r="I629" i="1"/>
  <c r="K629" i="1"/>
  <c r="H629" i="1"/>
  <c r="J629" i="1"/>
  <c r="N629" i="1" l="1"/>
  <c r="O629" i="1" s="1"/>
  <c r="X629" i="1" s="1"/>
  <c r="T629" i="1" l="1"/>
  <c r="U629" i="1"/>
  <c r="R629" i="1"/>
  <c r="S629" i="1"/>
  <c r="Q629" i="1"/>
  <c r="P629" i="1"/>
  <c r="V629" i="1" s="1"/>
  <c r="L630" i="1" l="1"/>
  <c r="I630" i="1"/>
  <c r="J630" i="1"/>
  <c r="K630" i="1"/>
  <c r="H630" i="1"/>
  <c r="N630" i="1" l="1"/>
  <c r="O630" i="1" s="1"/>
  <c r="X630" i="1" s="1"/>
  <c r="P630" i="1" l="1"/>
  <c r="V630" i="1" s="1"/>
  <c r="Q630" i="1"/>
  <c r="S630" i="1"/>
  <c r="R630" i="1"/>
  <c r="U630" i="1"/>
  <c r="T630" i="1"/>
  <c r="L631" i="1" l="1"/>
  <c r="K631" i="1"/>
  <c r="J631" i="1"/>
  <c r="I631" i="1"/>
  <c r="H631" i="1"/>
  <c r="N631" i="1" l="1"/>
  <c r="O631" i="1" s="1"/>
  <c r="T631" i="1" l="1"/>
  <c r="X631" i="1"/>
  <c r="P631" i="1"/>
  <c r="V631" i="1" s="1"/>
  <c r="Q631" i="1"/>
  <c r="S631" i="1"/>
  <c r="R631" i="1"/>
  <c r="U631" i="1"/>
  <c r="K632" i="1" l="1"/>
  <c r="J632" i="1"/>
  <c r="I632" i="1"/>
  <c r="H632" i="1"/>
  <c r="L632" i="1"/>
  <c r="N632" i="1" l="1"/>
  <c r="O632" i="1" s="1"/>
  <c r="X632" i="1" s="1"/>
  <c r="T632" i="1" l="1"/>
  <c r="U632" i="1"/>
  <c r="R632" i="1"/>
  <c r="S632" i="1"/>
  <c r="Q632" i="1"/>
  <c r="P632" i="1"/>
  <c r="V632" i="1" s="1"/>
  <c r="K633" i="1" l="1"/>
  <c r="L633" i="1"/>
  <c r="J633" i="1"/>
  <c r="I633" i="1"/>
  <c r="H633" i="1"/>
  <c r="N633" i="1" l="1"/>
  <c r="O633" i="1" s="1"/>
  <c r="T633" i="1" l="1"/>
  <c r="X633" i="1"/>
  <c r="Q633" i="1"/>
  <c r="P633" i="1"/>
  <c r="V633" i="1" s="1"/>
  <c r="S633" i="1"/>
  <c r="R633" i="1"/>
  <c r="U633" i="1"/>
  <c r="J634" i="1" l="1"/>
  <c r="L634" i="1"/>
  <c r="I634" i="1"/>
  <c r="H634" i="1"/>
  <c r="K634" i="1"/>
  <c r="N634" i="1" l="1"/>
  <c r="O634" i="1" s="1"/>
  <c r="X634" i="1" s="1"/>
  <c r="T634" i="1" l="1"/>
  <c r="U634" i="1"/>
  <c r="R634" i="1"/>
  <c r="S634" i="1"/>
  <c r="Q634" i="1"/>
  <c r="P634" i="1"/>
  <c r="V634" i="1" s="1"/>
  <c r="K635" i="1" l="1"/>
  <c r="L635" i="1"/>
  <c r="I635" i="1"/>
  <c r="H635" i="1"/>
  <c r="J635" i="1"/>
  <c r="N635" i="1" l="1"/>
  <c r="O635" i="1" s="1"/>
  <c r="X635" i="1" s="1"/>
  <c r="T635" i="1" l="1"/>
  <c r="U635" i="1"/>
  <c r="R635" i="1"/>
  <c r="S635" i="1"/>
  <c r="Q635" i="1"/>
  <c r="P635" i="1"/>
  <c r="V635" i="1" s="1"/>
  <c r="L636" i="1" l="1"/>
  <c r="I636" i="1"/>
  <c r="K636" i="1"/>
  <c r="J636" i="1"/>
  <c r="H636" i="1"/>
  <c r="N636" i="1" l="1"/>
  <c r="O636" i="1" s="1"/>
  <c r="X636" i="1" s="1"/>
  <c r="T636" i="1" l="1"/>
  <c r="U636" i="1"/>
  <c r="R636" i="1"/>
  <c r="S636" i="1"/>
  <c r="Q636" i="1"/>
  <c r="P636" i="1"/>
  <c r="V636" i="1" s="1"/>
  <c r="L637" i="1" l="1"/>
  <c r="K637" i="1"/>
  <c r="I637" i="1"/>
  <c r="J637" i="1"/>
  <c r="H637" i="1"/>
  <c r="N637" i="1" l="1"/>
  <c r="O637" i="1" s="1"/>
  <c r="U637" i="1" l="1"/>
  <c r="X637" i="1"/>
  <c r="Q637" i="1"/>
  <c r="T637" i="1"/>
  <c r="P637" i="1"/>
  <c r="V637" i="1" s="1"/>
  <c r="R637" i="1"/>
  <c r="S637" i="1"/>
  <c r="L638" i="1" l="1"/>
  <c r="K638" i="1"/>
  <c r="J638" i="1"/>
  <c r="H638" i="1"/>
  <c r="I638" i="1"/>
  <c r="N638" i="1" l="1"/>
  <c r="O638" i="1" s="1"/>
  <c r="X638" i="1" s="1"/>
  <c r="T638" i="1" l="1"/>
  <c r="U638" i="1"/>
  <c r="R638" i="1"/>
  <c r="S638" i="1"/>
  <c r="Q638" i="1"/>
  <c r="P638" i="1"/>
  <c r="V638" i="1" s="1"/>
  <c r="L639" i="1" l="1"/>
  <c r="K639" i="1"/>
  <c r="J639" i="1"/>
  <c r="H639" i="1"/>
  <c r="I639" i="1"/>
  <c r="N639" i="1" l="1"/>
  <c r="O639" i="1" s="1"/>
  <c r="X639" i="1" s="1"/>
  <c r="T639" i="1" l="1"/>
  <c r="U639" i="1"/>
  <c r="R639" i="1"/>
  <c r="S639" i="1"/>
  <c r="Q639" i="1"/>
  <c r="P639" i="1"/>
  <c r="V639" i="1" s="1"/>
  <c r="K640" i="1" l="1"/>
  <c r="J640" i="1"/>
  <c r="L640" i="1"/>
  <c r="I640" i="1"/>
  <c r="H640" i="1"/>
  <c r="N640" i="1" l="1"/>
  <c r="O640" i="1" s="1"/>
  <c r="X640" i="1" s="1"/>
  <c r="T640" i="1" l="1"/>
  <c r="U640" i="1"/>
  <c r="R640" i="1"/>
  <c r="S640" i="1"/>
  <c r="Q640" i="1"/>
  <c r="P640" i="1"/>
  <c r="V640" i="1" s="1"/>
  <c r="L641" i="1" l="1"/>
  <c r="K641" i="1"/>
  <c r="J641" i="1"/>
  <c r="I641" i="1"/>
  <c r="H641" i="1"/>
  <c r="N641" i="1" l="1"/>
  <c r="O641" i="1" s="1"/>
  <c r="T641" i="1" l="1"/>
  <c r="X641" i="1"/>
  <c r="Y562" i="1" s="1"/>
  <c r="P641" i="1"/>
  <c r="V641" i="1" s="1"/>
  <c r="W562" i="1" s="1"/>
  <c r="Q641" i="1"/>
  <c r="S641" i="1"/>
  <c r="R641" i="1"/>
  <c r="U641" i="1"/>
  <c r="L642" i="1" l="1"/>
  <c r="K642" i="1"/>
  <c r="J642" i="1"/>
  <c r="I642" i="1"/>
  <c r="H642" i="1"/>
  <c r="N642" i="1" l="1"/>
  <c r="O642" i="1" s="1"/>
  <c r="T642" i="1" l="1"/>
  <c r="X642" i="1"/>
  <c r="P642" i="1"/>
  <c r="V642" i="1" s="1"/>
  <c r="Q642" i="1"/>
  <c r="S642" i="1"/>
  <c r="R642" i="1"/>
  <c r="U642" i="1"/>
  <c r="L643" i="1" l="1"/>
  <c r="K643" i="1"/>
  <c r="I643" i="1"/>
  <c r="H643" i="1"/>
  <c r="J643" i="1"/>
  <c r="N643" i="1" l="1"/>
  <c r="O643" i="1" s="1"/>
  <c r="X643" i="1" s="1"/>
  <c r="T643" i="1" l="1"/>
  <c r="U643" i="1"/>
  <c r="R643" i="1"/>
  <c r="S643" i="1"/>
  <c r="Q643" i="1"/>
  <c r="P643" i="1"/>
  <c r="V643" i="1" s="1"/>
  <c r="L644" i="1" l="1"/>
  <c r="I644" i="1"/>
  <c r="H644" i="1"/>
  <c r="K644" i="1"/>
  <c r="J644" i="1"/>
  <c r="N644" i="1" l="1"/>
  <c r="O644" i="1" s="1"/>
  <c r="X644" i="1" s="1"/>
  <c r="T644" i="1" l="1"/>
  <c r="U644" i="1"/>
  <c r="R644" i="1"/>
  <c r="S644" i="1"/>
  <c r="Q644" i="1"/>
  <c r="P644" i="1"/>
  <c r="V644" i="1" s="1"/>
  <c r="L645" i="1" l="1"/>
  <c r="I645" i="1"/>
  <c r="K645" i="1"/>
  <c r="H645" i="1"/>
  <c r="J645" i="1"/>
  <c r="N645" i="1" l="1"/>
  <c r="O645" i="1" s="1"/>
  <c r="X645" i="1" s="1"/>
  <c r="T645" i="1" l="1"/>
  <c r="U645" i="1"/>
  <c r="R645" i="1"/>
  <c r="S645" i="1"/>
  <c r="Q645" i="1"/>
  <c r="P645" i="1"/>
  <c r="V645" i="1" s="1"/>
  <c r="L646" i="1" l="1"/>
  <c r="K646" i="1"/>
  <c r="I646" i="1"/>
  <c r="J646" i="1"/>
  <c r="H646" i="1"/>
  <c r="N646" i="1" l="1"/>
  <c r="O646" i="1" s="1"/>
  <c r="R646" i="1" l="1"/>
  <c r="X646" i="1"/>
  <c r="P646" i="1"/>
  <c r="V646" i="1" s="1"/>
  <c r="Q646" i="1"/>
  <c r="S646" i="1"/>
  <c r="T646" i="1"/>
  <c r="U646" i="1"/>
  <c r="L647" i="1" l="1"/>
  <c r="K647" i="1"/>
  <c r="J647" i="1"/>
  <c r="I647" i="1"/>
  <c r="H647" i="1"/>
  <c r="N647" i="1" s="1"/>
  <c r="O647" i="1" s="1"/>
  <c r="X647" i="1" s="1"/>
  <c r="T647" i="1" l="1"/>
  <c r="U647" i="1"/>
  <c r="R647" i="1"/>
  <c r="S647" i="1"/>
  <c r="Q647" i="1"/>
  <c r="P647" i="1"/>
  <c r="V647" i="1" s="1"/>
  <c r="K648" i="1" l="1"/>
  <c r="J648" i="1"/>
  <c r="L648" i="1"/>
  <c r="I648" i="1"/>
  <c r="H648" i="1"/>
  <c r="N648" i="1" l="1"/>
  <c r="O648" i="1" s="1"/>
  <c r="X648" i="1" s="1"/>
  <c r="T648" i="1" l="1"/>
  <c r="U648" i="1"/>
  <c r="R648" i="1"/>
  <c r="S648" i="1"/>
  <c r="Q648" i="1"/>
  <c r="P648" i="1"/>
  <c r="V648" i="1" s="1"/>
  <c r="K649" i="1" l="1"/>
  <c r="L649" i="1"/>
  <c r="J649" i="1"/>
  <c r="I649" i="1"/>
  <c r="H649" i="1"/>
  <c r="N649" i="1" l="1"/>
  <c r="O649" i="1" s="1"/>
  <c r="X649" i="1" s="1"/>
  <c r="T649" i="1" l="1"/>
  <c r="U649" i="1"/>
  <c r="R649" i="1"/>
  <c r="S649" i="1"/>
  <c r="Q649" i="1"/>
  <c r="P649" i="1"/>
  <c r="V649" i="1" s="1"/>
  <c r="J650" i="1" l="1"/>
  <c r="L650" i="1"/>
  <c r="I650" i="1"/>
  <c r="K650" i="1"/>
  <c r="H650" i="1"/>
  <c r="N650" i="1" l="1"/>
  <c r="O650" i="1" s="1"/>
  <c r="X650" i="1" s="1"/>
  <c r="T650" i="1" l="1"/>
  <c r="U650" i="1"/>
  <c r="R650" i="1"/>
  <c r="S650" i="1"/>
  <c r="P650" i="1"/>
  <c r="V650" i="1" s="1"/>
  <c r="Q650" i="1"/>
  <c r="K651" i="1" l="1"/>
  <c r="I651" i="1"/>
  <c r="L651" i="1"/>
  <c r="H651" i="1"/>
  <c r="J651" i="1"/>
  <c r="N651" i="1" l="1"/>
  <c r="O651" i="1" s="1"/>
  <c r="X651" i="1" s="1"/>
  <c r="T651" i="1" l="1"/>
  <c r="U651" i="1"/>
  <c r="R651" i="1"/>
  <c r="S651" i="1"/>
  <c r="Q651" i="1"/>
  <c r="P651" i="1"/>
  <c r="V651" i="1" s="1"/>
  <c r="L652" i="1" l="1"/>
  <c r="I652" i="1"/>
  <c r="K652" i="1"/>
  <c r="J652" i="1"/>
  <c r="H652" i="1"/>
  <c r="N652" i="1" l="1"/>
  <c r="O652" i="1" s="1"/>
  <c r="X652" i="1" s="1"/>
  <c r="T652" i="1" l="1"/>
  <c r="U652" i="1"/>
  <c r="R652" i="1"/>
  <c r="S652" i="1"/>
  <c r="Q652" i="1"/>
  <c r="P652" i="1"/>
  <c r="V652" i="1" s="1"/>
  <c r="L653" i="1" l="1"/>
  <c r="K653" i="1"/>
  <c r="I653" i="1"/>
  <c r="J653" i="1"/>
  <c r="H653" i="1"/>
  <c r="N653" i="1" l="1"/>
  <c r="O653" i="1" s="1"/>
  <c r="R653" i="1" l="1"/>
  <c r="X653" i="1"/>
  <c r="Q653" i="1"/>
  <c r="P653" i="1"/>
  <c r="V653" i="1" s="1"/>
  <c r="S653" i="1"/>
  <c r="T653" i="1"/>
  <c r="U653" i="1"/>
  <c r="L654" i="1" l="1"/>
  <c r="K654" i="1"/>
  <c r="J654" i="1"/>
  <c r="I654" i="1"/>
  <c r="H654" i="1"/>
  <c r="N654" i="1" l="1"/>
  <c r="O654" i="1" s="1"/>
  <c r="T654" i="1" l="1"/>
  <c r="X654" i="1"/>
  <c r="Q654" i="1"/>
  <c r="P654" i="1"/>
  <c r="V654" i="1" s="1"/>
  <c r="S654" i="1"/>
  <c r="R654" i="1"/>
  <c r="U654" i="1"/>
  <c r="L655" i="1" l="1"/>
  <c r="K655" i="1"/>
  <c r="J655" i="1"/>
  <c r="I655" i="1"/>
  <c r="H655" i="1"/>
  <c r="N655" i="1" l="1"/>
  <c r="O655" i="1" s="1"/>
  <c r="X655" i="1" s="1"/>
  <c r="T655" i="1" l="1"/>
  <c r="U655" i="1"/>
  <c r="Q655" i="1"/>
  <c r="P655" i="1"/>
  <c r="V655" i="1" s="1"/>
  <c r="S655" i="1"/>
  <c r="R655" i="1"/>
  <c r="K656" i="1" l="1"/>
  <c r="J656" i="1"/>
  <c r="I656" i="1"/>
  <c r="H656" i="1"/>
  <c r="L656" i="1"/>
  <c r="N656" i="1" l="1"/>
  <c r="O656" i="1" s="1"/>
  <c r="X656" i="1" s="1"/>
  <c r="T656" i="1" l="1"/>
  <c r="U656" i="1"/>
  <c r="R656" i="1"/>
  <c r="S656" i="1"/>
  <c r="Q656" i="1"/>
  <c r="P656" i="1"/>
  <c r="V656" i="1" s="1"/>
  <c r="L657" i="1" l="1"/>
  <c r="K657" i="1"/>
  <c r="J657" i="1"/>
  <c r="I657" i="1"/>
  <c r="H657" i="1"/>
  <c r="N657" i="1" l="1"/>
  <c r="O657" i="1" s="1"/>
  <c r="R657" i="1" l="1"/>
  <c r="X657" i="1"/>
  <c r="P657" i="1"/>
  <c r="V657" i="1" s="1"/>
  <c r="Q657" i="1"/>
  <c r="S657" i="1"/>
  <c r="T657" i="1"/>
  <c r="U657" i="1"/>
  <c r="L658" i="1" l="1"/>
  <c r="K658" i="1"/>
  <c r="J658" i="1"/>
  <c r="I658" i="1"/>
  <c r="H658" i="1"/>
  <c r="N658" i="1" l="1"/>
  <c r="O658" i="1" s="1"/>
  <c r="R658" i="1" l="1"/>
  <c r="X658" i="1"/>
  <c r="P658" i="1"/>
  <c r="V658" i="1" s="1"/>
  <c r="Q658" i="1"/>
  <c r="S658" i="1"/>
  <c r="T658" i="1"/>
  <c r="U658" i="1"/>
  <c r="L659" i="1" l="1"/>
  <c r="K659" i="1"/>
  <c r="I659" i="1"/>
  <c r="H659" i="1"/>
  <c r="J659" i="1"/>
  <c r="N659" i="1" l="1"/>
  <c r="O659" i="1" s="1"/>
  <c r="X659" i="1" s="1"/>
  <c r="T659" i="1" l="1"/>
  <c r="U659" i="1"/>
  <c r="R659" i="1"/>
  <c r="S659" i="1"/>
  <c r="Q659" i="1"/>
  <c r="P659" i="1"/>
  <c r="V659" i="1" s="1"/>
  <c r="L660" i="1" l="1"/>
  <c r="I660" i="1"/>
  <c r="H660" i="1"/>
  <c r="K660" i="1"/>
  <c r="J660" i="1"/>
  <c r="N660" i="1" l="1"/>
  <c r="O660" i="1" s="1"/>
  <c r="X660" i="1" s="1"/>
  <c r="T660" i="1" l="1"/>
  <c r="U660" i="1"/>
  <c r="R660" i="1"/>
  <c r="S660" i="1"/>
  <c r="Q660" i="1"/>
  <c r="P660" i="1"/>
  <c r="V660" i="1" s="1"/>
  <c r="L661" i="1" l="1"/>
  <c r="I661" i="1"/>
  <c r="H661" i="1"/>
  <c r="J661" i="1"/>
  <c r="K661" i="1"/>
  <c r="N661" i="1" l="1"/>
  <c r="O661" i="1" s="1"/>
  <c r="X661" i="1" s="1"/>
  <c r="T661" i="1" l="1"/>
  <c r="U661" i="1"/>
  <c r="R661" i="1"/>
  <c r="S661" i="1"/>
  <c r="Q661" i="1"/>
  <c r="P661" i="1"/>
  <c r="V661" i="1" s="1"/>
  <c r="L662" i="1" l="1"/>
  <c r="I662" i="1"/>
  <c r="K662" i="1"/>
  <c r="H662" i="1"/>
  <c r="J662" i="1"/>
  <c r="N662" i="1" l="1"/>
  <c r="O662" i="1" s="1"/>
  <c r="X662" i="1" s="1"/>
  <c r="T662" i="1" l="1"/>
  <c r="U662" i="1"/>
  <c r="R662" i="1"/>
  <c r="S662" i="1"/>
  <c r="Q662" i="1"/>
  <c r="P662" i="1"/>
  <c r="V662" i="1" s="1"/>
  <c r="L663" i="1" l="1"/>
  <c r="K663" i="1"/>
  <c r="J663" i="1"/>
  <c r="I663" i="1"/>
  <c r="H663" i="1"/>
  <c r="N663" i="1" s="1"/>
  <c r="O663" i="1" s="1"/>
  <c r="X663" i="1" s="1"/>
  <c r="T663" i="1" l="1"/>
  <c r="U663" i="1"/>
  <c r="R663" i="1"/>
  <c r="S663" i="1"/>
  <c r="Q663" i="1"/>
  <c r="P663" i="1"/>
  <c r="V663" i="1" s="1"/>
  <c r="K664" i="1" l="1"/>
  <c r="J664" i="1"/>
  <c r="I664" i="1"/>
  <c r="L664" i="1"/>
  <c r="H664" i="1"/>
  <c r="N664" i="1" l="1"/>
  <c r="O664" i="1" s="1"/>
  <c r="X664" i="1" s="1"/>
  <c r="P664" i="1" l="1"/>
  <c r="V664" i="1" s="1"/>
  <c r="Q664" i="1"/>
  <c r="S664" i="1"/>
  <c r="R664" i="1"/>
  <c r="U664" i="1"/>
  <c r="T664" i="1"/>
  <c r="K665" i="1" l="1"/>
  <c r="L665" i="1"/>
  <c r="J665" i="1"/>
  <c r="I665" i="1"/>
  <c r="H665" i="1"/>
  <c r="N665" i="1" l="1"/>
  <c r="O665" i="1" s="1"/>
  <c r="X665" i="1" s="1"/>
  <c r="R665" i="1"/>
  <c r="S665" i="1"/>
  <c r="Q665" i="1"/>
  <c r="P665" i="1"/>
  <c r="V665" i="1" s="1"/>
  <c r="U665" i="1" l="1"/>
  <c r="T665" i="1"/>
  <c r="J666" i="1" l="1"/>
  <c r="L666" i="1"/>
  <c r="I666" i="1"/>
  <c r="H666" i="1"/>
  <c r="K666" i="1"/>
  <c r="N666" i="1" l="1"/>
  <c r="O666" i="1" s="1"/>
  <c r="X666" i="1" s="1"/>
  <c r="T666" i="1" l="1"/>
  <c r="U666" i="1"/>
  <c r="R666" i="1"/>
  <c r="S666" i="1"/>
  <c r="Q666" i="1"/>
  <c r="P666" i="1"/>
  <c r="V666" i="1" s="1"/>
  <c r="K667" i="1" l="1"/>
  <c r="L667" i="1"/>
  <c r="I667" i="1"/>
  <c r="H667" i="1"/>
  <c r="J667" i="1"/>
  <c r="N667" i="1" l="1"/>
  <c r="O667" i="1" s="1"/>
  <c r="X667" i="1" s="1"/>
  <c r="T667" i="1" l="1"/>
  <c r="U667" i="1"/>
  <c r="R667" i="1"/>
  <c r="S667" i="1"/>
  <c r="Q667" i="1"/>
  <c r="P667" i="1"/>
  <c r="V667" i="1" s="1"/>
  <c r="L668" i="1" l="1"/>
  <c r="I668" i="1"/>
  <c r="K668" i="1"/>
  <c r="J668" i="1"/>
  <c r="H668" i="1"/>
  <c r="N668" i="1" l="1"/>
  <c r="O668" i="1" s="1"/>
  <c r="T668" i="1" l="1"/>
  <c r="X668" i="1"/>
  <c r="P668" i="1"/>
  <c r="V668" i="1" s="1"/>
  <c r="Q668" i="1"/>
  <c r="S668" i="1"/>
  <c r="R668" i="1"/>
  <c r="U668" i="1"/>
  <c r="L669" i="1" l="1"/>
  <c r="K669" i="1"/>
  <c r="I669" i="1"/>
  <c r="J669" i="1"/>
  <c r="H669" i="1"/>
  <c r="N669" i="1" l="1"/>
  <c r="O669" i="1" s="1"/>
  <c r="U669" i="1" l="1"/>
  <c r="X669" i="1"/>
  <c r="Q669" i="1"/>
  <c r="T669" i="1"/>
  <c r="P669" i="1"/>
  <c r="V669" i="1" s="1"/>
  <c r="R669" i="1"/>
  <c r="S669" i="1"/>
  <c r="L670" i="1" l="1"/>
  <c r="K670" i="1"/>
  <c r="J670" i="1"/>
  <c r="H670" i="1"/>
  <c r="I670" i="1"/>
  <c r="N670" i="1" l="1"/>
  <c r="O670" i="1" s="1"/>
  <c r="X670" i="1" s="1"/>
  <c r="T670" i="1" l="1"/>
  <c r="U670" i="1"/>
  <c r="R670" i="1"/>
  <c r="S670" i="1"/>
  <c r="P670" i="1"/>
  <c r="V670" i="1" s="1"/>
  <c r="Q670" i="1"/>
  <c r="L671" i="1" l="1"/>
  <c r="K671" i="1"/>
  <c r="J671" i="1"/>
  <c r="H671" i="1"/>
  <c r="I671" i="1"/>
  <c r="N671" i="1" l="1"/>
  <c r="O671" i="1" s="1"/>
  <c r="X671" i="1" s="1"/>
  <c r="T671" i="1" l="1"/>
  <c r="U671" i="1"/>
  <c r="R671" i="1"/>
  <c r="S671" i="1"/>
  <c r="Q671" i="1"/>
  <c r="P671" i="1"/>
  <c r="V671" i="1" s="1"/>
  <c r="K672" i="1" l="1"/>
  <c r="J672" i="1"/>
  <c r="L672" i="1"/>
  <c r="I672" i="1"/>
  <c r="H672" i="1"/>
  <c r="N672" i="1" l="1"/>
  <c r="O672" i="1" s="1"/>
  <c r="X672" i="1" s="1"/>
  <c r="T672" i="1" l="1"/>
  <c r="U672" i="1"/>
  <c r="R672" i="1"/>
  <c r="S672" i="1"/>
  <c r="Q672" i="1"/>
  <c r="P672" i="1"/>
  <c r="V672" i="1" s="1"/>
  <c r="L673" i="1" l="1"/>
  <c r="K673" i="1"/>
  <c r="J673" i="1"/>
  <c r="I673" i="1"/>
  <c r="H673" i="1"/>
  <c r="N673" i="1" s="1"/>
  <c r="O673" i="1" s="1"/>
  <c r="X673" i="1" s="1"/>
  <c r="T673" i="1" l="1"/>
  <c r="U673" i="1"/>
  <c r="R673" i="1"/>
  <c r="S673" i="1"/>
  <c r="Q673" i="1"/>
  <c r="P673" i="1"/>
  <c r="V673" i="1" s="1"/>
  <c r="L674" i="1" l="1"/>
  <c r="K674" i="1"/>
  <c r="J674" i="1"/>
  <c r="I674" i="1"/>
  <c r="H674" i="1"/>
  <c r="N674" i="1" l="1"/>
  <c r="O674" i="1" s="1"/>
  <c r="X674" i="1" s="1"/>
  <c r="T674" i="1" l="1"/>
  <c r="U674" i="1"/>
  <c r="R674" i="1"/>
  <c r="S674" i="1"/>
  <c r="Q674" i="1"/>
  <c r="P674" i="1"/>
  <c r="V674" i="1" s="1"/>
  <c r="L675" i="1" l="1"/>
  <c r="K675" i="1"/>
  <c r="I675" i="1"/>
  <c r="H675" i="1"/>
  <c r="J675" i="1"/>
  <c r="N675" i="1" l="1"/>
  <c r="O675" i="1" s="1"/>
  <c r="X675" i="1" s="1"/>
  <c r="T675" i="1" l="1"/>
  <c r="U675" i="1"/>
  <c r="R675" i="1"/>
  <c r="S675" i="1"/>
  <c r="Q675" i="1"/>
  <c r="P675" i="1"/>
  <c r="V675" i="1" s="1"/>
  <c r="L676" i="1" l="1"/>
  <c r="I676" i="1"/>
  <c r="H676" i="1"/>
  <c r="K676" i="1"/>
  <c r="J676" i="1"/>
  <c r="N676" i="1" l="1"/>
  <c r="O676" i="1" s="1"/>
  <c r="X676" i="1" s="1"/>
  <c r="T676" i="1" l="1"/>
  <c r="U676" i="1"/>
  <c r="R676" i="1"/>
  <c r="S676" i="1"/>
  <c r="Q676" i="1"/>
  <c r="P676" i="1"/>
  <c r="V676" i="1" s="1"/>
  <c r="L677" i="1" l="1"/>
  <c r="I677" i="1"/>
  <c r="K677" i="1"/>
  <c r="H677" i="1"/>
  <c r="J677" i="1"/>
  <c r="N677" i="1" l="1"/>
  <c r="O677" i="1" s="1"/>
  <c r="X677" i="1" s="1"/>
  <c r="T677" i="1" l="1"/>
  <c r="U677" i="1"/>
  <c r="R677" i="1"/>
  <c r="S677" i="1"/>
  <c r="Q677" i="1"/>
  <c r="P677" i="1"/>
  <c r="V677" i="1" s="1"/>
  <c r="L678" i="1" l="1"/>
  <c r="K678" i="1"/>
  <c r="I678" i="1"/>
  <c r="J678" i="1"/>
  <c r="H678" i="1"/>
  <c r="N678" i="1" l="1"/>
  <c r="O678" i="1" s="1"/>
  <c r="X678" i="1" s="1"/>
  <c r="T678" i="1" l="1"/>
  <c r="U678" i="1"/>
  <c r="R678" i="1"/>
  <c r="S678" i="1"/>
  <c r="Q678" i="1"/>
  <c r="P678" i="1"/>
  <c r="V678" i="1" s="1"/>
  <c r="L679" i="1" l="1"/>
  <c r="K679" i="1"/>
  <c r="J679" i="1"/>
  <c r="I679" i="1"/>
  <c r="H679" i="1"/>
  <c r="N679" i="1" l="1"/>
  <c r="O679" i="1" s="1"/>
  <c r="X679" i="1" s="1"/>
  <c r="T679" i="1" l="1"/>
  <c r="U679" i="1"/>
  <c r="R679" i="1"/>
  <c r="S679" i="1"/>
  <c r="Q679" i="1"/>
  <c r="P679" i="1"/>
  <c r="V679" i="1" s="1"/>
  <c r="K680" i="1" l="1"/>
  <c r="J680" i="1"/>
  <c r="L680" i="1"/>
  <c r="I680" i="1"/>
  <c r="H680" i="1"/>
  <c r="N680" i="1" s="1"/>
  <c r="O680" i="1" s="1"/>
  <c r="X680" i="1" s="1"/>
  <c r="T680" i="1" l="1"/>
  <c r="U680" i="1"/>
  <c r="R680" i="1"/>
  <c r="S680" i="1"/>
  <c r="Q680" i="1"/>
  <c r="P680" i="1"/>
  <c r="V680" i="1" s="1"/>
  <c r="K681" i="1" l="1"/>
  <c r="L681" i="1"/>
  <c r="J681" i="1"/>
  <c r="I681" i="1"/>
  <c r="H681" i="1"/>
  <c r="N681" i="1" l="1"/>
  <c r="O681" i="1" s="1"/>
  <c r="U681" i="1" l="1"/>
  <c r="X681" i="1"/>
  <c r="P681" i="1"/>
  <c r="V681" i="1" s="1"/>
  <c r="Q681" i="1"/>
  <c r="S681" i="1"/>
  <c r="R681" i="1"/>
  <c r="T681" i="1"/>
  <c r="J682" i="1" l="1"/>
  <c r="L682" i="1"/>
  <c r="I682" i="1"/>
  <c r="K682" i="1"/>
  <c r="H682" i="1"/>
  <c r="N682" i="1" l="1"/>
  <c r="O682" i="1" s="1"/>
  <c r="X682" i="1" s="1"/>
  <c r="T682" i="1" l="1"/>
  <c r="U682" i="1"/>
  <c r="P682" i="1"/>
  <c r="V682" i="1" s="1"/>
  <c r="Q682" i="1"/>
  <c r="R682" i="1"/>
  <c r="S682" i="1"/>
  <c r="K683" i="1" l="1"/>
  <c r="I683" i="1"/>
  <c r="L683" i="1"/>
  <c r="H683" i="1"/>
  <c r="J683" i="1"/>
  <c r="N683" i="1" l="1"/>
  <c r="O683" i="1" s="1"/>
  <c r="X683" i="1" s="1"/>
  <c r="T683" i="1" l="1"/>
  <c r="U683" i="1"/>
  <c r="R683" i="1"/>
  <c r="S683" i="1"/>
  <c r="Q683" i="1"/>
  <c r="P683" i="1"/>
  <c r="V683" i="1" s="1"/>
  <c r="L684" i="1" l="1"/>
  <c r="I684" i="1"/>
  <c r="K684" i="1"/>
  <c r="J684" i="1"/>
  <c r="H684" i="1"/>
  <c r="N684" i="1" l="1"/>
  <c r="O684" i="1" s="1"/>
  <c r="X684" i="1" s="1"/>
  <c r="T684" i="1" l="1"/>
  <c r="U684" i="1"/>
  <c r="R684" i="1"/>
  <c r="S684" i="1"/>
  <c r="P684" i="1"/>
  <c r="V684" i="1" s="1"/>
  <c r="Q684" i="1"/>
  <c r="L685" i="1" l="1"/>
  <c r="K685" i="1"/>
  <c r="I685" i="1"/>
  <c r="J685" i="1"/>
  <c r="H685" i="1"/>
  <c r="N685" i="1" l="1"/>
  <c r="O685" i="1" s="1"/>
  <c r="T685" i="1" l="1"/>
  <c r="X685" i="1"/>
  <c r="P685" i="1"/>
  <c r="V685" i="1" s="1"/>
  <c r="Q685" i="1"/>
  <c r="S685" i="1"/>
  <c r="R685" i="1"/>
  <c r="U685" i="1"/>
  <c r="L686" i="1" l="1"/>
  <c r="K686" i="1"/>
  <c r="J686" i="1"/>
  <c r="I686" i="1"/>
  <c r="H686" i="1"/>
  <c r="N686" i="1" l="1"/>
  <c r="O686" i="1" s="1"/>
  <c r="X686" i="1" s="1"/>
  <c r="T686" i="1" l="1"/>
  <c r="U686" i="1"/>
  <c r="R686" i="1"/>
  <c r="S686" i="1"/>
  <c r="P686" i="1"/>
  <c r="V686" i="1" s="1"/>
  <c r="Q686" i="1"/>
  <c r="L687" i="1" l="1"/>
  <c r="K687" i="1"/>
  <c r="J687" i="1"/>
  <c r="I687" i="1"/>
  <c r="H687" i="1"/>
  <c r="N687" i="1" l="1"/>
  <c r="O687" i="1" s="1"/>
  <c r="T687" i="1" l="1"/>
  <c r="X687" i="1"/>
  <c r="P687" i="1"/>
  <c r="V687" i="1" s="1"/>
  <c r="Q687" i="1"/>
  <c r="S687" i="1"/>
  <c r="R687" i="1"/>
  <c r="U687" i="1"/>
  <c r="K688" i="1" l="1"/>
  <c r="J688" i="1"/>
  <c r="L688" i="1"/>
  <c r="I688" i="1"/>
  <c r="H688" i="1"/>
  <c r="N688" i="1" l="1"/>
  <c r="O688" i="1" s="1"/>
  <c r="X688" i="1" s="1"/>
  <c r="T688" i="1" l="1"/>
  <c r="U688" i="1"/>
  <c r="R688" i="1"/>
  <c r="S688" i="1"/>
  <c r="Q688" i="1"/>
  <c r="P688" i="1"/>
  <c r="V688" i="1" s="1"/>
  <c r="L689" i="1" l="1"/>
  <c r="K689" i="1"/>
  <c r="J689" i="1"/>
  <c r="I689" i="1"/>
  <c r="H689" i="1"/>
  <c r="N689" i="1" l="1"/>
  <c r="O689" i="1" s="1"/>
  <c r="X689" i="1" s="1"/>
  <c r="T689" i="1" l="1"/>
  <c r="U689" i="1"/>
  <c r="R689" i="1"/>
  <c r="S689" i="1"/>
  <c r="Q689" i="1"/>
  <c r="P689" i="1"/>
  <c r="V689" i="1" s="1"/>
  <c r="L690" i="1" l="1"/>
  <c r="K690" i="1"/>
  <c r="J690" i="1"/>
  <c r="I690" i="1"/>
  <c r="H690" i="1"/>
  <c r="N690" i="1" l="1"/>
  <c r="O690" i="1" s="1"/>
  <c r="X690" i="1" s="1"/>
  <c r="T690" i="1" l="1"/>
  <c r="U690" i="1"/>
  <c r="R690" i="1"/>
  <c r="S690" i="1"/>
  <c r="Q690" i="1"/>
  <c r="P690" i="1"/>
  <c r="V690" i="1" s="1"/>
  <c r="L691" i="1" l="1"/>
  <c r="K691" i="1"/>
  <c r="I691" i="1"/>
  <c r="H691" i="1"/>
  <c r="J691" i="1"/>
  <c r="N691" i="1" l="1"/>
  <c r="O691" i="1" s="1"/>
  <c r="X691" i="1" s="1"/>
  <c r="T691" i="1" l="1"/>
  <c r="U691" i="1"/>
  <c r="R691" i="1"/>
  <c r="S691" i="1"/>
  <c r="Q691" i="1"/>
  <c r="P691" i="1"/>
  <c r="V691" i="1" s="1"/>
  <c r="L692" i="1" l="1"/>
  <c r="I692" i="1"/>
  <c r="H692" i="1"/>
  <c r="K692" i="1"/>
  <c r="J692" i="1"/>
  <c r="N692" i="1" l="1"/>
  <c r="O692" i="1" s="1"/>
  <c r="X692" i="1" s="1"/>
  <c r="T692" i="1" l="1"/>
  <c r="U692" i="1"/>
  <c r="R692" i="1"/>
  <c r="S692" i="1"/>
  <c r="Q692" i="1"/>
  <c r="P692" i="1"/>
  <c r="V692" i="1" s="1"/>
  <c r="L693" i="1" l="1"/>
  <c r="I693" i="1"/>
  <c r="H693" i="1"/>
  <c r="K693" i="1"/>
  <c r="J693" i="1"/>
  <c r="N693" i="1" l="1"/>
  <c r="O693" i="1" s="1"/>
  <c r="X693" i="1" s="1"/>
  <c r="T693" i="1" l="1"/>
  <c r="U693" i="1"/>
  <c r="R693" i="1"/>
  <c r="S693" i="1"/>
  <c r="Q693" i="1"/>
  <c r="P693" i="1"/>
  <c r="V693" i="1" s="1"/>
  <c r="L694" i="1" l="1"/>
  <c r="I694" i="1"/>
  <c r="K694" i="1"/>
  <c r="J694" i="1"/>
  <c r="H694" i="1"/>
  <c r="N694" i="1" l="1"/>
  <c r="O694" i="1" s="1"/>
  <c r="R694" i="1" l="1"/>
  <c r="X694" i="1"/>
  <c r="P694" i="1"/>
  <c r="V694" i="1" s="1"/>
  <c r="Q694" i="1"/>
  <c r="S694" i="1"/>
  <c r="T694" i="1"/>
  <c r="U694" i="1"/>
  <c r="L695" i="1" l="1"/>
  <c r="K695" i="1"/>
  <c r="J695" i="1"/>
  <c r="I695" i="1"/>
  <c r="H695" i="1"/>
  <c r="N695" i="1" l="1"/>
  <c r="O695" i="1" s="1"/>
  <c r="X695" i="1" s="1"/>
  <c r="T695" i="1" l="1"/>
  <c r="U695" i="1"/>
  <c r="R695" i="1"/>
  <c r="S695" i="1"/>
  <c r="P695" i="1"/>
  <c r="V695" i="1" s="1"/>
  <c r="Q695" i="1"/>
  <c r="K696" i="1" l="1"/>
  <c r="J696" i="1"/>
  <c r="L696" i="1"/>
  <c r="I696" i="1"/>
  <c r="H696" i="1"/>
  <c r="N696" i="1" s="1"/>
  <c r="O696" i="1" s="1"/>
  <c r="X696" i="1" s="1"/>
  <c r="T696" i="1" l="1"/>
  <c r="U696" i="1"/>
  <c r="R696" i="1"/>
  <c r="S696" i="1"/>
  <c r="Q696" i="1"/>
  <c r="P696" i="1"/>
  <c r="V696" i="1" s="1"/>
  <c r="K697" i="1" l="1"/>
  <c r="L697" i="1"/>
  <c r="J697" i="1"/>
  <c r="I697" i="1"/>
  <c r="H697" i="1"/>
  <c r="N697" i="1" l="1"/>
  <c r="O697" i="1" s="1"/>
  <c r="X697" i="1" s="1"/>
  <c r="Q697" i="1"/>
  <c r="P697" i="1"/>
  <c r="V697" i="1" s="1"/>
  <c r="S697" i="1" l="1"/>
  <c r="R697" i="1"/>
  <c r="U697" i="1"/>
  <c r="T697" i="1"/>
  <c r="J698" i="1" l="1"/>
  <c r="L698" i="1"/>
  <c r="I698" i="1"/>
  <c r="H698" i="1"/>
  <c r="K698" i="1"/>
  <c r="N698" i="1" l="1"/>
  <c r="O698" i="1" s="1"/>
  <c r="X698" i="1" s="1"/>
  <c r="T698" i="1" l="1"/>
  <c r="U698" i="1"/>
  <c r="R698" i="1"/>
  <c r="S698" i="1"/>
  <c r="Q698" i="1"/>
  <c r="P698" i="1"/>
  <c r="V698" i="1" s="1"/>
  <c r="K699" i="1" l="1"/>
  <c r="L699" i="1"/>
  <c r="I699" i="1"/>
  <c r="H699" i="1"/>
  <c r="J699" i="1"/>
  <c r="N699" i="1" l="1"/>
  <c r="O699" i="1" s="1"/>
  <c r="X699" i="1" s="1"/>
  <c r="T699" i="1" l="1"/>
  <c r="U699" i="1"/>
  <c r="R699" i="1"/>
  <c r="S699" i="1"/>
  <c r="Q699" i="1"/>
  <c r="P699" i="1"/>
  <c r="V699" i="1" s="1"/>
  <c r="L700" i="1" l="1"/>
  <c r="I700" i="1"/>
  <c r="K700" i="1"/>
  <c r="J700" i="1"/>
  <c r="H700" i="1"/>
  <c r="N700" i="1" l="1"/>
  <c r="O700" i="1" s="1"/>
  <c r="X700" i="1" s="1"/>
  <c r="T700" i="1" l="1"/>
  <c r="U700" i="1"/>
  <c r="R700" i="1"/>
  <c r="S700" i="1"/>
  <c r="Q700" i="1"/>
  <c r="P700" i="1"/>
  <c r="V700" i="1" s="1"/>
  <c r="L701" i="1" l="1"/>
  <c r="K701" i="1"/>
  <c r="I701" i="1"/>
  <c r="J701" i="1"/>
  <c r="H701" i="1"/>
  <c r="N701" i="1" s="1"/>
  <c r="O701" i="1" s="1"/>
  <c r="X701" i="1" s="1"/>
  <c r="T701" i="1" l="1"/>
  <c r="U701" i="1"/>
  <c r="R701" i="1"/>
  <c r="S701" i="1"/>
  <c r="Q701" i="1"/>
  <c r="P701" i="1"/>
  <c r="V701" i="1" s="1"/>
  <c r="L702" i="1" l="1"/>
  <c r="K702" i="1"/>
  <c r="J702" i="1"/>
  <c r="H702" i="1"/>
  <c r="I702" i="1"/>
  <c r="N702" i="1" l="1"/>
  <c r="O702" i="1" s="1"/>
  <c r="X702" i="1" s="1"/>
  <c r="T702" i="1" l="1"/>
  <c r="U702" i="1"/>
  <c r="R702" i="1"/>
  <c r="S702" i="1"/>
  <c r="Q702" i="1"/>
  <c r="P702" i="1"/>
  <c r="V702" i="1" s="1"/>
  <c r="L703" i="1" l="1"/>
  <c r="K703" i="1"/>
  <c r="J703" i="1"/>
  <c r="H703" i="1"/>
  <c r="I703" i="1"/>
  <c r="N703" i="1" l="1"/>
  <c r="O703" i="1" s="1"/>
  <c r="X703" i="1" s="1"/>
  <c r="T703" i="1" l="1"/>
  <c r="U703" i="1"/>
  <c r="R703" i="1"/>
  <c r="S703" i="1"/>
  <c r="Q703" i="1"/>
  <c r="P703" i="1"/>
  <c r="V703" i="1" s="1"/>
  <c r="K704" i="1" l="1"/>
  <c r="J704" i="1"/>
  <c r="L704" i="1"/>
  <c r="I704" i="1"/>
  <c r="H704" i="1"/>
  <c r="N704" i="1" s="1"/>
  <c r="O704" i="1" s="1"/>
  <c r="X704" i="1" s="1"/>
  <c r="T704" i="1" l="1"/>
  <c r="U704" i="1"/>
  <c r="R704" i="1"/>
  <c r="S704" i="1"/>
  <c r="Q704" i="1"/>
  <c r="P704" i="1"/>
  <c r="V704" i="1" s="1"/>
  <c r="L705" i="1" l="1"/>
  <c r="K705" i="1"/>
  <c r="J705" i="1"/>
  <c r="I705" i="1"/>
  <c r="H705" i="1"/>
  <c r="N705" i="1" l="1"/>
  <c r="O705" i="1" s="1"/>
  <c r="X705" i="1" s="1"/>
  <c r="T705" i="1" l="1"/>
  <c r="U705" i="1"/>
  <c r="R705" i="1"/>
  <c r="S705" i="1"/>
  <c r="P705" i="1"/>
  <c r="V705" i="1" s="1"/>
  <c r="Q705" i="1"/>
  <c r="L706" i="1" l="1"/>
  <c r="K706" i="1"/>
  <c r="J706" i="1"/>
  <c r="I706" i="1"/>
  <c r="H706" i="1"/>
  <c r="N706" i="1" s="1"/>
  <c r="O706" i="1" s="1"/>
  <c r="X706" i="1" s="1"/>
  <c r="T706" i="1" l="1"/>
  <c r="U706" i="1"/>
  <c r="R706" i="1"/>
  <c r="S706" i="1"/>
  <c r="Q706" i="1"/>
  <c r="P706" i="1"/>
  <c r="V706" i="1" s="1"/>
  <c r="L707" i="1" l="1"/>
  <c r="K707" i="1"/>
  <c r="I707" i="1"/>
  <c r="H707" i="1"/>
  <c r="J707" i="1"/>
  <c r="N707" i="1" l="1"/>
  <c r="O707" i="1" s="1"/>
  <c r="X707" i="1" s="1"/>
  <c r="T707" i="1" l="1"/>
  <c r="K708" i="1" s="1"/>
  <c r="U707" i="1"/>
  <c r="L708" i="1" s="1"/>
  <c r="R707" i="1"/>
  <c r="I708" i="1" s="1"/>
  <c r="S707" i="1"/>
  <c r="J708" i="1" s="1"/>
  <c r="Q707" i="1"/>
  <c r="H708" i="1" s="1"/>
  <c r="P707" i="1"/>
  <c r="V707" i="1" s="1"/>
  <c r="N708" i="1" l="1"/>
  <c r="O708" i="1" s="1"/>
  <c r="X708" i="1" s="1"/>
  <c r="P708" i="1" l="1"/>
  <c r="V708" i="1" s="1"/>
  <c r="Q708" i="1"/>
  <c r="H709" i="1" s="1"/>
  <c r="S708" i="1"/>
  <c r="J709" i="1" s="1"/>
  <c r="R708" i="1"/>
  <c r="I709" i="1" s="1"/>
  <c r="U708" i="1"/>
  <c r="L709" i="1" s="1"/>
  <c r="T708" i="1"/>
  <c r="K709" i="1" s="1"/>
  <c r="N709" i="1" l="1"/>
  <c r="O709" i="1" s="1"/>
  <c r="X709" i="1" s="1"/>
  <c r="T709" i="1"/>
  <c r="K710" i="1" s="1"/>
  <c r="U709" i="1"/>
  <c r="L710" i="1" s="1"/>
  <c r="Q709" i="1"/>
  <c r="H710" i="1" s="1"/>
  <c r="S709" i="1"/>
  <c r="J710" i="1" s="1"/>
  <c r="R709" i="1" l="1"/>
  <c r="I710" i="1" s="1"/>
  <c r="N710" i="1" s="1"/>
  <c r="O710" i="1" s="1"/>
  <c r="P709" i="1"/>
  <c r="V709" i="1" s="1"/>
  <c r="X710" i="1" l="1"/>
  <c r="P710" i="1"/>
  <c r="V710" i="1" s="1"/>
  <c r="U710" i="1"/>
  <c r="L711" i="1" s="1"/>
  <c r="S710" i="1"/>
  <c r="J711" i="1" s="1"/>
  <c r="T710" i="1"/>
  <c r="K711" i="1" s="1"/>
  <c r="Q710" i="1"/>
  <c r="H711" i="1" s="1"/>
  <c r="R710" i="1"/>
  <c r="I711" i="1" s="1"/>
  <c r="N711" i="1"/>
  <c r="O711" i="1" s="1"/>
  <c r="X711" i="1" s="1"/>
  <c r="T711" i="1" l="1"/>
  <c r="K712" i="1" s="1"/>
  <c r="U711" i="1"/>
  <c r="L712" i="1" s="1"/>
  <c r="R711" i="1"/>
  <c r="I712" i="1" s="1"/>
  <c r="S711" i="1"/>
  <c r="J712" i="1" s="1"/>
  <c r="Q711" i="1"/>
  <c r="H712" i="1" s="1"/>
  <c r="P711" i="1"/>
  <c r="V711" i="1" s="1"/>
  <c r="N712" i="1" l="1"/>
  <c r="O712" i="1" s="1"/>
  <c r="X712" i="1" s="1"/>
  <c r="T712" i="1" l="1"/>
  <c r="K713" i="1" s="1"/>
  <c r="U712" i="1"/>
  <c r="L713" i="1" s="1"/>
  <c r="R712" i="1"/>
  <c r="I713" i="1" s="1"/>
  <c r="S712" i="1"/>
  <c r="J713" i="1" s="1"/>
  <c r="Q712" i="1"/>
  <c r="H713" i="1" s="1"/>
  <c r="P712" i="1"/>
  <c r="V712" i="1" s="1"/>
  <c r="N713" i="1" l="1"/>
  <c r="O713" i="1" s="1"/>
  <c r="X713" i="1" s="1"/>
  <c r="T713" i="1" l="1"/>
  <c r="K714" i="1" s="1"/>
  <c r="U713" i="1"/>
  <c r="L714" i="1" s="1"/>
  <c r="R713" i="1"/>
  <c r="I714" i="1" s="1"/>
  <c r="S713" i="1"/>
  <c r="J714" i="1" s="1"/>
  <c r="Q713" i="1"/>
  <c r="H714" i="1" s="1"/>
  <c r="P713" i="1"/>
  <c r="V713" i="1" s="1"/>
  <c r="N714" i="1" l="1"/>
  <c r="O714" i="1" s="1"/>
  <c r="X714" i="1" s="1"/>
  <c r="T714" i="1" l="1"/>
  <c r="K715" i="1" s="1"/>
  <c r="U714" i="1"/>
  <c r="L715" i="1" s="1"/>
  <c r="R714" i="1"/>
  <c r="I715" i="1" s="1"/>
  <c r="S714" i="1"/>
  <c r="J715" i="1" s="1"/>
  <c r="Q714" i="1"/>
  <c r="H715" i="1" s="1"/>
  <c r="P714" i="1"/>
  <c r="V714" i="1" s="1"/>
  <c r="N715" i="1" l="1"/>
  <c r="O715" i="1" s="1"/>
  <c r="X715" i="1" s="1"/>
  <c r="T715" i="1" l="1"/>
  <c r="K716" i="1" s="1"/>
  <c r="U715" i="1"/>
  <c r="L716" i="1" s="1"/>
  <c r="R715" i="1"/>
  <c r="I716" i="1" s="1"/>
  <c r="S715" i="1"/>
  <c r="J716" i="1" s="1"/>
  <c r="Q715" i="1"/>
  <c r="H716" i="1" s="1"/>
  <c r="P715" i="1"/>
  <c r="V715" i="1" s="1"/>
  <c r="N716" i="1" l="1"/>
  <c r="O716" i="1" s="1"/>
  <c r="X716" i="1" s="1"/>
  <c r="T716" i="1" l="1"/>
  <c r="K717" i="1" s="1"/>
  <c r="U716" i="1"/>
  <c r="L717" i="1" s="1"/>
  <c r="R716" i="1"/>
  <c r="I717" i="1" s="1"/>
  <c r="S716" i="1"/>
  <c r="J717" i="1" s="1"/>
  <c r="Q716" i="1"/>
  <c r="H717" i="1" s="1"/>
  <c r="P716" i="1"/>
  <c r="V716" i="1" s="1"/>
  <c r="N717" i="1" l="1"/>
  <c r="O717" i="1" s="1"/>
  <c r="X717" i="1" s="1"/>
  <c r="T717" i="1" l="1"/>
  <c r="K718" i="1" s="1"/>
  <c r="U717" i="1"/>
  <c r="L718" i="1" s="1"/>
  <c r="R717" i="1"/>
  <c r="I718" i="1" s="1"/>
  <c r="S717" i="1"/>
  <c r="J718" i="1" s="1"/>
  <c r="Q717" i="1"/>
  <c r="H718" i="1" s="1"/>
  <c r="P717" i="1"/>
  <c r="V717" i="1" s="1"/>
  <c r="N718" i="1" l="1"/>
  <c r="O718" i="1" s="1"/>
  <c r="X718" i="1" s="1"/>
  <c r="T718" i="1" l="1"/>
  <c r="K719" i="1" s="1"/>
  <c r="U718" i="1"/>
  <c r="L719" i="1" s="1"/>
  <c r="R718" i="1"/>
  <c r="I719" i="1" s="1"/>
  <c r="S718" i="1"/>
  <c r="J719" i="1" s="1"/>
  <c r="Q718" i="1"/>
  <c r="H719" i="1" s="1"/>
  <c r="P718" i="1"/>
  <c r="V718" i="1" s="1"/>
  <c r="N719" i="1" l="1"/>
  <c r="O719" i="1" s="1"/>
  <c r="X719" i="1" s="1"/>
  <c r="T719" i="1" l="1"/>
  <c r="K720" i="1" s="1"/>
  <c r="U719" i="1"/>
  <c r="L720" i="1" s="1"/>
  <c r="R719" i="1"/>
  <c r="I720" i="1" s="1"/>
  <c r="S719" i="1"/>
  <c r="J720" i="1" s="1"/>
  <c r="Q719" i="1"/>
  <c r="H720" i="1" s="1"/>
  <c r="P719" i="1"/>
  <c r="V719" i="1" s="1"/>
  <c r="N720" i="1" l="1"/>
  <c r="O720" i="1" s="1"/>
  <c r="X720" i="1" s="1"/>
  <c r="T720" i="1" l="1"/>
  <c r="K721" i="1" s="1"/>
  <c r="U720" i="1"/>
  <c r="L721" i="1" s="1"/>
  <c r="R720" i="1"/>
  <c r="I721" i="1" s="1"/>
  <c r="S720" i="1"/>
  <c r="J721" i="1" s="1"/>
  <c r="Q720" i="1"/>
  <c r="H721" i="1" s="1"/>
  <c r="P720" i="1"/>
  <c r="V720" i="1" s="1"/>
  <c r="N721" i="1" l="1"/>
  <c r="O721" i="1" s="1"/>
  <c r="X721" i="1" s="1"/>
  <c r="Y642" i="1" s="1"/>
  <c r="T721" i="1" l="1"/>
  <c r="K722" i="1" s="1"/>
  <c r="U721" i="1"/>
  <c r="L722" i="1" s="1"/>
  <c r="R721" i="1"/>
  <c r="I722" i="1" s="1"/>
  <c r="S721" i="1"/>
  <c r="J722" i="1" s="1"/>
  <c r="P721" i="1"/>
  <c r="V721" i="1" s="1"/>
  <c r="W642" i="1" s="1"/>
  <c r="Q721" i="1"/>
  <c r="H722" i="1" s="1"/>
  <c r="N722" i="1" l="1"/>
  <c r="O722" i="1" s="1"/>
  <c r="X722" i="1" s="1"/>
  <c r="T722" i="1" l="1"/>
  <c r="K723" i="1" s="1"/>
  <c r="U722" i="1"/>
  <c r="L723" i="1" s="1"/>
  <c r="R722" i="1"/>
  <c r="I723" i="1" s="1"/>
  <c r="S722" i="1"/>
  <c r="J723" i="1" s="1"/>
  <c r="Q722" i="1"/>
  <c r="H723" i="1" s="1"/>
  <c r="P722" i="1"/>
  <c r="V722" i="1" s="1"/>
  <c r="N723" i="1" l="1"/>
  <c r="O723" i="1" s="1"/>
  <c r="X723" i="1" s="1"/>
  <c r="T723" i="1" l="1"/>
  <c r="K724" i="1" s="1"/>
  <c r="U723" i="1"/>
  <c r="L724" i="1" s="1"/>
  <c r="R723" i="1"/>
  <c r="I724" i="1" s="1"/>
  <c r="S723" i="1"/>
  <c r="J724" i="1" s="1"/>
  <c r="Q723" i="1"/>
  <c r="H724" i="1" s="1"/>
  <c r="P723" i="1"/>
  <c r="V723" i="1" s="1"/>
  <c r="N724" i="1" l="1"/>
  <c r="O724" i="1" s="1"/>
  <c r="X724" i="1" s="1"/>
  <c r="T724" i="1" l="1"/>
  <c r="K725" i="1" s="1"/>
  <c r="U724" i="1"/>
  <c r="L725" i="1" s="1"/>
  <c r="R724" i="1"/>
  <c r="I725" i="1" s="1"/>
  <c r="S724" i="1"/>
  <c r="J725" i="1" s="1"/>
  <c r="Q724" i="1"/>
  <c r="H725" i="1" s="1"/>
  <c r="P724" i="1"/>
  <c r="V724" i="1" s="1"/>
  <c r="N725" i="1" l="1"/>
  <c r="O725" i="1" s="1"/>
  <c r="X725" i="1" s="1"/>
  <c r="T725" i="1" l="1"/>
  <c r="K726" i="1" s="1"/>
  <c r="U725" i="1"/>
  <c r="L726" i="1" s="1"/>
  <c r="R725" i="1"/>
  <c r="I726" i="1" s="1"/>
  <c r="S725" i="1"/>
  <c r="J726" i="1" s="1"/>
  <c r="Q725" i="1"/>
  <c r="H726" i="1" s="1"/>
  <c r="P725" i="1"/>
  <c r="V725" i="1" s="1"/>
  <c r="N726" i="1" l="1"/>
  <c r="O726" i="1" s="1"/>
  <c r="X726" i="1" s="1"/>
  <c r="T726" i="1" l="1"/>
  <c r="K727" i="1" s="1"/>
  <c r="U726" i="1"/>
  <c r="L727" i="1" s="1"/>
  <c r="R726" i="1"/>
  <c r="I727" i="1" s="1"/>
  <c r="S726" i="1"/>
  <c r="J727" i="1" s="1"/>
  <c r="Q726" i="1"/>
  <c r="H727" i="1" s="1"/>
  <c r="P726" i="1"/>
  <c r="V726" i="1" s="1"/>
  <c r="N727" i="1" l="1"/>
  <c r="O727" i="1" s="1"/>
  <c r="X727" i="1" s="1"/>
  <c r="T727" i="1" l="1"/>
  <c r="K728" i="1" s="1"/>
  <c r="U727" i="1"/>
  <c r="L728" i="1" s="1"/>
  <c r="R727" i="1"/>
  <c r="I728" i="1" s="1"/>
  <c r="S727" i="1"/>
  <c r="J728" i="1" s="1"/>
  <c r="Q727" i="1"/>
  <c r="H728" i="1" s="1"/>
  <c r="P727" i="1"/>
  <c r="V727" i="1" s="1"/>
  <c r="N728" i="1" l="1"/>
  <c r="O728" i="1" s="1"/>
  <c r="X728" i="1" s="1"/>
  <c r="T728" i="1" l="1"/>
  <c r="K729" i="1" s="1"/>
  <c r="U728" i="1"/>
  <c r="L729" i="1" s="1"/>
  <c r="R728" i="1"/>
  <c r="I729" i="1" s="1"/>
  <c r="S728" i="1"/>
  <c r="J729" i="1" s="1"/>
  <c r="Q728" i="1"/>
  <c r="H729" i="1" s="1"/>
  <c r="P728" i="1"/>
  <c r="V728" i="1" s="1"/>
  <c r="N729" i="1" l="1"/>
  <c r="O729" i="1" s="1"/>
  <c r="X729" i="1" s="1"/>
  <c r="T729" i="1" l="1"/>
  <c r="K730" i="1" s="1"/>
  <c r="U729" i="1"/>
  <c r="L730" i="1" s="1"/>
  <c r="R729" i="1"/>
  <c r="I730" i="1" s="1"/>
  <c r="S729" i="1"/>
  <c r="J730" i="1" s="1"/>
  <c r="Q729" i="1"/>
  <c r="H730" i="1" s="1"/>
  <c r="P729" i="1"/>
  <c r="V729" i="1" s="1"/>
  <c r="N730" i="1" l="1"/>
  <c r="O730" i="1" s="1"/>
  <c r="X730" i="1" s="1"/>
  <c r="T730" i="1" l="1"/>
  <c r="K731" i="1" s="1"/>
  <c r="U730" i="1"/>
  <c r="L731" i="1" s="1"/>
  <c r="R730" i="1"/>
  <c r="I731" i="1" s="1"/>
  <c r="S730" i="1"/>
  <c r="J731" i="1" s="1"/>
  <c r="Q730" i="1"/>
  <c r="H731" i="1" s="1"/>
  <c r="P730" i="1"/>
  <c r="V730" i="1" s="1"/>
  <c r="N731" i="1" l="1"/>
  <c r="O731" i="1" s="1"/>
  <c r="X731" i="1" s="1"/>
  <c r="T731" i="1" l="1"/>
  <c r="K732" i="1" s="1"/>
  <c r="U731" i="1"/>
  <c r="L732" i="1" s="1"/>
  <c r="R731" i="1"/>
  <c r="I732" i="1" s="1"/>
  <c r="S731" i="1"/>
  <c r="J732" i="1" s="1"/>
  <c r="P731" i="1"/>
  <c r="V731" i="1" s="1"/>
  <c r="Q731" i="1"/>
  <c r="H732" i="1" s="1"/>
  <c r="N732" i="1" l="1"/>
  <c r="O732" i="1" s="1"/>
  <c r="X732" i="1" s="1"/>
  <c r="T732" i="1" l="1"/>
  <c r="K733" i="1" s="1"/>
  <c r="U732" i="1"/>
  <c r="L733" i="1" s="1"/>
  <c r="R732" i="1"/>
  <c r="I733" i="1" s="1"/>
  <c r="S732" i="1"/>
  <c r="J733" i="1" s="1"/>
  <c r="Q732" i="1"/>
  <c r="H733" i="1" s="1"/>
  <c r="P732" i="1"/>
  <c r="V732" i="1" s="1"/>
  <c r="N733" i="1" l="1"/>
  <c r="O733" i="1" s="1"/>
  <c r="X733" i="1" s="1"/>
  <c r="T733" i="1" l="1"/>
  <c r="K734" i="1" s="1"/>
  <c r="U733" i="1"/>
  <c r="L734" i="1" s="1"/>
  <c r="R733" i="1"/>
  <c r="I734" i="1" s="1"/>
  <c r="S733" i="1"/>
  <c r="J734" i="1" s="1"/>
  <c r="Q733" i="1"/>
  <c r="H734" i="1" s="1"/>
  <c r="P733" i="1"/>
  <c r="V733" i="1" s="1"/>
  <c r="N734" i="1" l="1"/>
  <c r="O734" i="1" s="1"/>
  <c r="X734" i="1" s="1"/>
  <c r="T734" i="1" l="1"/>
  <c r="K735" i="1" s="1"/>
  <c r="U734" i="1"/>
  <c r="L735" i="1" s="1"/>
  <c r="R734" i="1"/>
  <c r="I735" i="1" s="1"/>
  <c r="S734" i="1"/>
  <c r="J735" i="1" s="1"/>
  <c r="Q734" i="1"/>
  <c r="H735" i="1" s="1"/>
  <c r="P734" i="1"/>
  <c r="V734" i="1" s="1"/>
  <c r="N735" i="1" l="1"/>
  <c r="O735" i="1" s="1"/>
  <c r="X735" i="1" s="1"/>
  <c r="T735" i="1" l="1"/>
  <c r="K736" i="1" s="1"/>
  <c r="U735" i="1"/>
  <c r="L736" i="1" s="1"/>
  <c r="R735" i="1"/>
  <c r="I736" i="1" s="1"/>
  <c r="S735" i="1"/>
  <c r="J736" i="1" s="1"/>
  <c r="Q735" i="1"/>
  <c r="H736" i="1" s="1"/>
  <c r="P735" i="1"/>
  <c r="V735" i="1" s="1"/>
  <c r="N736" i="1" l="1"/>
  <c r="O736" i="1" s="1"/>
  <c r="X736" i="1" s="1"/>
  <c r="T736" i="1" l="1"/>
  <c r="K737" i="1" s="1"/>
  <c r="U736" i="1"/>
  <c r="L737" i="1" s="1"/>
  <c r="R736" i="1"/>
  <c r="I737" i="1" s="1"/>
  <c r="S736" i="1"/>
  <c r="J737" i="1" s="1"/>
  <c r="Q736" i="1"/>
  <c r="H737" i="1" s="1"/>
  <c r="P736" i="1"/>
  <c r="V736" i="1" s="1"/>
  <c r="N737" i="1" l="1"/>
  <c r="O737" i="1" s="1"/>
  <c r="X737" i="1" s="1"/>
  <c r="T737" i="1" l="1"/>
  <c r="K738" i="1" s="1"/>
  <c r="U737" i="1"/>
  <c r="L738" i="1" s="1"/>
  <c r="R737" i="1"/>
  <c r="I738" i="1" s="1"/>
  <c r="S737" i="1"/>
  <c r="J738" i="1" s="1"/>
  <c r="Q737" i="1"/>
  <c r="H738" i="1" s="1"/>
  <c r="P737" i="1"/>
  <c r="V737" i="1" s="1"/>
  <c r="N738" i="1" l="1"/>
  <c r="O738" i="1" s="1"/>
  <c r="X738" i="1" s="1"/>
  <c r="T738" i="1" l="1"/>
  <c r="K739" i="1" s="1"/>
  <c r="U738" i="1"/>
  <c r="L739" i="1" s="1"/>
  <c r="R738" i="1"/>
  <c r="I739" i="1" s="1"/>
  <c r="S738" i="1"/>
  <c r="J739" i="1" s="1"/>
  <c r="Q738" i="1"/>
  <c r="H739" i="1" s="1"/>
  <c r="P738" i="1"/>
  <c r="V738" i="1" s="1"/>
  <c r="N739" i="1" l="1"/>
  <c r="O739" i="1" s="1"/>
  <c r="X739" i="1" s="1"/>
  <c r="T739" i="1" l="1"/>
  <c r="K740" i="1" s="1"/>
  <c r="U739" i="1"/>
  <c r="L740" i="1" s="1"/>
  <c r="R739" i="1"/>
  <c r="I740" i="1" s="1"/>
  <c r="S739" i="1"/>
  <c r="J740" i="1" s="1"/>
  <c r="Q739" i="1"/>
  <c r="H740" i="1" s="1"/>
  <c r="P739" i="1"/>
  <c r="V739" i="1" s="1"/>
  <c r="N740" i="1" l="1"/>
  <c r="O740" i="1" s="1"/>
  <c r="X740" i="1" s="1"/>
  <c r="T740" i="1" l="1"/>
  <c r="K741" i="1" s="1"/>
  <c r="U740" i="1"/>
  <c r="L741" i="1" s="1"/>
  <c r="R740" i="1"/>
  <c r="I741" i="1" s="1"/>
  <c r="S740" i="1"/>
  <c r="J741" i="1" s="1"/>
  <c r="Q740" i="1"/>
  <c r="H741" i="1" s="1"/>
  <c r="P740" i="1"/>
  <c r="V740" i="1" s="1"/>
  <c r="N741" i="1" l="1"/>
  <c r="O741" i="1" s="1"/>
  <c r="X741" i="1" s="1"/>
  <c r="T741" i="1" l="1"/>
  <c r="K742" i="1" s="1"/>
  <c r="U741" i="1"/>
  <c r="L742" i="1" s="1"/>
  <c r="R741" i="1"/>
  <c r="I742" i="1" s="1"/>
  <c r="S741" i="1"/>
  <c r="J742" i="1" s="1"/>
  <c r="Q741" i="1"/>
  <c r="H742" i="1" s="1"/>
  <c r="P741" i="1"/>
  <c r="V741" i="1" s="1"/>
  <c r="N742" i="1" l="1"/>
  <c r="O742" i="1" s="1"/>
  <c r="X742" i="1" s="1"/>
  <c r="T742" i="1" l="1"/>
  <c r="K743" i="1" s="1"/>
  <c r="U742" i="1"/>
  <c r="L743" i="1" s="1"/>
  <c r="R742" i="1"/>
  <c r="I743" i="1" s="1"/>
  <c r="S742" i="1"/>
  <c r="J743" i="1" s="1"/>
  <c r="Q742" i="1"/>
  <c r="H743" i="1" s="1"/>
  <c r="P742" i="1"/>
  <c r="V742" i="1" s="1"/>
  <c r="N743" i="1" l="1"/>
  <c r="O743" i="1" s="1"/>
  <c r="X743" i="1" s="1"/>
  <c r="T743" i="1" l="1"/>
  <c r="K744" i="1" s="1"/>
  <c r="U743" i="1"/>
  <c r="L744" i="1" s="1"/>
  <c r="R743" i="1"/>
  <c r="I744" i="1" s="1"/>
  <c r="S743" i="1"/>
  <c r="J744" i="1" s="1"/>
  <c r="Q743" i="1"/>
  <c r="H744" i="1" s="1"/>
  <c r="P743" i="1"/>
  <c r="V743" i="1" s="1"/>
  <c r="N744" i="1" l="1"/>
  <c r="O744" i="1" s="1"/>
  <c r="X744" i="1" s="1"/>
  <c r="T744" i="1" l="1"/>
  <c r="K745" i="1" s="1"/>
  <c r="U744" i="1"/>
  <c r="L745" i="1" s="1"/>
  <c r="R744" i="1"/>
  <c r="I745" i="1" s="1"/>
  <c r="S744" i="1"/>
  <c r="J745" i="1" s="1"/>
  <c r="Q744" i="1"/>
  <c r="H745" i="1" s="1"/>
  <c r="P744" i="1"/>
  <c r="V744" i="1" s="1"/>
  <c r="N745" i="1" l="1"/>
  <c r="O745" i="1" s="1"/>
  <c r="X745" i="1" s="1"/>
  <c r="T745" i="1" l="1"/>
  <c r="K746" i="1" s="1"/>
  <c r="U745" i="1"/>
  <c r="L746" i="1" s="1"/>
  <c r="R745" i="1"/>
  <c r="I746" i="1" s="1"/>
  <c r="S745" i="1"/>
  <c r="J746" i="1" s="1"/>
  <c r="Q745" i="1"/>
  <c r="H746" i="1" s="1"/>
  <c r="P745" i="1"/>
  <c r="V745" i="1" s="1"/>
  <c r="N746" i="1" l="1"/>
  <c r="O746" i="1" s="1"/>
  <c r="X746" i="1" s="1"/>
  <c r="T746" i="1" l="1"/>
  <c r="K747" i="1" s="1"/>
  <c r="U746" i="1"/>
  <c r="L747" i="1" s="1"/>
  <c r="R746" i="1"/>
  <c r="I747" i="1" s="1"/>
  <c r="S746" i="1"/>
  <c r="J747" i="1" s="1"/>
  <c r="Q746" i="1"/>
  <c r="H747" i="1" s="1"/>
  <c r="P746" i="1"/>
  <c r="V746" i="1" s="1"/>
  <c r="N747" i="1" l="1"/>
  <c r="O747" i="1" s="1"/>
  <c r="X747" i="1" s="1"/>
  <c r="T747" i="1" l="1"/>
  <c r="K748" i="1" s="1"/>
  <c r="U747" i="1"/>
  <c r="L748" i="1" s="1"/>
  <c r="R747" i="1"/>
  <c r="I748" i="1" s="1"/>
  <c r="S747" i="1"/>
  <c r="J748" i="1" s="1"/>
  <c r="Q747" i="1"/>
  <c r="H748" i="1" s="1"/>
  <c r="P747" i="1"/>
  <c r="V747" i="1" s="1"/>
  <c r="N748" i="1" l="1"/>
  <c r="O748" i="1" s="1"/>
  <c r="X748" i="1" s="1"/>
  <c r="T748" i="1" l="1"/>
  <c r="K749" i="1" s="1"/>
  <c r="U748" i="1"/>
  <c r="L749" i="1" s="1"/>
  <c r="R748" i="1"/>
  <c r="I749" i="1" s="1"/>
  <c r="S748" i="1"/>
  <c r="J749" i="1" s="1"/>
  <c r="Q748" i="1"/>
  <c r="H749" i="1" s="1"/>
  <c r="P748" i="1"/>
  <c r="V748" i="1" s="1"/>
  <c r="N749" i="1" l="1"/>
  <c r="O749" i="1" s="1"/>
  <c r="X749" i="1" s="1"/>
  <c r="T749" i="1" l="1"/>
  <c r="K750" i="1" s="1"/>
  <c r="U749" i="1"/>
  <c r="L750" i="1" s="1"/>
  <c r="R749" i="1"/>
  <c r="I750" i="1" s="1"/>
  <c r="S749" i="1"/>
  <c r="J750" i="1" s="1"/>
  <c r="Q749" i="1"/>
  <c r="H750" i="1" s="1"/>
  <c r="P749" i="1"/>
  <c r="V749" i="1" s="1"/>
  <c r="N750" i="1" l="1"/>
  <c r="O750" i="1" s="1"/>
  <c r="X750" i="1" s="1"/>
  <c r="T750" i="1" l="1"/>
  <c r="K751" i="1" s="1"/>
  <c r="U750" i="1"/>
  <c r="L751" i="1" s="1"/>
  <c r="R750" i="1"/>
  <c r="I751" i="1" s="1"/>
  <c r="S750" i="1"/>
  <c r="J751" i="1" s="1"/>
  <c r="Q750" i="1"/>
  <c r="H751" i="1" s="1"/>
  <c r="P750" i="1"/>
  <c r="V750" i="1" s="1"/>
  <c r="N751" i="1" l="1"/>
  <c r="O751" i="1" s="1"/>
  <c r="X751" i="1" s="1"/>
  <c r="T751" i="1" l="1"/>
  <c r="K752" i="1" s="1"/>
  <c r="U751" i="1"/>
  <c r="L752" i="1" s="1"/>
  <c r="R751" i="1"/>
  <c r="I752" i="1" s="1"/>
  <c r="S751" i="1"/>
  <c r="J752" i="1" s="1"/>
  <c r="Q751" i="1"/>
  <c r="H752" i="1" s="1"/>
  <c r="P751" i="1"/>
  <c r="V751" i="1" s="1"/>
  <c r="N752" i="1" l="1"/>
  <c r="O752" i="1" s="1"/>
  <c r="X752" i="1" s="1"/>
  <c r="T752" i="1" l="1"/>
  <c r="K753" i="1" s="1"/>
  <c r="U752" i="1"/>
  <c r="L753" i="1" s="1"/>
  <c r="R752" i="1"/>
  <c r="I753" i="1" s="1"/>
  <c r="S752" i="1"/>
  <c r="J753" i="1" s="1"/>
  <c r="P752" i="1"/>
  <c r="V752" i="1" s="1"/>
  <c r="Q752" i="1"/>
  <c r="H753" i="1" s="1"/>
  <c r="N753" i="1" l="1"/>
  <c r="O753" i="1" s="1"/>
  <c r="X753" i="1" s="1"/>
  <c r="T753" i="1" l="1"/>
  <c r="K754" i="1" s="1"/>
  <c r="U753" i="1"/>
  <c r="L754" i="1" s="1"/>
  <c r="R753" i="1"/>
  <c r="I754" i="1" s="1"/>
  <c r="S753" i="1"/>
  <c r="J754" i="1" s="1"/>
  <c r="Q753" i="1"/>
  <c r="H754" i="1" s="1"/>
  <c r="P753" i="1"/>
  <c r="V753" i="1" s="1"/>
  <c r="N754" i="1" l="1"/>
  <c r="O754" i="1" s="1"/>
  <c r="X754" i="1" s="1"/>
  <c r="T754" i="1" l="1"/>
  <c r="K755" i="1" s="1"/>
  <c r="U754" i="1"/>
  <c r="L755" i="1" s="1"/>
  <c r="R754" i="1"/>
  <c r="I755" i="1" s="1"/>
  <c r="S754" i="1"/>
  <c r="J755" i="1" s="1"/>
  <c r="P754" i="1"/>
  <c r="V754" i="1" s="1"/>
  <c r="Q754" i="1"/>
  <c r="H755" i="1" s="1"/>
  <c r="N755" i="1" l="1"/>
  <c r="O755" i="1" s="1"/>
  <c r="X755" i="1" s="1"/>
  <c r="T755" i="1" l="1"/>
  <c r="K756" i="1" s="1"/>
  <c r="U755" i="1"/>
  <c r="L756" i="1" s="1"/>
  <c r="R755" i="1"/>
  <c r="I756" i="1" s="1"/>
  <c r="S755" i="1"/>
  <c r="J756" i="1" s="1"/>
  <c r="Q755" i="1"/>
  <c r="H756" i="1" s="1"/>
  <c r="P755" i="1"/>
  <c r="V755" i="1" s="1"/>
  <c r="N756" i="1" l="1"/>
  <c r="O756" i="1" s="1"/>
  <c r="X756" i="1" s="1"/>
  <c r="T756" i="1" l="1"/>
  <c r="K757" i="1" s="1"/>
  <c r="U756" i="1"/>
  <c r="L757" i="1" s="1"/>
  <c r="R756" i="1"/>
  <c r="I757" i="1" s="1"/>
  <c r="S756" i="1"/>
  <c r="J757" i="1" s="1"/>
  <c r="Q756" i="1"/>
  <c r="H757" i="1" s="1"/>
  <c r="P756" i="1"/>
  <c r="V756" i="1" s="1"/>
  <c r="N757" i="1" l="1"/>
  <c r="O757" i="1" s="1"/>
  <c r="X757" i="1" s="1"/>
  <c r="T757" i="1" l="1"/>
  <c r="K758" i="1" s="1"/>
  <c r="U757" i="1"/>
  <c r="L758" i="1" s="1"/>
  <c r="R757" i="1"/>
  <c r="I758" i="1" s="1"/>
  <c r="S757" i="1"/>
  <c r="J758" i="1" s="1"/>
  <c r="Q757" i="1"/>
  <c r="H758" i="1" s="1"/>
  <c r="P757" i="1"/>
  <c r="V757" i="1" s="1"/>
  <c r="N758" i="1" l="1"/>
  <c r="O758" i="1" s="1"/>
  <c r="X758" i="1" s="1"/>
  <c r="T758" i="1" l="1"/>
  <c r="K759" i="1" s="1"/>
  <c r="U758" i="1"/>
  <c r="L759" i="1" s="1"/>
  <c r="R758" i="1"/>
  <c r="I759" i="1" s="1"/>
  <c r="S758" i="1"/>
  <c r="J759" i="1" s="1"/>
  <c r="Q758" i="1"/>
  <c r="H759" i="1" s="1"/>
  <c r="P758" i="1"/>
  <c r="V758" i="1" s="1"/>
  <c r="N759" i="1" l="1"/>
  <c r="O759" i="1" s="1"/>
  <c r="X759" i="1" s="1"/>
  <c r="T759" i="1" l="1"/>
  <c r="K760" i="1" s="1"/>
  <c r="U759" i="1"/>
  <c r="L760" i="1" s="1"/>
  <c r="R759" i="1"/>
  <c r="I760" i="1" s="1"/>
  <c r="S759" i="1"/>
  <c r="J760" i="1" s="1"/>
  <c r="Q759" i="1"/>
  <c r="H760" i="1" s="1"/>
  <c r="P759" i="1"/>
  <c r="V759" i="1" s="1"/>
  <c r="N760" i="1" l="1"/>
  <c r="O760" i="1" s="1"/>
  <c r="X760" i="1" s="1"/>
  <c r="T760" i="1" l="1"/>
  <c r="K761" i="1" s="1"/>
  <c r="U760" i="1"/>
  <c r="L761" i="1" s="1"/>
  <c r="R760" i="1"/>
  <c r="I761" i="1" s="1"/>
  <c r="S760" i="1"/>
  <c r="J761" i="1" s="1"/>
  <c r="Q760" i="1"/>
  <c r="H761" i="1" s="1"/>
  <c r="P760" i="1"/>
  <c r="V760" i="1" s="1"/>
  <c r="N761" i="1" l="1"/>
  <c r="O761" i="1" s="1"/>
  <c r="X761" i="1" s="1"/>
  <c r="T761" i="1" l="1"/>
  <c r="K762" i="1" s="1"/>
  <c r="U761" i="1"/>
  <c r="L762" i="1" s="1"/>
  <c r="R761" i="1"/>
  <c r="I762" i="1" s="1"/>
  <c r="S761" i="1"/>
  <c r="J762" i="1" s="1"/>
  <c r="Q761" i="1"/>
  <c r="H762" i="1" s="1"/>
  <c r="P761" i="1"/>
  <c r="V761" i="1" s="1"/>
  <c r="N762" i="1" l="1"/>
  <c r="O762" i="1" s="1"/>
  <c r="X762" i="1" s="1"/>
  <c r="T762" i="1" l="1"/>
  <c r="K763" i="1" s="1"/>
  <c r="U762" i="1"/>
  <c r="L763" i="1" s="1"/>
  <c r="R762" i="1"/>
  <c r="I763" i="1" s="1"/>
  <c r="S762" i="1"/>
  <c r="J763" i="1" s="1"/>
  <c r="Q762" i="1"/>
  <c r="H763" i="1" s="1"/>
  <c r="P762" i="1"/>
  <c r="V762" i="1" s="1"/>
  <c r="N763" i="1" l="1"/>
  <c r="O763" i="1" s="1"/>
  <c r="X763" i="1" s="1"/>
  <c r="T763" i="1" l="1"/>
  <c r="K764" i="1" s="1"/>
  <c r="U763" i="1"/>
  <c r="L764" i="1" s="1"/>
  <c r="R763" i="1"/>
  <c r="I764" i="1" s="1"/>
  <c r="S763" i="1"/>
  <c r="J764" i="1" s="1"/>
  <c r="Q763" i="1"/>
  <c r="H764" i="1" s="1"/>
  <c r="P763" i="1"/>
  <c r="V763" i="1" s="1"/>
  <c r="N764" i="1" l="1"/>
  <c r="O764" i="1" s="1"/>
  <c r="X764" i="1" s="1"/>
  <c r="T764" i="1" l="1"/>
  <c r="K765" i="1" s="1"/>
  <c r="U764" i="1"/>
  <c r="L765" i="1" s="1"/>
  <c r="R764" i="1"/>
  <c r="I765" i="1" s="1"/>
  <c r="S764" i="1"/>
  <c r="J765" i="1" s="1"/>
  <c r="Q764" i="1"/>
  <c r="H765" i="1" s="1"/>
  <c r="P764" i="1"/>
  <c r="V764" i="1" s="1"/>
  <c r="N765" i="1" l="1"/>
  <c r="O765" i="1" s="1"/>
  <c r="X765" i="1" s="1"/>
  <c r="T765" i="1" l="1"/>
  <c r="K766" i="1" s="1"/>
  <c r="U765" i="1"/>
  <c r="L766" i="1" s="1"/>
  <c r="R765" i="1"/>
  <c r="I766" i="1" s="1"/>
  <c r="S765" i="1"/>
  <c r="J766" i="1" s="1"/>
  <c r="Q765" i="1"/>
  <c r="H766" i="1" s="1"/>
  <c r="P765" i="1"/>
  <c r="V765" i="1" s="1"/>
  <c r="N766" i="1" l="1"/>
  <c r="O766" i="1" s="1"/>
  <c r="X766" i="1" s="1"/>
  <c r="T766" i="1" l="1"/>
  <c r="K767" i="1" s="1"/>
  <c r="U766" i="1"/>
  <c r="L767" i="1" s="1"/>
  <c r="R766" i="1"/>
  <c r="I767" i="1" s="1"/>
  <c r="S766" i="1"/>
  <c r="J767" i="1" s="1"/>
  <c r="Q766" i="1"/>
  <c r="H767" i="1" s="1"/>
  <c r="P766" i="1"/>
  <c r="V766" i="1" s="1"/>
  <c r="N767" i="1" l="1"/>
  <c r="O767" i="1" s="1"/>
  <c r="X767" i="1" s="1"/>
  <c r="T767" i="1" l="1"/>
  <c r="K768" i="1" s="1"/>
  <c r="U767" i="1"/>
  <c r="L768" i="1" s="1"/>
  <c r="R767" i="1"/>
  <c r="I768" i="1" s="1"/>
  <c r="S767" i="1"/>
  <c r="J768" i="1" s="1"/>
  <c r="Q767" i="1"/>
  <c r="H768" i="1" s="1"/>
  <c r="P767" i="1"/>
  <c r="V767" i="1" s="1"/>
  <c r="N768" i="1" l="1"/>
  <c r="O768" i="1" s="1"/>
  <c r="X768" i="1" s="1"/>
  <c r="T768" i="1" l="1"/>
  <c r="K769" i="1" s="1"/>
  <c r="U768" i="1"/>
  <c r="L769" i="1" s="1"/>
  <c r="R768" i="1"/>
  <c r="I769" i="1" s="1"/>
  <c r="S768" i="1"/>
  <c r="J769" i="1" s="1"/>
  <c r="Q768" i="1"/>
  <c r="H769" i="1" s="1"/>
  <c r="P768" i="1"/>
  <c r="V768" i="1" s="1"/>
  <c r="N769" i="1" l="1"/>
  <c r="O769" i="1" s="1"/>
  <c r="X769" i="1" s="1"/>
  <c r="T769" i="1" l="1"/>
  <c r="K770" i="1" s="1"/>
  <c r="U769" i="1"/>
  <c r="L770" i="1" s="1"/>
  <c r="R769" i="1"/>
  <c r="I770" i="1" s="1"/>
  <c r="S769" i="1"/>
  <c r="J770" i="1" s="1"/>
  <c r="P769" i="1"/>
  <c r="V769" i="1" s="1"/>
  <c r="Q769" i="1"/>
  <c r="H770" i="1" s="1"/>
  <c r="N770" i="1" l="1"/>
  <c r="O770" i="1" s="1"/>
  <c r="X770" i="1" s="1"/>
  <c r="T770" i="1" l="1"/>
  <c r="K771" i="1" s="1"/>
  <c r="U770" i="1"/>
  <c r="L771" i="1" s="1"/>
  <c r="R770" i="1"/>
  <c r="I771" i="1" s="1"/>
  <c r="S770" i="1"/>
  <c r="J771" i="1" s="1"/>
  <c r="P770" i="1"/>
  <c r="V770" i="1" s="1"/>
  <c r="Q770" i="1"/>
  <c r="H771" i="1" s="1"/>
  <c r="N771" i="1" l="1"/>
  <c r="O771" i="1" s="1"/>
  <c r="X771" i="1" s="1"/>
  <c r="T771" i="1" l="1"/>
  <c r="K772" i="1" s="1"/>
  <c r="U771" i="1"/>
  <c r="L772" i="1" s="1"/>
  <c r="R771" i="1"/>
  <c r="I772" i="1" s="1"/>
  <c r="S771" i="1"/>
  <c r="J772" i="1" s="1"/>
  <c r="Q771" i="1"/>
  <c r="H772" i="1" s="1"/>
  <c r="P771" i="1"/>
  <c r="V771" i="1" s="1"/>
  <c r="N772" i="1" l="1"/>
  <c r="O772" i="1" s="1"/>
  <c r="X772" i="1" s="1"/>
  <c r="T772" i="1" l="1"/>
  <c r="K773" i="1" s="1"/>
  <c r="U772" i="1"/>
  <c r="L773" i="1" s="1"/>
  <c r="R772" i="1"/>
  <c r="I773" i="1" s="1"/>
  <c r="S772" i="1"/>
  <c r="J773" i="1" s="1"/>
  <c r="Q772" i="1"/>
  <c r="H773" i="1" s="1"/>
  <c r="P772" i="1"/>
  <c r="V772" i="1" s="1"/>
  <c r="N773" i="1" l="1"/>
  <c r="O773" i="1" s="1"/>
  <c r="X773" i="1" s="1"/>
  <c r="T773" i="1" l="1"/>
  <c r="K774" i="1" s="1"/>
  <c r="U773" i="1"/>
  <c r="L774" i="1" s="1"/>
  <c r="R773" i="1"/>
  <c r="I774" i="1" s="1"/>
  <c r="S773" i="1"/>
  <c r="J774" i="1" s="1"/>
  <c r="Q773" i="1"/>
  <c r="H774" i="1" s="1"/>
  <c r="P773" i="1"/>
  <c r="V773" i="1" s="1"/>
  <c r="N774" i="1" l="1"/>
  <c r="O774" i="1" s="1"/>
  <c r="X774" i="1" s="1"/>
  <c r="T774" i="1" l="1"/>
  <c r="K775" i="1" s="1"/>
  <c r="U774" i="1"/>
  <c r="L775" i="1" s="1"/>
  <c r="R774" i="1"/>
  <c r="I775" i="1" s="1"/>
  <c r="S774" i="1"/>
  <c r="J775" i="1" s="1"/>
  <c r="Q774" i="1"/>
  <c r="H775" i="1" s="1"/>
  <c r="P774" i="1"/>
  <c r="V774" i="1" s="1"/>
  <c r="N775" i="1" l="1"/>
  <c r="O775" i="1" s="1"/>
  <c r="X775" i="1" s="1"/>
  <c r="T775" i="1" l="1"/>
  <c r="K776" i="1" s="1"/>
  <c r="U775" i="1"/>
  <c r="L776" i="1" s="1"/>
  <c r="R775" i="1"/>
  <c r="I776" i="1" s="1"/>
  <c r="S775" i="1"/>
  <c r="J776" i="1" s="1"/>
  <c r="Q775" i="1"/>
  <c r="H776" i="1" s="1"/>
  <c r="P775" i="1"/>
  <c r="V775" i="1" s="1"/>
  <c r="N776" i="1" l="1"/>
  <c r="O776" i="1" s="1"/>
  <c r="X776" i="1" s="1"/>
  <c r="T776" i="1" l="1"/>
  <c r="K777" i="1" s="1"/>
  <c r="U776" i="1"/>
  <c r="L777" i="1" s="1"/>
  <c r="R776" i="1"/>
  <c r="I777" i="1" s="1"/>
  <c r="S776" i="1"/>
  <c r="J777" i="1" s="1"/>
  <c r="Q776" i="1"/>
  <c r="H777" i="1" s="1"/>
  <c r="P776" i="1"/>
  <c r="V776" i="1" s="1"/>
  <c r="N777" i="1" l="1"/>
  <c r="O777" i="1" s="1"/>
  <c r="X777" i="1" s="1"/>
  <c r="T777" i="1" l="1"/>
  <c r="K778" i="1" s="1"/>
  <c r="U777" i="1"/>
  <c r="L778" i="1" s="1"/>
  <c r="R777" i="1"/>
  <c r="I778" i="1" s="1"/>
  <c r="S777" i="1"/>
  <c r="J778" i="1" s="1"/>
  <c r="Q777" i="1"/>
  <c r="H778" i="1" s="1"/>
  <c r="P777" i="1"/>
  <c r="V777" i="1" s="1"/>
  <c r="N778" i="1" l="1"/>
  <c r="O778" i="1" s="1"/>
  <c r="X778" i="1" s="1"/>
  <c r="T778" i="1" l="1"/>
  <c r="K779" i="1" s="1"/>
  <c r="U778" i="1"/>
  <c r="L779" i="1" s="1"/>
  <c r="R778" i="1"/>
  <c r="I779" i="1" s="1"/>
  <c r="S778" i="1"/>
  <c r="J779" i="1" s="1"/>
  <c r="Q778" i="1"/>
  <c r="H779" i="1" s="1"/>
  <c r="P778" i="1"/>
  <c r="V778" i="1" s="1"/>
  <c r="N779" i="1" l="1"/>
  <c r="O779" i="1" s="1"/>
  <c r="X779" i="1" s="1"/>
  <c r="T779" i="1" l="1"/>
  <c r="K780" i="1" s="1"/>
  <c r="U779" i="1"/>
  <c r="L780" i="1" s="1"/>
  <c r="R779" i="1"/>
  <c r="I780" i="1" s="1"/>
  <c r="S779" i="1"/>
  <c r="J780" i="1" s="1"/>
  <c r="Q779" i="1"/>
  <c r="H780" i="1" s="1"/>
  <c r="P779" i="1"/>
  <c r="V779" i="1" s="1"/>
  <c r="N780" i="1" l="1"/>
  <c r="O780" i="1" s="1"/>
  <c r="X780" i="1" s="1"/>
  <c r="T780" i="1" l="1"/>
  <c r="K781" i="1" s="1"/>
  <c r="U780" i="1"/>
  <c r="L781" i="1" s="1"/>
  <c r="R780" i="1"/>
  <c r="I781" i="1" s="1"/>
  <c r="S780" i="1"/>
  <c r="J781" i="1" s="1"/>
  <c r="Q780" i="1"/>
  <c r="H781" i="1" s="1"/>
  <c r="P780" i="1"/>
  <c r="V780" i="1" s="1"/>
  <c r="N781" i="1" l="1"/>
  <c r="O781" i="1" s="1"/>
  <c r="X781" i="1" s="1"/>
  <c r="T781" i="1" l="1"/>
  <c r="K782" i="1" s="1"/>
  <c r="U781" i="1"/>
  <c r="L782" i="1" s="1"/>
  <c r="R781" i="1"/>
  <c r="I782" i="1" s="1"/>
  <c r="S781" i="1"/>
  <c r="J782" i="1" s="1"/>
  <c r="Q781" i="1"/>
  <c r="H782" i="1" s="1"/>
  <c r="P781" i="1"/>
  <c r="V781" i="1" s="1"/>
  <c r="N782" i="1" l="1"/>
  <c r="O782" i="1" s="1"/>
  <c r="X782" i="1" s="1"/>
  <c r="T782" i="1" l="1"/>
  <c r="K783" i="1" s="1"/>
  <c r="U782" i="1"/>
  <c r="L783" i="1" s="1"/>
  <c r="R782" i="1"/>
  <c r="I783" i="1" s="1"/>
  <c r="S782" i="1"/>
  <c r="J783" i="1" s="1"/>
  <c r="Q782" i="1"/>
  <c r="H783" i="1" s="1"/>
  <c r="P782" i="1"/>
  <c r="V782" i="1" s="1"/>
  <c r="N783" i="1" l="1"/>
  <c r="O783" i="1" s="1"/>
  <c r="X783" i="1" s="1"/>
  <c r="T783" i="1" l="1"/>
  <c r="K784" i="1" s="1"/>
  <c r="U783" i="1"/>
  <c r="L784" i="1" s="1"/>
  <c r="R783" i="1"/>
  <c r="I784" i="1" s="1"/>
  <c r="S783" i="1"/>
  <c r="J784" i="1" s="1"/>
  <c r="Q783" i="1"/>
  <c r="H784" i="1" s="1"/>
  <c r="P783" i="1"/>
  <c r="V783" i="1" s="1"/>
  <c r="N784" i="1" l="1"/>
  <c r="O784" i="1" s="1"/>
  <c r="X784" i="1" s="1"/>
  <c r="T784" i="1" l="1"/>
  <c r="K785" i="1" s="1"/>
  <c r="U784" i="1"/>
  <c r="L785" i="1" s="1"/>
  <c r="R784" i="1"/>
  <c r="I785" i="1" s="1"/>
  <c r="S784" i="1"/>
  <c r="J785" i="1" s="1"/>
  <c r="Q784" i="1"/>
  <c r="H785" i="1" s="1"/>
  <c r="P784" i="1"/>
  <c r="V784" i="1" s="1"/>
  <c r="N785" i="1" l="1"/>
  <c r="O785" i="1" s="1"/>
  <c r="X785" i="1" s="1"/>
  <c r="T785" i="1" l="1"/>
  <c r="K786" i="1" s="1"/>
  <c r="U785" i="1"/>
  <c r="L786" i="1" s="1"/>
  <c r="R785" i="1"/>
  <c r="I786" i="1" s="1"/>
  <c r="S785" i="1"/>
  <c r="J786" i="1" s="1"/>
  <c r="P785" i="1"/>
  <c r="V785" i="1" s="1"/>
  <c r="Q785" i="1"/>
  <c r="H786" i="1" s="1"/>
  <c r="N786" i="1" l="1"/>
  <c r="O786" i="1" s="1"/>
  <c r="X786" i="1" s="1"/>
  <c r="T786" i="1" l="1"/>
  <c r="K787" i="1" s="1"/>
  <c r="U786" i="1"/>
  <c r="L787" i="1" s="1"/>
  <c r="R786" i="1"/>
  <c r="I787" i="1" s="1"/>
  <c r="S786" i="1"/>
  <c r="J787" i="1" s="1"/>
  <c r="Q786" i="1"/>
  <c r="H787" i="1" s="1"/>
  <c r="P786" i="1"/>
  <c r="V786" i="1" s="1"/>
  <c r="N787" i="1" l="1"/>
  <c r="O787" i="1" s="1"/>
  <c r="X787" i="1" s="1"/>
  <c r="T787" i="1" l="1"/>
  <c r="K788" i="1" s="1"/>
  <c r="U787" i="1"/>
  <c r="L788" i="1" s="1"/>
  <c r="R787" i="1"/>
  <c r="I788" i="1" s="1"/>
  <c r="S787" i="1"/>
  <c r="J788" i="1" s="1"/>
  <c r="Q787" i="1"/>
  <c r="H788" i="1" s="1"/>
  <c r="P787" i="1"/>
  <c r="V787" i="1" s="1"/>
  <c r="N788" i="1" l="1"/>
  <c r="O788" i="1" s="1"/>
  <c r="X788" i="1" s="1"/>
  <c r="T788" i="1" l="1"/>
  <c r="K789" i="1" s="1"/>
  <c r="U788" i="1"/>
  <c r="L789" i="1" s="1"/>
  <c r="R788" i="1"/>
  <c r="I789" i="1" s="1"/>
  <c r="S788" i="1"/>
  <c r="J789" i="1" s="1"/>
  <c r="Q788" i="1"/>
  <c r="H789" i="1" s="1"/>
  <c r="P788" i="1"/>
  <c r="V788" i="1" s="1"/>
  <c r="N789" i="1" l="1"/>
  <c r="O789" i="1" s="1"/>
  <c r="X789" i="1" s="1"/>
  <c r="T789" i="1" l="1"/>
  <c r="K790" i="1" s="1"/>
  <c r="U789" i="1"/>
  <c r="L790" i="1" s="1"/>
  <c r="R789" i="1"/>
  <c r="I790" i="1" s="1"/>
  <c r="S789" i="1"/>
  <c r="J790" i="1" s="1"/>
  <c r="Q789" i="1"/>
  <c r="H790" i="1" s="1"/>
  <c r="P789" i="1"/>
  <c r="V789" i="1" s="1"/>
  <c r="N790" i="1" l="1"/>
  <c r="O790" i="1" s="1"/>
  <c r="X790" i="1" s="1"/>
  <c r="T790" i="1" l="1"/>
  <c r="K791" i="1" s="1"/>
  <c r="U790" i="1"/>
  <c r="L791" i="1" s="1"/>
  <c r="R790" i="1"/>
  <c r="I791" i="1" s="1"/>
  <c r="S790" i="1"/>
  <c r="J791" i="1" s="1"/>
  <c r="Q790" i="1"/>
  <c r="H791" i="1" s="1"/>
  <c r="P790" i="1"/>
  <c r="V790" i="1" s="1"/>
  <c r="N791" i="1" l="1"/>
  <c r="O791" i="1" s="1"/>
  <c r="X791" i="1" s="1"/>
  <c r="T791" i="1" l="1"/>
  <c r="K792" i="1" s="1"/>
  <c r="U791" i="1"/>
  <c r="L792" i="1" s="1"/>
  <c r="R791" i="1"/>
  <c r="I792" i="1" s="1"/>
  <c r="S791" i="1"/>
  <c r="J792" i="1" s="1"/>
  <c r="Q791" i="1"/>
  <c r="H792" i="1" s="1"/>
  <c r="P791" i="1"/>
  <c r="V791" i="1" s="1"/>
  <c r="N792" i="1" l="1"/>
  <c r="O792" i="1" s="1"/>
  <c r="X792" i="1" s="1"/>
  <c r="T792" i="1" l="1"/>
  <c r="K793" i="1" s="1"/>
  <c r="U792" i="1"/>
  <c r="L793" i="1" s="1"/>
  <c r="R792" i="1"/>
  <c r="I793" i="1" s="1"/>
  <c r="S792" i="1"/>
  <c r="J793" i="1" s="1"/>
  <c r="Q792" i="1"/>
  <c r="H793" i="1" s="1"/>
  <c r="P792" i="1"/>
  <c r="V792" i="1" s="1"/>
  <c r="N793" i="1" l="1"/>
  <c r="O793" i="1" s="1"/>
  <c r="X793" i="1" s="1"/>
  <c r="T793" i="1" l="1"/>
  <c r="K794" i="1" s="1"/>
  <c r="U793" i="1"/>
  <c r="L794" i="1" s="1"/>
  <c r="R793" i="1"/>
  <c r="I794" i="1" s="1"/>
  <c r="S793" i="1"/>
  <c r="J794" i="1" s="1"/>
  <c r="Q793" i="1"/>
  <c r="H794" i="1" s="1"/>
  <c r="P793" i="1"/>
  <c r="V793" i="1" s="1"/>
  <c r="N794" i="1" l="1"/>
  <c r="O794" i="1" s="1"/>
  <c r="X794" i="1" s="1"/>
  <c r="T794" i="1" l="1"/>
  <c r="K795" i="1" s="1"/>
  <c r="U794" i="1"/>
  <c r="L795" i="1" s="1"/>
  <c r="R794" i="1"/>
  <c r="I795" i="1" s="1"/>
  <c r="S794" i="1"/>
  <c r="J795" i="1" s="1"/>
  <c r="Q794" i="1"/>
  <c r="H795" i="1" s="1"/>
  <c r="P794" i="1"/>
  <c r="V794" i="1" s="1"/>
  <c r="N795" i="1" l="1"/>
  <c r="O795" i="1" s="1"/>
  <c r="X795" i="1" s="1"/>
  <c r="T795" i="1" l="1"/>
  <c r="K796" i="1" s="1"/>
  <c r="U795" i="1"/>
  <c r="L796" i="1" s="1"/>
  <c r="R795" i="1"/>
  <c r="I796" i="1" s="1"/>
  <c r="S795" i="1"/>
  <c r="J796" i="1" s="1"/>
  <c r="P795" i="1"/>
  <c r="V795" i="1" s="1"/>
  <c r="Q795" i="1"/>
  <c r="H796" i="1" s="1"/>
  <c r="N796" i="1" l="1"/>
  <c r="O796" i="1" s="1"/>
  <c r="X796" i="1" s="1"/>
  <c r="T796" i="1" l="1"/>
  <c r="K797" i="1" s="1"/>
  <c r="U796" i="1"/>
  <c r="L797" i="1" s="1"/>
  <c r="R796" i="1"/>
  <c r="I797" i="1" s="1"/>
  <c r="S796" i="1"/>
  <c r="J797" i="1" s="1"/>
  <c r="Q796" i="1"/>
  <c r="H797" i="1" s="1"/>
  <c r="P796" i="1"/>
  <c r="V796" i="1" s="1"/>
  <c r="N797" i="1" l="1"/>
  <c r="O797" i="1" s="1"/>
  <c r="X797" i="1" s="1"/>
  <c r="T797" i="1" l="1"/>
  <c r="K798" i="1" s="1"/>
  <c r="U797" i="1"/>
  <c r="L798" i="1" s="1"/>
  <c r="R797" i="1"/>
  <c r="I798" i="1" s="1"/>
  <c r="S797" i="1"/>
  <c r="J798" i="1" s="1"/>
  <c r="Q797" i="1"/>
  <c r="H798" i="1" s="1"/>
  <c r="P797" i="1"/>
  <c r="V797" i="1" s="1"/>
  <c r="N798" i="1" l="1"/>
  <c r="O798" i="1" s="1"/>
  <c r="X798" i="1" s="1"/>
  <c r="T798" i="1" l="1"/>
  <c r="K799" i="1" s="1"/>
  <c r="U798" i="1"/>
  <c r="L799" i="1" s="1"/>
  <c r="R798" i="1"/>
  <c r="I799" i="1" s="1"/>
  <c r="S798" i="1"/>
  <c r="J799" i="1" s="1"/>
  <c r="Q798" i="1"/>
  <c r="H799" i="1" s="1"/>
  <c r="P798" i="1"/>
  <c r="V798" i="1" s="1"/>
  <c r="N799" i="1" l="1"/>
  <c r="O799" i="1" s="1"/>
  <c r="X799" i="1" s="1"/>
  <c r="T799" i="1" l="1"/>
  <c r="K800" i="1" s="1"/>
  <c r="U799" i="1"/>
  <c r="L800" i="1" s="1"/>
  <c r="R799" i="1"/>
  <c r="I800" i="1" s="1"/>
  <c r="S799" i="1"/>
  <c r="J800" i="1" s="1"/>
  <c r="Q799" i="1"/>
  <c r="H800" i="1" s="1"/>
  <c r="P799" i="1"/>
  <c r="V799" i="1" s="1"/>
  <c r="N800" i="1" l="1"/>
  <c r="O800" i="1" s="1"/>
  <c r="X800" i="1" s="1"/>
  <c r="T800" i="1" l="1"/>
  <c r="K801" i="1" s="1"/>
  <c r="U800" i="1"/>
  <c r="L801" i="1" s="1"/>
  <c r="R800" i="1"/>
  <c r="I801" i="1" s="1"/>
  <c r="S800" i="1"/>
  <c r="J801" i="1" s="1"/>
  <c r="Q800" i="1"/>
  <c r="H801" i="1" s="1"/>
  <c r="P800" i="1"/>
  <c r="V800" i="1" s="1"/>
  <c r="N801" i="1" l="1"/>
  <c r="O801" i="1" s="1"/>
  <c r="X801" i="1" s="1"/>
  <c r="Y722" i="1" s="1"/>
  <c r="T801" i="1" l="1"/>
  <c r="U801" i="1"/>
  <c r="P801" i="1"/>
  <c r="Q801" i="1"/>
  <c r="R801" i="1"/>
  <c r="S801" i="1"/>
  <c r="V801" i="1" l="1"/>
  <c r="W722" i="1" s="1"/>
  <c r="I2" i="2" l="1"/>
  <c r="G2" i="2" s="1"/>
  <c r="Q2" i="2" l="1"/>
  <c r="R2" i="2"/>
  <c r="S2" i="2" s="1"/>
</calcChain>
</file>

<file path=xl/sharedStrings.xml><?xml version="1.0" encoding="utf-8"?>
<sst xmlns="http://schemas.openxmlformats.org/spreadsheetml/2006/main" count="1050" uniqueCount="42">
  <si>
    <t>sepal_length</t>
  </si>
  <si>
    <t>sepal_width</t>
  </si>
  <si>
    <t>petal_length</t>
  </si>
  <si>
    <t>petal_width</t>
  </si>
  <si>
    <t>species</t>
  </si>
  <si>
    <t>setosa</t>
  </si>
  <si>
    <t>versicolor</t>
  </si>
  <si>
    <t>Target</t>
  </si>
  <si>
    <t>theta1</t>
  </si>
  <si>
    <t>theta2</t>
  </si>
  <si>
    <t>theta3</t>
  </si>
  <si>
    <t>theta4</t>
  </si>
  <si>
    <t>bias</t>
  </si>
  <si>
    <t>result</t>
  </si>
  <si>
    <t>activation</t>
  </si>
  <si>
    <t>dtheta1</t>
  </si>
  <si>
    <t>dtheta2</t>
  </si>
  <si>
    <t>dtheta3</t>
  </si>
  <si>
    <t>dtheta4</t>
  </si>
  <si>
    <t>dbias</t>
  </si>
  <si>
    <t>prediction</t>
  </si>
  <si>
    <t>Σ (Input*Bobot) + Bias</t>
  </si>
  <si>
    <t>bobot1</t>
  </si>
  <si>
    <t>bobot2</t>
  </si>
  <si>
    <t>bobot3</t>
  </si>
  <si>
    <t>bobot4</t>
  </si>
  <si>
    <t>Accuracy</t>
  </si>
  <si>
    <t>Epoch</t>
  </si>
  <si>
    <t>Acc. Train</t>
  </si>
  <si>
    <t>Acc. Test</t>
  </si>
  <si>
    <t>Error</t>
  </si>
  <si>
    <t>LR</t>
  </si>
  <si>
    <t>prediksi</t>
  </si>
  <si>
    <t>Akurasi</t>
  </si>
  <si>
    <t>target</t>
  </si>
  <si>
    <t>R_accuracy</t>
  </si>
  <si>
    <t>R_Akurasi</t>
  </si>
  <si>
    <t>Lost</t>
  </si>
  <si>
    <t>R_Lost</t>
  </si>
  <si>
    <t>Lost. Train</t>
  </si>
  <si>
    <t>Lost. Test</t>
  </si>
  <si>
    <t>R_Error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</si>
</sst>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FD3DE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D3DE"/>
      <color rgb="FFF1C8DC"/>
      <color rgb="FFF5A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Chart!$B$2:$B$11</c:f>
              <c:numCache>
                <c:formatCode>General</c:formatCode>
                <c:ptCount val="10"/>
                <c:pt idx="0">
                  <c:v>0.52500000000000002</c:v>
                </c:pt>
                <c:pt idx="1">
                  <c:v>0.95</c:v>
                </c:pt>
                <c:pt idx="2">
                  <c:v>0.97499999999999998</c:v>
                </c:pt>
                <c:pt idx="3">
                  <c:v>0.97499999999999998</c:v>
                </c:pt>
                <c:pt idx="4">
                  <c:v>0.98750000000000004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8-7847-80A6-09879C3F463E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Chart!$C$2:$C$11</c:f>
              <c:numCache>
                <c:formatCode>General</c:formatCode>
                <c:ptCount val="10"/>
                <c:pt idx="0">
                  <c:v>0.41857707668837174</c:v>
                </c:pt>
                <c:pt idx="1">
                  <c:v>6.0006424654679051E-3</c:v>
                </c:pt>
                <c:pt idx="2">
                  <c:v>7.8310245743118765E-3</c:v>
                </c:pt>
                <c:pt idx="3">
                  <c:v>8.5586344430011903E-3</c:v>
                </c:pt>
                <c:pt idx="4">
                  <c:v>1.0605594748237022E-2</c:v>
                </c:pt>
                <c:pt idx="5">
                  <c:v>9.9974154751224665E-3</c:v>
                </c:pt>
                <c:pt idx="6">
                  <c:v>9.9974154751224665E-3</c:v>
                </c:pt>
                <c:pt idx="7">
                  <c:v>1.0976440687083347E-2</c:v>
                </c:pt>
                <c:pt idx="8">
                  <c:v>9.9974154751224665E-3</c:v>
                </c:pt>
                <c:pt idx="9">
                  <c:v>8.7811168097738299E-3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7847-80A6-09879C3F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908160"/>
        <c:axId val="1409236128"/>
      </c:lineChart>
      <c:catAx>
        <c:axId val="14089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36128"/>
        <c:crosses val="autoZero"/>
        <c:auto val="1"/>
        <c:lblAlgn val="ctr"/>
        <c:lblOffset val="100"/>
        <c:noMultiLvlLbl val="0"/>
      </c:catAx>
      <c:valAx>
        <c:axId val="14092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Lost/error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Chart!$B$22:$B$31</c:f>
              <c:numCache>
                <c:formatCode>General</c:formatCode>
                <c:ptCount val="10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6-8345-8FE1-0623EF63B391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Chart!$C$22:$C$31</c:f>
              <c:numCache>
                <c:formatCode>General</c:formatCode>
                <c:ptCount val="10"/>
                <c:pt idx="0">
                  <c:v>0.1799701069084908</c:v>
                </c:pt>
                <c:pt idx="1">
                  <c:v>0.41126349230929005</c:v>
                </c:pt>
                <c:pt idx="2">
                  <c:v>-0.18367831919473881</c:v>
                </c:pt>
                <c:pt idx="3">
                  <c:v>-0.38679986337291761</c:v>
                </c:pt>
                <c:pt idx="4">
                  <c:v>0.20460619724283707</c:v>
                </c:pt>
                <c:pt idx="5">
                  <c:v>0.41126349230929005</c:v>
                </c:pt>
                <c:pt idx="6">
                  <c:v>-0.18367831919473881</c:v>
                </c:pt>
                <c:pt idx="7">
                  <c:v>-0.38679986337291761</c:v>
                </c:pt>
                <c:pt idx="8">
                  <c:v>0.20460619724283707</c:v>
                </c:pt>
                <c:pt idx="9">
                  <c:v>0.41126349230929005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6-8345-8FE1-0623EF63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675808"/>
        <c:axId val="1303565888"/>
      </c:lineChart>
      <c:catAx>
        <c:axId val="130367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65888"/>
        <c:crosses val="autoZero"/>
        <c:auto val="1"/>
        <c:lblAlgn val="ctr"/>
        <c:lblOffset val="100"/>
        <c:noMultiLvlLbl val="0"/>
      </c:catAx>
      <c:valAx>
        <c:axId val="1303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Lost/error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114300</xdr:rowOff>
    </xdr:from>
    <xdr:to>
      <xdr:col>10</xdr:col>
      <xdr:colOff>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A7D5E-9E76-D7A6-12F5-109C8208F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20</xdr:row>
      <xdr:rowOff>165100</xdr:rowOff>
    </xdr:from>
    <xdr:to>
      <xdr:col>9</xdr:col>
      <xdr:colOff>812800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DC078-CE02-1E44-6D90-866E15A73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D647-D147-D742-9561-609626ED5181}">
  <dimension ref="A1:Y801"/>
  <sheetViews>
    <sheetView topLeftCell="F1" workbookViewId="0">
      <pane ySplit="1" topLeftCell="A2" activePane="bottomLeft" state="frozen"/>
      <selection pane="bottomLeft" activeCell="X2" sqref="X2"/>
    </sheetView>
  </sheetViews>
  <sheetFormatPr baseColWidth="10" defaultRowHeight="16" x14ac:dyDescent="0.2"/>
  <cols>
    <col min="7" max="7" width="7" style="1" customWidth="1"/>
    <col min="17" max="17" width="11.83203125" bestFit="1" customWidth="1"/>
  </cols>
  <sheetData>
    <row r="1" spans="1:25" x14ac:dyDescent="0.2">
      <c r="A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31</v>
      </c>
      <c r="N1" s="3" t="s">
        <v>13</v>
      </c>
      <c r="O1" s="3" t="s">
        <v>14</v>
      </c>
      <c r="P1" s="3" t="s">
        <v>32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33</v>
      </c>
      <c r="W1" s="3" t="s">
        <v>36</v>
      </c>
      <c r="X1" s="3" t="s">
        <v>30</v>
      </c>
      <c r="Y1" s="3" t="s">
        <v>41</v>
      </c>
    </row>
    <row r="2" spans="1:25" x14ac:dyDescent="0.2">
      <c r="A2" s="7">
        <v>1</v>
      </c>
      <c r="B2" s="4">
        <v>5.0999999999999996</v>
      </c>
      <c r="C2" s="4">
        <v>3.5</v>
      </c>
      <c r="D2" s="4">
        <v>1.4</v>
      </c>
      <c r="E2" s="4">
        <v>0.2</v>
      </c>
      <c r="F2" s="4" t="s">
        <v>5</v>
      </c>
      <c r="G2" s="4">
        <f>IF(F2="Setosa",0,1)</f>
        <v>0</v>
      </c>
      <c r="H2" s="4">
        <v>0.5</v>
      </c>
      <c r="I2" s="4">
        <v>0.5</v>
      </c>
      <c r="J2" s="4">
        <v>0.5</v>
      </c>
      <c r="K2" s="4">
        <v>0.5</v>
      </c>
      <c r="L2" s="4">
        <v>0.5</v>
      </c>
      <c r="M2" s="4">
        <v>0.1</v>
      </c>
      <c r="N2" s="5">
        <f>(B2*H2) +(C2*I2) + (D2*J2) + (E2*K2) +L2*1</f>
        <v>5.6</v>
      </c>
      <c r="O2" s="5">
        <f>1/(1+EXP(-N2))</f>
        <v>0.99631576010056411</v>
      </c>
      <c r="P2" s="5">
        <f>IF(O2&gt;=0.5,1,0)</f>
        <v>1</v>
      </c>
      <c r="Q2" s="5">
        <f>2*(O2-G2)*(1-O2)*O2*B2</f>
        <v>3.7302855138614532E-2</v>
      </c>
      <c r="R2" s="5">
        <f>2*(O2-G2)*(1-O2)*O2*C2</f>
        <v>2.5599998624539388E-2</v>
      </c>
      <c r="S2" s="5">
        <f>2*(O2-G2)*(1-O2)*O2*D2</f>
        <v>1.0239999449815754E-2</v>
      </c>
      <c r="T2" s="5">
        <f>2*(O2-G2)*(1-O2)*O2*E2</f>
        <v>1.4628570642593935E-3</v>
      </c>
      <c r="U2" s="4">
        <f>2*(O2-G2)*(1-O2)*O2</f>
        <v>7.3142853212969676E-3</v>
      </c>
      <c r="V2" s="4">
        <f>IF(P2=G2,1,0)</f>
        <v>0</v>
      </c>
      <c r="W2" s="7">
        <f>AVERAGE(V2:V81)</f>
        <v>0.52500000000000002</v>
      </c>
      <c r="X2" s="5">
        <f>O2-G2</f>
        <v>0.99631576010056411</v>
      </c>
      <c r="Y2" s="7">
        <f>AVERAGE(X2:X81)</f>
        <v>0.41857707668837174</v>
      </c>
    </row>
    <row r="3" spans="1:25" x14ac:dyDescent="0.2">
      <c r="A3" s="7"/>
      <c r="B3" s="4">
        <v>4.9000000000000004</v>
      </c>
      <c r="C3" s="4">
        <v>3</v>
      </c>
      <c r="D3" s="4">
        <v>1.4</v>
      </c>
      <c r="E3" s="4">
        <v>0.2</v>
      </c>
      <c r="F3" s="4" t="s">
        <v>5</v>
      </c>
      <c r="G3" s="4">
        <f t="shared" ref="G3:G66" si="0">IF(F3="Setosa",0,1)</f>
        <v>0</v>
      </c>
      <c r="H3" s="5">
        <f>H2-M3*Q2</f>
        <v>0.49626971448613855</v>
      </c>
      <c r="I3" s="4">
        <f>I2-M3*R2</f>
        <v>0.49744000013754608</v>
      </c>
      <c r="J3" s="4">
        <f>J2-M3*S2</f>
        <v>0.49897600005501841</v>
      </c>
      <c r="K3" s="5">
        <f>K2-M3*T2</f>
        <v>0.49985371429357406</v>
      </c>
      <c r="L3" s="5">
        <f>L2-(M3*U2)</f>
        <v>0.49926857146787029</v>
      </c>
      <c r="M3" s="4">
        <v>0.1</v>
      </c>
      <c r="N3" s="5">
        <f t="shared" ref="N3:N71" si="1">(B3*H3) +(C3*I3) + (D3*J3) + (E3*K3) +L3*1</f>
        <v>5.2218473157983283</v>
      </c>
      <c r="O3" s="5">
        <f t="shared" ref="O3:O71" si="2">1/(1+EXP(-N3))</f>
        <v>0.99463162568864605</v>
      </c>
      <c r="P3" s="5">
        <f t="shared" ref="P3:P71" si="3">IF(O3&gt;=0.5,1,0)</f>
        <v>1</v>
      </c>
      <c r="Q3" s="5">
        <f t="shared" ref="Q3:Q71" si="4">2*(O3-G3)*(1-O3)*O3*B3</f>
        <v>5.2046723366281224E-2</v>
      </c>
      <c r="R3" s="5">
        <f t="shared" ref="R3:R71" si="5">2*(O3-G3)*(1-O3)*O3*C3</f>
        <v>3.186534083649871E-2</v>
      </c>
      <c r="S3" s="5">
        <f t="shared" ref="S3:S71" si="6">2*(O3-G3)*(1-O3)*O3*D3</f>
        <v>1.4870492390366061E-2</v>
      </c>
      <c r="T3" s="5">
        <f t="shared" ref="T3:T71" si="7">2*(O3-G3)*(1-O3)*O3*E3</f>
        <v>2.1243560557665806E-3</v>
      </c>
      <c r="U3" s="4">
        <f t="shared" ref="U3:U71" si="8">2*(O3-G3)*(1-O3)*O3</f>
        <v>1.0621780278832902E-2</v>
      </c>
      <c r="V3" s="4">
        <f t="shared" ref="V3:V66" si="9">IF(P3=G3,1,0)</f>
        <v>0</v>
      </c>
      <c r="W3" s="7"/>
      <c r="X3" s="5">
        <f t="shared" ref="X3:X71" si="10">O3-G3</f>
        <v>0.99463162568864605</v>
      </c>
      <c r="Y3" s="7"/>
    </row>
    <row r="4" spans="1:25" x14ac:dyDescent="0.2">
      <c r="A4" s="7"/>
      <c r="B4" s="4">
        <v>4.7</v>
      </c>
      <c r="C4" s="4">
        <v>3.2</v>
      </c>
      <c r="D4" s="4">
        <v>1.3</v>
      </c>
      <c r="E4" s="4">
        <v>0.2</v>
      </c>
      <c r="F4" s="4" t="s">
        <v>5</v>
      </c>
      <c r="G4" s="4">
        <f t="shared" si="0"/>
        <v>0</v>
      </c>
      <c r="H4" s="5">
        <f t="shared" ref="H4:H67" si="11">H3-M4*Q3</f>
        <v>0.49106504214951041</v>
      </c>
      <c r="I4" s="4">
        <f t="shared" ref="I4:I67" si="12">I3-M4*R3</f>
        <v>0.4942534660538962</v>
      </c>
      <c r="J4" s="4">
        <f t="shared" ref="J4:J67" si="13">J3-M4*S3</f>
        <v>0.49748895081598182</v>
      </c>
      <c r="K4" s="5">
        <f t="shared" ref="K4:K67" si="14">K3-M4*T3</f>
        <v>0.4996412786879974</v>
      </c>
      <c r="L4" s="5">
        <f t="shared" ref="L4:L67" si="15">L3-(M4*U3)</f>
        <v>0.49820639343998702</v>
      </c>
      <c r="M4" s="4">
        <v>0.1</v>
      </c>
      <c r="N4" s="5">
        <f t="shared" si="1"/>
        <v>5.1344870747135296</v>
      </c>
      <c r="O4" s="5">
        <f t="shared" si="2"/>
        <v>0.99414441790221386</v>
      </c>
      <c r="P4" s="5">
        <f t="shared" si="3"/>
        <v>1</v>
      </c>
      <c r="Q4" s="5">
        <f t="shared" si="4"/>
        <v>5.4399747582713431E-2</v>
      </c>
      <c r="R4" s="5">
        <f t="shared" si="5"/>
        <v>3.7038126013762336E-2</v>
      </c>
      <c r="S4" s="5">
        <f t="shared" si="6"/>
        <v>1.504673869309095E-2</v>
      </c>
      <c r="T4" s="5">
        <f t="shared" si="7"/>
        <v>2.314882875860146E-3</v>
      </c>
      <c r="U4" s="4">
        <f t="shared" si="8"/>
        <v>1.157441437930073E-2</v>
      </c>
      <c r="V4" s="4">
        <f t="shared" si="9"/>
        <v>0</v>
      </c>
      <c r="W4" s="7"/>
      <c r="X4" s="5">
        <f t="shared" si="10"/>
        <v>0.99414441790221386</v>
      </c>
      <c r="Y4" s="7"/>
    </row>
    <row r="5" spans="1:25" x14ac:dyDescent="0.2">
      <c r="A5" s="7"/>
      <c r="B5" s="4">
        <v>4.5999999999999996</v>
      </c>
      <c r="C5" s="4">
        <v>3.1</v>
      </c>
      <c r="D5" s="4">
        <v>1.5</v>
      </c>
      <c r="E5" s="4">
        <v>0.2</v>
      </c>
      <c r="F5" s="4" t="s">
        <v>5</v>
      </c>
      <c r="G5" s="4">
        <f t="shared" si="0"/>
        <v>0</v>
      </c>
      <c r="H5" s="5">
        <f t="shared" si="11"/>
        <v>0.48562506739123906</v>
      </c>
      <c r="I5" s="4">
        <f t="shared" si="12"/>
        <v>0.49054965345251994</v>
      </c>
      <c r="J5" s="4">
        <f t="shared" si="13"/>
        <v>0.49598427694667274</v>
      </c>
      <c r="K5" s="5">
        <f t="shared" si="14"/>
        <v>0.49940979040041139</v>
      </c>
      <c r="L5" s="5">
        <f t="shared" si="15"/>
        <v>0.49704895200205695</v>
      </c>
      <c r="M5" s="4">
        <v>0.1</v>
      </c>
      <c r="N5" s="5">
        <f t="shared" si="1"/>
        <v>5.0954865612046607</v>
      </c>
      <c r="O5" s="5">
        <f t="shared" si="2"/>
        <v>0.99391295301012028</v>
      </c>
      <c r="P5" s="5">
        <f t="shared" si="3"/>
        <v>1</v>
      </c>
      <c r="Q5" s="5">
        <f t="shared" si="4"/>
        <v>5.5321147862182486E-2</v>
      </c>
      <c r="R5" s="5">
        <f t="shared" si="5"/>
        <v>3.7281643124514284E-2</v>
      </c>
      <c r="S5" s="5">
        <f t="shared" si="6"/>
        <v>1.8039504737668202E-2</v>
      </c>
      <c r="T5" s="5">
        <f t="shared" si="7"/>
        <v>2.4052672983557607E-3</v>
      </c>
      <c r="U5" s="4">
        <f t="shared" si="8"/>
        <v>1.2026336491778802E-2</v>
      </c>
      <c r="V5" s="4">
        <f t="shared" si="9"/>
        <v>0</v>
      </c>
      <c r="W5" s="7"/>
      <c r="X5" s="5">
        <f t="shared" si="10"/>
        <v>0.99391295301012028</v>
      </c>
      <c r="Y5" s="7"/>
    </row>
    <row r="6" spans="1:25" x14ac:dyDescent="0.2">
      <c r="A6" s="7"/>
      <c r="B6" s="4">
        <v>5</v>
      </c>
      <c r="C6" s="4">
        <v>3.6</v>
      </c>
      <c r="D6" s="4">
        <v>1.4</v>
      </c>
      <c r="E6" s="4">
        <v>0.2</v>
      </c>
      <c r="F6" s="4" t="s">
        <v>5</v>
      </c>
      <c r="G6" s="4">
        <f t="shared" si="0"/>
        <v>0</v>
      </c>
      <c r="H6" s="5">
        <f t="shared" si="11"/>
        <v>0.48009295260502083</v>
      </c>
      <c r="I6" s="4">
        <f t="shared" si="12"/>
        <v>0.48682148914006851</v>
      </c>
      <c r="J6" s="4">
        <f t="shared" si="13"/>
        <v>0.49418032647290594</v>
      </c>
      <c r="K6" s="5">
        <f t="shared" si="14"/>
        <v>0.49916926367057579</v>
      </c>
      <c r="L6" s="5">
        <f t="shared" si="15"/>
        <v>0.49584631835287907</v>
      </c>
      <c r="M6" s="4">
        <v>0.1</v>
      </c>
      <c r="N6" s="5">
        <f t="shared" si="1"/>
        <v>5.4405547520784134</v>
      </c>
      <c r="O6" s="5">
        <f t="shared" si="2"/>
        <v>0.99568165240332707</v>
      </c>
      <c r="P6" s="5">
        <f t="shared" si="3"/>
        <v>1</v>
      </c>
      <c r="Q6" s="5">
        <f t="shared" si="4"/>
        <v>4.281131873831498E-2</v>
      </c>
      <c r="R6" s="5">
        <f t="shared" si="5"/>
        <v>3.0824149491586787E-2</v>
      </c>
      <c r="S6" s="5">
        <f t="shared" si="6"/>
        <v>1.1987169246728194E-2</v>
      </c>
      <c r="T6" s="5">
        <f t="shared" si="7"/>
        <v>1.7124527495325993E-3</v>
      </c>
      <c r="U6" s="4">
        <f t="shared" si="8"/>
        <v>8.5622637476629963E-3</v>
      </c>
      <c r="V6" s="4">
        <f t="shared" si="9"/>
        <v>0</v>
      </c>
      <c r="W6" s="7"/>
      <c r="X6" s="5">
        <f t="shared" si="10"/>
        <v>0.99568165240332707</v>
      </c>
      <c r="Y6" s="7"/>
    </row>
    <row r="7" spans="1:25" x14ac:dyDescent="0.2">
      <c r="A7" s="7"/>
      <c r="B7" s="4">
        <v>5.4</v>
      </c>
      <c r="C7" s="4">
        <v>3.9</v>
      </c>
      <c r="D7" s="4">
        <v>1.7</v>
      </c>
      <c r="E7" s="4">
        <v>0.4</v>
      </c>
      <c r="F7" s="4" t="s">
        <v>5</v>
      </c>
      <c r="G7" s="4">
        <f t="shared" si="0"/>
        <v>0</v>
      </c>
      <c r="H7" s="5">
        <f t="shared" si="11"/>
        <v>0.47581182073118933</v>
      </c>
      <c r="I7" s="4">
        <f t="shared" si="12"/>
        <v>0.48373907419090983</v>
      </c>
      <c r="J7" s="4">
        <f t="shared" si="13"/>
        <v>0.49298160954823311</v>
      </c>
      <c r="K7" s="5">
        <f t="shared" si="14"/>
        <v>0.49899801839562252</v>
      </c>
      <c r="L7" s="5">
        <f t="shared" si="15"/>
        <v>0.49499009197811278</v>
      </c>
      <c r="M7" s="4">
        <v>0.1</v>
      </c>
      <c r="N7" s="5">
        <f t="shared" si="1"/>
        <v>5.9886242568613284</v>
      </c>
      <c r="O7" s="5">
        <f t="shared" si="2"/>
        <v>0.99749915906613107</v>
      </c>
      <c r="P7" s="5">
        <f t="shared" si="3"/>
        <v>1</v>
      </c>
      <c r="Q7" s="5">
        <f t="shared" si="4"/>
        <v>2.6874160169998138E-2</v>
      </c>
      <c r="R7" s="5">
        <f t="shared" si="5"/>
        <v>1.9409115678331989E-2</v>
      </c>
      <c r="S7" s="5">
        <f t="shared" si="6"/>
        <v>8.4603837572216362E-3</v>
      </c>
      <c r="T7" s="5">
        <f t="shared" si="7"/>
        <v>1.9906785311109734E-3</v>
      </c>
      <c r="U7" s="4">
        <f t="shared" si="8"/>
        <v>4.9766963277774329E-3</v>
      </c>
      <c r="V7" s="4">
        <f t="shared" si="9"/>
        <v>0</v>
      </c>
      <c r="W7" s="7"/>
      <c r="X7" s="5">
        <f t="shared" si="10"/>
        <v>0.99749915906613107</v>
      </c>
      <c r="Y7" s="7"/>
    </row>
    <row r="8" spans="1:25" x14ac:dyDescent="0.2">
      <c r="A8" s="7"/>
      <c r="B8" s="4">
        <v>4.5999999999999996</v>
      </c>
      <c r="C8" s="4">
        <v>3.4</v>
      </c>
      <c r="D8" s="4">
        <v>1.4</v>
      </c>
      <c r="E8" s="4">
        <v>0.3</v>
      </c>
      <c r="F8" s="4" t="s">
        <v>5</v>
      </c>
      <c r="G8" s="4">
        <f t="shared" si="0"/>
        <v>0</v>
      </c>
      <c r="H8" s="5">
        <f t="shared" si="11"/>
        <v>0.47312440471418954</v>
      </c>
      <c r="I8" s="4">
        <f t="shared" si="12"/>
        <v>0.48179816262307662</v>
      </c>
      <c r="J8" s="4">
        <f t="shared" si="13"/>
        <v>0.49213557117251094</v>
      </c>
      <c r="K8" s="5">
        <f t="shared" si="14"/>
        <v>0.49879895054251144</v>
      </c>
      <c r="L8" s="5">
        <f t="shared" si="15"/>
        <v>0.49449242234533503</v>
      </c>
      <c r="M8" s="4">
        <v>0.1</v>
      </c>
      <c r="N8" s="5">
        <f t="shared" si="1"/>
        <v>5.1476079217533357</v>
      </c>
      <c r="O8" s="5">
        <f t="shared" si="2"/>
        <v>0.99422030510326753</v>
      </c>
      <c r="P8" s="5">
        <f t="shared" si="3"/>
        <v>1</v>
      </c>
      <c r="Q8" s="5">
        <f t="shared" si="4"/>
        <v>5.2560319628677424E-2</v>
      </c>
      <c r="R8" s="5">
        <f t="shared" si="5"/>
        <v>3.8848931899457227E-2</v>
      </c>
      <c r="S8" s="5">
        <f t="shared" si="6"/>
        <v>1.5996619017423563E-2</v>
      </c>
      <c r="T8" s="5">
        <f t="shared" si="7"/>
        <v>3.4278469323050496E-3</v>
      </c>
      <c r="U8" s="4">
        <f t="shared" si="8"/>
        <v>1.1426156441016832E-2</v>
      </c>
      <c r="V8" s="4">
        <f t="shared" si="9"/>
        <v>0</v>
      </c>
      <c r="W8" s="7"/>
      <c r="X8" s="5">
        <f t="shared" si="10"/>
        <v>0.99422030510326753</v>
      </c>
      <c r="Y8" s="7"/>
    </row>
    <row r="9" spans="1:25" x14ac:dyDescent="0.2">
      <c r="A9" s="7"/>
      <c r="B9" s="4">
        <v>5</v>
      </c>
      <c r="C9" s="4">
        <v>3.4</v>
      </c>
      <c r="D9" s="4">
        <v>1.5</v>
      </c>
      <c r="E9" s="4">
        <v>0.2</v>
      </c>
      <c r="F9" s="4" t="s">
        <v>5</v>
      </c>
      <c r="G9" s="4">
        <f t="shared" si="0"/>
        <v>0</v>
      </c>
      <c r="H9" s="5">
        <f t="shared" si="11"/>
        <v>0.46786837275132181</v>
      </c>
      <c r="I9" s="4">
        <f t="shared" si="12"/>
        <v>0.47791326943313089</v>
      </c>
      <c r="J9" s="4">
        <f t="shared" si="13"/>
        <v>0.49053590927076857</v>
      </c>
      <c r="K9" s="5">
        <f t="shared" si="14"/>
        <v>0.49845616584928093</v>
      </c>
      <c r="L9" s="5">
        <f t="shared" si="15"/>
        <v>0.49334980670123335</v>
      </c>
      <c r="M9" s="4">
        <v>0.1</v>
      </c>
      <c r="N9" s="5">
        <f t="shared" si="1"/>
        <v>5.293091883606496</v>
      </c>
      <c r="O9" s="5">
        <f t="shared" si="2"/>
        <v>0.99499894050626514</v>
      </c>
      <c r="P9" s="5">
        <f t="shared" si="3"/>
        <v>1</v>
      </c>
      <c r="Q9" s="5">
        <f t="shared" si="4"/>
        <v>4.951163381093978E-2</v>
      </c>
      <c r="R9" s="5">
        <f t="shared" si="5"/>
        <v>3.3667910991439051E-2</v>
      </c>
      <c r="S9" s="5">
        <f t="shared" si="6"/>
        <v>1.4853490143281935E-2</v>
      </c>
      <c r="T9" s="5">
        <f t="shared" si="7"/>
        <v>1.9804653524375915E-3</v>
      </c>
      <c r="U9" s="4">
        <f t="shared" si="8"/>
        <v>9.9023267621879563E-3</v>
      </c>
      <c r="V9" s="4">
        <f t="shared" si="9"/>
        <v>0</v>
      </c>
      <c r="W9" s="7"/>
      <c r="X9" s="5">
        <f t="shared" si="10"/>
        <v>0.99499894050626514</v>
      </c>
      <c r="Y9" s="7"/>
    </row>
    <row r="10" spans="1:25" x14ac:dyDescent="0.2">
      <c r="A10" s="7"/>
      <c r="B10" s="4">
        <v>4.4000000000000004</v>
      </c>
      <c r="C10" s="4">
        <v>2.9</v>
      </c>
      <c r="D10" s="4">
        <v>1.4</v>
      </c>
      <c r="E10" s="4">
        <v>0.2</v>
      </c>
      <c r="F10" s="4" t="s">
        <v>5</v>
      </c>
      <c r="G10" s="4">
        <f t="shared" si="0"/>
        <v>0</v>
      </c>
      <c r="H10" s="5">
        <f t="shared" si="11"/>
        <v>0.46291720937022784</v>
      </c>
      <c r="I10" s="4">
        <f t="shared" si="12"/>
        <v>0.474546478333987</v>
      </c>
      <c r="J10" s="4">
        <f t="shared" si="13"/>
        <v>0.48905056025644039</v>
      </c>
      <c r="K10" s="5">
        <f t="shared" si="14"/>
        <v>0.49825811931403718</v>
      </c>
      <c r="L10" s="5">
        <f t="shared" si="15"/>
        <v>0.49235957402501457</v>
      </c>
      <c r="M10" s="4">
        <v>0.1</v>
      </c>
      <c r="N10" s="5">
        <f t="shared" si="1"/>
        <v>4.6897024906444029</v>
      </c>
      <c r="O10" s="5">
        <f t="shared" si="2"/>
        <v>0.99089425680783483</v>
      </c>
      <c r="P10" s="5">
        <f t="shared" si="3"/>
        <v>1</v>
      </c>
      <c r="Q10" s="5">
        <f t="shared" si="4"/>
        <v>7.8677887839616878E-2</v>
      </c>
      <c r="R10" s="5">
        <f t="shared" si="5"/>
        <v>5.1855880621565667E-2</v>
      </c>
      <c r="S10" s="5">
        <f t="shared" si="6"/>
        <v>2.503387340351446E-2</v>
      </c>
      <c r="T10" s="5">
        <f t="shared" si="7"/>
        <v>3.5762676290734944E-3</v>
      </c>
      <c r="U10" s="4">
        <f t="shared" si="8"/>
        <v>1.7881338145367472E-2</v>
      </c>
      <c r="V10" s="4">
        <f t="shared" si="9"/>
        <v>0</v>
      </c>
      <c r="W10" s="7"/>
      <c r="X10" s="5">
        <f t="shared" si="10"/>
        <v>0.99089425680783483</v>
      </c>
      <c r="Y10" s="7"/>
    </row>
    <row r="11" spans="1:25" x14ac:dyDescent="0.2">
      <c r="A11" s="7"/>
      <c r="B11" s="4">
        <v>4.9000000000000004</v>
      </c>
      <c r="C11" s="4">
        <v>3.1</v>
      </c>
      <c r="D11" s="4">
        <v>1.5</v>
      </c>
      <c r="E11" s="4">
        <v>0.1</v>
      </c>
      <c r="F11" s="4" t="s">
        <v>5</v>
      </c>
      <c r="G11" s="4">
        <f t="shared" si="0"/>
        <v>0</v>
      </c>
      <c r="H11" s="5">
        <f t="shared" si="11"/>
        <v>0.45504942058626618</v>
      </c>
      <c r="I11" s="4">
        <f t="shared" si="12"/>
        <v>0.46936089027183042</v>
      </c>
      <c r="J11" s="4">
        <f t="shared" si="13"/>
        <v>0.48654717291608895</v>
      </c>
      <c r="K11" s="5">
        <f t="shared" si="14"/>
        <v>0.49790049255112984</v>
      </c>
      <c r="L11" s="5">
        <f t="shared" si="15"/>
        <v>0.49057144021047783</v>
      </c>
      <c r="M11" s="4">
        <v>0.1</v>
      </c>
      <c r="N11" s="5">
        <f t="shared" si="1"/>
        <v>4.9549431695551025</v>
      </c>
      <c r="O11" s="5">
        <f t="shared" si="2"/>
        <v>0.99300085252033121</v>
      </c>
      <c r="P11" s="5">
        <f t="shared" si="3"/>
        <v>1</v>
      </c>
      <c r="Q11" s="5">
        <f t="shared" si="4"/>
        <v>6.7634839390096693E-2</v>
      </c>
      <c r="R11" s="5">
        <f t="shared" si="5"/>
        <v>4.2789388185571375E-2</v>
      </c>
      <c r="S11" s="5">
        <f t="shared" si="6"/>
        <v>2.070454267043776E-2</v>
      </c>
      <c r="T11" s="5">
        <f t="shared" si="7"/>
        <v>1.3803028446958507E-3</v>
      </c>
      <c r="U11" s="4">
        <f t="shared" si="8"/>
        <v>1.3803028446958507E-2</v>
      </c>
      <c r="V11" s="4">
        <f t="shared" si="9"/>
        <v>0</v>
      </c>
      <c r="W11" s="7"/>
      <c r="X11" s="5">
        <f t="shared" si="10"/>
        <v>0.99300085252033121</v>
      </c>
      <c r="Y11" s="7"/>
    </row>
    <row r="12" spans="1:25" x14ac:dyDescent="0.2">
      <c r="A12" s="7"/>
      <c r="B12" s="4">
        <v>5.4</v>
      </c>
      <c r="C12" s="4">
        <v>3.7</v>
      </c>
      <c r="D12" s="4">
        <v>1.5</v>
      </c>
      <c r="E12" s="4">
        <v>0.2</v>
      </c>
      <c r="F12" s="4" t="s">
        <v>5</v>
      </c>
      <c r="G12" s="4">
        <f t="shared" si="0"/>
        <v>0</v>
      </c>
      <c r="H12" s="5">
        <f t="shared" si="11"/>
        <v>0.44828593664725652</v>
      </c>
      <c r="I12" s="4">
        <f t="shared" si="12"/>
        <v>0.4650819514532733</v>
      </c>
      <c r="J12" s="4">
        <f t="shared" si="13"/>
        <v>0.48447671864904518</v>
      </c>
      <c r="K12" s="5">
        <f t="shared" si="14"/>
        <v>0.49776246226666027</v>
      </c>
      <c r="L12" s="5">
        <f t="shared" si="15"/>
        <v>0.48919113736578196</v>
      </c>
      <c r="M12" s="4">
        <v>0.1</v>
      </c>
      <c r="N12" s="5">
        <f t="shared" si="1"/>
        <v>5.4570059860649787</v>
      </c>
      <c r="O12" s="5">
        <f t="shared" si="2"/>
        <v>0.99575181404464608</v>
      </c>
      <c r="P12" s="5">
        <f t="shared" si="3"/>
        <v>1</v>
      </c>
      <c r="Q12" s="5">
        <f t="shared" si="4"/>
        <v>4.5491419312917815E-2</v>
      </c>
      <c r="R12" s="5">
        <f t="shared" si="5"/>
        <v>3.1170046566258502E-2</v>
      </c>
      <c r="S12" s="5">
        <f t="shared" si="6"/>
        <v>1.2636505364699391E-2</v>
      </c>
      <c r="T12" s="5">
        <f t="shared" si="7"/>
        <v>1.684867381959919E-3</v>
      </c>
      <c r="U12" s="4">
        <f t="shared" si="8"/>
        <v>8.4243369097995943E-3</v>
      </c>
      <c r="V12" s="4">
        <f t="shared" si="9"/>
        <v>0</v>
      </c>
      <c r="W12" s="7"/>
      <c r="X12" s="5">
        <f t="shared" si="10"/>
        <v>0.99575181404464608</v>
      </c>
      <c r="Y12" s="7"/>
    </row>
    <row r="13" spans="1:25" x14ac:dyDescent="0.2">
      <c r="A13" s="7"/>
      <c r="B13" s="4">
        <v>4.8</v>
      </c>
      <c r="C13" s="4">
        <v>3.4</v>
      </c>
      <c r="D13" s="4">
        <v>1.6</v>
      </c>
      <c r="E13" s="4">
        <v>0.2</v>
      </c>
      <c r="F13" s="4" t="s">
        <v>5</v>
      </c>
      <c r="G13" s="4">
        <f t="shared" si="0"/>
        <v>0</v>
      </c>
      <c r="H13" s="5">
        <f t="shared" si="11"/>
        <v>0.44373679471596472</v>
      </c>
      <c r="I13" s="4">
        <f t="shared" si="12"/>
        <v>0.46196494679664746</v>
      </c>
      <c r="J13" s="4">
        <f t="shared" si="13"/>
        <v>0.48321306811257525</v>
      </c>
      <c r="K13" s="5">
        <f t="shared" si="14"/>
        <v>0.49759397552846429</v>
      </c>
      <c r="L13" s="5">
        <f t="shared" si="15"/>
        <v>0.48834870367480199</v>
      </c>
      <c r="M13" s="4">
        <v>0.1</v>
      </c>
      <c r="N13" s="5">
        <f t="shared" si="1"/>
        <v>5.0616258415058475</v>
      </c>
      <c r="O13" s="5">
        <f t="shared" si="2"/>
        <v>0.99370463171720924</v>
      </c>
      <c r="P13" s="5">
        <f t="shared" si="3"/>
        <v>1</v>
      </c>
      <c r="Q13" s="5">
        <f t="shared" si="4"/>
        <v>5.9677002768629889E-2</v>
      </c>
      <c r="R13" s="5">
        <f t="shared" si="5"/>
        <v>4.2271210294446172E-2</v>
      </c>
      <c r="S13" s="5">
        <f t="shared" si="6"/>
        <v>1.9892334256209968E-2</v>
      </c>
      <c r="T13" s="5">
        <f t="shared" si="7"/>
        <v>2.4865417820262459E-3</v>
      </c>
      <c r="U13" s="4">
        <f t="shared" si="8"/>
        <v>1.2432708910131228E-2</v>
      </c>
      <c r="V13" s="4">
        <f t="shared" si="9"/>
        <v>0</v>
      </c>
      <c r="W13" s="7"/>
      <c r="X13" s="5">
        <f t="shared" si="10"/>
        <v>0.99370463171720924</v>
      </c>
      <c r="Y13" s="7"/>
    </row>
    <row r="14" spans="1:25" x14ac:dyDescent="0.2">
      <c r="A14" s="7"/>
      <c r="B14" s="4">
        <v>4.8</v>
      </c>
      <c r="C14" s="4">
        <v>3</v>
      </c>
      <c r="D14" s="4">
        <v>1.4</v>
      </c>
      <c r="E14" s="4">
        <v>0.1</v>
      </c>
      <c r="F14" s="4" t="s">
        <v>5</v>
      </c>
      <c r="G14" s="4">
        <f t="shared" si="0"/>
        <v>0</v>
      </c>
      <c r="H14" s="5">
        <f t="shared" si="11"/>
        <v>0.43776909443910172</v>
      </c>
      <c r="I14" s="4">
        <f t="shared" si="12"/>
        <v>0.45773782576720284</v>
      </c>
      <c r="J14" s="4">
        <f t="shared" si="13"/>
        <v>0.48122383468695423</v>
      </c>
      <c r="K14" s="5">
        <f t="shared" si="14"/>
        <v>0.49734532135026166</v>
      </c>
      <c r="L14" s="5">
        <f t="shared" si="15"/>
        <v>0.48710543278378887</v>
      </c>
      <c r="M14" s="4">
        <v>0.1</v>
      </c>
      <c r="N14" s="5">
        <f t="shared" si="1"/>
        <v>4.6850584640898472</v>
      </c>
      <c r="O14" s="5">
        <f t="shared" si="2"/>
        <v>0.99085225888378836</v>
      </c>
      <c r="P14" s="5">
        <f t="shared" si="3"/>
        <v>1</v>
      </c>
      <c r="Q14" s="5">
        <f t="shared" si="4"/>
        <v>8.6218985038176391E-2</v>
      </c>
      <c r="R14" s="5">
        <f t="shared" si="5"/>
        <v>5.3886865648860249E-2</v>
      </c>
      <c r="S14" s="5">
        <f t="shared" si="6"/>
        <v>2.5147203969468113E-2</v>
      </c>
      <c r="T14" s="5">
        <f t="shared" si="7"/>
        <v>1.7962288549620083E-3</v>
      </c>
      <c r="U14" s="4">
        <f t="shared" si="8"/>
        <v>1.7962288549620082E-2</v>
      </c>
      <c r="V14" s="4">
        <f t="shared" si="9"/>
        <v>0</v>
      </c>
      <c r="W14" s="7"/>
      <c r="X14" s="5">
        <f t="shared" si="10"/>
        <v>0.99085225888378836</v>
      </c>
      <c r="Y14" s="7"/>
    </row>
    <row r="15" spans="1:25" x14ac:dyDescent="0.2">
      <c r="A15" s="7"/>
      <c r="B15" s="4">
        <v>4.3</v>
      </c>
      <c r="C15" s="4">
        <v>3</v>
      </c>
      <c r="D15" s="4">
        <v>1.1000000000000001</v>
      </c>
      <c r="E15" s="4">
        <v>0.1</v>
      </c>
      <c r="F15" s="4" t="s">
        <v>5</v>
      </c>
      <c r="G15" s="4">
        <f t="shared" si="0"/>
        <v>0</v>
      </c>
      <c r="H15" s="5">
        <f t="shared" si="11"/>
        <v>0.42914719593528411</v>
      </c>
      <c r="I15" s="4">
        <f t="shared" si="12"/>
        <v>0.45234913920231684</v>
      </c>
      <c r="J15" s="4">
        <f t="shared" si="13"/>
        <v>0.4787091142900074</v>
      </c>
      <c r="K15" s="5">
        <f t="shared" si="14"/>
        <v>0.49716569846476544</v>
      </c>
      <c r="L15" s="5">
        <f t="shared" si="15"/>
        <v>0.48530920392882687</v>
      </c>
      <c r="M15" s="4">
        <v>0.1</v>
      </c>
      <c r="N15" s="5">
        <f t="shared" si="1"/>
        <v>4.2639861596229833</v>
      </c>
      <c r="O15" s="5">
        <f t="shared" si="2"/>
        <v>0.9861289905852415</v>
      </c>
      <c r="P15" s="5">
        <f t="shared" si="3"/>
        <v>1</v>
      </c>
      <c r="Q15" s="5">
        <f t="shared" si="4"/>
        <v>0.11600426876115572</v>
      </c>
      <c r="R15" s="5">
        <f t="shared" si="5"/>
        <v>8.093321076359701E-2</v>
      </c>
      <c r="S15" s="5">
        <f t="shared" si="6"/>
        <v>2.9675510613318908E-2</v>
      </c>
      <c r="T15" s="5">
        <f t="shared" si="7"/>
        <v>2.6977736921199006E-3</v>
      </c>
      <c r="U15" s="4">
        <f t="shared" si="8"/>
        <v>2.6977736921199005E-2</v>
      </c>
      <c r="V15" s="4">
        <f t="shared" si="9"/>
        <v>0</v>
      </c>
      <c r="W15" s="7"/>
      <c r="X15" s="5">
        <f t="shared" si="10"/>
        <v>0.9861289905852415</v>
      </c>
      <c r="Y15" s="7"/>
    </row>
    <row r="16" spans="1:25" x14ac:dyDescent="0.2">
      <c r="A16" s="7"/>
      <c r="B16" s="4">
        <v>5.8</v>
      </c>
      <c r="C16" s="4">
        <v>4</v>
      </c>
      <c r="D16" s="4">
        <v>1.2</v>
      </c>
      <c r="E16" s="4">
        <v>0.2</v>
      </c>
      <c r="F16" s="4" t="s">
        <v>5</v>
      </c>
      <c r="G16" s="4">
        <f t="shared" si="0"/>
        <v>0</v>
      </c>
      <c r="H16" s="5">
        <f t="shared" si="11"/>
        <v>0.41754676905916854</v>
      </c>
      <c r="I16" s="4">
        <f t="shared" si="12"/>
        <v>0.44425581812595716</v>
      </c>
      <c r="J16" s="4">
        <f t="shared" si="13"/>
        <v>0.4757415632286755</v>
      </c>
      <c r="K16" s="5">
        <f t="shared" si="14"/>
        <v>0.49689592109555347</v>
      </c>
      <c r="L16" s="5">
        <f t="shared" si="15"/>
        <v>0.482611430236707</v>
      </c>
      <c r="M16" s="4">
        <v>0.1</v>
      </c>
      <c r="N16" s="5">
        <f t="shared" si="1"/>
        <v>5.3516750233772346</v>
      </c>
      <c r="O16" s="5">
        <f t="shared" si="2"/>
        <v>0.99528215913725904</v>
      </c>
      <c r="P16" s="5">
        <f t="shared" si="3"/>
        <v>1</v>
      </c>
      <c r="Q16" s="5">
        <f t="shared" si="4"/>
        <v>5.421178600174105E-2</v>
      </c>
      <c r="R16" s="5">
        <f t="shared" si="5"/>
        <v>3.7387438621890381E-2</v>
      </c>
      <c r="S16" s="5">
        <f t="shared" si="6"/>
        <v>1.1216231586567114E-2</v>
      </c>
      <c r="T16" s="5">
        <f t="shared" si="7"/>
        <v>1.8693719310945191E-3</v>
      </c>
      <c r="U16" s="4">
        <f t="shared" si="8"/>
        <v>9.3468596554725954E-3</v>
      </c>
      <c r="V16" s="4">
        <f t="shared" si="9"/>
        <v>0</v>
      </c>
      <c r="W16" s="7"/>
      <c r="X16" s="5">
        <f t="shared" si="10"/>
        <v>0.99528215913725904</v>
      </c>
      <c r="Y16" s="7"/>
    </row>
    <row r="17" spans="1:25" x14ac:dyDescent="0.2">
      <c r="A17" s="7"/>
      <c r="B17" s="4">
        <v>5.7</v>
      </c>
      <c r="C17" s="4">
        <v>4.4000000000000004</v>
      </c>
      <c r="D17" s="4">
        <v>1.5</v>
      </c>
      <c r="E17" s="4">
        <v>0.4</v>
      </c>
      <c r="F17" s="4" t="s">
        <v>5</v>
      </c>
      <c r="G17" s="4">
        <f t="shared" si="0"/>
        <v>0</v>
      </c>
      <c r="H17" s="5">
        <f t="shared" si="11"/>
        <v>0.41212559045899444</v>
      </c>
      <c r="I17" s="4">
        <f t="shared" si="12"/>
        <v>0.44051707426376813</v>
      </c>
      <c r="J17" s="4">
        <f t="shared" si="13"/>
        <v>0.47461994007001879</v>
      </c>
      <c r="K17" s="5">
        <f t="shared" si="14"/>
        <v>0.496708983902444</v>
      </c>
      <c r="L17" s="5">
        <f t="shared" si="15"/>
        <v>0.48167674427115975</v>
      </c>
      <c r="M17" s="4">
        <v>0.1</v>
      </c>
      <c r="N17" s="5">
        <f t="shared" si="1"/>
        <v>5.6796812403140136</v>
      </c>
      <c r="O17" s="5">
        <f t="shared" si="2"/>
        <v>0.99659697341192932</v>
      </c>
      <c r="P17" s="5">
        <f t="shared" si="3"/>
        <v>1</v>
      </c>
      <c r="Q17" s="5">
        <f t="shared" si="4"/>
        <v>3.8530914916171013E-2</v>
      </c>
      <c r="R17" s="5">
        <f t="shared" si="5"/>
        <v>2.9743162391430256E-2</v>
      </c>
      <c r="S17" s="5">
        <f t="shared" si="6"/>
        <v>1.0139714451623951E-2</v>
      </c>
      <c r="T17" s="5">
        <f t="shared" si="7"/>
        <v>2.703923853766387E-3</v>
      </c>
      <c r="U17" s="4">
        <f t="shared" si="8"/>
        <v>6.7598096344159671E-3</v>
      </c>
      <c r="V17" s="4">
        <f t="shared" si="9"/>
        <v>0</v>
      </c>
      <c r="W17" s="7"/>
      <c r="X17" s="5">
        <f t="shared" si="10"/>
        <v>0.99659697341192932</v>
      </c>
      <c r="Y17" s="7"/>
    </row>
    <row r="18" spans="1:25" x14ac:dyDescent="0.2">
      <c r="A18" s="7"/>
      <c r="B18" s="4">
        <v>5.4</v>
      </c>
      <c r="C18" s="4">
        <v>3.9</v>
      </c>
      <c r="D18" s="4">
        <v>1.3</v>
      </c>
      <c r="E18" s="4">
        <v>0.4</v>
      </c>
      <c r="F18" s="4" t="s">
        <v>5</v>
      </c>
      <c r="G18" s="4">
        <f t="shared" si="0"/>
        <v>0</v>
      </c>
      <c r="H18" s="5">
        <f t="shared" si="11"/>
        <v>0.40827249896737733</v>
      </c>
      <c r="I18" s="4">
        <f t="shared" si="12"/>
        <v>0.43754275802462511</v>
      </c>
      <c r="J18" s="4">
        <f t="shared" si="13"/>
        <v>0.47360596862485638</v>
      </c>
      <c r="K18" s="5">
        <f t="shared" si="14"/>
        <v>0.49643859151706737</v>
      </c>
      <c r="L18" s="5">
        <f t="shared" si="15"/>
        <v>0.48100076330771818</v>
      </c>
      <c r="M18" s="4">
        <v>0.1</v>
      </c>
      <c r="N18" s="5">
        <f t="shared" si="1"/>
        <v>5.2063522098467336</v>
      </c>
      <c r="O18" s="5">
        <f t="shared" si="2"/>
        <v>0.99454825137685732</v>
      </c>
      <c r="P18" s="5">
        <f t="shared" si="3"/>
        <v>1</v>
      </c>
      <c r="Q18" s="5">
        <f t="shared" si="4"/>
        <v>5.8238649340559015E-2</v>
      </c>
      <c r="R18" s="5">
        <f t="shared" si="5"/>
        <v>4.2061246745959284E-2</v>
      </c>
      <c r="S18" s="5">
        <f t="shared" si="6"/>
        <v>1.4020415581986429E-2</v>
      </c>
      <c r="T18" s="5">
        <f t="shared" si="7"/>
        <v>4.3139740252265933E-3</v>
      </c>
      <c r="U18" s="4">
        <f t="shared" si="8"/>
        <v>1.0784935063066483E-2</v>
      </c>
      <c r="V18" s="4">
        <f t="shared" si="9"/>
        <v>0</v>
      </c>
      <c r="W18" s="7"/>
      <c r="X18" s="5">
        <f t="shared" si="10"/>
        <v>0.99454825137685732</v>
      </c>
      <c r="Y18" s="7"/>
    </row>
    <row r="19" spans="1:25" x14ac:dyDescent="0.2">
      <c r="A19" s="7"/>
      <c r="B19" s="4">
        <v>5.0999999999999996</v>
      </c>
      <c r="C19" s="4">
        <v>3.5</v>
      </c>
      <c r="D19" s="4">
        <v>1.4</v>
      </c>
      <c r="E19" s="4">
        <v>0.3</v>
      </c>
      <c r="F19" s="4" t="s">
        <v>5</v>
      </c>
      <c r="G19" s="4">
        <f t="shared" si="0"/>
        <v>0</v>
      </c>
      <c r="H19" s="5">
        <f t="shared" si="11"/>
        <v>0.40244863403332143</v>
      </c>
      <c r="I19" s="4">
        <f t="shared" si="12"/>
        <v>0.4333366333500292</v>
      </c>
      <c r="J19" s="4">
        <f t="shared" si="13"/>
        <v>0.47220392706665776</v>
      </c>
      <c r="K19" s="5">
        <f t="shared" si="14"/>
        <v>0.49600719411454469</v>
      </c>
      <c r="L19" s="5">
        <f t="shared" si="15"/>
        <v>0.47992226980141156</v>
      </c>
      <c r="M19" s="4">
        <v>0.1</v>
      </c>
      <c r="N19" s="5">
        <f t="shared" si="1"/>
        <v>4.8589761762241377</v>
      </c>
      <c r="O19" s="5">
        <f t="shared" si="2"/>
        <v>0.99230130663602134</v>
      </c>
      <c r="P19" s="5">
        <f t="shared" si="3"/>
        <v>1</v>
      </c>
      <c r="Q19" s="5">
        <f t="shared" si="4"/>
        <v>7.7322221036932398E-2</v>
      </c>
      <c r="R19" s="5">
        <f t="shared" si="5"/>
        <v>5.3064269339071254E-2</v>
      </c>
      <c r="S19" s="5">
        <f t="shared" si="6"/>
        <v>2.1225707735628502E-2</v>
      </c>
      <c r="T19" s="5">
        <f t="shared" si="7"/>
        <v>4.5483659433489644E-3</v>
      </c>
      <c r="U19" s="4">
        <f t="shared" si="8"/>
        <v>1.5161219811163217E-2</v>
      </c>
      <c r="V19" s="4">
        <f t="shared" si="9"/>
        <v>0</v>
      </c>
      <c r="W19" s="7"/>
      <c r="X19" s="5">
        <f t="shared" si="10"/>
        <v>0.99230130663602134</v>
      </c>
      <c r="Y19" s="7"/>
    </row>
    <row r="20" spans="1:25" x14ac:dyDescent="0.2">
      <c r="A20" s="7"/>
      <c r="B20" s="4">
        <v>5.7</v>
      </c>
      <c r="C20" s="4">
        <v>3.8</v>
      </c>
      <c r="D20" s="4">
        <v>1.7</v>
      </c>
      <c r="E20" s="4">
        <v>0.3</v>
      </c>
      <c r="F20" s="4" t="s">
        <v>5</v>
      </c>
      <c r="G20" s="4">
        <f t="shared" si="0"/>
        <v>0</v>
      </c>
      <c r="H20" s="5">
        <f t="shared" si="11"/>
        <v>0.3947164119296282</v>
      </c>
      <c r="I20" s="4">
        <f t="shared" si="12"/>
        <v>0.42803020641612205</v>
      </c>
      <c r="J20" s="4">
        <f t="shared" si="13"/>
        <v>0.47008135629309489</v>
      </c>
      <c r="K20" s="5">
        <f t="shared" si="14"/>
        <v>0.49555235752020982</v>
      </c>
      <c r="L20" s="5">
        <f t="shared" si="15"/>
        <v>0.47840614782029522</v>
      </c>
      <c r="M20" s="4">
        <v>0.1</v>
      </c>
      <c r="N20" s="5">
        <f t="shared" si="1"/>
        <v>5.3026084931547635</v>
      </c>
      <c r="O20" s="5">
        <f t="shared" si="2"/>
        <v>0.99504607323629968</v>
      </c>
      <c r="P20" s="5">
        <f t="shared" si="3"/>
        <v>1</v>
      </c>
      <c r="Q20" s="5">
        <f t="shared" si="4"/>
        <v>5.5916607374774351E-2</v>
      </c>
      <c r="R20" s="5">
        <f t="shared" si="5"/>
        <v>3.7277738249849569E-2</v>
      </c>
      <c r="S20" s="5">
        <f t="shared" si="6"/>
        <v>1.667688290124849E-2</v>
      </c>
      <c r="T20" s="5">
        <f t="shared" si="7"/>
        <v>2.9429793355144397E-3</v>
      </c>
      <c r="U20" s="4">
        <f t="shared" si="8"/>
        <v>9.8099311183814653E-3</v>
      </c>
      <c r="V20" s="4">
        <f t="shared" si="9"/>
        <v>0</v>
      </c>
      <c r="W20" s="7"/>
      <c r="X20" s="5">
        <f t="shared" si="10"/>
        <v>0.99504607323629968</v>
      </c>
      <c r="Y20" s="7"/>
    </row>
    <row r="21" spans="1:25" x14ac:dyDescent="0.2">
      <c r="A21" s="7"/>
      <c r="B21" s="4">
        <v>5.0999999999999996</v>
      </c>
      <c r="C21" s="4">
        <v>3.8</v>
      </c>
      <c r="D21" s="4">
        <v>1.5</v>
      </c>
      <c r="E21" s="4">
        <v>0.3</v>
      </c>
      <c r="F21" s="4" t="s">
        <v>5</v>
      </c>
      <c r="G21" s="4">
        <f t="shared" si="0"/>
        <v>0</v>
      </c>
      <c r="H21" s="5">
        <f t="shared" si="11"/>
        <v>0.38912475119215079</v>
      </c>
      <c r="I21" s="4">
        <f t="shared" si="12"/>
        <v>0.42430243259113709</v>
      </c>
      <c r="J21" s="4">
        <f t="shared" si="13"/>
        <v>0.46841366800297002</v>
      </c>
      <c r="K21" s="5">
        <f t="shared" si="14"/>
        <v>0.49525805958665836</v>
      </c>
      <c r="L21" s="5">
        <f t="shared" si="15"/>
        <v>0.47742515470845709</v>
      </c>
      <c r="M21" s="4">
        <v>0.1</v>
      </c>
      <c r="N21" s="5">
        <f t="shared" si="1"/>
        <v>4.9255085495151993</v>
      </c>
      <c r="O21" s="5">
        <f t="shared" si="2"/>
        <v>0.99279328006048084</v>
      </c>
      <c r="P21" s="5">
        <f t="shared" si="3"/>
        <v>1</v>
      </c>
      <c r="Q21" s="5">
        <f t="shared" si="4"/>
        <v>7.2452850211866621E-2</v>
      </c>
      <c r="R21" s="5">
        <f t="shared" si="5"/>
        <v>5.3984476628449643E-2</v>
      </c>
      <c r="S21" s="5">
        <f t="shared" si="6"/>
        <v>2.1309661827019596E-2</v>
      </c>
      <c r="T21" s="5">
        <f t="shared" si="7"/>
        <v>4.2619323654039193E-3</v>
      </c>
      <c r="U21" s="4">
        <f t="shared" si="8"/>
        <v>1.4206441218013064E-2</v>
      </c>
      <c r="V21" s="4">
        <f t="shared" si="9"/>
        <v>0</v>
      </c>
      <c r="W21" s="7"/>
      <c r="X21" s="5">
        <f t="shared" si="10"/>
        <v>0.99279328006048084</v>
      </c>
      <c r="Y21" s="7"/>
    </row>
    <row r="22" spans="1:25" x14ac:dyDescent="0.2">
      <c r="A22" s="7"/>
      <c r="B22" s="4">
        <v>5.4</v>
      </c>
      <c r="C22" s="4">
        <v>3.4</v>
      </c>
      <c r="D22" s="4">
        <v>1.7</v>
      </c>
      <c r="E22" s="4">
        <v>0.2</v>
      </c>
      <c r="F22" s="4" t="s">
        <v>5</v>
      </c>
      <c r="G22" s="4">
        <f t="shared" si="0"/>
        <v>0</v>
      </c>
      <c r="H22" s="5">
        <f t="shared" si="11"/>
        <v>0.38187946617096413</v>
      </c>
      <c r="I22" s="4">
        <f t="shared" si="12"/>
        <v>0.41890398492829212</v>
      </c>
      <c r="J22" s="4">
        <f t="shared" si="13"/>
        <v>0.46628270182026804</v>
      </c>
      <c r="K22" s="5">
        <f t="shared" si="14"/>
        <v>0.49483186635011794</v>
      </c>
      <c r="L22" s="5">
        <f t="shared" si="15"/>
        <v>0.47600451058665577</v>
      </c>
      <c r="M22" s="4">
        <v>0.1</v>
      </c>
      <c r="N22" s="5">
        <f t="shared" si="1"/>
        <v>4.8540741430305347</v>
      </c>
      <c r="O22" s="5">
        <f t="shared" si="2"/>
        <v>0.99226376741113131</v>
      </c>
      <c r="P22" s="5">
        <f t="shared" si="3"/>
        <v>1</v>
      </c>
      <c r="Q22" s="5">
        <f t="shared" si="4"/>
        <v>8.2263567682019284E-2</v>
      </c>
      <c r="R22" s="5">
        <f t="shared" si="5"/>
        <v>5.179557965164177E-2</v>
      </c>
      <c r="S22" s="5">
        <f t="shared" si="6"/>
        <v>2.5897789825820885E-2</v>
      </c>
      <c r="T22" s="5">
        <f t="shared" si="7"/>
        <v>3.0467988030377512E-3</v>
      </c>
      <c r="U22" s="4">
        <f t="shared" si="8"/>
        <v>1.5233994015188755E-2</v>
      </c>
      <c r="V22" s="4">
        <f t="shared" si="9"/>
        <v>0</v>
      </c>
      <c r="W22" s="7"/>
      <c r="X22" s="5">
        <f t="shared" si="10"/>
        <v>0.99226376741113131</v>
      </c>
      <c r="Y22" s="7"/>
    </row>
    <row r="23" spans="1:25" x14ac:dyDescent="0.2">
      <c r="A23" s="7"/>
      <c r="B23" s="4">
        <v>5.0999999999999996</v>
      </c>
      <c r="C23" s="4">
        <v>3.7</v>
      </c>
      <c r="D23" s="4">
        <v>1.5</v>
      </c>
      <c r="E23" s="4">
        <v>0.4</v>
      </c>
      <c r="F23" s="4" t="s">
        <v>5</v>
      </c>
      <c r="G23" s="4">
        <f t="shared" si="0"/>
        <v>0</v>
      </c>
      <c r="H23" s="5">
        <f t="shared" si="11"/>
        <v>0.3736531094027622</v>
      </c>
      <c r="I23" s="4">
        <f t="shared" si="12"/>
        <v>0.41372442696312794</v>
      </c>
      <c r="J23" s="4">
        <f t="shared" si="13"/>
        <v>0.46369292283768593</v>
      </c>
      <c r="K23" s="5">
        <f t="shared" si="14"/>
        <v>0.4945271864698142</v>
      </c>
      <c r="L23" s="5">
        <f t="shared" si="15"/>
        <v>0.47448111118513692</v>
      </c>
      <c r="M23" s="4">
        <v>0.1</v>
      </c>
      <c r="N23" s="5">
        <f t="shared" si="1"/>
        <v>4.804242607747252</v>
      </c>
      <c r="O23" s="5">
        <f t="shared" si="2"/>
        <v>0.99187170518488388</v>
      </c>
      <c r="P23" s="5">
        <f t="shared" si="3"/>
        <v>1</v>
      </c>
      <c r="Q23" s="5">
        <f t="shared" si="4"/>
        <v>8.1566273614920193E-2</v>
      </c>
      <c r="R23" s="5">
        <f t="shared" si="5"/>
        <v>5.9175531838275439E-2</v>
      </c>
      <c r="S23" s="5">
        <f t="shared" si="6"/>
        <v>2.3990080474976527E-2</v>
      </c>
      <c r="T23" s="5">
        <f t="shared" si="7"/>
        <v>6.3973547933270751E-3</v>
      </c>
      <c r="U23" s="4">
        <f t="shared" si="8"/>
        <v>1.5993386983317686E-2</v>
      </c>
      <c r="V23" s="4">
        <f t="shared" si="9"/>
        <v>0</v>
      </c>
      <c r="W23" s="7"/>
      <c r="X23" s="5">
        <f t="shared" si="10"/>
        <v>0.99187170518488388</v>
      </c>
      <c r="Y23" s="7"/>
    </row>
    <row r="24" spans="1:25" x14ac:dyDescent="0.2">
      <c r="A24" s="7"/>
      <c r="B24" s="4">
        <v>4.5999999999999996</v>
      </c>
      <c r="C24" s="4">
        <v>3.6</v>
      </c>
      <c r="D24" s="4">
        <v>1</v>
      </c>
      <c r="E24" s="4">
        <v>0.2</v>
      </c>
      <c r="F24" s="4" t="s">
        <v>5</v>
      </c>
      <c r="G24" s="4">
        <f t="shared" si="0"/>
        <v>0</v>
      </c>
      <c r="H24" s="5">
        <f t="shared" si="11"/>
        <v>0.36549648204127017</v>
      </c>
      <c r="I24" s="4">
        <f t="shared" si="12"/>
        <v>0.40780687377930042</v>
      </c>
      <c r="J24" s="4">
        <f t="shared" si="13"/>
        <v>0.46129391479018828</v>
      </c>
      <c r="K24" s="5">
        <f t="shared" si="14"/>
        <v>0.49388745099048148</v>
      </c>
      <c r="L24" s="5">
        <f t="shared" si="15"/>
        <v>0.47288177248680513</v>
      </c>
      <c r="M24" s="4">
        <v>0.1</v>
      </c>
      <c r="N24" s="5">
        <f t="shared" si="1"/>
        <v>4.182341740470414</v>
      </c>
      <c r="O24" s="5">
        <f t="shared" si="2"/>
        <v>0.98496672439529676</v>
      </c>
      <c r="P24" s="5">
        <f t="shared" si="3"/>
        <v>1</v>
      </c>
      <c r="Q24" s="5">
        <f t="shared" si="4"/>
        <v>0.13417900415603393</v>
      </c>
      <c r="R24" s="5">
        <f t="shared" si="5"/>
        <v>0.10500965542646135</v>
      </c>
      <c r="S24" s="5">
        <f t="shared" si="6"/>
        <v>2.9169348729572595E-2</v>
      </c>
      <c r="T24" s="5">
        <f t="shared" si="7"/>
        <v>5.8338697459145196E-3</v>
      </c>
      <c r="U24" s="4">
        <f t="shared" si="8"/>
        <v>2.9169348729572595E-2</v>
      </c>
      <c r="V24" s="4">
        <f t="shared" si="9"/>
        <v>0</v>
      </c>
      <c r="W24" s="7"/>
      <c r="X24" s="5">
        <f t="shared" si="10"/>
        <v>0.98496672439529676</v>
      </c>
      <c r="Y24" s="7"/>
    </row>
    <row r="25" spans="1:25" x14ac:dyDescent="0.2">
      <c r="A25" s="7"/>
      <c r="B25" s="4">
        <v>5.0999999999999996</v>
      </c>
      <c r="C25" s="4">
        <v>3.3</v>
      </c>
      <c r="D25" s="4">
        <v>1.7</v>
      </c>
      <c r="E25" s="4">
        <v>0.5</v>
      </c>
      <c r="F25" s="4" t="s">
        <v>5</v>
      </c>
      <c r="G25" s="4">
        <f t="shared" si="0"/>
        <v>0</v>
      </c>
      <c r="H25" s="5">
        <f t="shared" si="11"/>
        <v>0.3520785816256668</v>
      </c>
      <c r="I25" s="4">
        <f t="shared" si="12"/>
        <v>0.39730590823665429</v>
      </c>
      <c r="J25" s="4">
        <f t="shared" si="13"/>
        <v>0.45837697991723103</v>
      </c>
      <c r="K25" s="5">
        <f t="shared" si="14"/>
        <v>0.49330406401589005</v>
      </c>
      <c r="L25" s="5">
        <f t="shared" si="15"/>
        <v>0.46996483761384789</v>
      </c>
      <c r="M25" s="4">
        <v>0.1</v>
      </c>
      <c r="N25" s="5">
        <f t="shared" si="1"/>
        <v>4.6025679989529458</v>
      </c>
      <c r="O25" s="5">
        <f t="shared" si="2"/>
        <v>0.99007346820462561</v>
      </c>
      <c r="P25" s="5">
        <f t="shared" si="3"/>
        <v>1</v>
      </c>
      <c r="Q25" s="5">
        <f t="shared" si="4"/>
        <v>9.9250466064641024E-2</v>
      </c>
      <c r="R25" s="5">
        <f t="shared" si="5"/>
        <v>6.4220889806532427E-2</v>
      </c>
      <c r="S25" s="5">
        <f t="shared" si="6"/>
        <v>3.3083488688213675E-2</v>
      </c>
      <c r="T25" s="5">
        <f t="shared" si="7"/>
        <v>9.7304378494746102E-3</v>
      </c>
      <c r="U25" s="4">
        <f t="shared" si="8"/>
        <v>1.946087569894922E-2</v>
      </c>
      <c r="V25" s="4">
        <f t="shared" si="9"/>
        <v>0</v>
      </c>
      <c r="W25" s="7"/>
      <c r="X25" s="5">
        <f t="shared" si="10"/>
        <v>0.99007346820462561</v>
      </c>
      <c r="Y25" s="7"/>
    </row>
    <row r="26" spans="1:25" x14ac:dyDescent="0.2">
      <c r="A26" s="7"/>
      <c r="B26" s="4">
        <v>4.8</v>
      </c>
      <c r="C26" s="4">
        <v>3.4</v>
      </c>
      <c r="D26" s="4">
        <v>1.9</v>
      </c>
      <c r="E26" s="4">
        <v>0.2</v>
      </c>
      <c r="F26" s="4" t="s">
        <v>5</v>
      </c>
      <c r="G26" s="4">
        <f t="shared" si="0"/>
        <v>0</v>
      </c>
      <c r="H26" s="5">
        <f t="shared" si="11"/>
        <v>0.3421535350192027</v>
      </c>
      <c r="I26" s="4">
        <f t="shared" si="12"/>
        <v>0.39088381925600107</v>
      </c>
      <c r="J26" s="4">
        <f t="shared" si="13"/>
        <v>0.45506863104840967</v>
      </c>
      <c r="K26" s="5">
        <f t="shared" si="14"/>
        <v>0.49233102023094261</v>
      </c>
      <c r="L26" s="5">
        <f t="shared" si="15"/>
        <v>0.46801875004395299</v>
      </c>
      <c r="M26" s="4">
        <v>0.1</v>
      </c>
      <c r="N26" s="5">
        <f t="shared" si="1"/>
        <v>4.4024573066446955</v>
      </c>
      <c r="O26" s="5">
        <f t="shared" si="2"/>
        <v>0.98790097156357326</v>
      </c>
      <c r="P26" s="5">
        <f t="shared" si="3"/>
        <v>1</v>
      </c>
      <c r="Q26" s="5">
        <f t="shared" si="4"/>
        <v>0.11335705528809802</v>
      </c>
      <c r="R26" s="5">
        <f t="shared" si="5"/>
        <v>8.0294580829069429E-2</v>
      </c>
      <c r="S26" s="5">
        <f t="shared" si="6"/>
        <v>4.4870501051538794E-2</v>
      </c>
      <c r="T26" s="5">
        <f t="shared" si="7"/>
        <v>4.7232106370040843E-3</v>
      </c>
      <c r="U26" s="4">
        <f t="shared" si="8"/>
        <v>2.3616053185020421E-2</v>
      </c>
      <c r="V26" s="4">
        <f t="shared" si="9"/>
        <v>0</v>
      </c>
      <c r="W26" s="7"/>
      <c r="X26" s="5">
        <f t="shared" si="10"/>
        <v>0.98790097156357326</v>
      </c>
      <c r="Y26" s="7"/>
    </row>
    <row r="27" spans="1:25" x14ac:dyDescent="0.2">
      <c r="A27" s="7"/>
      <c r="B27" s="4">
        <v>5</v>
      </c>
      <c r="C27" s="4">
        <v>3</v>
      </c>
      <c r="D27" s="4">
        <v>1.6</v>
      </c>
      <c r="E27" s="4">
        <v>0.2</v>
      </c>
      <c r="F27" s="4" t="s">
        <v>5</v>
      </c>
      <c r="G27" s="4">
        <f t="shared" si="0"/>
        <v>0</v>
      </c>
      <c r="H27" s="5">
        <f t="shared" si="11"/>
        <v>0.3308178294903929</v>
      </c>
      <c r="I27" s="4">
        <f t="shared" si="12"/>
        <v>0.38285436117309413</v>
      </c>
      <c r="J27" s="4">
        <f t="shared" si="13"/>
        <v>0.45058158094325579</v>
      </c>
      <c r="K27" s="5">
        <f t="shared" si="14"/>
        <v>0.49185869916724217</v>
      </c>
      <c r="L27" s="5">
        <f t="shared" si="15"/>
        <v>0.46565714472545094</v>
      </c>
      <c r="M27" s="4">
        <v>0.1</v>
      </c>
      <c r="N27" s="5">
        <f t="shared" si="1"/>
        <v>4.087611645039356</v>
      </c>
      <c r="O27" s="5">
        <f t="shared" si="2"/>
        <v>0.9834976368803946</v>
      </c>
      <c r="P27" s="5">
        <f t="shared" si="3"/>
        <v>1</v>
      </c>
      <c r="Q27" s="5">
        <f t="shared" si="4"/>
        <v>0.15962201197897152</v>
      </c>
      <c r="R27" s="5">
        <f t="shared" si="5"/>
        <v>9.5773207187382914E-2</v>
      </c>
      <c r="S27" s="5">
        <f t="shared" si="6"/>
        <v>5.1079043833270887E-2</v>
      </c>
      <c r="T27" s="5">
        <f t="shared" si="7"/>
        <v>6.3848804791588609E-3</v>
      </c>
      <c r="U27" s="4">
        <f t="shared" si="8"/>
        <v>3.1924402395794305E-2</v>
      </c>
      <c r="V27" s="4">
        <f t="shared" si="9"/>
        <v>0</v>
      </c>
      <c r="W27" s="7"/>
      <c r="X27" s="5">
        <f t="shared" si="10"/>
        <v>0.9834976368803946</v>
      </c>
      <c r="Y27" s="7"/>
    </row>
    <row r="28" spans="1:25" x14ac:dyDescent="0.2">
      <c r="A28" s="7"/>
      <c r="B28" s="4">
        <v>5</v>
      </c>
      <c r="C28" s="4">
        <v>3.4</v>
      </c>
      <c r="D28" s="4">
        <v>1.6</v>
      </c>
      <c r="E28" s="4">
        <v>0.4</v>
      </c>
      <c r="F28" s="4" t="s">
        <v>5</v>
      </c>
      <c r="G28" s="4">
        <f t="shared" si="0"/>
        <v>0</v>
      </c>
      <c r="H28" s="5">
        <f t="shared" si="11"/>
        <v>0.31485562829249575</v>
      </c>
      <c r="I28" s="4">
        <f t="shared" si="12"/>
        <v>0.37327704045435584</v>
      </c>
      <c r="J28" s="4">
        <f t="shared" si="13"/>
        <v>0.4454736765599287</v>
      </c>
      <c r="K28" s="5">
        <f t="shared" si="14"/>
        <v>0.49122021111932629</v>
      </c>
      <c r="L28" s="5">
        <f t="shared" si="15"/>
        <v>0.46246470448587151</v>
      </c>
      <c r="M28" s="4">
        <v>0.1</v>
      </c>
      <c r="N28" s="5">
        <f t="shared" si="1"/>
        <v>4.215130750436777</v>
      </c>
      <c r="O28" s="5">
        <f t="shared" si="2"/>
        <v>0.98544459855601108</v>
      </c>
      <c r="P28" s="5">
        <f t="shared" si="3"/>
        <v>1</v>
      </c>
      <c r="Q28" s="5">
        <f t="shared" si="4"/>
        <v>0.14134765724743836</v>
      </c>
      <c r="R28" s="5">
        <f t="shared" si="5"/>
        <v>9.6116406928258069E-2</v>
      </c>
      <c r="S28" s="5">
        <f t="shared" si="6"/>
        <v>4.5231250319180273E-2</v>
      </c>
      <c r="T28" s="5">
        <f t="shared" si="7"/>
        <v>1.1307812579795068E-2</v>
      </c>
      <c r="U28" s="4">
        <f t="shared" si="8"/>
        <v>2.826953144948767E-2</v>
      </c>
      <c r="V28" s="4">
        <f t="shared" si="9"/>
        <v>0</v>
      </c>
      <c r="W28" s="7"/>
      <c r="X28" s="5">
        <f t="shared" si="10"/>
        <v>0.98544459855601108</v>
      </c>
      <c r="Y28" s="7"/>
    </row>
    <row r="29" spans="1:25" x14ac:dyDescent="0.2">
      <c r="A29" s="7"/>
      <c r="B29" s="4">
        <v>5.2</v>
      </c>
      <c r="C29" s="4">
        <v>3.5</v>
      </c>
      <c r="D29" s="4">
        <v>1.5</v>
      </c>
      <c r="E29" s="4">
        <v>0.2</v>
      </c>
      <c r="F29" s="4" t="s">
        <v>5</v>
      </c>
      <c r="G29" s="4">
        <f t="shared" si="0"/>
        <v>0</v>
      </c>
      <c r="H29" s="5">
        <f t="shared" si="11"/>
        <v>0.30072086256775193</v>
      </c>
      <c r="I29" s="4">
        <f t="shared" si="12"/>
        <v>0.36366539976153001</v>
      </c>
      <c r="J29" s="4">
        <f t="shared" si="13"/>
        <v>0.44095055152801066</v>
      </c>
      <c r="K29" s="5">
        <f t="shared" si="14"/>
        <v>0.49008942986134679</v>
      </c>
      <c r="L29" s="5">
        <f t="shared" si="15"/>
        <v>0.45963775134092277</v>
      </c>
      <c r="M29" s="4">
        <v>0.1</v>
      </c>
      <c r="N29" s="5">
        <f t="shared" si="1"/>
        <v>4.0556588491228727</v>
      </c>
      <c r="O29" s="5">
        <f t="shared" si="2"/>
        <v>0.98297094984953093</v>
      </c>
      <c r="P29" s="5">
        <f t="shared" si="3"/>
        <v>1</v>
      </c>
      <c r="Q29" s="5">
        <f t="shared" si="4"/>
        <v>0.17112171733237505</v>
      </c>
      <c r="R29" s="5">
        <f t="shared" si="5"/>
        <v>0.11517807897371396</v>
      </c>
      <c r="S29" s="5">
        <f t="shared" si="6"/>
        <v>4.9362033845877409E-2</v>
      </c>
      <c r="T29" s="5">
        <f t="shared" si="7"/>
        <v>6.5816045127836554E-3</v>
      </c>
      <c r="U29" s="4">
        <f t="shared" si="8"/>
        <v>3.2908022563918275E-2</v>
      </c>
      <c r="V29" s="4">
        <f t="shared" si="9"/>
        <v>0</v>
      </c>
      <c r="W29" s="7"/>
      <c r="X29" s="5">
        <f t="shared" si="10"/>
        <v>0.98297094984953093</v>
      </c>
      <c r="Y29" s="7"/>
    </row>
    <row r="30" spans="1:25" x14ac:dyDescent="0.2">
      <c r="A30" s="7"/>
      <c r="B30" s="4">
        <v>5.2</v>
      </c>
      <c r="C30" s="4">
        <v>3.4</v>
      </c>
      <c r="D30" s="4">
        <v>1.4</v>
      </c>
      <c r="E30" s="4">
        <v>0.2</v>
      </c>
      <c r="F30" s="4" t="s">
        <v>5</v>
      </c>
      <c r="G30" s="4">
        <f t="shared" si="0"/>
        <v>0</v>
      </c>
      <c r="H30" s="5">
        <f t="shared" si="11"/>
        <v>0.28360869083451445</v>
      </c>
      <c r="I30" s="4">
        <f t="shared" si="12"/>
        <v>0.35214759186415862</v>
      </c>
      <c r="J30" s="4">
        <f t="shared" si="13"/>
        <v>0.43601434814342294</v>
      </c>
      <c r="K30" s="5">
        <f t="shared" si="14"/>
        <v>0.48943126941006843</v>
      </c>
      <c r="L30" s="5">
        <f t="shared" si="15"/>
        <v>0.45634694908453094</v>
      </c>
      <c r="M30" s="4">
        <v>0.1</v>
      </c>
      <c r="N30" s="5">
        <f t="shared" si="1"/>
        <v>3.8367202950449513</v>
      </c>
      <c r="O30" s="5">
        <f t="shared" si="2"/>
        <v>0.97889098939216779</v>
      </c>
      <c r="P30" s="5">
        <f t="shared" si="3"/>
        <v>1</v>
      </c>
      <c r="Q30" s="5">
        <f t="shared" si="4"/>
        <v>0.21036325357972427</v>
      </c>
      <c r="R30" s="5">
        <f t="shared" si="5"/>
        <v>0.13754520426366587</v>
      </c>
      <c r="S30" s="5">
        <f t="shared" si="6"/>
        <v>5.6636260579156529E-2</v>
      </c>
      <c r="T30" s="5">
        <f t="shared" si="7"/>
        <v>8.0908943684509342E-3</v>
      </c>
      <c r="U30" s="4">
        <f t="shared" si="8"/>
        <v>4.0454471842254668E-2</v>
      </c>
      <c r="V30" s="4">
        <f t="shared" si="9"/>
        <v>0</v>
      </c>
      <c r="W30" s="7"/>
      <c r="X30" s="5">
        <f t="shared" si="10"/>
        <v>0.97889098939216779</v>
      </c>
      <c r="Y30" s="7"/>
    </row>
    <row r="31" spans="1:25" x14ac:dyDescent="0.2">
      <c r="A31" s="7"/>
      <c r="B31" s="4">
        <v>4.7</v>
      </c>
      <c r="C31" s="4">
        <v>3.2</v>
      </c>
      <c r="D31" s="4">
        <v>1.6</v>
      </c>
      <c r="E31" s="4">
        <v>0.2</v>
      </c>
      <c r="F31" s="4" t="s">
        <v>5</v>
      </c>
      <c r="G31" s="4">
        <f t="shared" si="0"/>
        <v>0</v>
      </c>
      <c r="H31" s="5">
        <f t="shared" si="11"/>
        <v>0.262572365476542</v>
      </c>
      <c r="I31" s="4">
        <f t="shared" si="12"/>
        <v>0.33839307143779201</v>
      </c>
      <c r="J31" s="4">
        <f t="shared" si="13"/>
        <v>0.43035072208550729</v>
      </c>
      <c r="K31" s="5">
        <f t="shared" si="14"/>
        <v>0.48862217997322333</v>
      </c>
      <c r="L31" s="5">
        <f t="shared" si="15"/>
        <v>0.45230150190030549</v>
      </c>
      <c r="M31" s="4">
        <v>0.1</v>
      </c>
      <c r="N31" s="5">
        <f t="shared" si="1"/>
        <v>3.5555350395724443</v>
      </c>
      <c r="O31" s="5">
        <f t="shared" si="2"/>
        <v>0.97222727133882225</v>
      </c>
      <c r="P31" s="5">
        <f t="shared" si="3"/>
        <v>1</v>
      </c>
      <c r="Q31" s="5">
        <f t="shared" si="4"/>
        <v>0.2467641143957702</v>
      </c>
      <c r="R31" s="5">
        <f t="shared" si="5"/>
        <v>0.16800960980137547</v>
      </c>
      <c r="S31" s="5">
        <f t="shared" si="6"/>
        <v>8.4004804900687735E-2</v>
      </c>
      <c r="T31" s="5">
        <f t="shared" si="7"/>
        <v>1.0500600612585967E-2</v>
      </c>
      <c r="U31" s="4">
        <f t="shared" si="8"/>
        <v>5.2503003062929827E-2</v>
      </c>
      <c r="V31" s="4">
        <f t="shared" si="9"/>
        <v>0</v>
      </c>
      <c r="W31" s="7"/>
      <c r="X31" s="5">
        <f t="shared" si="10"/>
        <v>0.97222727133882225</v>
      </c>
      <c r="Y31" s="7"/>
    </row>
    <row r="32" spans="1:25" x14ac:dyDescent="0.2">
      <c r="A32" s="7"/>
      <c r="B32" s="4">
        <v>4.8</v>
      </c>
      <c r="C32" s="4">
        <v>3.1</v>
      </c>
      <c r="D32" s="4">
        <v>1.6</v>
      </c>
      <c r="E32" s="4">
        <v>0.2</v>
      </c>
      <c r="F32" s="4" t="s">
        <v>5</v>
      </c>
      <c r="G32" s="4">
        <f t="shared" si="0"/>
        <v>0</v>
      </c>
      <c r="H32" s="5">
        <f t="shared" si="11"/>
        <v>0.23789595403696498</v>
      </c>
      <c r="I32" s="4">
        <f t="shared" si="12"/>
        <v>0.32159211045765446</v>
      </c>
      <c r="J32" s="4">
        <f t="shared" si="13"/>
        <v>0.42195024159543854</v>
      </c>
      <c r="K32" s="5">
        <f t="shared" si="14"/>
        <v>0.48757211991196475</v>
      </c>
      <c r="L32" s="5">
        <f t="shared" si="15"/>
        <v>0.44705120159401252</v>
      </c>
      <c r="M32" s="4">
        <v>0.1</v>
      </c>
      <c r="N32" s="5">
        <f t="shared" si="1"/>
        <v>3.358522133925268</v>
      </c>
      <c r="O32" s="5">
        <f t="shared" si="2"/>
        <v>0.96638279823493989</v>
      </c>
      <c r="P32" s="5">
        <f t="shared" si="3"/>
        <v>1</v>
      </c>
      <c r="Q32" s="5">
        <f t="shared" si="4"/>
        <v>0.30139162178093298</v>
      </c>
      <c r="R32" s="5">
        <f t="shared" si="5"/>
        <v>0.19464875573351922</v>
      </c>
      <c r="S32" s="5">
        <f t="shared" si="6"/>
        <v>0.10046387392697767</v>
      </c>
      <c r="T32" s="5">
        <f t="shared" si="7"/>
        <v>1.2557984240872209E-2</v>
      </c>
      <c r="U32" s="4">
        <f t="shared" si="8"/>
        <v>6.2789921204361041E-2</v>
      </c>
      <c r="V32" s="4">
        <f t="shared" si="9"/>
        <v>0</v>
      </c>
      <c r="W32" s="7"/>
      <c r="X32" s="5">
        <f t="shared" si="10"/>
        <v>0.96638279823493989</v>
      </c>
      <c r="Y32" s="7"/>
    </row>
    <row r="33" spans="1:25" x14ac:dyDescent="0.2">
      <c r="A33" s="7"/>
      <c r="B33" s="4">
        <v>5.4</v>
      </c>
      <c r="C33" s="4">
        <v>3.4</v>
      </c>
      <c r="D33" s="4">
        <v>1.5</v>
      </c>
      <c r="E33" s="4">
        <v>0.4</v>
      </c>
      <c r="F33" s="4" t="s">
        <v>5</v>
      </c>
      <c r="G33" s="4">
        <f t="shared" si="0"/>
        <v>0</v>
      </c>
      <c r="H33" s="5">
        <f t="shared" si="11"/>
        <v>0.20775679185887169</v>
      </c>
      <c r="I33" s="4">
        <f t="shared" si="12"/>
        <v>0.30212723488430254</v>
      </c>
      <c r="J33" s="4">
        <f t="shared" si="13"/>
        <v>0.41190385420274078</v>
      </c>
      <c r="K33" s="5">
        <f t="shared" si="14"/>
        <v>0.48631632148787751</v>
      </c>
      <c r="L33" s="5">
        <f t="shared" si="15"/>
        <v>0.44077220947357643</v>
      </c>
      <c r="M33" s="4">
        <v>0.1</v>
      </c>
      <c r="N33" s="5">
        <f t="shared" si="1"/>
        <v>3.4022737940173746</v>
      </c>
      <c r="O33" s="5">
        <f t="shared" si="2"/>
        <v>0.9677755214537539</v>
      </c>
      <c r="P33" s="5">
        <f t="shared" si="3"/>
        <v>1</v>
      </c>
      <c r="Q33" s="5">
        <f t="shared" si="4"/>
        <v>0.32595595514635828</v>
      </c>
      <c r="R33" s="5">
        <f t="shared" si="5"/>
        <v>0.20523152731437372</v>
      </c>
      <c r="S33" s="5">
        <f t="shared" si="6"/>
        <v>9.0543320873988406E-2</v>
      </c>
      <c r="T33" s="5">
        <f t="shared" si="7"/>
        <v>2.414488556639691E-2</v>
      </c>
      <c r="U33" s="4">
        <f t="shared" si="8"/>
        <v>6.0362213915992273E-2</v>
      </c>
      <c r="V33" s="4">
        <f t="shared" si="9"/>
        <v>0</v>
      </c>
      <c r="W33" s="7"/>
      <c r="X33" s="5">
        <f t="shared" si="10"/>
        <v>0.9677755214537539</v>
      </c>
      <c r="Y33" s="7"/>
    </row>
    <row r="34" spans="1:25" x14ac:dyDescent="0.2">
      <c r="A34" s="7"/>
      <c r="B34" s="4">
        <v>5.2</v>
      </c>
      <c r="C34" s="4">
        <v>4.0999999999999996</v>
      </c>
      <c r="D34" s="4">
        <v>1.5</v>
      </c>
      <c r="E34" s="4">
        <v>0.1</v>
      </c>
      <c r="F34" s="4" t="s">
        <v>5</v>
      </c>
      <c r="G34" s="4">
        <f t="shared" si="0"/>
        <v>0</v>
      </c>
      <c r="H34" s="5">
        <f t="shared" si="11"/>
        <v>0.17516119634423585</v>
      </c>
      <c r="I34" s="4">
        <f t="shared" si="12"/>
        <v>0.28160408215286514</v>
      </c>
      <c r="J34" s="4">
        <f t="shared" si="13"/>
        <v>0.40284952211534192</v>
      </c>
      <c r="K34" s="5">
        <f t="shared" si="14"/>
        <v>0.48390183293123784</v>
      </c>
      <c r="L34" s="5">
        <f t="shared" si="15"/>
        <v>0.43473598808197722</v>
      </c>
      <c r="M34" s="4">
        <v>0.1</v>
      </c>
      <c r="N34" s="5">
        <f t="shared" si="1"/>
        <v>3.1528154123648875</v>
      </c>
      <c r="O34" s="5">
        <f t="shared" si="2"/>
        <v>0.95901951366959881</v>
      </c>
      <c r="P34" s="5">
        <f t="shared" si="3"/>
        <v>1</v>
      </c>
      <c r="Q34" s="5">
        <f t="shared" si="4"/>
        <v>0.39198128788043596</v>
      </c>
      <c r="R34" s="5">
        <f t="shared" si="5"/>
        <v>0.30906216929034369</v>
      </c>
      <c r="S34" s="5">
        <f t="shared" si="6"/>
        <v>0.11307152535012575</v>
      </c>
      <c r="T34" s="5">
        <f t="shared" si="7"/>
        <v>7.5381016900083839E-3</v>
      </c>
      <c r="U34" s="4">
        <f t="shared" si="8"/>
        <v>7.5381016900083836E-2</v>
      </c>
      <c r="V34" s="4">
        <f t="shared" si="9"/>
        <v>0</v>
      </c>
      <c r="W34" s="7"/>
      <c r="X34" s="5">
        <f t="shared" si="10"/>
        <v>0.95901951366959881</v>
      </c>
      <c r="Y34" s="7"/>
    </row>
    <row r="35" spans="1:25" x14ac:dyDescent="0.2">
      <c r="A35" s="7"/>
      <c r="B35" s="4">
        <v>5.5</v>
      </c>
      <c r="C35" s="4">
        <v>4.2</v>
      </c>
      <c r="D35" s="4">
        <v>1.4</v>
      </c>
      <c r="E35" s="4">
        <v>0.2</v>
      </c>
      <c r="F35" s="4" t="s">
        <v>5</v>
      </c>
      <c r="G35" s="4">
        <f t="shared" si="0"/>
        <v>0</v>
      </c>
      <c r="H35" s="5">
        <f t="shared" si="11"/>
        <v>0.13596306755619225</v>
      </c>
      <c r="I35" s="4">
        <f t="shared" si="12"/>
        <v>0.25069786522383075</v>
      </c>
      <c r="J35" s="4">
        <f t="shared" si="13"/>
        <v>0.39154236958032934</v>
      </c>
      <c r="K35" s="5">
        <f t="shared" si="14"/>
        <v>0.48314802276223701</v>
      </c>
      <c r="L35" s="5">
        <f t="shared" si="15"/>
        <v>0.42719788639196882</v>
      </c>
      <c r="M35" s="4">
        <v>0.1</v>
      </c>
      <c r="N35" s="5">
        <f t="shared" si="1"/>
        <v>2.8727147138560238</v>
      </c>
      <c r="O35" s="5">
        <f t="shared" si="2"/>
        <v>0.94648102777936105</v>
      </c>
      <c r="P35" s="5">
        <f t="shared" si="3"/>
        <v>1</v>
      </c>
      <c r="Q35" s="5">
        <f t="shared" si="4"/>
        <v>0.52738075266828055</v>
      </c>
      <c r="R35" s="5">
        <f t="shared" si="5"/>
        <v>0.40272712021941426</v>
      </c>
      <c r="S35" s="5">
        <f t="shared" si="6"/>
        <v>0.13424237340647141</v>
      </c>
      <c r="T35" s="5">
        <f t="shared" si="7"/>
        <v>1.9177481915210202E-2</v>
      </c>
      <c r="U35" s="4">
        <f t="shared" si="8"/>
        <v>9.5887409576051005E-2</v>
      </c>
      <c r="V35" s="4">
        <f t="shared" si="9"/>
        <v>0</v>
      </c>
      <c r="W35" s="7"/>
      <c r="X35" s="5">
        <f t="shared" si="10"/>
        <v>0.94648102777936105</v>
      </c>
      <c r="Y35" s="7"/>
    </row>
    <row r="36" spans="1:25" x14ac:dyDescent="0.2">
      <c r="A36" s="7"/>
      <c r="B36" s="4">
        <v>4.9000000000000004</v>
      </c>
      <c r="C36" s="4">
        <v>3.1</v>
      </c>
      <c r="D36" s="4">
        <v>1.5</v>
      </c>
      <c r="E36" s="4">
        <v>0.1</v>
      </c>
      <c r="F36" s="4" t="s">
        <v>5</v>
      </c>
      <c r="G36" s="4">
        <f t="shared" si="0"/>
        <v>0</v>
      </c>
      <c r="H36" s="5">
        <f t="shared" si="11"/>
        <v>8.3224992289364197E-2</v>
      </c>
      <c r="I36" s="4">
        <f t="shared" si="12"/>
        <v>0.21042515320188931</v>
      </c>
      <c r="J36" s="4">
        <f t="shared" si="13"/>
        <v>0.37811813223968221</v>
      </c>
      <c r="K36" s="5">
        <f t="shared" si="14"/>
        <v>0.48123027457071599</v>
      </c>
      <c r="L36" s="5">
        <f t="shared" si="15"/>
        <v>0.41760914543436373</v>
      </c>
      <c r="M36" s="4">
        <v>0.1</v>
      </c>
      <c r="N36" s="5">
        <f t="shared" si="1"/>
        <v>2.0930298083947001</v>
      </c>
      <c r="O36" s="5">
        <f t="shared" si="2"/>
        <v>0.89022386493303152</v>
      </c>
      <c r="P36" s="5">
        <f t="shared" si="3"/>
        <v>1</v>
      </c>
      <c r="Q36" s="5">
        <f t="shared" si="4"/>
        <v>0.85257477123589132</v>
      </c>
      <c r="R36" s="5">
        <f t="shared" si="5"/>
        <v>0.53938403894515574</v>
      </c>
      <c r="S36" s="5">
        <f t="shared" si="6"/>
        <v>0.26099227690894633</v>
      </c>
      <c r="T36" s="5">
        <f t="shared" si="7"/>
        <v>1.7399485127263088E-2</v>
      </c>
      <c r="U36" s="4">
        <f t="shared" si="8"/>
        <v>0.17399485127263087</v>
      </c>
      <c r="V36" s="4">
        <f t="shared" si="9"/>
        <v>0</v>
      </c>
      <c r="W36" s="7"/>
      <c r="X36" s="5">
        <f t="shared" si="10"/>
        <v>0.89022386493303152</v>
      </c>
      <c r="Y36" s="7"/>
    </row>
    <row r="37" spans="1:25" x14ac:dyDescent="0.2">
      <c r="A37" s="7"/>
      <c r="B37" s="4">
        <v>5</v>
      </c>
      <c r="C37" s="4">
        <v>3.2</v>
      </c>
      <c r="D37" s="4">
        <v>1.2</v>
      </c>
      <c r="E37" s="4">
        <v>0.2</v>
      </c>
      <c r="F37" s="4" t="s">
        <v>5</v>
      </c>
      <c r="G37" s="4">
        <f t="shared" si="0"/>
        <v>0</v>
      </c>
      <c r="H37" s="5">
        <f t="shared" si="11"/>
        <v>-2.0324848342249402E-3</v>
      </c>
      <c r="I37" s="4">
        <f t="shared" si="12"/>
        <v>0.15648674930737375</v>
      </c>
      <c r="J37" s="4">
        <f t="shared" si="13"/>
        <v>0.35201890454878759</v>
      </c>
      <c r="K37" s="5">
        <f t="shared" si="14"/>
        <v>0.47949032605798969</v>
      </c>
      <c r="L37" s="5">
        <f t="shared" si="15"/>
        <v>0.40020966030710065</v>
      </c>
      <c r="M37" s="4">
        <v>0.1</v>
      </c>
      <c r="N37" s="5">
        <f t="shared" si="1"/>
        <v>1.409125584589715</v>
      </c>
      <c r="O37" s="5">
        <f t="shared" si="2"/>
        <v>0.80362798873485097</v>
      </c>
      <c r="P37" s="5">
        <f t="shared" si="3"/>
        <v>1</v>
      </c>
      <c r="Q37" s="5">
        <f t="shared" si="4"/>
        <v>1.2682056862899911</v>
      </c>
      <c r="R37" s="5">
        <f t="shared" si="5"/>
        <v>0.81165163922559425</v>
      </c>
      <c r="S37" s="5">
        <f t="shared" si="6"/>
        <v>0.3043693647095978</v>
      </c>
      <c r="T37" s="5">
        <f t="shared" si="7"/>
        <v>5.072822745159964E-2</v>
      </c>
      <c r="U37" s="4">
        <f t="shared" si="8"/>
        <v>0.25364113725799819</v>
      </c>
      <c r="V37" s="4">
        <f t="shared" si="9"/>
        <v>0</v>
      </c>
      <c r="W37" s="7"/>
      <c r="X37" s="5">
        <f t="shared" si="10"/>
        <v>0.80362798873485097</v>
      </c>
      <c r="Y37" s="7"/>
    </row>
    <row r="38" spans="1:25" x14ac:dyDescent="0.2">
      <c r="A38" s="7"/>
      <c r="B38" s="4">
        <v>5.5</v>
      </c>
      <c r="C38" s="4">
        <v>3.5</v>
      </c>
      <c r="D38" s="4">
        <v>1.3</v>
      </c>
      <c r="E38" s="4">
        <v>0.2</v>
      </c>
      <c r="F38" s="4" t="s">
        <v>5</v>
      </c>
      <c r="G38" s="4">
        <f t="shared" si="0"/>
        <v>0</v>
      </c>
      <c r="H38" s="5">
        <f t="shared" si="11"/>
        <v>-0.12885305346322407</v>
      </c>
      <c r="I38" s="4">
        <f t="shared" si="12"/>
        <v>7.5321585384814316E-2</v>
      </c>
      <c r="J38" s="4">
        <f t="shared" si="13"/>
        <v>0.3215819680778278</v>
      </c>
      <c r="K38" s="5">
        <f t="shared" si="14"/>
        <v>0.47441750331282972</v>
      </c>
      <c r="L38" s="5">
        <f t="shared" si="15"/>
        <v>0.37484554658130081</v>
      </c>
      <c r="M38" s="4">
        <v>0.1</v>
      </c>
      <c r="N38" s="5">
        <f t="shared" si="1"/>
        <v>0.44271936054416056</v>
      </c>
      <c r="O38" s="5">
        <f t="shared" si="2"/>
        <v>0.60890680882670556</v>
      </c>
      <c r="P38" s="5">
        <f t="shared" si="3"/>
        <v>1</v>
      </c>
      <c r="Q38" s="5">
        <f t="shared" si="4"/>
        <v>1.5950511002382515</v>
      </c>
      <c r="R38" s="5">
        <f t="shared" si="5"/>
        <v>1.0150325183334328</v>
      </c>
      <c r="S38" s="5">
        <f t="shared" si="6"/>
        <v>0.37701207823813215</v>
      </c>
      <c r="T38" s="5">
        <f t="shared" si="7"/>
        <v>5.800185819048187E-2</v>
      </c>
      <c r="U38" s="4">
        <f t="shared" si="8"/>
        <v>0.29000929095240935</v>
      </c>
      <c r="V38" s="4">
        <f t="shared" si="9"/>
        <v>0</v>
      </c>
      <c r="W38" s="7"/>
      <c r="X38" s="5">
        <f t="shared" si="10"/>
        <v>0.60890680882670556</v>
      </c>
      <c r="Y38" s="7"/>
    </row>
    <row r="39" spans="1:25" x14ac:dyDescent="0.2">
      <c r="A39" s="7"/>
      <c r="B39" s="4">
        <v>4.9000000000000004</v>
      </c>
      <c r="C39" s="4">
        <v>3.1</v>
      </c>
      <c r="D39" s="4">
        <v>1.5</v>
      </c>
      <c r="E39" s="4">
        <v>0.1</v>
      </c>
      <c r="F39" s="4" t="s">
        <v>5</v>
      </c>
      <c r="G39" s="4">
        <f t="shared" si="0"/>
        <v>0</v>
      </c>
      <c r="H39" s="5">
        <f t="shared" si="11"/>
        <v>-0.28835816348704923</v>
      </c>
      <c r="I39" s="4">
        <f t="shared" si="12"/>
        <v>-2.618166644852897E-2</v>
      </c>
      <c r="J39" s="4">
        <f t="shared" si="13"/>
        <v>0.2838807602540146</v>
      </c>
      <c r="K39" s="5">
        <f t="shared" si="14"/>
        <v>0.46861731749378155</v>
      </c>
      <c r="L39" s="5">
        <f t="shared" si="15"/>
        <v>0.34584461748605988</v>
      </c>
      <c r="M39" s="4">
        <v>0.1</v>
      </c>
      <c r="N39" s="5">
        <f t="shared" si="1"/>
        <v>-0.67559067746052093</v>
      </c>
      <c r="O39" s="5">
        <f t="shared" si="2"/>
        <v>0.33724612712614982</v>
      </c>
      <c r="P39" s="5">
        <f t="shared" si="3"/>
        <v>0</v>
      </c>
      <c r="Q39" s="5">
        <f t="shared" si="4"/>
        <v>0.73870713191642012</v>
      </c>
      <c r="R39" s="5">
        <f t="shared" si="5"/>
        <v>0.46734532835528619</v>
      </c>
      <c r="S39" s="5">
        <f t="shared" si="6"/>
        <v>0.22613483630094491</v>
      </c>
      <c r="T39" s="5">
        <f t="shared" si="7"/>
        <v>1.5075655753396328E-2</v>
      </c>
      <c r="U39" s="4">
        <f t="shared" si="8"/>
        <v>0.15075655753396328</v>
      </c>
      <c r="V39" s="4">
        <f t="shared" si="9"/>
        <v>1</v>
      </c>
      <c r="W39" s="7"/>
      <c r="X39" s="5">
        <f t="shared" si="10"/>
        <v>0.33724612712614982</v>
      </c>
      <c r="Y39" s="7"/>
    </row>
    <row r="40" spans="1:25" x14ac:dyDescent="0.2">
      <c r="A40" s="7"/>
      <c r="B40" s="4">
        <v>4.4000000000000004</v>
      </c>
      <c r="C40" s="4">
        <v>3</v>
      </c>
      <c r="D40" s="4">
        <v>1.3</v>
      </c>
      <c r="E40" s="4">
        <v>0.2</v>
      </c>
      <c r="F40" s="4" t="s">
        <v>5</v>
      </c>
      <c r="G40" s="4">
        <f t="shared" si="0"/>
        <v>0</v>
      </c>
      <c r="H40" s="5">
        <f t="shared" si="11"/>
        <v>-0.36222887667869125</v>
      </c>
      <c r="I40" s="4">
        <f t="shared" si="12"/>
        <v>-7.2916199284057598E-2</v>
      </c>
      <c r="J40" s="4">
        <f t="shared" si="13"/>
        <v>0.26126727662392013</v>
      </c>
      <c r="K40" s="5">
        <f t="shared" si="14"/>
        <v>0.4671097519184419</v>
      </c>
      <c r="L40" s="5">
        <f t="shared" si="15"/>
        <v>0.33076896173266357</v>
      </c>
      <c r="M40" s="4">
        <v>0.1</v>
      </c>
      <c r="N40" s="5">
        <f t="shared" si="1"/>
        <v>-1.0487172835109662</v>
      </c>
      <c r="O40" s="5">
        <f t="shared" si="2"/>
        <v>0.25947149365528704</v>
      </c>
      <c r="P40" s="5">
        <f t="shared" si="3"/>
        <v>0</v>
      </c>
      <c r="Q40" s="5">
        <f t="shared" si="4"/>
        <v>0.43873649059019387</v>
      </c>
      <c r="R40" s="5">
        <f t="shared" si="5"/>
        <v>0.29913851631149579</v>
      </c>
      <c r="S40" s="5">
        <f t="shared" si="6"/>
        <v>0.12962669040164818</v>
      </c>
      <c r="T40" s="5">
        <f t="shared" si="7"/>
        <v>1.9942567754099721E-2</v>
      </c>
      <c r="U40" s="4">
        <f t="shared" si="8"/>
        <v>9.9712838770498594E-2</v>
      </c>
      <c r="V40" s="4">
        <f t="shared" si="9"/>
        <v>1</v>
      </c>
      <c r="W40" s="7"/>
      <c r="X40" s="5">
        <f t="shared" si="10"/>
        <v>0.25947149365528704</v>
      </c>
      <c r="Y40" s="7"/>
    </row>
    <row r="41" spans="1:25" x14ac:dyDescent="0.2">
      <c r="A41" s="7"/>
      <c r="B41" s="4">
        <v>5.0999999999999996</v>
      </c>
      <c r="C41" s="4">
        <v>3.4</v>
      </c>
      <c r="D41" s="4">
        <v>1.5</v>
      </c>
      <c r="E41" s="4">
        <v>0.2</v>
      </c>
      <c r="F41" s="4" t="s">
        <v>5</v>
      </c>
      <c r="G41" s="4">
        <f t="shared" si="0"/>
        <v>0</v>
      </c>
      <c r="H41" s="5">
        <f t="shared" si="11"/>
        <v>-0.40610252573771066</v>
      </c>
      <c r="I41" s="4">
        <f t="shared" si="12"/>
        <v>-0.10283005091520718</v>
      </c>
      <c r="J41" s="4">
        <f t="shared" si="13"/>
        <v>0.2483046075837553</v>
      </c>
      <c r="K41" s="5">
        <f t="shared" si="14"/>
        <v>0.46511549514303191</v>
      </c>
      <c r="L41" s="5">
        <f t="shared" si="15"/>
        <v>0.32079767785561369</v>
      </c>
      <c r="M41" s="4">
        <v>0.1</v>
      </c>
      <c r="N41" s="5">
        <f t="shared" si="1"/>
        <v>-1.6344673661141762</v>
      </c>
      <c r="O41" s="5">
        <f t="shared" si="2"/>
        <v>0.16321929556599474</v>
      </c>
      <c r="P41" s="5">
        <f t="shared" si="3"/>
        <v>0</v>
      </c>
      <c r="Q41" s="5">
        <f t="shared" si="4"/>
        <v>0.22738134297089288</v>
      </c>
      <c r="R41" s="5">
        <f t="shared" si="5"/>
        <v>0.15158756198059525</v>
      </c>
      <c r="S41" s="5">
        <f t="shared" si="6"/>
        <v>6.6876865579674385E-2</v>
      </c>
      <c r="T41" s="5">
        <f t="shared" si="7"/>
        <v>8.9169154106232516E-3</v>
      </c>
      <c r="U41" s="4">
        <f t="shared" si="8"/>
        <v>4.4584577053116255E-2</v>
      </c>
      <c r="V41" s="4">
        <f t="shared" si="9"/>
        <v>1</v>
      </c>
      <c r="W41" s="7"/>
      <c r="X41" s="5">
        <f t="shared" si="10"/>
        <v>0.16321929556599474</v>
      </c>
      <c r="Y41" s="7"/>
    </row>
    <row r="42" spans="1:25" x14ac:dyDescent="0.2">
      <c r="A42" s="7"/>
      <c r="B42" s="4">
        <v>7</v>
      </c>
      <c r="C42" s="4">
        <v>3.2</v>
      </c>
      <c r="D42" s="4">
        <v>4.7</v>
      </c>
      <c r="E42" s="4">
        <v>1.4</v>
      </c>
      <c r="F42" s="4" t="s">
        <v>6</v>
      </c>
      <c r="G42" s="4">
        <f t="shared" si="0"/>
        <v>1</v>
      </c>
      <c r="H42" s="5">
        <f t="shared" si="11"/>
        <v>-0.42884066003479993</v>
      </c>
      <c r="I42" s="4">
        <f t="shared" si="12"/>
        <v>-0.1179888071132667</v>
      </c>
      <c r="J42" s="4">
        <f t="shared" si="13"/>
        <v>0.24161692102578786</v>
      </c>
      <c r="K42" s="5">
        <f t="shared" si="14"/>
        <v>0.46422380360196958</v>
      </c>
      <c r="L42" s="5">
        <f t="shared" si="15"/>
        <v>0.31633922015030208</v>
      </c>
      <c r="M42" s="4">
        <v>0.1</v>
      </c>
      <c r="N42" s="5">
        <f t="shared" si="1"/>
        <v>-1.2775967289917904</v>
      </c>
      <c r="O42" s="5">
        <f t="shared" si="2"/>
        <v>0.21795959115502309</v>
      </c>
      <c r="P42" s="5">
        <f t="shared" si="3"/>
        <v>0</v>
      </c>
      <c r="Q42" s="5">
        <f t="shared" si="4"/>
        <v>-1.8662181482011415</v>
      </c>
      <c r="R42" s="5">
        <f t="shared" si="5"/>
        <v>-0.85312829632052178</v>
      </c>
      <c r="S42" s="5">
        <f t="shared" si="6"/>
        <v>-1.2530321852207664</v>
      </c>
      <c r="T42" s="5">
        <f t="shared" si="7"/>
        <v>-0.37324362964022828</v>
      </c>
      <c r="U42" s="4">
        <f t="shared" si="8"/>
        <v>-0.26660259260016306</v>
      </c>
      <c r="V42" s="4">
        <f t="shared" si="9"/>
        <v>0</v>
      </c>
      <c r="W42" s="7"/>
      <c r="X42" s="5">
        <f t="shared" si="10"/>
        <v>-0.78204040884497694</v>
      </c>
      <c r="Y42" s="7"/>
    </row>
    <row r="43" spans="1:25" x14ac:dyDescent="0.2">
      <c r="A43" s="7"/>
      <c r="B43" s="4">
        <v>6.4</v>
      </c>
      <c r="C43" s="4">
        <v>3.2</v>
      </c>
      <c r="D43" s="4">
        <v>4.5</v>
      </c>
      <c r="E43" s="4">
        <v>1.5</v>
      </c>
      <c r="F43" s="4" t="s">
        <v>6</v>
      </c>
      <c r="G43" s="4">
        <f t="shared" si="0"/>
        <v>1</v>
      </c>
      <c r="H43" s="5">
        <f t="shared" si="11"/>
        <v>-0.24221884521468576</v>
      </c>
      <c r="I43" s="4">
        <f t="shared" si="12"/>
        <v>-3.2675977481214522E-2</v>
      </c>
      <c r="J43" s="4">
        <f t="shared" si="13"/>
        <v>0.36692013954786451</v>
      </c>
      <c r="K43" s="5">
        <f t="shared" si="14"/>
        <v>0.50154816656599244</v>
      </c>
      <c r="L43" s="5">
        <f t="shared" si="15"/>
        <v>0.34299947941031839</v>
      </c>
      <c r="M43" s="4">
        <v>0.1</v>
      </c>
      <c r="N43" s="5">
        <f t="shared" si="1"/>
        <v>1.0916986199108218</v>
      </c>
      <c r="O43" s="5">
        <f t="shared" si="2"/>
        <v>0.74870144784056869</v>
      </c>
      <c r="P43" s="5">
        <f t="shared" si="3"/>
        <v>1</v>
      </c>
      <c r="Q43" s="5">
        <f t="shared" si="4"/>
        <v>-0.60519957657065415</v>
      </c>
      <c r="R43" s="5">
        <f t="shared" si="5"/>
        <v>-0.30259978828532708</v>
      </c>
      <c r="S43" s="5">
        <f t="shared" si="6"/>
        <v>-0.42553095227624121</v>
      </c>
      <c r="T43" s="5">
        <f t="shared" si="7"/>
        <v>-0.14184365075874705</v>
      </c>
      <c r="U43" s="4">
        <f t="shared" si="8"/>
        <v>-9.4562433839164711E-2</v>
      </c>
      <c r="V43" s="4">
        <f t="shared" si="9"/>
        <v>1</v>
      </c>
      <c r="W43" s="7"/>
      <c r="X43" s="5">
        <f t="shared" si="10"/>
        <v>-0.25129855215943131</v>
      </c>
      <c r="Y43" s="7"/>
    </row>
    <row r="44" spans="1:25" x14ac:dyDescent="0.2">
      <c r="A44" s="7"/>
      <c r="B44" s="4">
        <v>6.9</v>
      </c>
      <c r="C44" s="4">
        <v>3.1</v>
      </c>
      <c r="D44" s="4">
        <v>4.9000000000000004</v>
      </c>
      <c r="E44" s="4">
        <v>1.5</v>
      </c>
      <c r="F44" s="4" t="s">
        <v>6</v>
      </c>
      <c r="G44" s="4">
        <f t="shared" si="0"/>
        <v>1</v>
      </c>
      <c r="H44" s="5">
        <f t="shared" si="11"/>
        <v>-0.18169888755762034</v>
      </c>
      <c r="I44" s="4">
        <f t="shared" si="12"/>
        <v>-2.4159986526818139E-3</v>
      </c>
      <c r="J44" s="4">
        <f t="shared" si="13"/>
        <v>0.40947323477548864</v>
      </c>
      <c r="K44" s="5">
        <f t="shared" si="14"/>
        <v>0.51573253164186716</v>
      </c>
      <c r="L44" s="5">
        <f t="shared" si="15"/>
        <v>0.35245572279423487</v>
      </c>
      <c r="M44" s="4">
        <v>0.1</v>
      </c>
      <c r="N44" s="5">
        <f t="shared" si="1"/>
        <v>1.8712614506860361</v>
      </c>
      <c r="O44" s="5">
        <f t="shared" si="2"/>
        <v>0.86660417035903714</v>
      </c>
      <c r="P44" s="5">
        <f t="shared" si="3"/>
        <v>1</v>
      </c>
      <c r="Q44" s="5">
        <f t="shared" si="4"/>
        <v>-0.21280624368844356</v>
      </c>
      <c r="R44" s="5">
        <f t="shared" si="5"/>
        <v>-9.5608602236836954E-2</v>
      </c>
      <c r="S44" s="5">
        <f t="shared" si="6"/>
        <v>-0.15112327450338744</v>
      </c>
      <c r="T44" s="5">
        <f t="shared" si="7"/>
        <v>-4.6262226888792071E-2</v>
      </c>
      <c r="U44" s="4">
        <f t="shared" si="8"/>
        <v>-3.084148459252805E-2</v>
      </c>
      <c r="V44" s="4">
        <f t="shared" si="9"/>
        <v>1</v>
      </c>
      <c r="W44" s="7"/>
      <c r="X44" s="5">
        <f t="shared" si="10"/>
        <v>-0.13339582964096286</v>
      </c>
      <c r="Y44" s="7"/>
    </row>
    <row r="45" spans="1:25" x14ac:dyDescent="0.2">
      <c r="A45" s="7"/>
      <c r="B45" s="4">
        <v>5.5</v>
      </c>
      <c r="C45" s="4">
        <v>2.2999999999999998</v>
      </c>
      <c r="D45" s="4">
        <v>4</v>
      </c>
      <c r="E45" s="4">
        <v>1.3</v>
      </c>
      <c r="F45" s="4" t="s">
        <v>6</v>
      </c>
      <c r="G45" s="4">
        <f t="shared" si="0"/>
        <v>1</v>
      </c>
      <c r="H45" s="5">
        <f t="shared" si="11"/>
        <v>-0.160418263188776</v>
      </c>
      <c r="I45" s="4">
        <f t="shared" si="12"/>
        <v>7.1448615710018818E-3</v>
      </c>
      <c r="J45" s="4">
        <f t="shared" si="13"/>
        <v>0.42458556222582738</v>
      </c>
      <c r="K45" s="5">
        <f t="shared" si="14"/>
        <v>0.52035875433074641</v>
      </c>
      <c r="L45" s="5">
        <f t="shared" si="15"/>
        <v>0.35553987125348768</v>
      </c>
      <c r="M45" s="4">
        <v>0.1</v>
      </c>
      <c r="N45" s="5">
        <f t="shared" si="1"/>
        <v>1.8644812348618038</v>
      </c>
      <c r="O45" s="5">
        <f t="shared" si="2"/>
        <v>0.86581841793805581</v>
      </c>
      <c r="P45" s="5">
        <f t="shared" si="3"/>
        <v>1</v>
      </c>
      <c r="Q45" s="5">
        <f t="shared" si="4"/>
        <v>-0.17147678065522556</v>
      </c>
      <c r="R45" s="5">
        <f t="shared" si="5"/>
        <v>-7.1708471910367055E-2</v>
      </c>
      <c r="S45" s="5">
        <f t="shared" si="6"/>
        <v>-0.12471038593107314</v>
      </c>
      <c r="T45" s="5">
        <f t="shared" si="7"/>
        <v>-4.053087542759877E-2</v>
      </c>
      <c r="U45" s="4">
        <f t="shared" si="8"/>
        <v>-3.1177596482768286E-2</v>
      </c>
      <c r="V45" s="4">
        <f t="shared" si="9"/>
        <v>1</v>
      </c>
      <c r="W45" s="7"/>
      <c r="X45" s="5">
        <f t="shared" si="10"/>
        <v>-0.13418158206194419</v>
      </c>
      <c r="Y45" s="7"/>
    </row>
    <row r="46" spans="1:25" x14ac:dyDescent="0.2">
      <c r="A46" s="7"/>
      <c r="B46" s="4">
        <v>6.5</v>
      </c>
      <c r="C46" s="4">
        <v>2.8</v>
      </c>
      <c r="D46" s="4">
        <v>4.5999999999999996</v>
      </c>
      <c r="E46" s="4">
        <v>1.5</v>
      </c>
      <c r="F46" s="4" t="s">
        <v>6</v>
      </c>
      <c r="G46" s="4">
        <f t="shared" si="0"/>
        <v>1</v>
      </c>
      <c r="H46" s="5">
        <f t="shared" si="11"/>
        <v>-0.14327058512325344</v>
      </c>
      <c r="I46" s="4">
        <f t="shared" si="12"/>
        <v>1.4315708762038588E-2</v>
      </c>
      <c r="J46" s="4">
        <f t="shared" si="13"/>
        <v>0.43705660081893472</v>
      </c>
      <c r="K46" s="5">
        <f t="shared" si="14"/>
        <v>0.52441184187350631</v>
      </c>
      <c r="L46" s="5">
        <f t="shared" si="15"/>
        <v>0.3586576309017645</v>
      </c>
      <c r="M46" s="4">
        <v>0.1</v>
      </c>
      <c r="N46" s="5">
        <f t="shared" si="1"/>
        <v>2.2645609387116843</v>
      </c>
      <c r="O46" s="5">
        <f t="shared" si="2"/>
        <v>0.905899152712908</v>
      </c>
      <c r="P46" s="5">
        <f t="shared" si="3"/>
        <v>1</v>
      </c>
      <c r="Q46" s="5">
        <f t="shared" si="4"/>
        <v>-0.10428222130621492</v>
      </c>
      <c r="R46" s="5">
        <f t="shared" si="5"/>
        <v>-4.4921572254984887E-2</v>
      </c>
      <c r="S46" s="5">
        <f t="shared" si="6"/>
        <v>-7.379972584747517E-2</v>
      </c>
      <c r="T46" s="5">
        <f t="shared" si="7"/>
        <v>-2.4065127993741907E-2</v>
      </c>
      <c r="U46" s="4">
        <f t="shared" si="8"/>
        <v>-1.6043418662494605E-2</v>
      </c>
      <c r="V46" s="4">
        <f t="shared" si="9"/>
        <v>1</v>
      </c>
      <c r="W46" s="7"/>
      <c r="X46" s="5">
        <f t="shared" si="10"/>
        <v>-9.4100847287092004E-2</v>
      </c>
      <c r="Y46" s="7"/>
    </row>
    <row r="47" spans="1:25" x14ac:dyDescent="0.2">
      <c r="A47" s="7"/>
      <c r="B47" s="4">
        <v>5.7</v>
      </c>
      <c r="C47" s="4">
        <v>2.8</v>
      </c>
      <c r="D47" s="4">
        <v>4.5</v>
      </c>
      <c r="E47" s="4">
        <v>1.3</v>
      </c>
      <c r="F47" s="4" t="s">
        <v>6</v>
      </c>
      <c r="G47" s="4">
        <f t="shared" si="0"/>
        <v>1</v>
      </c>
      <c r="H47" s="5">
        <f t="shared" si="11"/>
        <v>-0.13284236299263194</v>
      </c>
      <c r="I47" s="4">
        <f t="shared" si="12"/>
        <v>1.8807865987537076E-2</v>
      </c>
      <c r="J47" s="4">
        <f t="shared" si="13"/>
        <v>0.44443657340368226</v>
      </c>
      <c r="K47" s="5">
        <f t="shared" si="14"/>
        <v>0.52681835467288052</v>
      </c>
      <c r="L47" s="5">
        <f t="shared" si="15"/>
        <v>0.36026197276801397</v>
      </c>
      <c r="M47" s="4">
        <v>0.1</v>
      </c>
      <c r="N47" s="5">
        <f t="shared" si="1"/>
        <v>2.3405509698664306</v>
      </c>
      <c r="O47" s="5">
        <f t="shared" si="2"/>
        <v>0.91218023198980447</v>
      </c>
      <c r="P47" s="5">
        <f t="shared" si="3"/>
        <v>1</v>
      </c>
      <c r="Q47" s="5">
        <f t="shared" si="4"/>
        <v>-8.019920785783885E-2</v>
      </c>
      <c r="R47" s="5">
        <f t="shared" si="5"/>
        <v>-3.9396102105605048E-2</v>
      </c>
      <c r="S47" s="5">
        <f t="shared" si="6"/>
        <v>-6.3315164098293839E-2</v>
      </c>
      <c r="T47" s="5">
        <f t="shared" si="7"/>
        <v>-1.8291047406173773E-2</v>
      </c>
      <c r="U47" s="4">
        <f t="shared" si="8"/>
        <v>-1.4070036466287518E-2</v>
      </c>
      <c r="V47" s="4">
        <f t="shared" si="9"/>
        <v>1</v>
      </c>
      <c r="W47" s="7"/>
      <c r="X47" s="5">
        <f t="shared" si="10"/>
        <v>-8.7819768010195531E-2</v>
      </c>
      <c r="Y47" s="7"/>
    </row>
    <row r="48" spans="1:25" x14ac:dyDescent="0.2">
      <c r="A48" s="7"/>
      <c r="B48" s="4">
        <v>6.3</v>
      </c>
      <c r="C48" s="4">
        <v>3.3</v>
      </c>
      <c r="D48" s="4">
        <v>4.7</v>
      </c>
      <c r="E48" s="4">
        <v>1.6</v>
      </c>
      <c r="F48" s="4" t="s">
        <v>6</v>
      </c>
      <c r="G48" s="4">
        <f t="shared" si="0"/>
        <v>1</v>
      </c>
      <c r="H48" s="5">
        <f t="shared" si="11"/>
        <v>-0.12482244220684806</v>
      </c>
      <c r="I48" s="4">
        <f t="shared" si="12"/>
        <v>2.2747476198097583E-2</v>
      </c>
      <c r="J48" s="4">
        <f t="shared" si="13"/>
        <v>0.45076808981351163</v>
      </c>
      <c r="K48" s="5">
        <f t="shared" si="14"/>
        <v>0.52864745941349789</v>
      </c>
      <c r="L48" s="5">
        <f t="shared" si="15"/>
        <v>0.36166897641464274</v>
      </c>
      <c r="M48" s="4">
        <v>0.1</v>
      </c>
      <c r="N48" s="5">
        <f t="shared" si="1"/>
        <v>2.6148002191503235</v>
      </c>
      <c r="O48" s="5">
        <f t="shared" si="2"/>
        <v>0.93180804385576643</v>
      </c>
      <c r="P48" s="5">
        <f t="shared" si="3"/>
        <v>1</v>
      </c>
      <c r="Q48" s="5">
        <f t="shared" si="4"/>
        <v>-5.4596310844954025E-2</v>
      </c>
      <c r="R48" s="5">
        <f t="shared" si="5"/>
        <v>-2.8598067585452108E-2</v>
      </c>
      <c r="S48" s="5">
        <f t="shared" si="6"/>
        <v>-4.0730581106553004E-2</v>
      </c>
      <c r="T48" s="5">
        <f t="shared" si="7"/>
        <v>-1.3865729738401023E-2</v>
      </c>
      <c r="U48" s="4">
        <f t="shared" si="8"/>
        <v>-8.6660810865006391E-3</v>
      </c>
      <c r="V48" s="4">
        <f t="shared" si="9"/>
        <v>1</v>
      </c>
      <c r="W48" s="7"/>
      <c r="X48" s="5">
        <f t="shared" si="10"/>
        <v>-6.8191956144233568E-2</v>
      </c>
      <c r="Y48" s="7"/>
    </row>
    <row r="49" spans="1:25" x14ac:dyDescent="0.2">
      <c r="A49" s="7"/>
      <c r="B49" s="4">
        <v>4.9000000000000004</v>
      </c>
      <c r="C49" s="4">
        <v>2.4</v>
      </c>
      <c r="D49" s="4">
        <v>3.3</v>
      </c>
      <c r="E49" s="4">
        <v>1</v>
      </c>
      <c r="F49" s="4" t="s">
        <v>6</v>
      </c>
      <c r="G49" s="4">
        <f t="shared" si="0"/>
        <v>1</v>
      </c>
      <c r="H49" s="5">
        <f t="shared" si="11"/>
        <v>-0.11936281112235266</v>
      </c>
      <c r="I49" s="4">
        <f t="shared" si="12"/>
        <v>2.5607282956642795E-2</v>
      </c>
      <c r="J49" s="4">
        <f t="shared" si="13"/>
        <v>0.45484114792416691</v>
      </c>
      <c r="K49" s="5">
        <f t="shared" si="14"/>
        <v>0.53003403238733804</v>
      </c>
      <c r="L49" s="5">
        <f t="shared" si="15"/>
        <v>0.36253558452329282</v>
      </c>
      <c r="M49" s="4">
        <v>0.1</v>
      </c>
      <c r="N49" s="5">
        <f t="shared" si="1"/>
        <v>1.8701251096567963</v>
      </c>
      <c r="O49" s="5">
        <f t="shared" si="2"/>
        <v>0.86647275303266491</v>
      </c>
      <c r="P49" s="5">
        <f t="shared" si="3"/>
        <v>1</v>
      </c>
      <c r="Q49" s="5">
        <f t="shared" si="4"/>
        <v>-0.15139822239463924</v>
      </c>
      <c r="R49" s="5">
        <f t="shared" si="5"/>
        <v>-7.415423137696614E-2</v>
      </c>
      <c r="S49" s="5">
        <f t="shared" si="6"/>
        <v>-0.10196206814332845</v>
      </c>
      <c r="T49" s="5">
        <f t="shared" si="7"/>
        <v>-3.0897596407069228E-2</v>
      </c>
      <c r="U49" s="4">
        <f t="shared" si="8"/>
        <v>-3.0897596407069228E-2</v>
      </c>
      <c r="V49" s="4">
        <f t="shared" si="9"/>
        <v>1</v>
      </c>
      <c r="W49" s="7"/>
      <c r="X49" s="5">
        <f t="shared" si="10"/>
        <v>-0.13352724696733509</v>
      </c>
      <c r="Y49" s="7"/>
    </row>
    <row r="50" spans="1:25" x14ac:dyDescent="0.2">
      <c r="A50" s="7"/>
      <c r="B50" s="4">
        <v>6.6</v>
      </c>
      <c r="C50" s="4">
        <v>2.9</v>
      </c>
      <c r="D50" s="4">
        <v>4.5999999999999996</v>
      </c>
      <c r="E50" s="4">
        <v>1.3</v>
      </c>
      <c r="F50" s="4" t="s">
        <v>6</v>
      </c>
      <c r="G50" s="4">
        <f t="shared" si="0"/>
        <v>1</v>
      </c>
      <c r="H50" s="5">
        <f t="shared" si="11"/>
        <v>-0.10422298888288872</v>
      </c>
      <c r="I50" s="4">
        <f t="shared" si="12"/>
        <v>3.302270609433941E-2</v>
      </c>
      <c r="J50" s="4">
        <f t="shared" si="13"/>
        <v>0.46503735473849978</v>
      </c>
      <c r="K50" s="5">
        <f t="shared" si="14"/>
        <v>0.53312379202804494</v>
      </c>
      <c r="L50" s="5">
        <f t="shared" si="15"/>
        <v>0.36562534416399972</v>
      </c>
      <c r="M50" s="4">
        <v>0.1</v>
      </c>
      <c r="N50" s="5">
        <f t="shared" si="1"/>
        <v>2.6057522266440758</v>
      </c>
      <c r="O50" s="5">
        <f t="shared" si="2"/>
        <v>0.93123086691517687</v>
      </c>
      <c r="P50" s="5">
        <f t="shared" si="3"/>
        <v>1</v>
      </c>
      <c r="Q50" s="5">
        <f t="shared" si="4"/>
        <v>-5.8132418740300777E-2</v>
      </c>
      <c r="R50" s="5">
        <f t="shared" si="5"/>
        <v>-2.5543032476798826E-2</v>
      </c>
      <c r="S50" s="5">
        <f t="shared" si="6"/>
        <v>-4.0516534273542966E-2</v>
      </c>
      <c r="T50" s="5">
        <f t="shared" si="7"/>
        <v>-1.1450324903392577E-2</v>
      </c>
      <c r="U50" s="4">
        <f t="shared" si="8"/>
        <v>-8.8079422333789056E-3</v>
      </c>
      <c r="V50" s="4">
        <f t="shared" si="9"/>
        <v>1</v>
      </c>
      <c r="W50" s="7"/>
      <c r="X50" s="5">
        <f t="shared" si="10"/>
        <v>-6.8769133084823131E-2</v>
      </c>
      <c r="Y50" s="7"/>
    </row>
    <row r="51" spans="1:25" x14ac:dyDescent="0.2">
      <c r="A51" s="7"/>
      <c r="B51" s="4">
        <v>5.2</v>
      </c>
      <c r="C51" s="4">
        <v>2.7</v>
      </c>
      <c r="D51" s="4">
        <v>3.9</v>
      </c>
      <c r="E51" s="4">
        <v>1.4</v>
      </c>
      <c r="F51" s="4" t="s">
        <v>6</v>
      </c>
      <c r="G51" s="4">
        <f t="shared" si="0"/>
        <v>1</v>
      </c>
      <c r="H51" s="5">
        <f t="shared" si="11"/>
        <v>-9.8409747008858642E-2</v>
      </c>
      <c r="I51" s="4">
        <f t="shared" si="12"/>
        <v>3.5577009342019295E-2</v>
      </c>
      <c r="J51" s="4">
        <f t="shared" si="13"/>
        <v>0.46908900816585408</v>
      </c>
      <c r="K51" s="5">
        <f t="shared" si="14"/>
        <v>0.5342688245183842</v>
      </c>
      <c r="L51" s="5">
        <f t="shared" si="15"/>
        <v>0.36650613838733759</v>
      </c>
      <c r="M51" s="4">
        <v>0.1</v>
      </c>
      <c r="N51" s="5">
        <f t="shared" si="1"/>
        <v>2.5282568653372932</v>
      </c>
      <c r="O51" s="5">
        <f t="shared" si="2"/>
        <v>0.92609914267058746</v>
      </c>
      <c r="P51" s="5">
        <f t="shared" si="3"/>
        <v>1</v>
      </c>
      <c r="Q51" s="5">
        <f t="shared" si="4"/>
        <v>-5.2600488186390043E-2</v>
      </c>
      <c r="R51" s="5">
        <f t="shared" si="5"/>
        <v>-2.7311791942933292E-2</v>
      </c>
      <c r="S51" s="5">
        <f t="shared" si="6"/>
        <v>-3.9450366139792525E-2</v>
      </c>
      <c r="T51" s="5">
        <f t="shared" si="7"/>
        <v>-1.4161669896335778E-2</v>
      </c>
      <c r="U51" s="4">
        <f t="shared" si="8"/>
        <v>-1.01154784973827E-2</v>
      </c>
      <c r="V51" s="4">
        <f t="shared" si="9"/>
        <v>1</v>
      </c>
      <c r="W51" s="7"/>
      <c r="X51" s="5">
        <f t="shared" si="10"/>
        <v>-7.3900857329412539E-2</v>
      </c>
      <c r="Y51" s="7"/>
    </row>
    <row r="52" spans="1:25" x14ac:dyDescent="0.2">
      <c r="A52" s="7"/>
      <c r="B52" s="4">
        <v>5</v>
      </c>
      <c r="C52" s="4">
        <v>2</v>
      </c>
      <c r="D52" s="4">
        <v>3.5</v>
      </c>
      <c r="E52" s="4">
        <v>1</v>
      </c>
      <c r="F52" s="4" t="s">
        <v>6</v>
      </c>
      <c r="G52" s="4">
        <f t="shared" si="0"/>
        <v>1</v>
      </c>
      <c r="H52" s="5">
        <f t="shared" si="11"/>
        <v>-9.3149698190219635E-2</v>
      </c>
      <c r="I52" s="4">
        <f t="shared" si="12"/>
        <v>3.8308188536312626E-2</v>
      </c>
      <c r="J52" s="4">
        <f t="shared" si="13"/>
        <v>0.47303404477983335</v>
      </c>
      <c r="K52" s="5">
        <f t="shared" si="14"/>
        <v>0.53568499150801774</v>
      </c>
      <c r="L52" s="5">
        <f t="shared" si="15"/>
        <v>0.36751768623707587</v>
      </c>
      <c r="M52" s="4">
        <v>0.1</v>
      </c>
      <c r="N52" s="5">
        <f t="shared" si="1"/>
        <v>2.1696897205960375</v>
      </c>
      <c r="O52" s="5">
        <f t="shared" si="2"/>
        <v>0.89749442493517173</v>
      </c>
      <c r="P52" s="5">
        <f t="shared" si="3"/>
        <v>1</v>
      </c>
      <c r="Q52" s="5">
        <f t="shared" si="4"/>
        <v>-9.4303265657389002E-2</v>
      </c>
      <c r="R52" s="5">
        <f t="shared" si="5"/>
        <v>-3.7721306262955598E-2</v>
      </c>
      <c r="S52" s="5">
        <f t="shared" si="6"/>
        <v>-6.6012285960172293E-2</v>
      </c>
      <c r="T52" s="5">
        <f t="shared" si="7"/>
        <v>-1.8860653131477799E-2</v>
      </c>
      <c r="U52" s="4">
        <f t="shared" si="8"/>
        <v>-1.8860653131477799E-2</v>
      </c>
      <c r="V52" s="4">
        <f t="shared" si="9"/>
        <v>1</v>
      </c>
      <c r="W52" s="7"/>
      <c r="X52" s="5">
        <f t="shared" si="10"/>
        <v>-0.10250557506482827</v>
      </c>
      <c r="Y52" s="7"/>
    </row>
    <row r="53" spans="1:25" x14ac:dyDescent="0.2">
      <c r="A53" s="7"/>
      <c r="B53" s="4">
        <v>5.9</v>
      </c>
      <c r="C53" s="4">
        <v>3</v>
      </c>
      <c r="D53" s="4">
        <v>4.2</v>
      </c>
      <c r="E53" s="4">
        <v>1.5</v>
      </c>
      <c r="F53" s="4" t="s">
        <v>6</v>
      </c>
      <c r="G53" s="4">
        <f t="shared" si="0"/>
        <v>1</v>
      </c>
      <c r="H53" s="5">
        <f t="shared" si="11"/>
        <v>-8.3719371624480732E-2</v>
      </c>
      <c r="I53" s="4">
        <f t="shared" si="12"/>
        <v>4.2080319162608189E-2</v>
      </c>
      <c r="J53" s="4">
        <f t="shared" si="13"/>
        <v>0.4796352733758506</v>
      </c>
      <c r="K53" s="5">
        <f t="shared" si="14"/>
        <v>0.53757105682116557</v>
      </c>
      <c r="L53" s="5">
        <f t="shared" si="15"/>
        <v>0.36940375155022365</v>
      </c>
      <c r="M53" s="4">
        <v>0.1</v>
      </c>
      <c r="N53" s="5">
        <f t="shared" si="1"/>
        <v>2.8225251498639325</v>
      </c>
      <c r="O53" s="5">
        <f t="shared" si="2"/>
        <v>0.94388097283200134</v>
      </c>
      <c r="P53" s="5">
        <f t="shared" si="3"/>
        <v>1</v>
      </c>
      <c r="Q53" s="5">
        <f t="shared" si="4"/>
        <v>-3.5076762846210752E-2</v>
      </c>
      <c r="R53" s="5">
        <f t="shared" si="5"/>
        <v>-1.7835642125191904E-2</v>
      </c>
      <c r="S53" s="5">
        <f t="shared" si="6"/>
        <v>-2.4969898975268669E-2</v>
      </c>
      <c r="T53" s="5">
        <f t="shared" si="7"/>
        <v>-8.9178210625959521E-3</v>
      </c>
      <c r="U53" s="4">
        <f t="shared" si="8"/>
        <v>-5.9452140417306353E-3</v>
      </c>
      <c r="V53" s="4">
        <f t="shared" si="9"/>
        <v>1</v>
      </c>
      <c r="W53" s="7"/>
      <c r="X53" s="5">
        <f t="shared" si="10"/>
        <v>-5.6119027167998659E-2</v>
      </c>
      <c r="Y53" s="7"/>
    </row>
    <row r="54" spans="1:25" x14ac:dyDescent="0.2">
      <c r="A54" s="7"/>
      <c r="B54" s="4">
        <v>6</v>
      </c>
      <c r="C54" s="4">
        <v>2.2000000000000002</v>
      </c>
      <c r="D54" s="4">
        <v>4</v>
      </c>
      <c r="E54" s="4">
        <v>1</v>
      </c>
      <c r="F54" s="4" t="s">
        <v>6</v>
      </c>
      <c r="G54" s="4">
        <f t="shared" si="0"/>
        <v>1</v>
      </c>
      <c r="H54" s="5">
        <f t="shared" si="11"/>
        <v>-8.0211695339859654E-2</v>
      </c>
      <c r="I54" s="4">
        <f t="shared" si="12"/>
        <v>4.386388337512738E-2</v>
      </c>
      <c r="J54" s="4">
        <f t="shared" si="13"/>
        <v>0.48213226327337749</v>
      </c>
      <c r="K54" s="5">
        <f t="shared" si="14"/>
        <v>0.53846283892742519</v>
      </c>
      <c r="L54" s="5">
        <f t="shared" si="15"/>
        <v>0.36999827295439669</v>
      </c>
      <c r="M54" s="4">
        <v>0.1</v>
      </c>
      <c r="N54" s="5">
        <f t="shared" si="1"/>
        <v>2.4522205363614544</v>
      </c>
      <c r="O54" s="5">
        <f t="shared" si="2"/>
        <v>0.92072368277526762</v>
      </c>
      <c r="P54" s="5">
        <f t="shared" si="3"/>
        <v>1</v>
      </c>
      <c r="Q54" s="5">
        <f t="shared" si="4"/>
        <v>-6.9438046427809486E-2</v>
      </c>
      <c r="R54" s="5">
        <f t="shared" si="5"/>
        <v>-2.5460617023530148E-2</v>
      </c>
      <c r="S54" s="5">
        <f t="shared" si="6"/>
        <v>-4.6292030951872995E-2</v>
      </c>
      <c r="T54" s="5">
        <f t="shared" si="7"/>
        <v>-1.1573007737968249E-2</v>
      </c>
      <c r="U54" s="4">
        <f t="shared" si="8"/>
        <v>-1.1573007737968249E-2</v>
      </c>
      <c r="V54" s="4">
        <f t="shared" si="9"/>
        <v>1</v>
      </c>
      <c r="W54" s="7"/>
      <c r="X54" s="5">
        <f t="shared" si="10"/>
        <v>-7.9276317224732384E-2</v>
      </c>
      <c r="Y54" s="7"/>
    </row>
    <row r="55" spans="1:25" x14ac:dyDescent="0.2">
      <c r="A55" s="7"/>
      <c r="B55" s="4">
        <v>6.1</v>
      </c>
      <c r="C55" s="4">
        <v>2.9</v>
      </c>
      <c r="D55" s="4">
        <v>4.7</v>
      </c>
      <c r="E55" s="4">
        <v>1.4</v>
      </c>
      <c r="F55" s="4" t="s">
        <v>6</v>
      </c>
      <c r="G55" s="4">
        <f t="shared" si="0"/>
        <v>1</v>
      </c>
      <c r="H55" s="5">
        <f t="shared" si="11"/>
        <v>-7.3267890697078702E-2</v>
      </c>
      <c r="I55" s="4">
        <f t="shared" si="12"/>
        <v>4.6409945077480391E-2</v>
      </c>
      <c r="J55" s="4">
        <f t="shared" si="13"/>
        <v>0.48676146636856477</v>
      </c>
      <c r="K55" s="5">
        <f t="shared" si="14"/>
        <v>0.53962013970122202</v>
      </c>
      <c r="L55" s="5">
        <f t="shared" si="15"/>
        <v>0.37115557372819352</v>
      </c>
      <c r="M55" s="4">
        <v>0.1</v>
      </c>
      <c r="N55" s="5">
        <f t="shared" si="1"/>
        <v>3.1020573687146715</v>
      </c>
      <c r="O55" s="5">
        <f t="shared" si="2"/>
        <v>0.95697752977389949</v>
      </c>
      <c r="P55" s="5">
        <f t="shared" si="3"/>
        <v>1</v>
      </c>
      <c r="Q55" s="5">
        <f t="shared" si="4"/>
        <v>-2.1609875089773162E-2</v>
      </c>
      <c r="R55" s="5">
        <f t="shared" si="5"/>
        <v>-1.0273547173826586E-2</v>
      </c>
      <c r="S55" s="5">
        <f t="shared" si="6"/>
        <v>-1.6650231626546535E-2</v>
      </c>
      <c r="T55" s="5">
        <f t="shared" si="7"/>
        <v>-4.9596434632266269E-3</v>
      </c>
      <c r="U55" s="4">
        <f t="shared" si="8"/>
        <v>-3.5426024737333054E-3</v>
      </c>
      <c r="V55" s="4">
        <f t="shared" si="9"/>
        <v>1</v>
      </c>
      <c r="W55" s="7"/>
      <c r="X55" s="5">
        <f t="shared" si="10"/>
        <v>-4.3022470226100507E-2</v>
      </c>
      <c r="Y55" s="7"/>
    </row>
    <row r="56" spans="1:25" x14ac:dyDescent="0.2">
      <c r="A56" s="7"/>
      <c r="B56" s="4">
        <v>5.6</v>
      </c>
      <c r="C56" s="4">
        <v>2.9</v>
      </c>
      <c r="D56" s="4">
        <v>3.6</v>
      </c>
      <c r="E56" s="4">
        <v>1.3</v>
      </c>
      <c r="F56" s="4" t="s">
        <v>6</v>
      </c>
      <c r="G56" s="4">
        <f t="shared" si="0"/>
        <v>1</v>
      </c>
      <c r="H56" s="5">
        <f t="shared" si="11"/>
        <v>-7.1106903188101381E-2</v>
      </c>
      <c r="I56" s="4">
        <f t="shared" si="12"/>
        <v>4.7437299794863053E-2</v>
      </c>
      <c r="J56" s="4">
        <f t="shared" si="13"/>
        <v>0.48842648953121942</v>
      </c>
      <c r="K56" s="5">
        <f t="shared" si="14"/>
        <v>0.54011610404754473</v>
      </c>
      <c r="L56" s="5">
        <f t="shared" si="15"/>
        <v>0.37150983397556686</v>
      </c>
      <c r="M56" s="4">
        <v>0.1</v>
      </c>
      <c r="N56" s="5">
        <f t="shared" si="1"/>
        <v>2.5713656431015002</v>
      </c>
      <c r="O56" s="5">
        <f t="shared" si="2"/>
        <v>0.92899583004658692</v>
      </c>
      <c r="P56" s="5">
        <f t="shared" si="3"/>
        <v>1</v>
      </c>
      <c r="Q56" s="5">
        <f t="shared" si="4"/>
        <v>-5.2456522550475421E-2</v>
      </c>
      <c r="R56" s="5">
        <f t="shared" si="5"/>
        <v>-2.7164984892210486E-2</v>
      </c>
      <c r="S56" s="5">
        <f t="shared" si="6"/>
        <v>-3.3722050211019913E-2</v>
      </c>
      <c r="T56" s="5">
        <f t="shared" si="7"/>
        <v>-1.217740702064608E-2</v>
      </c>
      <c r="U56" s="4">
        <f t="shared" si="8"/>
        <v>-9.3672361697277537E-3</v>
      </c>
      <c r="V56" s="4">
        <f t="shared" si="9"/>
        <v>1</v>
      </c>
      <c r="W56" s="7"/>
      <c r="X56" s="5">
        <f t="shared" si="10"/>
        <v>-7.1004169953413077E-2</v>
      </c>
      <c r="Y56" s="7"/>
    </row>
    <row r="57" spans="1:25" x14ac:dyDescent="0.2">
      <c r="A57" s="7"/>
      <c r="B57" s="4">
        <v>6.7</v>
      </c>
      <c r="C57" s="4">
        <v>3.1</v>
      </c>
      <c r="D57" s="4">
        <v>4.4000000000000004</v>
      </c>
      <c r="E57" s="4">
        <v>1.4</v>
      </c>
      <c r="F57" s="4" t="s">
        <v>6</v>
      </c>
      <c r="G57" s="4">
        <f t="shared" si="0"/>
        <v>1</v>
      </c>
      <c r="H57" s="5">
        <f t="shared" si="11"/>
        <v>-6.5861250933053839E-2</v>
      </c>
      <c r="I57" s="4">
        <f t="shared" si="12"/>
        <v>5.0153798284084103E-2</v>
      </c>
      <c r="J57" s="4">
        <f t="shared" si="13"/>
        <v>0.49179869455232139</v>
      </c>
      <c r="K57" s="5">
        <f t="shared" si="14"/>
        <v>0.54133384474960933</v>
      </c>
      <c r="L57" s="5">
        <f t="shared" si="15"/>
        <v>0.37244655759253964</v>
      </c>
      <c r="M57" s="4">
        <v>0.1</v>
      </c>
      <c r="N57" s="5">
        <f t="shared" si="1"/>
        <v>3.0084345897014071</v>
      </c>
      <c r="O57" s="5">
        <f t="shared" si="2"/>
        <v>0.95295372214040297</v>
      </c>
      <c r="P57" s="5">
        <f t="shared" si="3"/>
        <v>1</v>
      </c>
      <c r="Q57" s="5">
        <f t="shared" si="4"/>
        <v>-2.8263578484952687E-2</v>
      </c>
      <c r="R57" s="5">
        <f t="shared" si="5"/>
        <v>-1.307717810497811E-2</v>
      </c>
      <c r="S57" s="5">
        <f t="shared" si="6"/>
        <v>-1.8561156019968932E-2</v>
      </c>
      <c r="T57" s="5">
        <f t="shared" si="7"/>
        <v>-5.905822369990113E-3</v>
      </c>
      <c r="U57" s="4">
        <f t="shared" si="8"/>
        <v>-4.2184445499929384E-3</v>
      </c>
      <c r="V57" s="4">
        <f t="shared" si="9"/>
        <v>1</v>
      </c>
      <c r="W57" s="7"/>
      <c r="X57" s="5">
        <f t="shared" si="10"/>
        <v>-4.704627785959703E-2</v>
      </c>
      <c r="Y57" s="7"/>
    </row>
    <row r="58" spans="1:25" x14ac:dyDescent="0.2">
      <c r="A58" s="7"/>
      <c r="B58" s="4">
        <v>5.6</v>
      </c>
      <c r="C58" s="4">
        <v>3</v>
      </c>
      <c r="D58" s="4">
        <v>4.5</v>
      </c>
      <c r="E58" s="4">
        <v>1.5</v>
      </c>
      <c r="F58" s="4" t="s">
        <v>6</v>
      </c>
      <c r="G58" s="4">
        <f t="shared" si="0"/>
        <v>1</v>
      </c>
      <c r="H58" s="5">
        <f t="shared" si="11"/>
        <v>-6.3034893084558563E-2</v>
      </c>
      <c r="I58" s="4">
        <f t="shared" si="12"/>
        <v>5.1461516094581911E-2</v>
      </c>
      <c r="J58" s="4">
        <f t="shared" si="13"/>
        <v>0.49365481015431828</v>
      </c>
      <c r="K58" s="5">
        <f t="shared" si="14"/>
        <v>0.54192442698660837</v>
      </c>
      <c r="L58" s="5">
        <f t="shared" si="15"/>
        <v>0.37286840204753896</v>
      </c>
      <c r="M58" s="4">
        <v>0.1</v>
      </c>
      <c r="N58" s="5">
        <f t="shared" si="1"/>
        <v>3.2085908352321013</v>
      </c>
      <c r="O58" s="5">
        <f t="shared" si="2"/>
        <v>0.96115628872144976</v>
      </c>
      <c r="P58" s="5">
        <f t="shared" si="3"/>
        <v>1</v>
      </c>
      <c r="Q58" s="5">
        <f t="shared" si="4"/>
        <v>-1.6242522209576761E-2</v>
      </c>
      <c r="R58" s="5">
        <f t="shared" si="5"/>
        <v>-8.701351183701838E-3</v>
      </c>
      <c r="S58" s="5">
        <f t="shared" si="6"/>
        <v>-1.3052026775552757E-2</v>
      </c>
      <c r="T58" s="5">
        <f t="shared" si="7"/>
        <v>-4.350675591850919E-3</v>
      </c>
      <c r="U58" s="4">
        <f t="shared" si="8"/>
        <v>-2.9004503945672792E-3</v>
      </c>
      <c r="V58" s="4">
        <f t="shared" si="9"/>
        <v>1</v>
      </c>
      <c r="W58" s="7"/>
      <c r="X58" s="5">
        <f t="shared" si="10"/>
        <v>-3.8843711278550241E-2</v>
      </c>
      <c r="Y58" s="7"/>
    </row>
    <row r="59" spans="1:25" x14ac:dyDescent="0.2">
      <c r="A59" s="7"/>
      <c r="B59" s="4">
        <v>5.8</v>
      </c>
      <c r="C59" s="4">
        <v>2.7</v>
      </c>
      <c r="D59" s="4">
        <v>4.0999999999999996</v>
      </c>
      <c r="E59" s="4">
        <v>1</v>
      </c>
      <c r="F59" s="4" t="s">
        <v>6</v>
      </c>
      <c r="G59" s="4">
        <f t="shared" si="0"/>
        <v>1</v>
      </c>
      <c r="H59" s="5">
        <f t="shared" si="11"/>
        <v>-6.1410640863600888E-2</v>
      </c>
      <c r="I59" s="4">
        <f t="shared" si="12"/>
        <v>5.2331651212952093E-2</v>
      </c>
      <c r="J59" s="4">
        <f t="shared" si="13"/>
        <v>0.49496001283187357</v>
      </c>
      <c r="K59" s="5">
        <f t="shared" si="14"/>
        <v>0.54235949454579346</v>
      </c>
      <c r="L59" s="5">
        <f t="shared" si="15"/>
        <v>0.37315844708699569</v>
      </c>
      <c r="M59" s="4">
        <v>0.1</v>
      </c>
      <c r="N59" s="5">
        <f t="shared" si="1"/>
        <v>2.7299677355095562</v>
      </c>
      <c r="O59" s="5">
        <f t="shared" si="2"/>
        <v>0.93877198267094963</v>
      </c>
      <c r="P59" s="5">
        <f t="shared" si="3"/>
        <v>1</v>
      </c>
      <c r="Q59" s="5">
        <f t="shared" si="4"/>
        <v>-4.0824276977857774E-2</v>
      </c>
      <c r="R59" s="5">
        <f t="shared" si="5"/>
        <v>-1.900440480003724E-2</v>
      </c>
      <c r="S59" s="5">
        <f t="shared" si="6"/>
        <v>-2.8858540622278769E-2</v>
      </c>
      <c r="T59" s="5">
        <f t="shared" si="7"/>
        <v>-7.0386684444582372E-3</v>
      </c>
      <c r="U59" s="4">
        <f t="shared" si="8"/>
        <v>-7.0386684444582372E-3</v>
      </c>
      <c r="V59" s="4">
        <f t="shared" si="9"/>
        <v>1</v>
      </c>
      <c r="W59" s="7"/>
      <c r="X59" s="5">
        <f t="shared" si="10"/>
        <v>-6.1228017329050366E-2</v>
      </c>
      <c r="Y59" s="7"/>
    </row>
    <row r="60" spans="1:25" x14ac:dyDescent="0.2">
      <c r="A60" s="7"/>
      <c r="B60" s="4">
        <v>6.2</v>
      </c>
      <c r="C60" s="4">
        <v>2.2000000000000002</v>
      </c>
      <c r="D60" s="4">
        <v>4.5</v>
      </c>
      <c r="E60" s="4">
        <v>1.5</v>
      </c>
      <c r="F60" s="4" t="s">
        <v>6</v>
      </c>
      <c r="G60" s="4">
        <f t="shared" si="0"/>
        <v>1</v>
      </c>
      <c r="H60" s="5">
        <f t="shared" si="11"/>
        <v>-5.7328213165815108E-2</v>
      </c>
      <c r="I60" s="4">
        <f t="shared" si="12"/>
        <v>5.4232091692955814E-2</v>
      </c>
      <c r="J60" s="4">
        <f t="shared" si="13"/>
        <v>0.49784586689410143</v>
      </c>
      <c r="K60" s="5">
        <f t="shared" si="14"/>
        <v>0.54306336139023925</v>
      </c>
      <c r="L60" s="5">
        <f t="shared" si="15"/>
        <v>0.37386231393144154</v>
      </c>
      <c r="M60" s="4">
        <v>0.1</v>
      </c>
      <c r="N60" s="5">
        <f t="shared" si="1"/>
        <v>3.1926394371367062</v>
      </c>
      <c r="O60" s="5">
        <f t="shared" si="2"/>
        <v>0.96055634471007945</v>
      </c>
      <c r="P60" s="5">
        <f t="shared" si="3"/>
        <v>1</v>
      </c>
      <c r="Q60" s="5">
        <f t="shared" si="4"/>
        <v>-1.8530999296109293E-2</v>
      </c>
      <c r="R60" s="5">
        <f t="shared" si="5"/>
        <v>-6.5755158792645879E-3</v>
      </c>
      <c r="S60" s="5">
        <f t="shared" si="6"/>
        <v>-1.3449918843950292E-2</v>
      </c>
      <c r="T60" s="5">
        <f t="shared" si="7"/>
        <v>-4.4833062813167644E-3</v>
      </c>
      <c r="U60" s="4">
        <f t="shared" si="8"/>
        <v>-2.988870854211176E-3</v>
      </c>
      <c r="V60" s="4">
        <f t="shared" si="9"/>
        <v>1</v>
      </c>
      <c r="W60" s="7"/>
      <c r="X60" s="5">
        <f t="shared" si="10"/>
        <v>-3.9443655289920554E-2</v>
      </c>
      <c r="Y60" s="7"/>
    </row>
    <row r="61" spans="1:25" x14ac:dyDescent="0.2">
      <c r="A61" s="7"/>
      <c r="B61" s="4">
        <v>5.6</v>
      </c>
      <c r="C61" s="4">
        <v>2.5</v>
      </c>
      <c r="D61" s="4">
        <v>3.9</v>
      </c>
      <c r="E61" s="4">
        <v>1.1000000000000001</v>
      </c>
      <c r="F61" s="4" t="s">
        <v>6</v>
      </c>
      <c r="G61" s="4">
        <f t="shared" si="0"/>
        <v>1</v>
      </c>
      <c r="H61" s="5">
        <f t="shared" si="11"/>
        <v>-5.5475113236204181E-2</v>
      </c>
      <c r="I61" s="4">
        <f t="shared" si="12"/>
        <v>5.4889643280882271E-2</v>
      </c>
      <c r="J61" s="4">
        <f t="shared" si="13"/>
        <v>0.49919085877849645</v>
      </c>
      <c r="K61" s="5">
        <f t="shared" si="14"/>
        <v>0.54351169201837091</v>
      </c>
      <c r="L61" s="5">
        <f t="shared" si="15"/>
        <v>0.37416120101686268</v>
      </c>
      <c r="M61" s="4">
        <v>0.1</v>
      </c>
      <c r="N61" s="5">
        <f t="shared" si="1"/>
        <v>2.7454318855526689</v>
      </c>
      <c r="O61" s="5">
        <f t="shared" si="2"/>
        <v>0.93965484083335182</v>
      </c>
      <c r="P61" s="5">
        <f t="shared" si="3"/>
        <v>1</v>
      </c>
      <c r="Q61" s="5">
        <f t="shared" si="4"/>
        <v>-3.8324037141093295E-2</v>
      </c>
      <c r="R61" s="5">
        <f t="shared" si="5"/>
        <v>-1.7108945152273795E-2</v>
      </c>
      <c r="S61" s="5">
        <f t="shared" si="6"/>
        <v>-2.6689954437547118E-2</v>
      </c>
      <c r="T61" s="5">
        <f t="shared" si="7"/>
        <v>-7.52793586700047E-3</v>
      </c>
      <c r="U61" s="4">
        <f t="shared" si="8"/>
        <v>-6.8435780609095173E-3</v>
      </c>
      <c r="V61" s="4">
        <f t="shared" si="9"/>
        <v>1</v>
      </c>
      <c r="W61" s="7"/>
      <c r="X61" s="5">
        <f t="shared" si="10"/>
        <v>-6.0345159166648177E-2</v>
      </c>
      <c r="Y61" s="7"/>
    </row>
    <row r="62" spans="1:25" x14ac:dyDescent="0.2">
      <c r="A62" s="7"/>
      <c r="B62" s="4">
        <v>5.9</v>
      </c>
      <c r="C62" s="4">
        <v>3.2</v>
      </c>
      <c r="D62" s="4">
        <v>4.8</v>
      </c>
      <c r="E62" s="4">
        <v>1.8</v>
      </c>
      <c r="F62" s="4" t="s">
        <v>6</v>
      </c>
      <c r="G62" s="4">
        <f t="shared" si="0"/>
        <v>1</v>
      </c>
      <c r="H62" s="5">
        <f t="shared" si="11"/>
        <v>-5.1642709522094848E-2</v>
      </c>
      <c r="I62" s="4">
        <f t="shared" si="12"/>
        <v>5.660053779610965E-2</v>
      </c>
      <c r="J62" s="4">
        <f t="shared" si="13"/>
        <v>0.50185985422225121</v>
      </c>
      <c r="K62" s="5">
        <f t="shared" si="14"/>
        <v>0.5442644856050709</v>
      </c>
      <c r="L62" s="5">
        <f t="shared" si="15"/>
        <v>0.37484555882295362</v>
      </c>
      <c r="M62" s="4">
        <v>0.1</v>
      </c>
      <c r="N62" s="5">
        <f t="shared" si="1"/>
        <v>3.6398786679460788</v>
      </c>
      <c r="O62" s="5">
        <f t="shared" si="2"/>
        <v>0.97441618714118217</v>
      </c>
      <c r="P62" s="5">
        <f t="shared" si="3"/>
        <v>1</v>
      </c>
      <c r="Q62" s="5">
        <f t="shared" si="4"/>
        <v>-7.5258756199865036E-3</v>
      </c>
      <c r="R62" s="5">
        <f t="shared" si="5"/>
        <v>-4.0818308447384431E-3</v>
      </c>
      <c r="S62" s="5">
        <f t="shared" si="6"/>
        <v>-6.1227462671076633E-3</v>
      </c>
      <c r="T62" s="5">
        <f t="shared" si="7"/>
        <v>-2.2960298501653741E-3</v>
      </c>
      <c r="U62" s="4">
        <f t="shared" si="8"/>
        <v>-1.2755721389807633E-3</v>
      </c>
      <c r="V62" s="4">
        <f t="shared" si="9"/>
        <v>1</v>
      </c>
      <c r="W62" s="7"/>
      <c r="X62" s="5">
        <f t="shared" si="10"/>
        <v>-2.5583812858817834E-2</v>
      </c>
      <c r="Y62" s="7"/>
    </row>
    <row r="63" spans="1:25" x14ac:dyDescent="0.2">
      <c r="A63" s="7"/>
      <c r="B63" s="4">
        <v>6.1</v>
      </c>
      <c r="C63" s="4">
        <v>2.8</v>
      </c>
      <c r="D63" s="4">
        <v>4</v>
      </c>
      <c r="E63" s="4">
        <v>1.3</v>
      </c>
      <c r="F63" s="4" t="s">
        <v>6</v>
      </c>
      <c r="G63" s="4">
        <f t="shared" si="0"/>
        <v>1</v>
      </c>
      <c r="H63" s="5">
        <f t="shared" si="11"/>
        <v>-5.08901219600962E-2</v>
      </c>
      <c r="I63" s="4">
        <f t="shared" si="12"/>
        <v>5.7008720880583494E-2</v>
      </c>
      <c r="J63" s="4">
        <f t="shared" si="13"/>
        <v>0.50247212884896197</v>
      </c>
      <c r="K63" s="5">
        <f t="shared" si="14"/>
        <v>0.54449408859008741</v>
      </c>
      <c r="L63" s="5">
        <f t="shared" si="15"/>
        <v>0.37497311603685168</v>
      </c>
      <c r="M63" s="4">
        <v>0.1</v>
      </c>
      <c r="N63" s="5">
        <f t="shared" si="1"/>
        <v>2.9418986211088605</v>
      </c>
      <c r="O63" s="5">
        <f t="shared" si="2"/>
        <v>0.94987919495760387</v>
      </c>
      <c r="P63" s="5">
        <f t="shared" si="3"/>
        <v>1</v>
      </c>
      <c r="Q63" s="5">
        <f t="shared" si="4"/>
        <v>-2.9111479807145537E-2</v>
      </c>
      <c r="R63" s="5">
        <f t="shared" si="5"/>
        <v>-1.3362646468853689E-2</v>
      </c>
      <c r="S63" s="5">
        <f t="shared" si="6"/>
        <v>-1.9089494955505271E-2</v>
      </c>
      <c r="T63" s="5">
        <f t="shared" si="7"/>
        <v>-6.2040858605392135E-3</v>
      </c>
      <c r="U63" s="4">
        <f t="shared" si="8"/>
        <v>-4.7723737388763177E-3</v>
      </c>
      <c r="V63" s="4">
        <f t="shared" si="9"/>
        <v>1</v>
      </c>
      <c r="W63" s="7"/>
      <c r="X63" s="5">
        <f t="shared" si="10"/>
        <v>-5.0120805042396133E-2</v>
      </c>
      <c r="Y63" s="7"/>
    </row>
    <row r="64" spans="1:25" x14ac:dyDescent="0.2">
      <c r="A64" s="7"/>
      <c r="B64" s="4">
        <v>6.3</v>
      </c>
      <c r="C64" s="4">
        <v>2.5</v>
      </c>
      <c r="D64" s="4">
        <v>4.9000000000000004</v>
      </c>
      <c r="E64" s="4">
        <v>1.5</v>
      </c>
      <c r="F64" s="4" t="s">
        <v>6</v>
      </c>
      <c r="G64" s="4">
        <f t="shared" si="0"/>
        <v>1</v>
      </c>
      <c r="H64" s="5">
        <f t="shared" si="11"/>
        <v>-4.7978973979381646E-2</v>
      </c>
      <c r="I64" s="4">
        <f t="shared" si="12"/>
        <v>5.8344985527468862E-2</v>
      </c>
      <c r="J64" s="4">
        <f t="shared" si="13"/>
        <v>0.50438107834451251</v>
      </c>
      <c r="K64" s="5">
        <f t="shared" si="14"/>
        <v>0.54511449717614135</v>
      </c>
      <c r="L64" s="5">
        <f t="shared" si="15"/>
        <v>0.37545035341073929</v>
      </c>
      <c r="M64" s="4">
        <v>0.1</v>
      </c>
      <c r="N64" s="5">
        <f t="shared" si="1"/>
        <v>3.5081843108116302</v>
      </c>
      <c r="O64" s="5">
        <f t="shared" si="2"/>
        <v>0.97091974272377291</v>
      </c>
      <c r="P64" s="5">
        <f t="shared" si="3"/>
        <v>1</v>
      </c>
      <c r="Q64" s="5">
        <f t="shared" si="4"/>
        <v>-1.0345473346819446E-2</v>
      </c>
      <c r="R64" s="5">
        <f t="shared" si="5"/>
        <v>-4.1053465661981927E-3</v>
      </c>
      <c r="S64" s="5">
        <f t="shared" si="6"/>
        <v>-8.0464792697484584E-3</v>
      </c>
      <c r="T64" s="5">
        <f t="shared" si="7"/>
        <v>-2.4632079397189158E-3</v>
      </c>
      <c r="U64" s="4">
        <f t="shared" si="8"/>
        <v>-1.6421386264792771E-3</v>
      </c>
      <c r="V64" s="4">
        <f t="shared" si="9"/>
        <v>1</v>
      </c>
      <c r="W64" s="7"/>
      <c r="X64" s="5">
        <f t="shared" si="10"/>
        <v>-2.9080257276227095E-2</v>
      </c>
      <c r="Y64" s="7"/>
    </row>
    <row r="65" spans="1:25" x14ac:dyDescent="0.2">
      <c r="A65" s="7"/>
      <c r="B65" s="4">
        <v>6.1</v>
      </c>
      <c r="C65" s="4">
        <v>2.8</v>
      </c>
      <c r="D65" s="4">
        <v>4.7</v>
      </c>
      <c r="E65" s="4">
        <v>1.2</v>
      </c>
      <c r="F65" s="4" t="s">
        <v>6</v>
      </c>
      <c r="G65" s="4">
        <f t="shared" si="0"/>
        <v>1</v>
      </c>
      <c r="H65" s="5">
        <f t="shared" si="11"/>
        <v>-4.6944426644699701E-2</v>
      </c>
      <c r="I65" s="4">
        <f t="shared" si="12"/>
        <v>5.875552018408868E-2</v>
      </c>
      <c r="J65" s="4">
        <f t="shared" si="13"/>
        <v>0.50518572627148739</v>
      </c>
      <c r="K65" s="5">
        <f t="shared" si="14"/>
        <v>0.54536081797011327</v>
      </c>
      <c r="L65" s="5">
        <f t="shared" si="15"/>
        <v>0.37561456727338721</v>
      </c>
      <c r="M65" s="4">
        <v>0.1</v>
      </c>
      <c r="N65" s="5">
        <f t="shared" si="1"/>
        <v>3.2825749162962943</v>
      </c>
      <c r="O65" s="5">
        <f t="shared" si="2"/>
        <v>0.9638261661208446</v>
      </c>
      <c r="P65" s="5">
        <f t="shared" si="3"/>
        <v>1</v>
      </c>
      <c r="Q65" s="5">
        <f t="shared" si="4"/>
        <v>-1.538677569540439E-2</v>
      </c>
      <c r="R65" s="5">
        <f t="shared" si="5"/>
        <v>-7.0627822864151304E-3</v>
      </c>
      <c r="S65" s="5">
        <f t="shared" si="6"/>
        <v>-1.1855384552196827E-2</v>
      </c>
      <c r="T65" s="5">
        <f t="shared" si="7"/>
        <v>-3.0269066941779128E-3</v>
      </c>
      <c r="U65" s="4">
        <f t="shared" si="8"/>
        <v>-2.5224222451482609E-3</v>
      </c>
      <c r="V65" s="4">
        <f t="shared" si="9"/>
        <v>1</v>
      </c>
      <c r="W65" s="7"/>
      <c r="X65" s="5">
        <f t="shared" si="10"/>
        <v>-3.6173833879155404E-2</v>
      </c>
      <c r="Y65" s="7"/>
    </row>
    <row r="66" spans="1:25" x14ac:dyDescent="0.2">
      <c r="A66" s="7"/>
      <c r="B66" s="4">
        <v>6.4</v>
      </c>
      <c r="C66" s="4">
        <v>2.9</v>
      </c>
      <c r="D66" s="4">
        <v>4.3</v>
      </c>
      <c r="E66" s="4">
        <v>1.3</v>
      </c>
      <c r="F66" s="4" t="s">
        <v>6</v>
      </c>
      <c r="G66" s="4">
        <f t="shared" si="0"/>
        <v>1</v>
      </c>
      <c r="H66" s="5">
        <f t="shared" si="11"/>
        <v>-4.5405749075159263E-2</v>
      </c>
      <c r="I66" s="4">
        <f t="shared" si="12"/>
        <v>5.9461798412730194E-2</v>
      </c>
      <c r="J66" s="4">
        <f t="shared" si="13"/>
        <v>0.50637126472670713</v>
      </c>
      <c r="K66" s="5">
        <f t="shared" si="14"/>
        <v>0.54566350863953106</v>
      </c>
      <c r="L66" s="5">
        <f t="shared" si="15"/>
        <v>0.37586680949790202</v>
      </c>
      <c r="M66" s="4">
        <v>0.1</v>
      </c>
      <c r="N66" s="5">
        <f t="shared" si="1"/>
        <v>3.1444682303700313</v>
      </c>
      <c r="O66" s="5">
        <f t="shared" si="2"/>
        <v>0.95869020049382914</v>
      </c>
      <c r="P66" s="5">
        <f t="shared" si="3"/>
        <v>1</v>
      </c>
      <c r="Q66" s="5">
        <f t="shared" si="4"/>
        <v>-2.0940856084248255E-2</v>
      </c>
      <c r="R66" s="5">
        <f t="shared" si="5"/>
        <v>-9.4888254131749901E-3</v>
      </c>
      <c r="S66" s="5">
        <f t="shared" si="6"/>
        <v>-1.4069637681604295E-2</v>
      </c>
      <c r="T66" s="5">
        <f t="shared" si="7"/>
        <v>-4.2536113921129272E-3</v>
      </c>
      <c r="U66" s="4">
        <f t="shared" si="8"/>
        <v>-3.2720087631637898E-3</v>
      </c>
      <c r="V66" s="4">
        <f t="shared" si="9"/>
        <v>1</v>
      </c>
      <c r="W66" s="7"/>
      <c r="X66" s="5">
        <f t="shared" si="10"/>
        <v>-4.1309799506170863E-2</v>
      </c>
      <c r="Y66" s="7"/>
    </row>
    <row r="67" spans="1:25" x14ac:dyDescent="0.2">
      <c r="A67" s="7"/>
      <c r="B67" s="4">
        <v>6.6</v>
      </c>
      <c r="C67" s="4">
        <v>3</v>
      </c>
      <c r="D67" s="4">
        <v>4.4000000000000004</v>
      </c>
      <c r="E67" s="4">
        <v>1.4</v>
      </c>
      <c r="F67" s="4" t="s">
        <v>6</v>
      </c>
      <c r="G67" s="4">
        <f t="shared" ref="G67:G130" si="16">IF(F67="Setosa",0,1)</f>
        <v>1</v>
      </c>
      <c r="H67" s="5">
        <f t="shared" si="11"/>
        <v>-4.3311663466734436E-2</v>
      </c>
      <c r="I67" s="4">
        <f t="shared" si="12"/>
        <v>6.0410680954047689E-2</v>
      </c>
      <c r="J67" s="4">
        <f t="shared" si="13"/>
        <v>0.50777822849486753</v>
      </c>
      <c r="K67" s="5">
        <f t="shared" si="14"/>
        <v>0.54608886977874238</v>
      </c>
      <c r="L67" s="5">
        <f t="shared" si="15"/>
        <v>0.3761940103742184</v>
      </c>
      <c r="M67" s="4">
        <v>0.1</v>
      </c>
      <c r="N67" s="5">
        <f t="shared" si="1"/>
        <v>3.2703176974235713</v>
      </c>
      <c r="O67" s="5">
        <f t="shared" si="2"/>
        <v>0.96339637659281563</v>
      </c>
      <c r="P67" s="5">
        <f t="shared" si="3"/>
        <v>1</v>
      </c>
      <c r="Q67" s="5">
        <f t="shared" si="4"/>
        <v>-1.7038332798687699E-2</v>
      </c>
      <c r="R67" s="5">
        <f t="shared" si="5"/>
        <v>-7.7446967266762284E-3</v>
      </c>
      <c r="S67" s="5">
        <f t="shared" si="6"/>
        <v>-1.1358888532458469E-2</v>
      </c>
      <c r="T67" s="5">
        <f t="shared" si="7"/>
        <v>-3.6141918057822396E-3</v>
      </c>
      <c r="U67" s="4">
        <f t="shared" si="8"/>
        <v>-2.5815655755587427E-3</v>
      </c>
      <c r="V67" s="4">
        <f t="shared" ref="V67:V130" si="17">IF(P67=G67,1,0)</f>
        <v>1</v>
      </c>
      <c r="W67" s="7"/>
      <c r="X67" s="5">
        <f t="shared" si="10"/>
        <v>-3.6603623407184371E-2</v>
      </c>
      <c r="Y67" s="7"/>
    </row>
    <row r="68" spans="1:25" x14ac:dyDescent="0.2">
      <c r="A68" s="7"/>
      <c r="B68" s="4">
        <v>6.8</v>
      </c>
      <c r="C68" s="4">
        <v>2.8</v>
      </c>
      <c r="D68" s="4">
        <v>4.8</v>
      </c>
      <c r="E68" s="4">
        <v>1.4</v>
      </c>
      <c r="F68" s="4" t="s">
        <v>6</v>
      </c>
      <c r="G68" s="4">
        <f t="shared" si="16"/>
        <v>1</v>
      </c>
      <c r="H68" s="5">
        <f t="shared" ref="H68:H131" si="18">H67-M68*Q67</f>
        <v>-4.1607830186865667E-2</v>
      </c>
      <c r="I68" s="4">
        <f t="shared" ref="I68:I131" si="19">I67-M68*R67</f>
        <v>6.1185150626715312E-2</v>
      </c>
      <c r="J68" s="4">
        <f t="shared" ref="J68:J131" si="20">J67-M68*S67</f>
        <v>0.50891411734811343</v>
      </c>
      <c r="K68" s="5">
        <f t="shared" ref="K68:K131" si="21">K67-M68*T67</f>
        <v>0.54645028895932057</v>
      </c>
      <c r="L68" s="5">
        <f t="shared" ref="L68:L131" si="22">L67-(M68*U67)</f>
        <v>0.3764521669317743</v>
      </c>
      <c r="M68" s="4">
        <v>0.1</v>
      </c>
      <c r="N68" s="5">
        <f t="shared" si="1"/>
        <v>3.4726555112298834</v>
      </c>
      <c r="O68" s="5">
        <f t="shared" si="2"/>
        <v>0.96989964119168148</v>
      </c>
      <c r="P68" s="5">
        <f t="shared" si="3"/>
        <v>1</v>
      </c>
      <c r="Q68" s="5">
        <f t="shared" si="4"/>
        <v>-1.1951132248115212E-2</v>
      </c>
      <c r="R68" s="5">
        <f t="shared" si="5"/>
        <v>-4.9210544551062637E-3</v>
      </c>
      <c r="S68" s="5">
        <f t="shared" si="6"/>
        <v>-8.4360933516107375E-3</v>
      </c>
      <c r="T68" s="5">
        <f t="shared" si="7"/>
        <v>-2.4605272275531318E-3</v>
      </c>
      <c r="U68" s="4">
        <f t="shared" si="8"/>
        <v>-1.7575194482522371E-3</v>
      </c>
      <c r="V68" s="4">
        <f t="shared" si="17"/>
        <v>1</v>
      </c>
      <c r="W68" s="7"/>
      <c r="X68" s="5">
        <f t="shared" si="10"/>
        <v>-3.0100358808318517E-2</v>
      </c>
      <c r="Y68" s="7"/>
    </row>
    <row r="69" spans="1:25" x14ac:dyDescent="0.2">
      <c r="A69" s="7"/>
      <c r="B69" s="4">
        <v>6.7</v>
      </c>
      <c r="C69" s="4">
        <v>3</v>
      </c>
      <c r="D69" s="4">
        <v>5</v>
      </c>
      <c r="E69" s="4">
        <v>1.7</v>
      </c>
      <c r="F69" s="4" t="s">
        <v>6</v>
      </c>
      <c r="G69" s="4">
        <f t="shared" si="16"/>
        <v>1</v>
      </c>
      <c r="H69" s="5">
        <f t="shared" si="18"/>
        <v>-4.0412716962054146E-2</v>
      </c>
      <c r="I69" s="4">
        <f t="shared" si="19"/>
        <v>6.167725607222594E-2</v>
      </c>
      <c r="J69" s="4">
        <f t="shared" si="20"/>
        <v>0.50975772668327446</v>
      </c>
      <c r="K69" s="5">
        <f t="shared" si="21"/>
        <v>0.54669634168207593</v>
      </c>
      <c r="L69" s="5">
        <f t="shared" si="22"/>
        <v>0.37662791887659952</v>
      </c>
      <c r="M69" s="4">
        <v>0.1</v>
      </c>
      <c r="N69" s="5">
        <f t="shared" si="1"/>
        <v>3.7690668977234161</v>
      </c>
      <c r="O69" s="5">
        <f t="shared" si="2"/>
        <v>0.97744679988210292</v>
      </c>
      <c r="P69" s="5">
        <f t="shared" si="3"/>
        <v>1</v>
      </c>
      <c r="Q69" s="5">
        <f t="shared" si="4"/>
        <v>-6.6621479705956162E-3</v>
      </c>
      <c r="R69" s="5">
        <f t="shared" si="5"/>
        <v>-2.9830513301174399E-3</v>
      </c>
      <c r="S69" s="5">
        <f t="shared" si="6"/>
        <v>-4.9717522168623999E-3</v>
      </c>
      <c r="T69" s="5">
        <f t="shared" si="7"/>
        <v>-1.690395753733216E-3</v>
      </c>
      <c r="U69" s="4">
        <f t="shared" si="8"/>
        <v>-9.9435044337247997E-4</v>
      </c>
      <c r="V69" s="4">
        <f t="shared" si="17"/>
        <v>1</v>
      </c>
      <c r="W69" s="7"/>
      <c r="X69" s="5">
        <f t="shared" si="10"/>
        <v>-2.2553200117897076E-2</v>
      </c>
      <c r="Y69" s="7"/>
    </row>
    <row r="70" spans="1:25" x14ac:dyDescent="0.2">
      <c r="A70" s="7"/>
      <c r="B70" s="4">
        <v>6</v>
      </c>
      <c r="C70" s="4">
        <v>2.9</v>
      </c>
      <c r="D70" s="4">
        <v>4.5</v>
      </c>
      <c r="E70" s="4">
        <v>1.5</v>
      </c>
      <c r="F70" s="4" t="s">
        <v>6</v>
      </c>
      <c r="G70" s="4">
        <f t="shared" si="16"/>
        <v>1</v>
      </c>
      <c r="H70" s="5">
        <f t="shared" si="18"/>
        <v>-3.9746502164994583E-2</v>
      </c>
      <c r="I70" s="4">
        <f t="shared" si="19"/>
        <v>6.1975561205237686E-2</v>
      </c>
      <c r="J70" s="4">
        <f t="shared" si="20"/>
        <v>0.5102549019049607</v>
      </c>
      <c r="K70" s="5">
        <f t="shared" si="21"/>
        <v>0.54686538125744921</v>
      </c>
      <c r="L70" s="5">
        <f t="shared" si="22"/>
        <v>0.37672735392093676</v>
      </c>
      <c r="M70" s="4">
        <v>0.1</v>
      </c>
      <c r="N70" s="5">
        <f t="shared" si="1"/>
        <v>3.4344225988846562</v>
      </c>
      <c r="O70" s="5">
        <f t="shared" si="2"/>
        <v>0.9687631781953806</v>
      </c>
      <c r="P70" s="5">
        <f t="shared" si="3"/>
        <v>1</v>
      </c>
      <c r="Q70" s="5">
        <f t="shared" si="4"/>
        <v>-1.1343120600528424E-2</v>
      </c>
      <c r="R70" s="5">
        <f t="shared" si="5"/>
        <v>-5.4825082902554053E-3</v>
      </c>
      <c r="S70" s="5">
        <f t="shared" si="6"/>
        <v>-8.5073404503963179E-3</v>
      </c>
      <c r="T70" s="5">
        <f t="shared" si="7"/>
        <v>-2.835780150132106E-3</v>
      </c>
      <c r="U70" s="4">
        <f t="shared" si="8"/>
        <v>-1.8905201000880708E-3</v>
      </c>
      <c r="V70" s="4">
        <f t="shared" si="17"/>
        <v>1</v>
      </c>
      <c r="W70" s="7"/>
      <c r="X70" s="5">
        <f t="shared" si="10"/>
        <v>-3.1236821804619397E-2</v>
      </c>
      <c r="Y70" s="7"/>
    </row>
    <row r="71" spans="1:25" x14ac:dyDescent="0.2">
      <c r="A71" s="7"/>
      <c r="B71" s="4">
        <v>5.7</v>
      </c>
      <c r="C71" s="4">
        <v>2.6</v>
      </c>
      <c r="D71" s="4">
        <v>3.5</v>
      </c>
      <c r="E71" s="4">
        <v>1</v>
      </c>
      <c r="F71" s="4" t="s">
        <v>6</v>
      </c>
      <c r="G71" s="4">
        <f t="shared" si="16"/>
        <v>1</v>
      </c>
      <c r="H71" s="5">
        <f t="shared" si="18"/>
        <v>-3.861219010494174E-2</v>
      </c>
      <c r="I71" s="4">
        <f t="shared" si="19"/>
        <v>6.2523812034263229E-2</v>
      </c>
      <c r="J71" s="4">
        <f t="shared" si="20"/>
        <v>0.51110563595000036</v>
      </c>
      <c r="K71" s="5">
        <f t="shared" si="21"/>
        <v>0.54714895927246243</v>
      </c>
      <c r="L71" s="5">
        <f t="shared" si="22"/>
        <v>0.37691640593094555</v>
      </c>
      <c r="M71" s="4">
        <v>0.1</v>
      </c>
      <c r="N71" s="5">
        <f t="shared" si="1"/>
        <v>2.6554075187193256</v>
      </c>
      <c r="O71" s="5">
        <f t="shared" si="2"/>
        <v>0.93434349882411094</v>
      </c>
      <c r="P71" s="5">
        <f t="shared" si="3"/>
        <v>1</v>
      </c>
      <c r="Q71" s="5">
        <f t="shared" si="4"/>
        <v>-4.5916300609698084E-2</v>
      </c>
      <c r="R71" s="5">
        <f t="shared" si="5"/>
        <v>-2.0944277471090355E-2</v>
      </c>
      <c r="S71" s="5">
        <f t="shared" si="6"/>
        <v>-2.8194219672621632E-2</v>
      </c>
      <c r="T71" s="5">
        <f t="shared" si="7"/>
        <v>-8.0554913350347514E-3</v>
      </c>
      <c r="U71" s="4">
        <f t="shared" si="8"/>
        <v>-8.0554913350347514E-3</v>
      </c>
      <c r="V71" s="4">
        <f t="shared" si="17"/>
        <v>1</v>
      </c>
      <c r="W71" s="7"/>
      <c r="X71" s="5">
        <f t="shared" si="10"/>
        <v>-6.5656501175889059E-2</v>
      </c>
      <c r="Y71" s="7"/>
    </row>
    <row r="72" spans="1:25" x14ac:dyDescent="0.2">
      <c r="A72" s="7"/>
      <c r="B72" s="4">
        <v>5.5</v>
      </c>
      <c r="C72" s="4">
        <v>2.4</v>
      </c>
      <c r="D72" s="4">
        <v>3.8</v>
      </c>
      <c r="E72" s="4">
        <v>1.1000000000000001</v>
      </c>
      <c r="F72" s="4" t="s">
        <v>6</v>
      </c>
      <c r="G72" s="4">
        <f t="shared" si="16"/>
        <v>1</v>
      </c>
      <c r="H72" s="5">
        <f t="shared" si="18"/>
        <v>-3.4020560043971929E-2</v>
      </c>
      <c r="I72" s="4">
        <f t="shared" si="19"/>
        <v>6.4618239781372266E-2</v>
      </c>
      <c r="J72" s="4">
        <f t="shared" si="20"/>
        <v>0.51392505791726251</v>
      </c>
      <c r="K72" s="5">
        <f t="shared" si="21"/>
        <v>0.54795450840596593</v>
      </c>
      <c r="L72" s="5">
        <f t="shared" si="22"/>
        <v>0.37772195506444906</v>
      </c>
      <c r="M72" s="4">
        <v>0.1</v>
      </c>
      <c r="N72" s="5">
        <f t="shared" ref="N72:N135" si="23">(B72*H72) +(C72*I72) + (D72*J72) + (E72*K72) +L72*1</f>
        <v>2.9013578296300571</v>
      </c>
      <c r="O72" s="5">
        <f t="shared" ref="O72:O135" si="24">1/(1+EXP(-N72))</f>
        <v>0.94791351848365579</v>
      </c>
      <c r="P72" s="5">
        <f t="shared" ref="P72:P135" si="25">IF(O72&gt;=0.5,1,0)</f>
        <v>1</v>
      </c>
      <c r="Q72" s="5">
        <f t="shared" ref="Q72:Q135" si="26">2*(O72-G72)*(1-O72)*O72*B72</f>
        <v>-2.828859936444153E-2</v>
      </c>
      <c r="R72" s="5">
        <f t="shared" ref="R72:R135" si="27">2*(O72-G72)*(1-O72)*O72*C72</f>
        <v>-1.2344116086301758E-2</v>
      </c>
      <c r="S72" s="5">
        <f t="shared" ref="S72:S135" si="28">2*(O72-G72)*(1-O72)*O72*D72</f>
        <v>-1.9544850469977781E-2</v>
      </c>
      <c r="T72" s="5">
        <f t="shared" ref="T72:T135" si="29">2*(O72-G72)*(1-O72)*O72*E72</f>
        <v>-5.6577198728883062E-3</v>
      </c>
      <c r="U72" s="4">
        <f t="shared" ref="U72:U135" si="30">2*(O72-G72)*(1-O72)*O72</f>
        <v>-5.1433817026257326E-3</v>
      </c>
      <c r="V72" s="4">
        <f t="shared" si="17"/>
        <v>1</v>
      </c>
      <c r="W72" s="7"/>
      <c r="X72" s="5">
        <f t="shared" ref="X72:X135" si="31">O72-G72</f>
        <v>-5.2086481516344207E-2</v>
      </c>
      <c r="Y72" s="7"/>
    </row>
    <row r="73" spans="1:25" x14ac:dyDescent="0.2">
      <c r="A73" s="7"/>
      <c r="B73" s="4">
        <v>5.5</v>
      </c>
      <c r="C73" s="4">
        <v>2.4</v>
      </c>
      <c r="D73" s="4">
        <v>3.7</v>
      </c>
      <c r="E73" s="4">
        <v>1</v>
      </c>
      <c r="F73" s="4" t="s">
        <v>6</v>
      </c>
      <c r="G73" s="4">
        <f t="shared" si="16"/>
        <v>1</v>
      </c>
      <c r="H73" s="5">
        <f t="shared" si="18"/>
        <v>-3.1191700107527774E-2</v>
      </c>
      <c r="I73" s="4">
        <f t="shared" si="19"/>
        <v>6.5852651390002445E-2</v>
      </c>
      <c r="J73" s="4">
        <f t="shared" si="20"/>
        <v>0.51587954296426031</v>
      </c>
      <c r="K73" s="5">
        <f t="shared" si="21"/>
        <v>0.54852028039325473</v>
      </c>
      <c r="L73" s="5">
        <f t="shared" si="22"/>
        <v>0.37823629323471164</v>
      </c>
      <c r="M73" s="4">
        <v>0.1</v>
      </c>
      <c r="N73" s="5">
        <f t="shared" si="23"/>
        <v>2.8220028953403329</v>
      </c>
      <c r="O73" s="5">
        <f t="shared" si="24"/>
        <v>0.9438533027621705</v>
      </c>
      <c r="P73" s="5">
        <f t="shared" si="25"/>
        <v>1</v>
      </c>
      <c r="Q73" s="5">
        <f t="shared" si="26"/>
        <v>-3.2729970510299529E-2</v>
      </c>
      <c r="R73" s="5">
        <f t="shared" si="27"/>
        <v>-1.4282168949948885E-2</v>
      </c>
      <c r="S73" s="5">
        <f t="shared" si="28"/>
        <v>-2.2018343797837864E-2</v>
      </c>
      <c r="T73" s="5">
        <f t="shared" si="29"/>
        <v>-5.9509037291453687E-3</v>
      </c>
      <c r="U73" s="4">
        <f t="shared" si="30"/>
        <v>-5.9509037291453687E-3</v>
      </c>
      <c r="V73" s="4">
        <f t="shared" si="17"/>
        <v>1</v>
      </c>
      <c r="W73" s="7"/>
      <c r="X73" s="5">
        <f t="shared" si="31"/>
        <v>-5.6146697237829502E-2</v>
      </c>
      <c r="Y73" s="7"/>
    </row>
    <row r="74" spans="1:25" x14ac:dyDescent="0.2">
      <c r="A74" s="7"/>
      <c r="B74" s="4">
        <v>5.8</v>
      </c>
      <c r="C74" s="4">
        <v>2.7</v>
      </c>
      <c r="D74" s="4">
        <v>3.9</v>
      </c>
      <c r="E74" s="4">
        <v>1.2</v>
      </c>
      <c r="F74" s="4" t="s">
        <v>6</v>
      </c>
      <c r="G74" s="4">
        <f t="shared" si="16"/>
        <v>1</v>
      </c>
      <c r="H74" s="5">
        <f t="shared" si="18"/>
        <v>-2.791870305649782E-2</v>
      </c>
      <c r="I74" s="4">
        <f t="shared" si="19"/>
        <v>6.7280868284997339E-2</v>
      </c>
      <c r="J74" s="4">
        <f t="shared" si="20"/>
        <v>0.51808137734404414</v>
      </c>
      <c r="K74" s="5">
        <f t="shared" si="21"/>
        <v>0.54911537076616923</v>
      </c>
      <c r="L74" s="5">
        <f t="shared" si="22"/>
        <v>0.37883138360762619</v>
      </c>
      <c r="M74" s="4">
        <v>0.1</v>
      </c>
      <c r="N74" s="5">
        <f t="shared" si="23"/>
        <v>3.0780170668106064</v>
      </c>
      <c r="O74" s="5">
        <f t="shared" si="24"/>
        <v>0.95597680797607154</v>
      </c>
      <c r="P74" s="5">
        <f t="shared" si="25"/>
        <v>1</v>
      </c>
      <c r="Q74" s="5">
        <f t="shared" si="26"/>
        <v>-2.1491582921996936E-2</v>
      </c>
      <c r="R74" s="5">
        <f t="shared" si="27"/>
        <v>-1.0004702394722712E-2</v>
      </c>
      <c r="S74" s="5">
        <f t="shared" si="28"/>
        <v>-1.445123679237725E-2</v>
      </c>
      <c r="T74" s="5">
        <f t="shared" si="29"/>
        <v>-4.446534397654538E-3</v>
      </c>
      <c r="U74" s="4">
        <f t="shared" si="30"/>
        <v>-3.705445331378782E-3</v>
      </c>
      <c r="V74" s="4">
        <f t="shared" si="17"/>
        <v>1</v>
      </c>
      <c r="W74" s="7"/>
      <c r="X74" s="5">
        <f t="shared" si="31"/>
        <v>-4.4023192023928459E-2</v>
      </c>
      <c r="Y74" s="7"/>
    </row>
    <row r="75" spans="1:25" x14ac:dyDescent="0.2">
      <c r="A75" s="7"/>
      <c r="B75" s="4">
        <v>6</v>
      </c>
      <c r="C75" s="4">
        <v>2.7</v>
      </c>
      <c r="D75" s="4">
        <v>5.0999999999999996</v>
      </c>
      <c r="E75" s="4">
        <v>1.6</v>
      </c>
      <c r="F75" s="4" t="s">
        <v>6</v>
      </c>
      <c r="G75" s="4">
        <f t="shared" si="16"/>
        <v>1</v>
      </c>
      <c r="H75" s="5">
        <f t="shared" si="18"/>
        <v>-2.5769544764298127E-2</v>
      </c>
      <c r="I75" s="4">
        <f t="shared" si="19"/>
        <v>6.8281338524469604E-2</v>
      </c>
      <c r="J75" s="4">
        <f t="shared" si="20"/>
        <v>0.51952650102328191</v>
      </c>
      <c r="K75" s="5">
        <f t="shared" si="21"/>
        <v>0.54956002420593464</v>
      </c>
      <c r="L75" s="5">
        <f t="shared" si="22"/>
        <v>0.37920192814076409</v>
      </c>
      <c r="M75" s="4">
        <v>0.1</v>
      </c>
      <c r="N75" s="5">
        <f t="shared" si="23"/>
        <v>3.9378254675192763</v>
      </c>
      <c r="O75" s="5">
        <f t="shared" si="24"/>
        <v>0.98088206751364226</v>
      </c>
      <c r="P75" s="5">
        <f t="shared" si="25"/>
        <v>1</v>
      </c>
      <c r="Q75" s="5">
        <f t="shared" si="26"/>
        <v>-4.3020939272391283E-3</v>
      </c>
      <c r="R75" s="5">
        <f t="shared" si="27"/>
        <v>-1.9359422672576079E-3</v>
      </c>
      <c r="S75" s="5">
        <f t="shared" si="28"/>
        <v>-3.6567798381532588E-3</v>
      </c>
      <c r="T75" s="5">
        <f t="shared" si="29"/>
        <v>-1.1472250472637675E-3</v>
      </c>
      <c r="U75" s="4">
        <f t="shared" si="30"/>
        <v>-7.1701565453985471E-4</v>
      </c>
      <c r="V75" s="4">
        <f t="shared" si="17"/>
        <v>1</v>
      </c>
      <c r="W75" s="7"/>
      <c r="X75" s="5">
        <f t="shared" si="31"/>
        <v>-1.9117932486357736E-2</v>
      </c>
      <c r="Y75" s="7"/>
    </row>
    <row r="76" spans="1:25" x14ac:dyDescent="0.2">
      <c r="A76" s="7"/>
      <c r="B76" s="4">
        <v>5.4</v>
      </c>
      <c r="C76" s="4">
        <v>3</v>
      </c>
      <c r="D76" s="4">
        <v>4.5</v>
      </c>
      <c r="E76" s="4">
        <v>1.5</v>
      </c>
      <c r="F76" s="4" t="s">
        <v>6</v>
      </c>
      <c r="G76" s="4">
        <f t="shared" si="16"/>
        <v>1</v>
      </c>
      <c r="H76" s="5">
        <f t="shared" si="18"/>
        <v>-2.5339335371574213E-2</v>
      </c>
      <c r="I76" s="4">
        <f t="shared" si="19"/>
        <v>6.8474932751195358E-2</v>
      </c>
      <c r="J76" s="4">
        <f t="shared" si="20"/>
        <v>0.51989217900709728</v>
      </c>
      <c r="K76" s="5">
        <f t="shared" si="21"/>
        <v>0.54967474671066097</v>
      </c>
      <c r="L76" s="5">
        <f t="shared" si="22"/>
        <v>0.37927362970621809</v>
      </c>
      <c r="M76" s="4">
        <v>0.1</v>
      </c>
      <c r="N76" s="5">
        <f t="shared" si="23"/>
        <v>3.6118929425512327</v>
      </c>
      <c r="O76" s="5">
        <f t="shared" si="24"/>
        <v>0.97370918244419657</v>
      </c>
      <c r="P76" s="5">
        <f t="shared" si="25"/>
        <v>1</v>
      </c>
      <c r="Q76" s="5">
        <f t="shared" si="26"/>
        <v>-7.2687746338037417E-3</v>
      </c>
      <c r="R76" s="5">
        <f t="shared" si="27"/>
        <v>-4.0382081298909675E-3</v>
      </c>
      <c r="S76" s="5">
        <f t="shared" si="28"/>
        <v>-6.0573121948364513E-3</v>
      </c>
      <c r="T76" s="5">
        <f t="shared" si="29"/>
        <v>-2.0191040649454838E-3</v>
      </c>
      <c r="U76" s="4">
        <f t="shared" si="30"/>
        <v>-1.3460693766303225E-3</v>
      </c>
      <c r="V76" s="4">
        <f t="shared" si="17"/>
        <v>1</v>
      </c>
      <c r="W76" s="7"/>
      <c r="X76" s="5">
        <f t="shared" si="31"/>
        <v>-2.6290817555803425E-2</v>
      </c>
      <c r="Y76" s="7"/>
    </row>
    <row r="77" spans="1:25" x14ac:dyDescent="0.2">
      <c r="A77" s="7"/>
      <c r="B77" s="4">
        <v>6</v>
      </c>
      <c r="C77" s="4">
        <v>3.4</v>
      </c>
      <c r="D77" s="4">
        <v>4.5</v>
      </c>
      <c r="E77" s="4">
        <v>1.6</v>
      </c>
      <c r="F77" s="4" t="s">
        <v>6</v>
      </c>
      <c r="G77" s="4">
        <f t="shared" si="16"/>
        <v>1</v>
      </c>
      <c r="H77" s="5">
        <f t="shared" si="18"/>
        <v>-2.461245790819384E-2</v>
      </c>
      <c r="I77" s="4">
        <f t="shared" si="19"/>
        <v>6.887875356418445E-2</v>
      </c>
      <c r="J77" s="4">
        <f t="shared" si="20"/>
        <v>0.52049791022658087</v>
      </c>
      <c r="K77" s="5">
        <f t="shared" si="21"/>
        <v>0.5498766571171555</v>
      </c>
      <c r="L77" s="5">
        <f t="shared" si="22"/>
        <v>0.37940823664388112</v>
      </c>
      <c r="M77" s="4">
        <v>0.1</v>
      </c>
      <c r="N77" s="5">
        <f t="shared" si="23"/>
        <v>3.6879644987200084</v>
      </c>
      <c r="O77" s="5">
        <f t="shared" si="24"/>
        <v>0.97558797492785398</v>
      </c>
      <c r="P77" s="5">
        <f t="shared" si="25"/>
        <v>1</v>
      </c>
      <c r="Q77" s="5">
        <f t="shared" si="26"/>
        <v>-6.9767843495471462E-3</v>
      </c>
      <c r="R77" s="5">
        <f t="shared" si="27"/>
        <v>-3.9535111314100493E-3</v>
      </c>
      <c r="S77" s="5">
        <f t="shared" si="28"/>
        <v>-5.2325882621603592E-3</v>
      </c>
      <c r="T77" s="5">
        <f t="shared" si="29"/>
        <v>-1.8604758265459058E-3</v>
      </c>
      <c r="U77" s="4">
        <f t="shared" si="30"/>
        <v>-1.162797391591191E-3</v>
      </c>
      <c r="V77" s="4">
        <f t="shared" si="17"/>
        <v>1</v>
      </c>
      <c r="W77" s="7"/>
      <c r="X77" s="5">
        <f t="shared" si="31"/>
        <v>-2.4412025072146015E-2</v>
      </c>
      <c r="Y77" s="7"/>
    </row>
    <row r="78" spans="1:25" x14ac:dyDescent="0.2">
      <c r="A78" s="7"/>
      <c r="B78" s="4">
        <v>6.7</v>
      </c>
      <c r="C78" s="4">
        <v>3.1</v>
      </c>
      <c r="D78" s="4">
        <v>4.7</v>
      </c>
      <c r="E78" s="4">
        <v>1.5</v>
      </c>
      <c r="F78" s="4" t="s">
        <v>6</v>
      </c>
      <c r="G78" s="4">
        <f t="shared" si="16"/>
        <v>1</v>
      </c>
      <c r="H78" s="5">
        <f t="shared" si="18"/>
        <v>-2.3914779473239126E-2</v>
      </c>
      <c r="I78" s="4">
        <f t="shared" si="19"/>
        <v>6.9274104677325449E-2</v>
      </c>
      <c r="J78" s="4">
        <f t="shared" si="20"/>
        <v>0.52102116905279694</v>
      </c>
      <c r="K78" s="5">
        <f t="shared" si="21"/>
        <v>0.55006270469981011</v>
      </c>
      <c r="L78" s="5">
        <f t="shared" si="22"/>
        <v>0.37952451638304024</v>
      </c>
      <c r="M78" s="4">
        <v>0.1</v>
      </c>
      <c r="N78" s="5">
        <f t="shared" si="23"/>
        <v>3.7079387700099078</v>
      </c>
      <c r="O78" s="5">
        <f t="shared" si="24"/>
        <v>0.97605919173125744</v>
      </c>
      <c r="P78" s="5">
        <f t="shared" si="25"/>
        <v>1</v>
      </c>
      <c r="Q78" s="5">
        <f t="shared" si="26"/>
        <v>-7.4965004463357051E-3</v>
      </c>
      <c r="R78" s="5">
        <f t="shared" si="27"/>
        <v>-3.4685300572598042E-3</v>
      </c>
      <c r="S78" s="5">
        <f t="shared" si="28"/>
        <v>-5.2587391190713154E-3</v>
      </c>
      <c r="T78" s="5">
        <f t="shared" si="29"/>
        <v>-1.6783209954482922E-3</v>
      </c>
      <c r="U78" s="4">
        <f t="shared" si="30"/>
        <v>-1.1188806636321948E-3</v>
      </c>
      <c r="V78" s="4">
        <f t="shared" si="17"/>
        <v>1</v>
      </c>
      <c r="W78" s="7"/>
      <c r="X78" s="5">
        <f t="shared" si="31"/>
        <v>-2.3940808268742564E-2</v>
      </c>
      <c r="Y78" s="7"/>
    </row>
    <row r="79" spans="1:25" x14ac:dyDescent="0.2">
      <c r="A79" s="7"/>
      <c r="B79" s="4">
        <v>6.3</v>
      </c>
      <c r="C79" s="4">
        <v>2.2999999999999998</v>
      </c>
      <c r="D79" s="4">
        <v>4.4000000000000004</v>
      </c>
      <c r="E79" s="4">
        <v>1.3</v>
      </c>
      <c r="F79" s="4" t="s">
        <v>6</v>
      </c>
      <c r="G79" s="4">
        <f t="shared" si="16"/>
        <v>1</v>
      </c>
      <c r="H79" s="5">
        <f t="shared" si="18"/>
        <v>-2.3165129428605553E-2</v>
      </c>
      <c r="I79" s="4">
        <f t="shared" si="19"/>
        <v>6.9620957683051432E-2</v>
      </c>
      <c r="J79" s="4">
        <f t="shared" si="20"/>
        <v>0.52154704296470411</v>
      </c>
      <c r="K79" s="5">
        <f t="shared" si="21"/>
        <v>0.55023053679935496</v>
      </c>
      <c r="L79" s="5">
        <f t="shared" si="22"/>
        <v>0.37963640444940344</v>
      </c>
      <c r="M79" s="4">
        <v>0.1</v>
      </c>
      <c r="N79" s="5">
        <f t="shared" si="23"/>
        <v>3.4039309786040666</v>
      </c>
      <c r="O79" s="5">
        <f t="shared" si="24"/>
        <v>0.96782716247080081</v>
      </c>
      <c r="P79" s="5">
        <f t="shared" si="25"/>
        <v>1</v>
      </c>
      <c r="Q79" s="5">
        <f t="shared" si="26"/>
        <v>-1.2622549524952517E-2</v>
      </c>
      <c r="R79" s="5">
        <f t="shared" si="27"/>
        <v>-4.6082323662525061E-3</v>
      </c>
      <c r="S79" s="5">
        <f t="shared" si="28"/>
        <v>-8.8157488745700136E-3</v>
      </c>
      <c r="T79" s="5">
        <f t="shared" si="29"/>
        <v>-2.6046530765775036E-3</v>
      </c>
      <c r="U79" s="4">
        <f t="shared" si="30"/>
        <v>-2.0035792896750029E-3</v>
      </c>
      <c r="V79" s="4">
        <f t="shared" si="17"/>
        <v>1</v>
      </c>
      <c r="W79" s="7"/>
      <c r="X79" s="5">
        <f t="shared" si="31"/>
        <v>-3.2172837529199194E-2</v>
      </c>
      <c r="Y79" s="7"/>
    </row>
    <row r="80" spans="1:25" x14ac:dyDescent="0.2">
      <c r="A80" s="7"/>
      <c r="B80" s="4">
        <v>5.6</v>
      </c>
      <c r="C80" s="4">
        <v>3</v>
      </c>
      <c r="D80" s="4">
        <v>4.0999999999999996</v>
      </c>
      <c r="E80" s="4">
        <v>1.3</v>
      </c>
      <c r="F80" s="4" t="s">
        <v>6</v>
      </c>
      <c r="G80" s="4">
        <f t="shared" si="16"/>
        <v>1</v>
      </c>
      <c r="H80" s="5">
        <f t="shared" si="18"/>
        <v>-2.19028744761103E-2</v>
      </c>
      <c r="I80" s="4">
        <f t="shared" si="19"/>
        <v>7.0081780919676678E-2</v>
      </c>
      <c r="J80" s="4">
        <f t="shared" si="20"/>
        <v>0.5224286178521611</v>
      </c>
      <c r="K80" s="5">
        <f t="shared" si="21"/>
        <v>0.55049100210701274</v>
      </c>
      <c r="L80" s="5">
        <f t="shared" si="22"/>
        <v>0.37983676237837094</v>
      </c>
      <c r="M80" s="4">
        <v>0.1</v>
      </c>
      <c r="N80" s="5">
        <f t="shared" si="23"/>
        <v>3.3250216440041598</v>
      </c>
      <c r="O80" s="5">
        <f t="shared" si="24"/>
        <v>0.96527729591685585</v>
      </c>
      <c r="P80" s="5">
        <f t="shared" si="25"/>
        <v>1</v>
      </c>
      <c r="Q80" s="5">
        <f t="shared" si="26"/>
        <v>-1.3034584515618229E-2</v>
      </c>
      <c r="R80" s="5">
        <f t="shared" si="27"/>
        <v>-6.9828131333669087E-3</v>
      </c>
      <c r="S80" s="5">
        <f t="shared" si="28"/>
        <v>-9.5431779489347744E-3</v>
      </c>
      <c r="T80" s="5">
        <f t="shared" si="29"/>
        <v>-3.0258856911256605E-3</v>
      </c>
      <c r="U80" s="4">
        <f t="shared" si="30"/>
        <v>-2.3276043777889694E-3</v>
      </c>
      <c r="V80" s="4">
        <f t="shared" si="17"/>
        <v>1</v>
      </c>
      <c r="W80" s="7"/>
      <c r="X80" s="5">
        <f t="shared" si="31"/>
        <v>-3.4722704083144151E-2</v>
      </c>
      <c r="Y80" s="7"/>
    </row>
    <row r="81" spans="1:25" x14ac:dyDescent="0.2">
      <c r="A81" s="7"/>
      <c r="B81" s="4">
        <v>5.5</v>
      </c>
      <c r="C81" s="4">
        <v>2.5</v>
      </c>
      <c r="D81" s="4">
        <v>4</v>
      </c>
      <c r="E81" s="4">
        <v>1.3</v>
      </c>
      <c r="F81" s="4" t="s">
        <v>6</v>
      </c>
      <c r="G81" s="4">
        <f t="shared" si="16"/>
        <v>1</v>
      </c>
      <c r="H81" s="5">
        <f t="shared" si="18"/>
        <v>-2.0599416024548477E-2</v>
      </c>
      <c r="I81" s="4">
        <f t="shared" si="19"/>
        <v>7.0780062233013363E-2</v>
      </c>
      <c r="J81" s="4">
        <f t="shared" si="20"/>
        <v>0.52338293564705463</v>
      </c>
      <c r="K81" s="5">
        <f t="shared" si="21"/>
        <v>0.55079359067612532</v>
      </c>
      <c r="L81" s="5">
        <f t="shared" si="22"/>
        <v>0.38006952281614986</v>
      </c>
      <c r="M81" s="4">
        <v>0.1</v>
      </c>
      <c r="N81" s="5">
        <f t="shared" si="23"/>
        <v>3.2532863007308479</v>
      </c>
      <c r="O81" s="5">
        <f t="shared" si="24"/>
        <v>0.96279102185661181</v>
      </c>
      <c r="P81" s="5">
        <f t="shared" si="25"/>
        <v>1</v>
      </c>
      <c r="Q81" s="5">
        <f t="shared" si="26"/>
        <v>-1.4662911169905129E-2</v>
      </c>
      <c r="R81" s="5">
        <f t="shared" si="27"/>
        <v>-6.6649596226841488E-3</v>
      </c>
      <c r="S81" s="5">
        <f t="shared" si="28"/>
        <v>-1.0663935396294639E-2</v>
      </c>
      <c r="T81" s="5">
        <f t="shared" si="29"/>
        <v>-3.4657790037957575E-3</v>
      </c>
      <c r="U81" s="4">
        <f t="shared" si="30"/>
        <v>-2.6659838490736597E-3</v>
      </c>
      <c r="V81" s="4">
        <f t="shared" si="17"/>
        <v>1</v>
      </c>
      <c r="W81" s="7"/>
      <c r="X81" s="5">
        <f t="shared" si="31"/>
        <v>-3.7208978143388194E-2</v>
      </c>
      <c r="Y81" s="7"/>
    </row>
    <row r="82" spans="1:25" x14ac:dyDescent="0.2">
      <c r="A82" s="8">
        <v>2</v>
      </c>
      <c r="B82" s="2">
        <v>5.0999999999999996</v>
      </c>
      <c r="C82" s="2">
        <v>3.5</v>
      </c>
      <c r="D82" s="2">
        <v>1.4</v>
      </c>
      <c r="E82" s="2">
        <v>0.2</v>
      </c>
      <c r="F82" s="2" t="s">
        <v>5</v>
      </c>
      <c r="G82" s="2">
        <f t="shared" si="16"/>
        <v>0</v>
      </c>
      <c r="H82" s="6">
        <f t="shared" si="18"/>
        <v>-1.9133124907557964E-2</v>
      </c>
      <c r="I82" s="2">
        <f t="shared" si="19"/>
        <v>7.1446558195281784E-2</v>
      </c>
      <c r="J82" s="2">
        <f t="shared" si="20"/>
        <v>0.52444932918668408</v>
      </c>
      <c r="K82" s="6">
        <f t="shared" si="21"/>
        <v>0.55114016857650494</v>
      </c>
      <c r="L82" s="6">
        <f t="shared" si="22"/>
        <v>0.38033612120105725</v>
      </c>
      <c r="M82" s="2">
        <v>0.1</v>
      </c>
      <c r="N82" s="6">
        <f t="shared" si="23"/>
        <v>1.3772772324326565</v>
      </c>
      <c r="O82" s="6">
        <f t="shared" si="24"/>
        <v>0.79855335583911247</v>
      </c>
      <c r="P82" s="6">
        <f t="shared" si="25"/>
        <v>1</v>
      </c>
      <c r="Q82" s="6">
        <f t="shared" si="26"/>
        <v>1.3102919925329009</v>
      </c>
      <c r="R82" s="6">
        <f t="shared" si="27"/>
        <v>0.89921999487552029</v>
      </c>
      <c r="S82" s="6">
        <f t="shared" si="28"/>
        <v>0.35968799795020812</v>
      </c>
      <c r="T82" s="6">
        <f t="shared" si="29"/>
        <v>5.1383999707172591E-2</v>
      </c>
      <c r="U82" s="2">
        <f t="shared" si="30"/>
        <v>0.25691999853586295</v>
      </c>
      <c r="V82" s="2">
        <f t="shared" si="17"/>
        <v>0</v>
      </c>
      <c r="W82" s="8">
        <f>AVERAGE(V82:V161)</f>
        <v>0.95</v>
      </c>
      <c r="X82" s="6">
        <f t="shared" si="31"/>
        <v>0.79855335583911247</v>
      </c>
      <c r="Y82" s="8">
        <f>AVERAGE(X82:X161)</f>
        <v>6.0006424654679051E-3</v>
      </c>
    </row>
    <row r="83" spans="1:25" x14ac:dyDescent="0.2">
      <c r="A83" s="8"/>
      <c r="B83" s="2">
        <v>4.9000000000000004</v>
      </c>
      <c r="C83" s="2">
        <v>3</v>
      </c>
      <c r="D83" s="2">
        <v>1.4</v>
      </c>
      <c r="E83" s="2">
        <v>0.2</v>
      </c>
      <c r="F83" s="2" t="s">
        <v>5</v>
      </c>
      <c r="G83" s="2">
        <f t="shared" si="16"/>
        <v>0</v>
      </c>
      <c r="H83" s="6">
        <f t="shared" si="18"/>
        <v>-0.15016232416084807</v>
      </c>
      <c r="I83" s="2">
        <f t="shared" si="19"/>
        <v>-1.8475441292270245E-2</v>
      </c>
      <c r="J83" s="2">
        <f t="shared" si="20"/>
        <v>0.48848052939166325</v>
      </c>
      <c r="K83" s="6">
        <f t="shared" si="21"/>
        <v>0.54600176860578764</v>
      </c>
      <c r="L83" s="6">
        <f t="shared" si="22"/>
        <v>0.35464412134747098</v>
      </c>
      <c r="M83" s="2">
        <v>0.1</v>
      </c>
      <c r="N83" s="6">
        <f t="shared" si="23"/>
        <v>0.35649550395199076</v>
      </c>
      <c r="O83" s="6">
        <f t="shared" si="24"/>
        <v>0.58819183045703893</v>
      </c>
      <c r="P83" s="6">
        <f t="shared" si="25"/>
        <v>1</v>
      </c>
      <c r="Q83" s="6">
        <f t="shared" si="26"/>
        <v>1.3962365741127662</v>
      </c>
      <c r="R83" s="6">
        <f t="shared" si="27"/>
        <v>0.85483871884455065</v>
      </c>
      <c r="S83" s="6">
        <f t="shared" si="28"/>
        <v>0.39892473546079027</v>
      </c>
      <c r="T83" s="6">
        <f t="shared" si="29"/>
        <v>5.6989247922970047E-2</v>
      </c>
      <c r="U83" s="2">
        <f t="shared" si="30"/>
        <v>0.28494623961485022</v>
      </c>
      <c r="V83" s="2">
        <f t="shared" si="17"/>
        <v>0</v>
      </c>
      <c r="W83" s="8"/>
      <c r="X83" s="6">
        <f t="shared" si="31"/>
        <v>0.58819183045703893</v>
      </c>
      <c r="Y83" s="8"/>
    </row>
    <row r="84" spans="1:25" x14ac:dyDescent="0.2">
      <c r="A84" s="8"/>
      <c r="B84" s="2">
        <v>4.7</v>
      </c>
      <c r="C84" s="2">
        <v>3.2</v>
      </c>
      <c r="D84" s="2">
        <v>1.3</v>
      </c>
      <c r="E84" s="2">
        <v>0.2</v>
      </c>
      <c r="F84" s="2" t="s">
        <v>5</v>
      </c>
      <c r="G84" s="2">
        <f t="shared" si="16"/>
        <v>0</v>
      </c>
      <c r="H84" s="6">
        <f t="shared" si="18"/>
        <v>-0.28978598157212471</v>
      </c>
      <c r="I84" s="2">
        <f t="shared" si="19"/>
        <v>-0.10395931317672531</v>
      </c>
      <c r="J84" s="2">
        <f t="shared" si="20"/>
        <v>0.44858805584558425</v>
      </c>
      <c r="K84" s="6">
        <f t="shared" si="21"/>
        <v>0.54030284381349059</v>
      </c>
      <c r="L84" s="6">
        <f t="shared" si="22"/>
        <v>0.32614949738598598</v>
      </c>
      <c r="M84" s="2">
        <v>0.1</v>
      </c>
      <c r="N84" s="6">
        <f t="shared" si="23"/>
        <v>-0.67728937680656354</v>
      </c>
      <c r="O84" s="6">
        <f t="shared" si="24"/>
        <v>0.33686655386803055</v>
      </c>
      <c r="P84" s="6">
        <f t="shared" si="25"/>
        <v>0</v>
      </c>
      <c r="Q84" s="6">
        <f t="shared" si="26"/>
        <v>0.70736663936137689</v>
      </c>
      <c r="R84" s="6">
        <f t="shared" si="27"/>
        <v>0.4816113289268949</v>
      </c>
      <c r="S84" s="6">
        <f t="shared" si="28"/>
        <v>0.19565460237655105</v>
      </c>
      <c r="T84" s="6">
        <f t="shared" si="29"/>
        <v>3.0100708057930931E-2</v>
      </c>
      <c r="U84" s="2">
        <f t="shared" si="30"/>
        <v>0.15050354028965465</v>
      </c>
      <c r="V84" s="2">
        <f t="shared" si="17"/>
        <v>1</v>
      </c>
      <c r="W84" s="8"/>
      <c r="X84" s="6">
        <f t="shared" si="31"/>
        <v>0.33686655386803055</v>
      </c>
      <c r="Y84" s="8"/>
    </row>
    <row r="85" spans="1:25" x14ac:dyDescent="0.2">
      <c r="A85" s="8"/>
      <c r="B85" s="2">
        <v>4.5999999999999996</v>
      </c>
      <c r="C85" s="2">
        <v>3.1</v>
      </c>
      <c r="D85" s="2">
        <v>1.5</v>
      </c>
      <c r="E85" s="2">
        <v>0.2</v>
      </c>
      <c r="F85" s="2" t="s">
        <v>5</v>
      </c>
      <c r="G85" s="2">
        <f t="shared" si="16"/>
        <v>0</v>
      </c>
      <c r="H85" s="6">
        <f t="shared" si="18"/>
        <v>-0.36052264550826241</v>
      </c>
      <c r="I85" s="2">
        <f t="shared" si="19"/>
        <v>-0.1521204460694148</v>
      </c>
      <c r="J85" s="2">
        <f t="shared" si="20"/>
        <v>0.42902259560792916</v>
      </c>
      <c r="K85" s="6">
        <f t="shared" si="21"/>
        <v>0.53729277300769751</v>
      </c>
      <c r="L85" s="6">
        <f t="shared" si="22"/>
        <v>0.31109914335702049</v>
      </c>
      <c r="M85" s="2">
        <v>0.1</v>
      </c>
      <c r="N85" s="6">
        <f t="shared" si="23"/>
        <v>-1.0678859607827391</v>
      </c>
      <c r="O85" s="6">
        <f t="shared" si="24"/>
        <v>0.25580532381913357</v>
      </c>
      <c r="P85" s="6">
        <f t="shared" si="25"/>
        <v>0</v>
      </c>
      <c r="Q85" s="6">
        <f t="shared" si="26"/>
        <v>0.44801602010677949</v>
      </c>
      <c r="R85" s="6">
        <f t="shared" si="27"/>
        <v>0.3019238396371775</v>
      </c>
      <c r="S85" s="6">
        <f t="shared" si="28"/>
        <v>0.14609218046960201</v>
      </c>
      <c r="T85" s="6">
        <f t="shared" si="29"/>
        <v>1.9478957395946937E-2</v>
      </c>
      <c r="U85" s="2">
        <f t="shared" si="30"/>
        <v>9.7394786979734679E-2</v>
      </c>
      <c r="V85" s="2">
        <f t="shared" si="17"/>
        <v>1</v>
      </c>
      <c r="W85" s="8"/>
      <c r="X85" s="6">
        <f t="shared" si="31"/>
        <v>0.25580532381913357</v>
      </c>
      <c r="Y85" s="8"/>
    </row>
    <row r="86" spans="1:25" x14ac:dyDescent="0.2">
      <c r="A86" s="8"/>
      <c r="B86" s="2">
        <v>5</v>
      </c>
      <c r="C86" s="2">
        <v>3.6</v>
      </c>
      <c r="D86" s="2">
        <v>1.4</v>
      </c>
      <c r="E86" s="2">
        <v>0.2</v>
      </c>
      <c r="F86" s="2" t="s">
        <v>5</v>
      </c>
      <c r="G86" s="2">
        <f t="shared" si="16"/>
        <v>0</v>
      </c>
      <c r="H86" s="6">
        <f t="shared" si="18"/>
        <v>-0.40532424751894036</v>
      </c>
      <c r="I86" s="2">
        <f t="shared" si="19"/>
        <v>-0.18231283003313256</v>
      </c>
      <c r="J86" s="2">
        <f t="shared" si="20"/>
        <v>0.41441337756096897</v>
      </c>
      <c r="K86" s="6">
        <f t="shared" si="21"/>
        <v>0.53534487726810287</v>
      </c>
      <c r="L86" s="6">
        <f t="shared" si="22"/>
        <v>0.30135966465904701</v>
      </c>
      <c r="M86" s="2">
        <v>0.1</v>
      </c>
      <c r="N86" s="6">
        <f t="shared" si="23"/>
        <v>-1.694340057015955</v>
      </c>
      <c r="O86" s="6">
        <f t="shared" si="24"/>
        <v>0.15520593271628091</v>
      </c>
      <c r="P86" s="6">
        <f t="shared" si="25"/>
        <v>0</v>
      </c>
      <c r="Q86" s="6">
        <f t="shared" si="26"/>
        <v>0.20350144221219627</v>
      </c>
      <c r="R86" s="6">
        <f t="shared" si="27"/>
        <v>0.14652103839278133</v>
      </c>
      <c r="S86" s="6">
        <f t="shared" si="28"/>
        <v>5.6980403819414951E-2</v>
      </c>
      <c r="T86" s="6">
        <f t="shared" si="29"/>
        <v>8.140057688487851E-3</v>
      </c>
      <c r="U86" s="2">
        <f t="shared" si="30"/>
        <v>4.0700288442439253E-2</v>
      </c>
      <c r="V86" s="2">
        <f t="shared" si="17"/>
        <v>1</v>
      </c>
      <c r="W86" s="8"/>
      <c r="X86" s="6">
        <f t="shared" si="31"/>
        <v>0.15520593271628091</v>
      </c>
      <c r="Y86" s="8"/>
    </row>
    <row r="87" spans="1:25" x14ac:dyDescent="0.2">
      <c r="A87" s="8"/>
      <c r="B87" s="2">
        <v>5.4</v>
      </c>
      <c r="C87" s="2">
        <v>3.9</v>
      </c>
      <c r="D87" s="2">
        <v>1.7</v>
      </c>
      <c r="E87" s="2">
        <v>0.4</v>
      </c>
      <c r="F87" s="2" t="s">
        <v>5</v>
      </c>
      <c r="G87" s="2">
        <f t="shared" si="16"/>
        <v>0</v>
      </c>
      <c r="H87" s="6">
        <f t="shared" si="18"/>
        <v>-0.42567439174015997</v>
      </c>
      <c r="I87" s="2">
        <f t="shared" si="19"/>
        <v>-0.19696493387241071</v>
      </c>
      <c r="J87" s="2">
        <f t="shared" si="20"/>
        <v>0.40871533717902747</v>
      </c>
      <c r="K87" s="6">
        <f t="shared" si="21"/>
        <v>0.53453087149925405</v>
      </c>
      <c r="L87" s="6">
        <f t="shared" si="22"/>
        <v>0.29728963581480311</v>
      </c>
      <c r="M87" s="2">
        <v>0.1</v>
      </c>
      <c r="N87" s="6">
        <f t="shared" si="23"/>
        <v>-1.8608868998804144</v>
      </c>
      <c r="O87" s="6">
        <f t="shared" si="24"/>
        <v>0.13459971003950014</v>
      </c>
      <c r="P87" s="6">
        <f t="shared" si="25"/>
        <v>0</v>
      </c>
      <c r="Q87" s="6">
        <f t="shared" si="26"/>
        <v>0.16932810203783144</v>
      </c>
      <c r="R87" s="6">
        <f t="shared" si="27"/>
        <v>0.12229251813843381</v>
      </c>
      <c r="S87" s="6">
        <f t="shared" si="28"/>
        <v>5.3306995085983966E-2</v>
      </c>
      <c r="T87" s="6">
        <f t="shared" si="29"/>
        <v>1.25428223731727E-2</v>
      </c>
      <c r="U87" s="2">
        <f t="shared" si="30"/>
        <v>3.1357055932931747E-2</v>
      </c>
      <c r="V87" s="2">
        <f t="shared" si="17"/>
        <v>1</v>
      </c>
      <c r="W87" s="8"/>
      <c r="X87" s="6">
        <f t="shared" si="31"/>
        <v>0.13459971003950014</v>
      </c>
      <c r="Y87" s="8"/>
    </row>
    <row r="88" spans="1:25" x14ac:dyDescent="0.2">
      <c r="A88" s="8"/>
      <c r="B88" s="2">
        <v>4.5999999999999996</v>
      </c>
      <c r="C88" s="2">
        <v>3.4</v>
      </c>
      <c r="D88" s="2">
        <v>1.4</v>
      </c>
      <c r="E88" s="2">
        <v>0.3</v>
      </c>
      <c r="F88" s="2" t="s">
        <v>5</v>
      </c>
      <c r="G88" s="2">
        <f t="shared" si="16"/>
        <v>0</v>
      </c>
      <c r="H88" s="6">
        <f t="shared" si="18"/>
        <v>-0.4426072019439431</v>
      </c>
      <c r="I88" s="2">
        <f t="shared" si="19"/>
        <v>-0.20919418568625409</v>
      </c>
      <c r="J88" s="2">
        <f t="shared" si="20"/>
        <v>0.40338463767042909</v>
      </c>
      <c r="K88" s="6">
        <f t="shared" si="21"/>
        <v>0.53327658926193677</v>
      </c>
      <c r="L88" s="6">
        <f t="shared" si="22"/>
        <v>0.29415393022150993</v>
      </c>
      <c r="M88" s="2">
        <v>0.1</v>
      </c>
      <c r="N88" s="6">
        <f t="shared" si="23"/>
        <v>-1.7283779605367104</v>
      </c>
      <c r="O88" s="6">
        <f t="shared" si="24"/>
        <v>0.15079517398242601</v>
      </c>
      <c r="P88" s="6">
        <f t="shared" si="25"/>
        <v>0</v>
      </c>
      <c r="Q88" s="6">
        <f t="shared" si="26"/>
        <v>0.17765407196915411</v>
      </c>
      <c r="R88" s="6">
        <f t="shared" si="27"/>
        <v>0.13130953145546173</v>
      </c>
      <c r="S88" s="6">
        <f t="shared" si="28"/>
        <v>5.4068630599307776E-2</v>
      </c>
      <c r="T88" s="6">
        <f t="shared" si="29"/>
        <v>1.1586135128423094E-2</v>
      </c>
      <c r="U88" s="2">
        <f t="shared" si="30"/>
        <v>3.8620450428076984E-2</v>
      </c>
      <c r="V88" s="2">
        <f t="shared" si="17"/>
        <v>1</v>
      </c>
      <c r="W88" s="8"/>
      <c r="X88" s="6">
        <f t="shared" si="31"/>
        <v>0.15079517398242601</v>
      </c>
      <c r="Y88" s="8"/>
    </row>
    <row r="89" spans="1:25" x14ac:dyDescent="0.2">
      <c r="A89" s="8"/>
      <c r="B89" s="2">
        <v>5</v>
      </c>
      <c r="C89" s="2">
        <v>3.4</v>
      </c>
      <c r="D89" s="2">
        <v>1.5</v>
      </c>
      <c r="E89" s="2">
        <v>0.2</v>
      </c>
      <c r="F89" s="2" t="s">
        <v>5</v>
      </c>
      <c r="G89" s="2">
        <f t="shared" si="16"/>
        <v>0</v>
      </c>
      <c r="H89" s="6">
        <f t="shared" si="18"/>
        <v>-0.46037260914085854</v>
      </c>
      <c r="I89" s="2">
        <f t="shared" si="19"/>
        <v>-0.22232513883180027</v>
      </c>
      <c r="J89" s="2">
        <f t="shared" si="20"/>
        <v>0.39797777461049832</v>
      </c>
      <c r="K89" s="6">
        <f t="shared" si="21"/>
        <v>0.53211797574909447</v>
      </c>
      <c r="L89" s="6">
        <f t="shared" si="22"/>
        <v>0.29029188517870225</v>
      </c>
      <c r="M89" s="2">
        <v>0.1</v>
      </c>
      <c r="N89" s="6">
        <f t="shared" si="23"/>
        <v>-2.0640863754881456</v>
      </c>
      <c r="O89" s="6">
        <f t="shared" si="24"/>
        <v>0.11263675104663577</v>
      </c>
      <c r="P89" s="6">
        <f t="shared" si="25"/>
        <v>0</v>
      </c>
      <c r="Q89" s="6">
        <f t="shared" si="26"/>
        <v>0.11258010980946037</v>
      </c>
      <c r="R89" s="6">
        <f t="shared" si="27"/>
        <v>7.6554474670433054E-2</v>
      </c>
      <c r="S89" s="6">
        <f t="shared" si="28"/>
        <v>3.3774032942838109E-2</v>
      </c>
      <c r="T89" s="6">
        <f t="shared" si="29"/>
        <v>4.5032043923784147E-3</v>
      </c>
      <c r="U89" s="2">
        <f t="shared" si="30"/>
        <v>2.2516021961892074E-2</v>
      </c>
      <c r="V89" s="2">
        <f t="shared" si="17"/>
        <v>1</v>
      </c>
      <c r="W89" s="8"/>
      <c r="X89" s="6">
        <f t="shared" si="31"/>
        <v>0.11263675104663577</v>
      </c>
      <c r="Y89" s="8"/>
    </row>
    <row r="90" spans="1:25" x14ac:dyDescent="0.2">
      <c r="A90" s="8"/>
      <c r="B90" s="2">
        <v>4.4000000000000004</v>
      </c>
      <c r="C90" s="2">
        <v>2.9</v>
      </c>
      <c r="D90" s="2">
        <v>1.4</v>
      </c>
      <c r="E90" s="2">
        <v>0.2</v>
      </c>
      <c r="F90" s="2" t="s">
        <v>5</v>
      </c>
      <c r="G90" s="2">
        <f t="shared" si="16"/>
        <v>0</v>
      </c>
      <c r="H90" s="6">
        <f t="shared" si="18"/>
        <v>-0.47163062012180457</v>
      </c>
      <c r="I90" s="2">
        <f t="shared" si="19"/>
        <v>-0.22998058629884358</v>
      </c>
      <c r="J90" s="2">
        <f t="shared" si="20"/>
        <v>0.3946003713162145</v>
      </c>
      <c r="K90" s="6">
        <f t="shared" si="21"/>
        <v>0.5316676553098566</v>
      </c>
      <c r="L90" s="6">
        <f t="shared" si="22"/>
        <v>0.28804028298251305</v>
      </c>
      <c r="M90" s="2">
        <v>0.1</v>
      </c>
      <c r="N90" s="6">
        <f t="shared" si="23"/>
        <v>-1.7953040949154015</v>
      </c>
      <c r="O90" s="6">
        <f t="shared" si="24"/>
        <v>0.14242365627958672</v>
      </c>
      <c r="P90" s="6">
        <f t="shared" si="25"/>
        <v>0</v>
      </c>
      <c r="Q90" s="6">
        <f t="shared" si="26"/>
        <v>0.15308044853977296</v>
      </c>
      <c r="R90" s="6">
        <f t="shared" si="27"/>
        <v>0.10089393199212307</v>
      </c>
      <c r="S90" s="6">
        <f t="shared" si="28"/>
        <v>4.8707415444473205E-2</v>
      </c>
      <c r="T90" s="6">
        <f t="shared" si="29"/>
        <v>6.9582022063533165E-3</v>
      </c>
      <c r="U90" s="2">
        <f t="shared" si="30"/>
        <v>3.4791011031766579E-2</v>
      </c>
      <c r="V90" s="2">
        <f t="shared" si="17"/>
        <v>1</v>
      </c>
      <c r="W90" s="8"/>
      <c r="X90" s="6">
        <f t="shared" si="31"/>
        <v>0.14242365627958672</v>
      </c>
      <c r="Y90" s="8"/>
    </row>
    <row r="91" spans="1:25" x14ac:dyDescent="0.2">
      <c r="A91" s="8"/>
      <c r="B91" s="2">
        <v>4.9000000000000004</v>
      </c>
      <c r="C91" s="2">
        <v>3.1</v>
      </c>
      <c r="D91" s="2">
        <v>1.5</v>
      </c>
      <c r="E91" s="2">
        <v>0.1</v>
      </c>
      <c r="F91" s="2" t="s">
        <v>5</v>
      </c>
      <c r="G91" s="2">
        <f t="shared" si="16"/>
        <v>0</v>
      </c>
      <c r="H91" s="6">
        <f t="shared" si="18"/>
        <v>-0.48693866497578187</v>
      </c>
      <c r="I91" s="2">
        <f t="shared" si="19"/>
        <v>-0.24006997949805589</v>
      </c>
      <c r="J91" s="2">
        <f t="shared" si="20"/>
        <v>0.38972962977176717</v>
      </c>
      <c r="K91" s="6">
        <f t="shared" si="21"/>
        <v>0.5309718350892213</v>
      </c>
      <c r="L91" s="6">
        <f t="shared" si="22"/>
        <v>0.28456118187933638</v>
      </c>
      <c r="M91" s="2">
        <v>0.1</v>
      </c>
      <c r="N91" s="6">
        <f t="shared" si="23"/>
        <v>-2.207963584779395</v>
      </c>
      <c r="O91" s="6">
        <f t="shared" si="24"/>
        <v>9.9037632527531505E-2</v>
      </c>
      <c r="P91" s="6">
        <f t="shared" si="25"/>
        <v>0</v>
      </c>
      <c r="Q91" s="6">
        <f t="shared" si="26"/>
        <v>8.6603057922488555E-2</v>
      </c>
      <c r="R91" s="6">
        <f t="shared" si="27"/>
        <v>5.4789689706064182E-2</v>
      </c>
      <c r="S91" s="6">
        <f t="shared" si="28"/>
        <v>2.6511140180353637E-2</v>
      </c>
      <c r="T91" s="6">
        <f t="shared" si="29"/>
        <v>1.767409345356909E-3</v>
      </c>
      <c r="U91" s="2">
        <f t="shared" si="30"/>
        <v>1.767409345356909E-2</v>
      </c>
      <c r="V91" s="2">
        <f t="shared" si="17"/>
        <v>1</v>
      </c>
      <c r="W91" s="8"/>
      <c r="X91" s="6">
        <f t="shared" si="31"/>
        <v>9.9037632527531505E-2</v>
      </c>
      <c r="Y91" s="8"/>
    </row>
    <row r="92" spans="1:25" x14ac:dyDescent="0.2">
      <c r="A92" s="8"/>
      <c r="B92" s="2">
        <v>5.4</v>
      </c>
      <c r="C92" s="2">
        <v>3.7</v>
      </c>
      <c r="D92" s="2">
        <v>1.5</v>
      </c>
      <c r="E92" s="2">
        <v>0.2</v>
      </c>
      <c r="F92" s="2" t="s">
        <v>5</v>
      </c>
      <c r="G92" s="2">
        <f t="shared" si="16"/>
        <v>0</v>
      </c>
      <c r="H92" s="6">
        <f t="shared" si="18"/>
        <v>-0.49559897076803072</v>
      </c>
      <c r="I92" s="2">
        <f t="shared" si="19"/>
        <v>-0.24554894846866232</v>
      </c>
      <c r="J92" s="2">
        <f t="shared" si="20"/>
        <v>0.38707851575373181</v>
      </c>
      <c r="K92" s="6">
        <f t="shared" si="21"/>
        <v>0.53079509415468562</v>
      </c>
      <c r="L92" s="6">
        <f t="shared" si="22"/>
        <v>0.28279377253397947</v>
      </c>
      <c r="M92" s="2">
        <v>0.1</v>
      </c>
      <c r="N92" s="6">
        <f t="shared" si="23"/>
        <v>-2.6151949864859025</v>
      </c>
      <c r="O92" s="6">
        <f t="shared" si="24"/>
        <v>6.8166876187462699E-2</v>
      </c>
      <c r="P92" s="6">
        <f t="shared" si="25"/>
        <v>0</v>
      </c>
      <c r="Q92" s="6">
        <f t="shared" si="26"/>
        <v>4.6763680504833781E-2</v>
      </c>
      <c r="R92" s="6">
        <f t="shared" si="27"/>
        <v>3.204178108664537E-2</v>
      </c>
      <c r="S92" s="6">
        <f t="shared" si="28"/>
        <v>1.2989911251342717E-2</v>
      </c>
      <c r="T92" s="6">
        <f t="shared" si="29"/>
        <v>1.7319881668456955E-3</v>
      </c>
      <c r="U92" s="2">
        <f t="shared" si="30"/>
        <v>8.6599408342284776E-3</v>
      </c>
      <c r="V92" s="2">
        <f t="shared" si="17"/>
        <v>1</v>
      </c>
      <c r="W92" s="8"/>
      <c r="X92" s="6">
        <f t="shared" si="31"/>
        <v>6.8166876187462699E-2</v>
      </c>
      <c r="Y92" s="8"/>
    </row>
    <row r="93" spans="1:25" x14ac:dyDescent="0.2">
      <c r="A93" s="8"/>
      <c r="B93" s="2">
        <v>4.8</v>
      </c>
      <c r="C93" s="2">
        <v>3.4</v>
      </c>
      <c r="D93" s="2">
        <v>1.6</v>
      </c>
      <c r="E93" s="2">
        <v>0.2</v>
      </c>
      <c r="F93" s="2" t="s">
        <v>5</v>
      </c>
      <c r="G93" s="2">
        <f t="shared" si="16"/>
        <v>0</v>
      </c>
      <c r="H93" s="6">
        <f t="shared" si="18"/>
        <v>-0.50027533881851405</v>
      </c>
      <c r="I93" s="2">
        <f t="shared" si="19"/>
        <v>-0.24875312657732684</v>
      </c>
      <c r="J93" s="2">
        <f t="shared" si="20"/>
        <v>0.38577952462859755</v>
      </c>
      <c r="K93" s="6">
        <f t="shared" si="21"/>
        <v>0.53062189533800108</v>
      </c>
      <c r="L93" s="6">
        <f t="shared" si="22"/>
        <v>0.28192777845055661</v>
      </c>
      <c r="M93" s="2">
        <v>0.1</v>
      </c>
      <c r="N93" s="6">
        <f t="shared" si="23"/>
        <v>-2.241782859767866</v>
      </c>
      <c r="O93" s="6">
        <f t="shared" si="24"/>
        <v>9.6060619161061872E-2</v>
      </c>
      <c r="P93" s="6">
        <f t="shared" si="25"/>
        <v>0</v>
      </c>
      <c r="Q93" s="6">
        <f t="shared" si="26"/>
        <v>8.0075803166497511E-2</v>
      </c>
      <c r="R93" s="6">
        <f t="shared" si="27"/>
        <v>5.6720360576269072E-2</v>
      </c>
      <c r="S93" s="6">
        <f t="shared" si="28"/>
        <v>2.6691934388832508E-2</v>
      </c>
      <c r="T93" s="6">
        <f t="shared" si="29"/>
        <v>3.3364917986040635E-3</v>
      </c>
      <c r="U93" s="2">
        <f t="shared" si="30"/>
        <v>1.6682458993020316E-2</v>
      </c>
      <c r="V93" s="2">
        <f t="shared" si="17"/>
        <v>1</v>
      </c>
      <c r="W93" s="8"/>
      <c r="X93" s="6">
        <f t="shared" si="31"/>
        <v>9.6060619161061872E-2</v>
      </c>
      <c r="Y93" s="8"/>
    </row>
    <row r="94" spans="1:25" x14ac:dyDescent="0.2">
      <c r="A94" s="8"/>
      <c r="B94" s="2">
        <v>4.8</v>
      </c>
      <c r="C94" s="2">
        <v>3</v>
      </c>
      <c r="D94" s="2">
        <v>1.4</v>
      </c>
      <c r="E94" s="2">
        <v>0.1</v>
      </c>
      <c r="F94" s="2" t="s">
        <v>5</v>
      </c>
      <c r="G94" s="2">
        <f t="shared" si="16"/>
        <v>0</v>
      </c>
      <c r="H94" s="6">
        <f t="shared" si="18"/>
        <v>-0.50828291913516377</v>
      </c>
      <c r="I94" s="2">
        <f t="shared" si="19"/>
        <v>-0.25442516263495374</v>
      </c>
      <c r="J94" s="2">
        <f t="shared" si="20"/>
        <v>0.38311033118971427</v>
      </c>
      <c r="K94" s="6">
        <f t="shared" si="21"/>
        <v>0.53028824615814063</v>
      </c>
      <c r="L94" s="6">
        <f t="shared" si="22"/>
        <v>0.28025953255125458</v>
      </c>
      <c r="M94" s="2">
        <v>0.1</v>
      </c>
      <c r="N94" s="6">
        <f t="shared" si="23"/>
        <v>-2.3333906789209782</v>
      </c>
      <c r="O94" s="6">
        <f t="shared" si="24"/>
        <v>8.8395056111959164E-2</v>
      </c>
      <c r="P94" s="6">
        <f t="shared" si="25"/>
        <v>0</v>
      </c>
      <c r="Q94" s="6">
        <f t="shared" si="26"/>
        <v>6.838074947984342E-2</v>
      </c>
      <c r="R94" s="6">
        <f t="shared" si="27"/>
        <v>4.2737968424902135E-2</v>
      </c>
      <c r="S94" s="6">
        <f t="shared" si="28"/>
        <v>1.9944385264954328E-2</v>
      </c>
      <c r="T94" s="6">
        <f t="shared" si="29"/>
        <v>1.424598947496738E-3</v>
      </c>
      <c r="U94" s="2">
        <f t="shared" si="30"/>
        <v>1.4245989474967378E-2</v>
      </c>
      <c r="V94" s="2">
        <f t="shared" si="17"/>
        <v>1</v>
      </c>
      <c r="W94" s="8"/>
      <c r="X94" s="6">
        <f t="shared" si="31"/>
        <v>8.8395056111959164E-2</v>
      </c>
      <c r="Y94" s="8"/>
    </row>
    <row r="95" spans="1:25" x14ac:dyDescent="0.2">
      <c r="A95" s="8"/>
      <c r="B95" s="2">
        <v>4.3</v>
      </c>
      <c r="C95" s="2">
        <v>3</v>
      </c>
      <c r="D95" s="2">
        <v>1.1000000000000001</v>
      </c>
      <c r="E95" s="2">
        <v>0.1</v>
      </c>
      <c r="F95" s="2" t="s">
        <v>5</v>
      </c>
      <c r="G95" s="2">
        <f t="shared" si="16"/>
        <v>0</v>
      </c>
      <c r="H95" s="6">
        <f t="shared" si="18"/>
        <v>-0.51512099408314815</v>
      </c>
      <c r="I95" s="2">
        <f t="shared" si="19"/>
        <v>-0.25869895947744398</v>
      </c>
      <c r="J95" s="2">
        <f t="shared" si="20"/>
        <v>0.38111589266321882</v>
      </c>
      <c r="K95" s="6">
        <f t="shared" si="21"/>
        <v>0.53014578626339093</v>
      </c>
      <c r="L95" s="6">
        <f t="shared" si="22"/>
        <v>0.27883493360375783</v>
      </c>
      <c r="M95" s="2">
        <v>0.1</v>
      </c>
      <c r="N95" s="6">
        <f t="shared" si="23"/>
        <v>-2.2400401588302312</v>
      </c>
      <c r="O95" s="6">
        <f t="shared" si="24"/>
        <v>9.6212049631292498E-2</v>
      </c>
      <c r="P95" s="6">
        <f t="shared" si="25"/>
        <v>0</v>
      </c>
      <c r="Q95" s="6">
        <f t="shared" si="26"/>
        <v>7.1948862364589791E-2</v>
      </c>
      <c r="R95" s="6">
        <f t="shared" si="27"/>
        <v>5.0196880719481252E-2</v>
      </c>
      <c r="S95" s="6">
        <f t="shared" si="28"/>
        <v>1.840552293047646E-2</v>
      </c>
      <c r="T95" s="6">
        <f t="shared" si="29"/>
        <v>1.6732293573160418E-3</v>
      </c>
      <c r="U95" s="2">
        <f t="shared" si="30"/>
        <v>1.6732293573160417E-2</v>
      </c>
      <c r="V95" s="2">
        <f t="shared" si="17"/>
        <v>1</v>
      </c>
      <c r="W95" s="8"/>
      <c r="X95" s="6">
        <f t="shared" si="31"/>
        <v>9.6212049631292498E-2</v>
      </c>
      <c r="Y95" s="8"/>
    </row>
    <row r="96" spans="1:25" x14ac:dyDescent="0.2">
      <c r="A96" s="8"/>
      <c r="B96" s="2">
        <v>5.8</v>
      </c>
      <c r="C96" s="2">
        <v>4</v>
      </c>
      <c r="D96" s="2">
        <v>1.2</v>
      </c>
      <c r="E96" s="2">
        <v>0.2</v>
      </c>
      <c r="F96" s="2" t="s">
        <v>5</v>
      </c>
      <c r="G96" s="2">
        <f t="shared" si="16"/>
        <v>0</v>
      </c>
      <c r="H96" s="6">
        <f t="shared" si="18"/>
        <v>-0.52231588031960718</v>
      </c>
      <c r="I96" s="2">
        <f t="shared" si="19"/>
        <v>-0.26371864754939212</v>
      </c>
      <c r="J96" s="2">
        <f t="shared" si="20"/>
        <v>0.37927534037017119</v>
      </c>
      <c r="K96" s="6">
        <f t="shared" si="21"/>
        <v>0.5299784633276593</v>
      </c>
      <c r="L96" s="6">
        <f t="shared" si="22"/>
        <v>0.27716170424644176</v>
      </c>
      <c r="M96" s="2">
        <v>0.1</v>
      </c>
      <c r="N96" s="6">
        <f t="shared" si="23"/>
        <v>-3.2460188906951117</v>
      </c>
      <c r="O96" s="6">
        <f t="shared" si="24"/>
        <v>3.7470206695029033E-2</v>
      </c>
      <c r="P96" s="6">
        <f t="shared" si="25"/>
        <v>0</v>
      </c>
      <c r="Q96" s="6">
        <f t="shared" si="26"/>
        <v>1.5676328223108358E-2</v>
      </c>
      <c r="R96" s="6">
        <f t="shared" si="27"/>
        <v>1.0811260843523006E-2</v>
      </c>
      <c r="S96" s="6">
        <f t="shared" si="28"/>
        <v>3.2433782530569017E-3</v>
      </c>
      <c r="T96" s="6">
        <f t="shared" si="29"/>
        <v>5.4056304217615036E-4</v>
      </c>
      <c r="U96" s="2">
        <f t="shared" si="30"/>
        <v>2.7028152108807516E-3</v>
      </c>
      <c r="V96" s="2">
        <f t="shared" si="17"/>
        <v>1</v>
      </c>
      <c r="W96" s="8"/>
      <c r="X96" s="6">
        <f t="shared" si="31"/>
        <v>3.7470206695029033E-2</v>
      </c>
      <c r="Y96" s="8"/>
    </row>
    <row r="97" spans="1:25" x14ac:dyDescent="0.2">
      <c r="A97" s="8"/>
      <c r="B97" s="2">
        <v>5.7</v>
      </c>
      <c r="C97" s="2">
        <v>4.4000000000000004</v>
      </c>
      <c r="D97" s="2">
        <v>1.5</v>
      </c>
      <c r="E97" s="2">
        <v>0.4</v>
      </c>
      <c r="F97" s="2" t="s">
        <v>5</v>
      </c>
      <c r="G97" s="2">
        <f t="shared" si="16"/>
        <v>0</v>
      </c>
      <c r="H97" s="6">
        <f t="shared" si="18"/>
        <v>-0.52388351314191806</v>
      </c>
      <c r="I97" s="2">
        <f t="shared" si="19"/>
        <v>-0.26479977363374441</v>
      </c>
      <c r="J97" s="2">
        <f t="shared" si="20"/>
        <v>0.37895100254486552</v>
      </c>
      <c r="K97" s="6">
        <f t="shared" si="21"/>
        <v>0.52992440702344168</v>
      </c>
      <c r="L97" s="6">
        <f t="shared" si="22"/>
        <v>0.27689142272535366</v>
      </c>
      <c r="M97" s="2">
        <v>0.1</v>
      </c>
      <c r="N97" s="6">
        <f t="shared" si="23"/>
        <v>-3.0939673395453791</v>
      </c>
      <c r="O97" s="6">
        <f t="shared" si="24"/>
        <v>4.3356783282811874E-2</v>
      </c>
      <c r="P97" s="6">
        <f t="shared" si="25"/>
        <v>0</v>
      </c>
      <c r="Q97" s="6">
        <f t="shared" si="26"/>
        <v>2.0500712492536221E-2</v>
      </c>
      <c r="R97" s="6">
        <f t="shared" si="27"/>
        <v>1.5825111397747258E-2</v>
      </c>
      <c r="S97" s="6">
        <f t="shared" si="28"/>
        <v>5.3949243401411103E-3</v>
      </c>
      <c r="T97" s="6">
        <f t="shared" si="29"/>
        <v>1.4386464907042962E-3</v>
      </c>
      <c r="U97" s="2">
        <f t="shared" si="30"/>
        <v>3.5966162267607404E-3</v>
      </c>
      <c r="V97" s="2">
        <f t="shared" si="17"/>
        <v>1</v>
      </c>
      <c r="W97" s="8"/>
      <c r="X97" s="6">
        <f t="shared" si="31"/>
        <v>4.3356783282811874E-2</v>
      </c>
      <c r="Y97" s="8"/>
    </row>
    <row r="98" spans="1:25" x14ac:dyDescent="0.2">
      <c r="A98" s="8"/>
      <c r="B98" s="2">
        <v>5.4</v>
      </c>
      <c r="C98" s="2">
        <v>3.9</v>
      </c>
      <c r="D98" s="2">
        <v>1.3</v>
      </c>
      <c r="E98" s="2">
        <v>0.4</v>
      </c>
      <c r="F98" s="2" t="s">
        <v>5</v>
      </c>
      <c r="G98" s="2">
        <f t="shared" si="16"/>
        <v>0</v>
      </c>
      <c r="H98" s="6">
        <f t="shared" si="18"/>
        <v>-0.52593358439117166</v>
      </c>
      <c r="I98" s="2">
        <f t="shared" si="19"/>
        <v>-0.26638228477351911</v>
      </c>
      <c r="J98" s="2">
        <f t="shared" si="20"/>
        <v>0.37841151011085139</v>
      </c>
      <c r="K98" s="6">
        <f t="shared" si="21"/>
        <v>0.52978054237437122</v>
      </c>
      <c r="L98" s="6">
        <f t="shared" si="22"/>
        <v>0.27653176110267758</v>
      </c>
      <c r="M98" s="2">
        <v>0.1</v>
      </c>
      <c r="N98" s="6">
        <f t="shared" si="23"/>
        <v>-2.8985533251325184</v>
      </c>
      <c r="O98" s="6">
        <f t="shared" si="24"/>
        <v>5.2225123731029027E-2</v>
      </c>
      <c r="P98" s="6">
        <f t="shared" si="25"/>
        <v>0</v>
      </c>
      <c r="Q98" s="6">
        <f t="shared" si="26"/>
        <v>2.7918231416108465E-2</v>
      </c>
      <c r="R98" s="6">
        <f t="shared" si="27"/>
        <v>2.0163167133856113E-2</v>
      </c>
      <c r="S98" s="6">
        <f t="shared" si="28"/>
        <v>6.721055711285371E-3</v>
      </c>
      <c r="T98" s="6">
        <f t="shared" si="29"/>
        <v>2.0680171419339604E-3</v>
      </c>
      <c r="U98" s="2">
        <f t="shared" si="30"/>
        <v>5.1700428548349005E-3</v>
      </c>
      <c r="V98" s="2">
        <f t="shared" si="17"/>
        <v>1</v>
      </c>
      <c r="W98" s="8"/>
      <c r="X98" s="6">
        <f t="shared" si="31"/>
        <v>5.2225123731029027E-2</v>
      </c>
      <c r="Y98" s="8"/>
    </row>
    <row r="99" spans="1:25" x14ac:dyDescent="0.2">
      <c r="A99" s="8"/>
      <c r="B99" s="2">
        <v>5.0999999999999996</v>
      </c>
      <c r="C99" s="2">
        <v>3.5</v>
      </c>
      <c r="D99" s="2">
        <v>1.4</v>
      </c>
      <c r="E99" s="2">
        <v>0.3</v>
      </c>
      <c r="F99" s="2" t="s">
        <v>5</v>
      </c>
      <c r="G99" s="2">
        <f t="shared" si="16"/>
        <v>0</v>
      </c>
      <c r="H99" s="6">
        <f t="shared" si="18"/>
        <v>-0.52872540753278252</v>
      </c>
      <c r="I99" s="2">
        <f t="shared" si="19"/>
        <v>-0.2683986014869047</v>
      </c>
      <c r="J99" s="2">
        <f t="shared" si="20"/>
        <v>0.37773940453972288</v>
      </c>
      <c r="K99" s="6">
        <f t="shared" si="21"/>
        <v>0.52957374066017782</v>
      </c>
      <c r="L99" s="6">
        <f t="shared" si="22"/>
        <v>0.27601475681719406</v>
      </c>
      <c r="M99" s="2">
        <v>0.1</v>
      </c>
      <c r="N99" s="6">
        <f t="shared" si="23"/>
        <v>-2.672172638250498</v>
      </c>
      <c r="O99" s="6">
        <f t="shared" si="24"/>
        <v>6.4635491486932456E-2</v>
      </c>
      <c r="P99" s="6">
        <f t="shared" si="25"/>
        <v>0</v>
      </c>
      <c r="Q99" s="6">
        <f t="shared" si="26"/>
        <v>3.9858703655251126E-2</v>
      </c>
      <c r="R99" s="6">
        <f t="shared" si="27"/>
        <v>2.7354012312427248E-2</v>
      </c>
      <c r="S99" s="6">
        <f t="shared" si="28"/>
        <v>1.0941604924970897E-2</v>
      </c>
      <c r="T99" s="6">
        <f t="shared" si="29"/>
        <v>2.3446296267794781E-3</v>
      </c>
      <c r="U99" s="2">
        <f t="shared" si="30"/>
        <v>7.8154320892649277E-3</v>
      </c>
      <c r="V99" s="2">
        <f t="shared" si="17"/>
        <v>1</v>
      </c>
      <c r="W99" s="8"/>
      <c r="X99" s="6">
        <f t="shared" si="31"/>
        <v>6.4635491486932456E-2</v>
      </c>
      <c r="Y99" s="8"/>
    </row>
    <row r="100" spans="1:25" x14ac:dyDescent="0.2">
      <c r="A100" s="8"/>
      <c r="B100" s="2">
        <v>5.7</v>
      </c>
      <c r="C100" s="2">
        <v>3.8</v>
      </c>
      <c r="D100" s="2">
        <v>1.7</v>
      </c>
      <c r="E100" s="2">
        <v>0.3</v>
      </c>
      <c r="F100" s="2" t="s">
        <v>5</v>
      </c>
      <c r="G100" s="2">
        <f t="shared" si="16"/>
        <v>0</v>
      </c>
      <c r="H100" s="6">
        <f t="shared" si="18"/>
        <v>-0.53271127789830763</v>
      </c>
      <c r="I100" s="2">
        <f t="shared" si="19"/>
        <v>-0.27113400271814742</v>
      </c>
      <c r="J100" s="2">
        <f t="shared" si="20"/>
        <v>0.37664524404722577</v>
      </c>
      <c r="K100" s="6">
        <f t="shared" si="21"/>
        <v>0.52933927769749989</v>
      </c>
      <c r="L100" s="6">
        <f t="shared" si="22"/>
        <v>0.27523321360826758</v>
      </c>
      <c r="M100" s="2">
        <v>0.1</v>
      </c>
      <c r="N100" s="6">
        <f t="shared" si="23"/>
        <v>-2.9924315825515122</v>
      </c>
      <c r="O100" s="6">
        <f t="shared" si="24"/>
        <v>4.7768962533282749E-2</v>
      </c>
      <c r="P100" s="6">
        <f t="shared" si="25"/>
        <v>0</v>
      </c>
      <c r="Q100" s="6">
        <f t="shared" si="26"/>
        <v>2.4770729836981639E-2</v>
      </c>
      <c r="R100" s="6">
        <f t="shared" si="27"/>
        <v>1.6513819891321092E-2</v>
      </c>
      <c r="S100" s="6">
        <f t="shared" si="28"/>
        <v>7.3877615303278568E-3</v>
      </c>
      <c r="T100" s="6">
        <f t="shared" si="29"/>
        <v>1.3037226229990334E-3</v>
      </c>
      <c r="U100" s="2">
        <f t="shared" si="30"/>
        <v>4.3457420766634452E-3</v>
      </c>
      <c r="V100" s="2">
        <f t="shared" si="17"/>
        <v>1</v>
      </c>
      <c r="W100" s="8"/>
      <c r="X100" s="6">
        <f t="shared" si="31"/>
        <v>4.7768962533282749E-2</v>
      </c>
      <c r="Y100" s="8"/>
    </row>
    <row r="101" spans="1:25" x14ac:dyDescent="0.2">
      <c r="A101" s="8"/>
      <c r="B101" s="2">
        <v>5.0999999999999996</v>
      </c>
      <c r="C101" s="2">
        <v>3.8</v>
      </c>
      <c r="D101" s="2">
        <v>1.5</v>
      </c>
      <c r="E101" s="2">
        <v>0.3</v>
      </c>
      <c r="F101" s="2" t="s">
        <v>5</v>
      </c>
      <c r="G101" s="2">
        <f t="shared" si="16"/>
        <v>0</v>
      </c>
      <c r="H101" s="6">
        <f t="shared" si="18"/>
        <v>-0.53518835088200578</v>
      </c>
      <c r="I101" s="2">
        <f t="shared" si="19"/>
        <v>-0.27278538470727953</v>
      </c>
      <c r="J101" s="2">
        <f t="shared" si="20"/>
        <v>0.37590646789419296</v>
      </c>
      <c r="K101" s="6">
        <f t="shared" si="21"/>
        <v>0.52920890543519994</v>
      </c>
      <c r="L101" s="6">
        <f t="shared" si="22"/>
        <v>0.27479863940060123</v>
      </c>
      <c r="M101" s="2">
        <v>0.1</v>
      </c>
      <c r="N101" s="6">
        <f t="shared" si="23"/>
        <v>-2.7686240385134404</v>
      </c>
      <c r="O101" s="6">
        <f t="shared" si="24"/>
        <v>5.9043411786513122E-2</v>
      </c>
      <c r="P101" s="6">
        <f t="shared" si="25"/>
        <v>0</v>
      </c>
      <c r="Q101" s="6">
        <f t="shared" si="26"/>
        <v>3.3458976283012025E-2</v>
      </c>
      <c r="R101" s="6">
        <f t="shared" si="27"/>
        <v>2.4930217622636409E-2</v>
      </c>
      <c r="S101" s="6">
        <f t="shared" si="28"/>
        <v>9.8408753773564783E-3</v>
      </c>
      <c r="T101" s="6">
        <f t="shared" si="29"/>
        <v>1.9681750754712954E-3</v>
      </c>
      <c r="U101" s="2">
        <f t="shared" si="30"/>
        <v>6.5605835849043186E-3</v>
      </c>
      <c r="V101" s="2">
        <f t="shared" si="17"/>
        <v>1</v>
      </c>
      <c r="W101" s="8"/>
      <c r="X101" s="6">
        <f t="shared" si="31"/>
        <v>5.9043411786513122E-2</v>
      </c>
      <c r="Y101" s="8"/>
    </row>
    <row r="102" spans="1:25" x14ac:dyDescent="0.2">
      <c r="A102" s="8"/>
      <c r="B102" s="2">
        <v>5.4</v>
      </c>
      <c r="C102" s="2">
        <v>3.4</v>
      </c>
      <c r="D102" s="2">
        <v>1.7</v>
      </c>
      <c r="E102" s="2">
        <v>0.2</v>
      </c>
      <c r="F102" s="2" t="s">
        <v>5</v>
      </c>
      <c r="G102" s="2">
        <f t="shared" si="16"/>
        <v>0</v>
      </c>
      <c r="H102" s="6">
        <f t="shared" si="18"/>
        <v>-0.53853424851030696</v>
      </c>
      <c r="I102" s="2">
        <f t="shared" si="19"/>
        <v>-0.27527840646954316</v>
      </c>
      <c r="J102" s="2">
        <f t="shared" si="20"/>
        <v>0.37492238035645731</v>
      </c>
      <c r="K102" s="6">
        <f t="shared" si="21"/>
        <v>0.52901208792765286</v>
      </c>
      <c r="L102" s="6">
        <f t="shared" si="22"/>
        <v>0.27414258104211081</v>
      </c>
      <c r="M102" s="2">
        <v>0.1</v>
      </c>
      <c r="N102" s="6">
        <f t="shared" si="23"/>
        <v>-2.8267184787184854</v>
      </c>
      <c r="O102" s="6">
        <f t="shared" si="24"/>
        <v>5.5897320867661839E-2</v>
      </c>
      <c r="P102" s="6">
        <f t="shared" si="25"/>
        <v>0</v>
      </c>
      <c r="Q102" s="6">
        <f t="shared" si="26"/>
        <v>3.1858474125425966E-2</v>
      </c>
      <c r="R102" s="6">
        <f t="shared" si="27"/>
        <v>2.0059039264157089E-2</v>
      </c>
      <c r="S102" s="6">
        <f t="shared" si="28"/>
        <v>1.0029519632078545E-2</v>
      </c>
      <c r="T102" s="6">
        <f t="shared" si="29"/>
        <v>1.1799434861268878E-3</v>
      </c>
      <c r="U102" s="2">
        <f t="shared" si="30"/>
        <v>5.8997174306344383E-3</v>
      </c>
      <c r="V102" s="2">
        <f t="shared" si="17"/>
        <v>1</v>
      </c>
      <c r="W102" s="8"/>
      <c r="X102" s="6">
        <f t="shared" si="31"/>
        <v>5.5897320867661839E-2</v>
      </c>
      <c r="Y102" s="8"/>
    </row>
    <row r="103" spans="1:25" x14ac:dyDescent="0.2">
      <c r="A103" s="8"/>
      <c r="B103" s="2">
        <v>5.0999999999999996</v>
      </c>
      <c r="C103" s="2">
        <v>3.7</v>
      </c>
      <c r="D103" s="2">
        <v>1.5</v>
      </c>
      <c r="E103" s="2">
        <v>0.4</v>
      </c>
      <c r="F103" s="2" t="s">
        <v>5</v>
      </c>
      <c r="G103" s="2">
        <f t="shared" si="16"/>
        <v>0</v>
      </c>
      <c r="H103" s="6">
        <f t="shared" si="18"/>
        <v>-0.54172009592284953</v>
      </c>
      <c r="I103" s="2">
        <f t="shared" si="19"/>
        <v>-0.27728431039595886</v>
      </c>
      <c r="J103" s="2">
        <f t="shared" si="20"/>
        <v>0.37391942839324943</v>
      </c>
      <c r="K103" s="6">
        <f t="shared" si="21"/>
        <v>0.52889409357904016</v>
      </c>
      <c r="L103" s="6">
        <f t="shared" si="22"/>
        <v>0.27355260929904734</v>
      </c>
      <c r="M103" s="2">
        <v>0.1</v>
      </c>
      <c r="N103" s="6">
        <f t="shared" si="23"/>
        <v>-2.7427350483510433</v>
      </c>
      <c r="O103" s="6">
        <f t="shared" si="24"/>
        <v>6.0498261037700674E-2</v>
      </c>
      <c r="P103" s="6">
        <f t="shared" si="25"/>
        <v>0</v>
      </c>
      <c r="Q103" s="6">
        <f t="shared" si="26"/>
        <v>3.5073858293101341E-2</v>
      </c>
      <c r="R103" s="6">
        <f t="shared" si="27"/>
        <v>2.5445740330289211E-2</v>
      </c>
      <c r="S103" s="6">
        <f t="shared" si="28"/>
        <v>1.0315840674441572E-2</v>
      </c>
      <c r="T103" s="6">
        <f t="shared" si="29"/>
        <v>2.7508908465177524E-3</v>
      </c>
      <c r="U103" s="2">
        <f t="shared" si="30"/>
        <v>6.8772271162943809E-3</v>
      </c>
      <c r="V103" s="2">
        <f t="shared" si="17"/>
        <v>1</v>
      </c>
      <c r="W103" s="8"/>
      <c r="X103" s="6">
        <f t="shared" si="31"/>
        <v>6.0498261037700674E-2</v>
      </c>
      <c r="Y103" s="8"/>
    </row>
    <row r="104" spans="1:25" x14ac:dyDescent="0.2">
      <c r="A104" s="8"/>
      <c r="B104" s="2">
        <v>4.5999999999999996</v>
      </c>
      <c r="C104" s="2">
        <v>3.6</v>
      </c>
      <c r="D104" s="2">
        <v>1</v>
      </c>
      <c r="E104" s="2">
        <v>0.2</v>
      </c>
      <c r="F104" s="2" t="s">
        <v>5</v>
      </c>
      <c r="G104" s="2">
        <f t="shared" si="16"/>
        <v>0</v>
      </c>
      <c r="H104" s="6">
        <f t="shared" si="18"/>
        <v>-0.54522748175215963</v>
      </c>
      <c r="I104" s="2">
        <f t="shared" si="19"/>
        <v>-0.27982888442898779</v>
      </c>
      <c r="J104" s="2">
        <f t="shared" si="20"/>
        <v>0.3728878443258053</v>
      </c>
      <c r="K104" s="6">
        <f t="shared" si="21"/>
        <v>0.52861900449438837</v>
      </c>
      <c r="L104" s="6">
        <f t="shared" si="22"/>
        <v>0.27286488658741792</v>
      </c>
      <c r="M104" s="2">
        <v>0.1</v>
      </c>
      <c r="N104" s="6">
        <f t="shared" si="23"/>
        <v>-2.7639538681921896</v>
      </c>
      <c r="O104" s="6">
        <f t="shared" si="24"/>
        <v>5.9303408731012024E-2</v>
      </c>
      <c r="P104" s="6">
        <f t="shared" si="25"/>
        <v>0</v>
      </c>
      <c r="Q104" s="6">
        <f t="shared" si="26"/>
        <v>3.0436640303252011E-2</v>
      </c>
      <c r="R104" s="6">
        <f t="shared" si="27"/>
        <v>2.3819979367762447E-2</v>
      </c>
      <c r="S104" s="6">
        <f t="shared" si="28"/>
        <v>6.6166609354895685E-3</v>
      </c>
      <c r="T104" s="6">
        <f t="shared" si="29"/>
        <v>1.3233321870979137E-3</v>
      </c>
      <c r="U104" s="2">
        <f t="shared" si="30"/>
        <v>6.6166609354895685E-3</v>
      </c>
      <c r="V104" s="2">
        <f t="shared" si="17"/>
        <v>1</v>
      </c>
      <c r="W104" s="8"/>
      <c r="X104" s="6">
        <f t="shared" si="31"/>
        <v>5.9303408731012024E-2</v>
      </c>
      <c r="Y104" s="8"/>
    </row>
    <row r="105" spans="1:25" x14ac:dyDescent="0.2">
      <c r="A105" s="8"/>
      <c r="B105" s="2">
        <v>5.0999999999999996</v>
      </c>
      <c r="C105" s="2">
        <v>3.3</v>
      </c>
      <c r="D105" s="2">
        <v>1.7</v>
      </c>
      <c r="E105" s="2">
        <v>0.5</v>
      </c>
      <c r="F105" s="2" t="s">
        <v>5</v>
      </c>
      <c r="G105" s="2">
        <f t="shared" si="16"/>
        <v>0</v>
      </c>
      <c r="H105" s="6">
        <f t="shared" si="18"/>
        <v>-0.54827114578248481</v>
      </c>
      <c r="I105" s="2">
        <f t="shared" si="19"/>
        <v>-0.28221088236576403</v>
      </c>
      <c r="J105" s="2">
        <f t="shared" si="20"/>
        <v>0.37222617823225634</v>
      </c>
      <c r="K105" s="6">
        <f t="shared" si="21"/>
        <v>0.52848667127567861</v>
      </c>
      <c r="L105" s="6">
        <f t="shared" si="22"/>
        <v>0.27220322049386897</v>
      </c>
      <c r="M105" s="2">
        <v>0.1</v>
      </c>
      <c r="N105" s="6">
        <f t="shared" si="23"/>
        <v>-2.5582476961711489</v>
      </c>
      <c r="O105" s="6">
        <f t="shared" si="24"/>
        <v>7.1874348035971133E-2</v>
      </c>
      <c r="P105" s="6">
        <f t="shared" si="25"/>
        <v>0</v>
      </c>
      <c r="Q105" s="6">
        <f t="shared" si="26"/>
        <v>4.8905171293589886E-2</v>
      </c>
      <c r="R105" s="6">
        <f t="shared" si="27"/>
        <v>3.1644522601734636E-2</v>
      </c>
      <c r="S105" s="6">
        <f t="shared" si="28"/>
        <v>1.6301723764529964E-2</v>
      </c>
      <c r="T105" s="6">
        <f t="shared" si="29"/>
        <v>4.7946246366264598E-3</v>
      </c>
      <c r="U105" s="2">
        <f t="shared" si="30"/>
        <v>9.5892492732529196E-3</v>
      </c>
      <c r="V105" s="2">
        <f t="shared" si="17"/>
        <v>1</v>
      </c>
      <c r="W105" s="8"/>
      <c r="X105" s="6">
        <f t="shared" si="31"/>
        <v>7.1874348035971133E-2</v>
      </c>
      <c r="Y105" s="8"/>
    </row>
    <row r="106" spans="1:25" x14ac:dyDescent="0.2">
      <c r="A106" s="8"/>
      <c r="B106" s="2">
        <v>4.8</v>
      </c>
      <c r="C106" s="2">
        <v>3.4</v>
      </c>
      <c r="D106" s="2">
        <v>1.9</v>
      </c>
      <c r="E106" s="2">
        <v>0.2</v>
      </c>
      <c r="F106" s="2" t="s">
        <v>5</v>
      </c>
      <c r="G106" s="2">
        <f t="shared" si="16"/>
        <v>0</v>
      </c>
      <c r="H106" s="6">
        <f t="shared" si="18"/>
        <v>-0.55316166291184377</v>
      </c>
      <c r="I106" s="2">
        <f t="shared" si="19"/>
        <v>-0.2853753346259375</v>
      </c>
      <c r="J106" s="2">
        <f t="shared" si="20"/>
        <v>0.37059600585580332</v>
      </c>
      <c r="K106" s="6">
        <f t="shared" si="21"/>
        <v>0.52800720881201602</v>
      </c>
      <c r="L106" s="6">
        <f t="shared" si="22"/>
        <v>0.27124429556654367</v>
      </c>
      <c r="M106" s="2">
        <v>0.1</v>
      </c>
      <c r="N106" s="6">
        <f t="shared" si="23"/>
        <v>-2.5444739712500644</v>
      </c>
      <c r="O106" s="6">
        <f t="shared" si="24"/>
        <v>7.279860718514275E-2</v>
      </c>
      <c r="P106" s="6">
        <f t="shared" si="25"/>
        <v>0</v>
      </c>
      <c r="Q106" s="6">
        <f t="shared" si="26"/>
        <v>4.7172777607302895E-2</v>
      </c>
      <c r="R106" s="6">
        <f t="shared" si="27"/>
        <v>3.341405080517288E-2</v>
      </c>
      <c r="S106" s="6">
        <f t="shared" si="28"/>
        <v>1.8672557802890729E-2</v>
      </c>
      <c r="T106" s="6">
        <f t="shared" si="29"/>
        <v>1.9655324003042874E-3</v>
      </c>
      <c r="U106" s="2">
        <f t="shared" si="30"/>
        <v>9.8276620015214367E-3</v>
      </c>
      <c r="V106" s="2">
        <f t="shared" si="17"/>
        <v>1</v>
      </c>
      <c r="W106" s="8"/>
      <c r="X106" s="6">
        <f t="shared" si="31"/>
        <v>7.279860718514275E-2</v>
      </c>
      <c r="Y106" s="8"/>
    </row>
    <row r="107" spans="1:25" x14ac:dyDescent="0.2">
      <c r="A107" s="8"/>
      <c r="B107" s="2">
        <v>5</v>
      </c>
      <c r="C107" s="2">
        <v>3</v>
      </c>
      <c r="D107" s="2">
        <v>1.6</v>
      </c>
      <c r="E107" s="2">
        <v>0.2</v>
      </c>
      <c r="F107" s="2" t="s">
        <v>5</v>
      </c>
      <c r="G107" s="2">
        <f t="shared" si="16"/>
        <v>0</v>
      </c>
      <c r="H107" s="6">
        <f t="shared" si="18"/>
        <v>-0.55787894067257404</v>
      </c>
      <c r="I107" s="2">
        <f t="shared" si="19"/>
        <v>-0.28871673970645478</v>
      </c>
      <c r="J107" s="2">
        <f t="shared" si="20"/>
        <v>0.36872875007551426</v>
      </c>
      <c r="K107" s="6">
        <f t="shared" si="21"/>
        <v>0.52781065557198559</v>
      </c>
      <c r="L107" s="6">
        <f t="shared" si="22"/>
        <v>0.27026152936639153</v>
      </c>
      <c r="M107" s="2">
        <v>0.1</v>
      </c>
      <c r="N107" s="6">
        <f t="shared" si="23"/>
        <v>-2.6897552618806229</v>
      </c>
      <c r="O107" s="6">
        <f t="shared" si="24"/>
        <v>6.3580588020670556E-2</v>
      </c>
      <c r="P107" s="6">
        <f t="shared" si="25"/>
        <v>0</v>
      </c>
      <c r="Q107" s="6">
        <f t="shared" si="26"/>
        <v>3.7854672072030776E-2</v>
      </c>
      <c r="R107" s="6">
        <f t="shared" si="27"/>
        <v>2.2712803243218463E-2</v>
      </c>
      <c r="S107" s="6">
        <f t="shared" si="28"/>
        <v>1.2113495063049848E-2</v>
      </c>
      <c r="T107" s="6">
        <f t="shared" si="29"/>
        <v>1.5141868828812311E-3</v>
      </c>
      <c r="U107" s="2">
        <f t="shared" si="30"/>
        <v>7.5709344144061549E-3</v>
      </c>
      <c r="V107" s="2">
        <f t="shared" si="17"/>
        <v>1</v>
      </c>
      <c r="W107" s="8"/>
      <c r="X107" s="6">
        <f t="shared" si="31"/>
        <v>6.3580588020670556E-2</v>
      </c>
      <c r="Y107" s="8"/>
    </row>
    <row r="108" spans="1:25" x14ac:dyDescent="0.2">
      <c r="A108" s="8"/>
      <c r="B108" s="2">
        <v>5</v>
      </c>
      <c r="C108" s="2">
        <v>3.4</v>
      </c>
      <c r="D108" s="2">
        <v>1.6</v>
      </c>
      <c r="E108" s="2">
        <v>0.4</v>
      </c>
      <c r="F108" s="2" t="s">
        <v>5</v>
      </c>
      <c r="G108" s="2">
        <f t="shared" si="16"/>
        <v>0</v>
      </c>
      <c r="H108" s="6">
        <f t="shared" si="18"/>
        <v>-0.56166440787977712</v>
      </c>
      <c r="I108" s="2">
        <f t="shared" si="19"/>
        <v>-0.29098802003077662</v>
      </c>
      <c r="J108" s="2">
        <f t="shared" si="20"/>
        <v>0.36751740056920928</v>
      </c>
      <c r="K108" s="6">
        <f t="shared" si="21"/>
        <v>0.52765923688369742</v>
      </c>
      <c r="L108" s="6">
        <f t="shared" si="22"/>
        <v>0.26950443592495094</v>
      </c>
      <c r="M108" s="2">
        <v>0.1</v>
      </c>
      <c r="N108" s="6">
        <f t="shared" si="23"/>
        <v>-2.7290853359143616</v>
      </c>
      <c r="O108" s="6">
        <f t="shared" si="24"/>
        <v>6.1278756546815347E-2</v>
      </c>
      <c r="P108" s="6">
        <f t="shared" si="25"/>
        <v>0</v>
      </c>
      <c r="Q108" s="6">
        <f t="shared" si="26"/>
        <v>3.52497900287706E-2</v>
      </c>
      <c r="R108" s="6">
        <f t="shared" si="27"/>
        <v>2.396985721956401E-2</v>
      </c>
      <c r="S108" s="6">
        <f t="shared" si="28"/>
        <v>1.1279932809206594E-2</v>
      </c>
      <c r="T108" s="6">
        <f t="shared" si="29"/>
        <v>2.8199832023016484E-3</v>
      </c>
      <c r="U108" s="2">
        <f t="shared" si="30"/>
        <v>7.0499580057541205E-3</v>
      </c>
      <c r="V108" s="2">
        <f t="shared" si="17"/>
        <v>1</v>
      </c>
      <c r="W108" s="8"/>
      <c r="X108" s="6">
        <f t="shared" si="31"/>
        <v>6.1278756546815347E-2</v>
      </c>
      <c r="Y108" s="8"/>
    </row>
    <row r="109" spans="1:25" x14ac:dyDescent="0.2">
      <c r="A109" s="8"/>
      <c r="B109" s="2">
        <v>5.2</v>
      </c>
      <c r="C109" s="2">
        <v>3.5</v>
      </c>
      <c r="D109" s="2">
        <v>1.5</v>
      </c>
      <c r="E109" s="2">
        <v>0.2</v>
      </c>
      <c r="F109" s="2" t="s">
        <v>5</v>
      </c>
      <c r="G109" s="2">
        <f t="shared" si="16"/>
        <v>0</v>
      </c>
      <c r="H109" s="6">
        <f t="shared" si="18"/>
        <v>-0.56518938688265419</v>
      </c>
      <c r="I109" s="2">
        <f t="shared" si="19"/>
        <v>-0.29338500575273302</v>
      </c>
      <c r="J109" s="2">
        <f t="shared" si="20"/>
        <v>0.36638940728828862</v>
      </c>
      <c r="K109" s="6">
        <f t="shared" si="21"/>
        <v>0.5273772385634673</v>
      </c>
      <c r="L109" s="6">
        <f t="shared" si="22"/>
        <v>0.26879944012437551</v>
      </c>
      <c r="M109" s="2">
        <v>0.1</v>
      </c>
      <c r="N109" s="6">
        <f t="shared" si="23"/>
        <v>-3.041973333154866</v>
      </c>
      <c r="O109" s="6">
        <f t="shared" si="24"/>
        <v>4.5565275340024324E-2</v>
      </c>
      <c r="P109" s="6">
        <f t="shared" si="25"/>
        <v>0</v>
      </c>
      <c r="Q109" s="6">
        <f t="shared" si="26"/>
        <v>2.0608556291515773E-2</v>
      </c>
      <c r="R109" s="6">
        <f t="shared" si="27"/>
        <v>1.3871143657751E-2</v>
      </c>
      <c r="S109" s="6">
        <f t="shared" si="28"/>
        <v>5.944775853321857E-3</v>
      </c>
      <c r="T109" s="6">
        <f t="shared" si="29"/>
        <v>7.9263678044291439E-4</v>
      </c>
      <c r="U109" s="2">
        <f t="shared" si="30"/>
        <v>3.9631839022145716E-3</v>
      </c>
      <c r="V109" s="2">
        <f t="shared" si="17"/>
        <v>1</v>
      </c>
      <c r="W109" s="8"/>
      <c r="X109" s="6">
        <f t="shared" si="31"/>
        <v>4.5565275340024324E-2</v>
      </c>
      <c r="Y109" s="8"/>
    </row>
    <row r="110" spans="1:25" x14ac:dyDescent="0.2">
      <c r="A110" s="8"/>
      <c r="B110" s="2">
        <v>5.2</v>
      </c>
      <c r="C110" s="2">
        <v>3.4</v>
      </c>
      <c r="D110" s="2">
        <v>1.4</v>
      </c>
      <c r="E110" s="2">
        <v>0.2</v>
      </c>
      <c r="F110" s="2" t="s">
        <v>5</v>
      </c>
      <c r="G110" s="2">
        <f t="shared" si="16"/>
        <v>0</v>
      </c>
      <c r="H110" s="6">
        <f t="shared" si="18"/>
        <v>-0.56725024251180578</v>
      </c>
      <c r="I110" s="2">
        <f t="shared" si="19"/>
        <v>-0.29477212011850812</v>
      </c>
      <c r="J110" s="2">
        <f t="shared" si="20"/>
        <v>0.36579492970295641</v>
      </c>
      <c r="K110" s="6">
        <f t="shared" si="21"/>
        <v>0.52729797488542296</v>
      </c>
      <c r="L110" s="6">
        <f t="shared" si="22"/>
        <v>0.26840312173415404</v>
      </c>
      <c r="M110" s="2">
        <v>0.1</v>
      </c>
      <c r="N110" s="6">
        <f t="shared" si="23"/>
        <v>-3.0659508511689397</v>
      </c>
      <c r="O110" s="6">
        <f t="shared" si="24"/>
        <v>4.4533803672733088E-2</v>
      </c>
      <c r="P110" s="6">
        <f t="shared" si="25"/>
        <v>0</v>
      </c>
      <c r="Q110" s="6">
        <f t="shared" si="26"/>
        <v>1.9707350757174415E-2</v>
      </c>
      <c r="R110" s="6">
        <f t="shared" si="27"/>
        <v>1.2885575495075579E-2</v>
      </c>
      <c r="S110" s="6">
        <f t="shared" si="28"/>
        <v>5.3058252038546503E-3</v>
      </c>
      <c r="T110" s="6">
        <f t="shared" si="29"/>
        <v>7.579750291220929E-4</v>
      </c>
      <c r="U110" s="2">
        <f t="shared" si="30"/>
        <v>3.7898751456104645E-3</v>
      </c>
      <c r="V110" s="2">
        <f t="shared" si="17"/>
        <v>1</v>
      </c>
      <c r="W110" s="8"/>
      <c r="X110" s="6">
        <f t="shared" si="31"/>
        <v>4.4533803672733088E-2</v>
      </c>
      <c r="Y110" s="8"/>
    </row>
    <row r="111" spans="1:25" x14ac:dyDescent="0.2">
      <c r="A111" s="8"/>
      <c r="B111" s="2">
        <v>4.7</v>
      </c>
      <c r="C111" s="2">
        <v>3.2</v>
      </c>
      <c r="D111" s="2">
        <v>1.6</v>
      </c>
      <c r="E111" s="2">
        <v>0.2</v>
      </c>
      <c r="F111" s="2" t="s">
        <v>5</v>
      </c>
      <c r="G111" s="2">
        <f t="shared" si="16"/>
        <v>0</v>
      </c>
      <c r="H111" s="6">
        <f t="shared" si="18"/>
        <v>-0.56922097758752321</v>
      </c>
      <c r="I111" s="2">
        <f t="shared" si="19"/>
        <v>-0.29606067766801569</v>
      </c>
      <c r="J111" s="2">
        <f t="shared" si="20"/>
        <v>0.36526434718257095</v>
      </c>
      <c r="K111" s="6">
        <f t="shared" si="21"/>
        <v>0.52722217738251076</v>
      </c>
      <c r="L111" s="6">
        <f t="shared" si="22"/>
        <v>0.26802413421959298</v>
      </c>
      <c r="M111" s="2">
        <v>0.1</v>
      </c>
      <c r="N111" s="6">
        <f t="shared" si="23"/>
        <v>-2.6648412380108009</v>
      </c>
      <c r="O111" s="6">
        <f t="shared" si="24"/>
        <v>6.5080148690297546E-2</v>
      </c>
      <c r="P111" s="6">
        <f t="shared" si="25"/>
        <v>0</v>
      </c>
      <c r="Q111" s="6">
        <f t="shared" si="26"/>
        <v>3.7221965987988027E-2</v>
      </c>
      <c r="R111" s="6">
        <f t="shared" si="27"/>
        <v>2.5342615140757807E-2</v>
      </c>
      <c r="S111" s="6">
        <f t="shared" si="28"/>
        <v>1.2671307570378904E-2</v>
      </c>
      <c r="T111" s="6">
        <f t="shared" si="29"/>
        <v>1.5839134462973629E-3</v>
      </c>
      <c r="U111" s="2">
        <f t="shared" si="30"/>
        <v>7.9195672314868147E-3</v>
      </c>
      <c r="V111" s="2">
        <f t="shared" si="17"/>
        <v>1</v>
      </c>
      <c r="W111" s="8"/>
      <c r="X111" s="6">
        <f t="shared" si="31"/>
        <v>6.5080148690297546E-2</v>
      </c>
      <c r="Y111" s="8"/>
    </row>
    <row r="112" spans="1:25" x14ac:dyDescent="0.2">
      <c r="A112" s="8"/>
      <c r="B112" s="2">
        <v>4.8</v>
      </c>
      <c r="C112" s="2">
        <v>3.1</v>
      </c>
      <c r="D112" s="2">
        <v>1.6</v>
      </c>
      <c r="E112" s="2">
        <v>0.2</v>
      </c>
      <c r="F112" s="2" t="s">
        <v>5</v>
      </c>
      <c r="G112" s="2">
        <f t="shared" si="16"/>
        <v>0</v>
      </c>
      <c r="H112" s="6">
        <f t="shared" si="18"/>
        <v>-0.57294317418632201</v>
      </c>
      <c r="I112" s="2">
        <f t="shared" si="19"/>
        <v>-0.29859493918209146</v>
      </c>
      <c r="J112" s="2">
        <f t="shared" si="20"/>
        <v>0.36399721642553307</v>
      </c>
      <c r="K112" s="6">
        <f t="shared" si="21"/>
        <v>0.52706378603788107</v>
      </c>
      <c r="L112" s="6">
        <f t="shared" si="22"/>
        <v>0.26723217749644429</v>
      </c>
      <c r="M112" s="2">
        <v>0.1</v>
      </c>
      <c r="N112" s="6">
        <f t="shared" si="23"/>
        <v>-2.7207310665739559</v>
      </c>
      <c r="O112" s="6">
        <f t="shared" si="24"/>
        <v>6.1761089824385558E-2</v>
      </c>
      <c r="P112" s="6">
        <f t="shared" si="25"/>
        <v>0</v>
      </c>
      <c r="Q112" s="6">
        <f t="shared" si="26"/>
        <v>3.4356947765338992E-2</v>
      </c>
      <c r="R112" s="6">
        <f t="shared" si="27"/>
        <v>2.2188862098448101E-2</v>
      </c>
      <c r="S112" s="6">
        <f t="shared" si="28"/>
        <v>1.1452315921779664E-2</v>
      </c>
      <c r="T112" s="6">
        <f t="shared" si="29"/>
        <v>1.431539490222458E-3</v>
      </c>
      <c r="U112" s="2">
        <f t="shared" si="30"/>
        <v>7.1576974511122901E-3</v>
      </c>
      <c r="V112" s="2">
        <f t="shared" si="17"/>
        <v>1</v>
      </c>
      <c r="W112" s="8"/>
      <c r="X112" s="6">
        <f t="shared" si="31"/>
        <v>6.1761089824385558E-2</v>
      </c>
      <c r="Y112" s="8"/>
    </row>
    <row r="113" spans="1:25" x14ac:dyDescent="0.2">
      <c r="A113" s="8"/>
      <c r="B113" s="2">
        <v>5.4</v>
      </c>
      <c r="C113" s="2">
        <v>3.4</v>
      </c>
      <c r="D113" s="2">
        <v>1.5</v>
      </c>
      <c r="E113" s="2">
        <v>0.4</v>
      </c>
      <c r="F113" s="2" t="s">
        <v>5</v>
      </c>
      <c r="G113" s="2">
        <f t="shared" si="16"/>
        <v>0</v>
      </c>
      <c r="H113" s="6">
        <f t="shared" si="18"/>
        <v>-0.57637886896285595</v>
      </c>
      <c r="I113" s="2">
        <f t="shared" si="19"/>
        <v>-0.30081382539193624</v>
      </c>
      <c r="J113" s="2">
        <f t="shared" si="20"/>
        <v>0.36285198483335512</v>
      </c>
      <c r="K113" s="6">
        <f t="shared" si="21"/>
        <v>0.52692063208885886</v>
      </c>
      <c r="L113" s="6">
        <f t="shared" si="22"/>
        <v>0.26651640775133306</v>
      </c>
      <c r="M113" s="2">
        <v>0.1</v>
      </c>
      <c r="N113" s="6">
        <f t="shared" si="23"/>
        <v>-3.1136502608950964</v>
      </c>
      <c r="O113" s="6">
        <f t="shared" si="24"/>
        <v>4.25476935709087E-2</v>
      </c>
      <c r="P113" s="6">
        <f t="shared" si="25"/>
        <v>0</v>
      </c>
      <c r="Q113" s="6">
        <f t="shared" si="26"/>
        <v>1.8719444234197618E-2</v>
      </c>
      <c r="R113" s="6">
        <f t="shared" si="27"/>
        <v>1.1786316740050351E-2</v>
      </c>
      <c r="S113" s="6">
        <f t="shared" si="28"/>
        <v>5.1998456206104491E-3</v>
      </c>
      <c r="T113" s="6">
        <f t="shared" si="29"/>
        <v>1.3866254988294533E-3</v>
      </c>
      <c r="U113" s="2">
        <f t="shared" si="30"/>
        <v>3.4665637470736328E-3</v>
      </c>
      <c r="V113" s="2">
        <f t="shared" si="17"/>
        <v>1</v>
      </c>
      <c r="W113" s="8"/>
      <c r="X113" s="6">
        <f t="shared" si="31"/>
        <v>4.25476935709087E-2</v>
      </c>
      <c r="Y113" s="8"/>
    </row>
    <row r="114" spans="1:25" x14ac:dyDescent="0.2">
      <c r="A114" s="8"/>
      <c r="B114" s="2">
        <v>5.2</v>
      </c>
      <c r="C114" s="2">
        <v>4.0999999999999996</v>
      </c>
      <c r="D114" s="2">
        <v>1.5</v>
      </c>
      <c r="E114" s="2">
        <v>0.1</v>
      </c>
      <c r="F114" s="2" t="s">
        <v>5</v>
      </c>
      <c r="G114" s="2">
        <f t="shared" si="16"/>
        <v>0</v>
      </c>
      <c r="H114" s="6">
        <f t="shared" si="18"/>
        <v>-0.57825081338627571</v>
      </c>
      <c r="I114" s="2">
        <f t="shared" si="19"/>
        <v>-0.3019924570659413</v>
      </c>
      <c r="J114" s="2">
        <f t="shared" si="20"/>
        <v>0.36233200027129409</v>
      </c>
      <c r="K114" s="6">
        <f t="shared" si="21"/>
        <v>0.52678196953897594</v>
      </c>
      <c r="L114" s="6">
        <f t="shared" si="22"/>
        <v>0.26616975137662569</v>
      </c>
      <c r="M114" s="2">
        <v>0.1</v>
      </c>
      <c r="N114" s="6">
        <f t="shared" si="23"/>
        <v>-3.3827273548415286</v>
      </c>
      <c r="O114" s="6">
        <f t="shared" si="24"/>
        <v>3.2839660233530292E-2</v>
      </c>
      <c r="P114" s="6">
        <f t="shared" si="25"/>
        <v>0</v>
      </c>
      <c r="Q114" s="6">
        <f t="shared" si="26"/>
        <v>1.0847486761463939E-2</v>
      </c>
      <c r="R114" s="6">
        <f t="shared" si="27"/>
        <v>8.5528261003850279E-3</v>
      </c>
      <c r="S114" s="6">
        <f t="shared" si="28"/>
        <v>3.1290827196530594E-3</v>
      </c>
      <c r="T114" s="6">
        <f t="shared" si="29"/>
        <v>2.0860551464353729E-4</v>
      </c>
      <c r="U114" s="2">
        <f t="shared" si="30"/>
        <v>2.0860551464353728E-3</v>
      </c>
      <c r="V114" s="2">
        <f t="shared" si="17"/>
        <v>1</v>
      </c>
      <c r="W114" s="8"/>
      <c r="X114" s="6">
        <f t="shared" si="31"/>
        <v>3.2839660233530292E-2</v>
      </c>
      <c r="Y114" s="8"/>
    </row>
    <row r="115" spans="1:25" x14ac:dyDescent="0.2">
      <c r="A115" s="8"/>
      <c r="B115" s="2">
        <v>5.5</v>
      </c>
      <c r="C115" s="2">
        <v>4.2</v>
      </c>
      <c r="D115" s="2">
        <v>1.4</v>
      </c>
      <c r="E115" s="2">
        <v>0.2</v>
      </c>
      <c r="F115" s="2" t="s">
        <v>5</v>
      </c>
      <c r="G115" s="2">
        <f t="shared" si="16"/>
        <v>0</v>
      </c>
      <c r="H115" s="6">
        <f t="shared" si="18"/>
        <v>-0.57933556206242209</v>
      </c>
      <c r="I115" s="2">
        <f t="shared" si="19"/>
        <v>-0.30284773967597978</v>
      </c>
      <c r="J115" s="2">
        <f t="shared" si="20"/>
        <v>0.3620190919993288</v>
      </c>
      <c r="K115" s="6">
        <f t="shared" si="21"/>
        <v>0.52676110898751161</v>
      </c>
      <c r="L115" s="6">
        <f t="shared" si="22"/>
        <v>0.26596114586198216</v>
      </c>
      <c r="M115" s="2">
        <v>0.1</v>
      </c>
      <c r="N115" s="6">
        <f t="shared" si="23"/>
        <v>-3.5801660015238914</v>
      </c>
      <c r="O115" s="6">
        <f t="shared" si="24"/>
        <v>2.7115337721819163E-2</v>
      </c>
      <c r="P115" s="6">
        <f t="shared" si="25"/>
        <v>0</v>
      </c>
      <c r="Q115" s="6">
        <f t="shared" si="26"/>
        <v>7.8683573882141929E-3</v>
      </c>
      <c r="R115" s="6">
        <f t="shared" si="27"/>
        <v>6.0085638237272017E-3</v>
      </c>
      <c r="S115" s="6">
        <f t="shared" si="28"/>
        <v>2.0028546079090674E-3</v>
      </c>
      <c r="T115" s="6">
        <f t="shared" si="29"/>
        <v>2.8612208684415246E-4</v>
      </c>
      <c r="U115" s="2">
        <f t="shared" si="30"/>
        <v>1.4306104342207623E-3</v>
      </c>
      <c r="V115" s="2">
        <f t="shared" si="17"/>
        <v>1</v>
      </c>
      <c r="W115" s="8"/>
      <c r="X115" s="6">
        <f t="shared" si="31"/>
        <v>2.7115337721819163E-2</v>
      </c>
      <c r="Y115" s="8"/>
    </row>
    <row r="116" spans="1:25" x14ac:dyDescent="0.2">
      <c r="A116" s="8"/>
      <c r="B116" s="2">
        <v>4.9000000000000004</v>
      </c>
      <c r="C116" s="2">
        <v>3.1</v>
      </c>
      <c r="D116" s="2">
        <v>1.5</v>
      </c>
      <c r="E116" s="2">
        <v>0.1</v>
      </c>
      <c r="F116" s="2" t="s">
        <v>5</v>
      </c>
      <c r="G116" s="2">
        <f t="shared" si="16"/>
        <v>0</v>
      </c>
      <c r="H116" s="6">
        <f t="shared" si="18"/>
        <v>-0.58012239780124353</v>
      </c>
      <c r="I116" s="2">
        <f t="shared" si="19"/>
        <v>-0.3034485960583525</v>
      </c>
      <c r="J116" s="2">
        <f t="shared" si="20"/>
        <v>0.36181880653853787</v>
      </c>
      <c r="K116" s="6">
        <f t="shared" si="21"/>
        <v>0.52673249677882716</v>
      </c>
      <c r="L116" s="6">
        <f t="shared" si="22"/>
        <v>0.26581808481856006</v>
      </c>
      <c r="M116" s="2">
        <v>0.1</v>
      </c>
      <c r="N116" s="6">
        <f t="shared" si="23"/>
        <v>-2.9220708527027366</v>
      </c>
      <c r="O116" s="6">
        <f t="shared" si="24"/>
        <v>5.107324416666318E-2</v>
      </c>
      <c r="P116" s="6">
        <f t="shared" si="25"/>
        <v>0</v>
      </c>
      <c r="Q116" s="6">
        <f t="shared" si="26"/>
        <v>2.4257478657962347E-2</v>
      </c>
      <c r="R116" s="6">
        <f t="shared" si="27"/>
        <v>1.5346568130547605E-2</v>
      </c>
      <c r="S116" s="6">
        <f t="shared" si="28"/>
        <v>7.4257587728456149E-3</v>
      </c>
      <c r="T116" s="6">
        <f t="shared" si="29"/>
        <v>4.950505848563744E-4</v>
      </c>
      <c r="U116" s="2">
        <f t="shared" si="30"/>
        <v>4.9505058485637436E-3</v>
      </c>
      <c r="V116" s="2">
        <f t="shared" si="17"/>
        <v>1</v>
      </c>
      <c r="W116" s="8"/>
      <c r="X116" s="6">
        <f t="shared" si="31"/>
        <v>5.107324416666318E-2</v>
      </c>
      <c r="Y116" s="8"/>
    </row>
    <row r="117" spans="1:25" x14ac:dyDescent="0.2">
      <c r="A117" s="8"/>
      <c r="B117" s="2">
        <v>5</v>
      </c>
      <c r="C117" s="2">
        <v>3.2</v>
      </c>
      <c r="D117" s="2">
        <v>1.2</v>
      </c>
      <c r="E117" s="2">
        <v>0.2</v>
      </c>
      <c r="F117" s="2" t="s">
        <v>5</v>
      </c>
      <c r="G117" s="2">
        <f t="shared" si="16"/>
        <v>0</v>
      </c>
      <c r="H117" s="6">
        <f t="shared" si="18"/>
        <v>-0.58254814566703972</v>
      </c>
      <c r="I117" s="2">
        <f t="shared" si="19"/>
        <v>-0.30498325287140726</v>
      </c>
      <c r="J117" s="2">
        <f t="shared" si="20"/>
        <v>0.36107623066125333</v>
      </c>
      <c r="K117" s="6">
        <f t="shared" si="21"/>
        <v>0.5266829917203415</v>
      </c>
      <c r="L117" s="6">
        <f t="shared" si="22"/>
        <v>0.26532303423370368</v>
      </c>
      <c r="M117" s="2">
        <v>0.1</v>
      </c>
      <c r="N117" s="6">
        <f t="shared" si="23"/>
        <v>-3.0847360281524256</v>
      </c>
      <c r="O117" s="6">
        <f t="shared" si="24"/>
        <v>4.374128825052026E-2</v>
      </c>
      <c r="P117" s="6">
        <f t="shared" si="25"/>
        <v>0</v>
      </c>
      <c r="Q117" s="6">
        <f t="shared" si="26"/>
        <v>1.8296100779785655E-2</v>
      </c>
      <c r="R117" s="6">
        <f t="shared" si="27"/>
        <v>1.170950449906282E-2</v>
      </c>
      <c r="S117" s="6">
        <f t="shared" si="28"/>
        <v>4.3910641871485571E-3</v>
      </c>
      <c r="T117" s="6">
        <f t="shared" si="29"/>
        <v>7.3184403119142623E-4</v>
      </c>
      <c r="U117" s="2">
        <f t="shared" si="30"/>
        <v>3.6592201559571308E-3</v>
      </c>
      <c r="V117" s="2">
        <f t="shared" si="17"/>
        <v>1</v>
      </c>
      <c r="W117" s="8"/>
      <c r="X117" s="6">
        <f t="shared" si="31"/>
        <v>4.374128825052026E-2</v>
      </c>
      <c r="Y117" s="8"/>
    </row>
    <row r="118" spans="1:25" x14ac:dyDescent="0.2">
      <c r="A118" s="8"/>
      <c r="B118" s="2">
        <v>5.5</v>
      </c>
      <c r="C118" s="2">
        <v>3.5</v>
      </c>
      <c r="D118" s="2">
        <v>1.3</v>
      </c>
      <c r="E118" s="2">
        <v>0.2</v>
      </c>
      <c r="F118" s="2" t="s">
        <v>5</v>
      </c>
      <c r="G118" s="2">
        <f t="shared" si="16"/>
        <v>0</v>
      </c>
      <c r="H118" s="6">
        <f t="shared" si="18"/>
        <v>-0.58437775574501827</v>
      </c>
      <c r="I118" s="2">
        <f t="shared" si="19"/>
        <v>-0.30615420332131354</v>
      </c>
      <c r="J118" s="2">
        <f t="shared" si="20"/>
        <v>0.36063712424253846</v>
      </c>
      <c r="K118" s="6">
        <f t="shared" si="21"/>
        <v>0.5266098073172224</v>
      </c>
      <c r="L118" s="6">
        <f t="shared" si="22"/>
        <v>0.26495711221810797</v>
      </c>
      <c r="M118" s="2">
        <v>0.1</v>
      </c>
      <c r="N118" s="6">
        <f t="shared" si="23"/>
        <v>-3.4465100330253455</v>
      </c>
      <c r="O118" s="6">
        <f t="shared" si="24"/>
        <v>3.0873108241458606E-2</v>
      </c>
      <c r="P118" s="6">
        <f t="shared" si="25"/>
        <v>0</v>
      </c>
      <c r="Q118" s="6">
        <f t="shared" si="26"/>
        <v>1.0160943606336978E-2</v>
      </c>
      <c r="R118" s="6">
        <f t="shared" si="27"/>
        <v>6.4660550222144404E-3</v>
      </c>
      <c r="S118" s="6">
        <f t="shared" si="28"/>
        <v>2.4016775796796494E-3</v>
      </c>
      <c r="T118" s="6">
        <f t="shared" si="29"/>
        <v>3.6948885841225372E-4</v>
      </c>
      <c r="U118" s="2">
        <f t="shared" si="30"/>
        <v>1.8474442920612686E-3</v>
      </c>
      <c r="V118" s="2">
        <f t="shared" si="17"/>
        <v>1</v>
      </c>
      <c r="W118" s="8"/>
      <c r="X118" s="6">
        <f t="shared" si="31"/>
        <v>3.0873108241458606E-2</v>
      </c>
      <c r="Y118" s="8"/>
    </row>
    <row r="119" spans="1:25" x14ac:dyDescent="0.2">
      <c r="A119" s="8"/>
      <c r="B119" s="2">
        <v>4.9000000000000004</v>
      </c>
      <c r="C119" s="2">
        <v>3.1</v>
      </c>
      <c r="D119" s="2">
        <v>1.5</v>
      </c>
      <c r="E119" s="2">
        <v>0.1</v>
      </c>
      <c r="F119" s="2" t="s">
        <v>5</v>
      </c>
      <c r="G119" s="2">
        <f t="shared" si="16"/>
        <v>0</v>
      </c>
      <c r="H119" s="6">
        <f t="shared" si="18"/>
        <v>-0.58539385010565193</v>
      </c>
      <c r="I119" s="2">
        <f t="shared" si="19"/>
        <v>-0.306800808823535</v>
      </c>
      <c r="J119" s="2">
        <f t="shared" si="20"/>
        <v>0.36039695648457049</v>
      </c>
      <c r="K119" s="6">
        <f t="shared" si="21"/>
        <v>0.52657285843138113</v>
      </c>
      <c r="L119" s="6">
        <f t="shared" si="22"/>
        <v>0.26477236778890184</v>
      </c>
      <c r="M119" s="2">
        <v>0.1</v>
      </c>
      <c r="N119" s="6">
        <f t="shared" si="23"/>
        <v>-2.9614872845117572</v>
      </c>
      <c r="O119" s="6">
        <f t="shared" si="24"/>
        <v>4.919639004430848E-2</v>
      </c>
      <c r="P119" s="6">
        <f t="shared" si="25"/>
        <v>0</v>
      </c>
      <c r="Q119" s="6">
        <f t="shared" si="26"/>
        <v>2.255191208304172E-2</v>
      </c>
      <c r="R119" s="6">
        <f t="shared" si="27"/>
        <v>1.4267536215801903E-2</v>
      </c>
      <c r="S119" s="6">
        <f t="shared" si="28"/>
        <v>6.903646556033179E-3</v>
      </c>
      <c r="T119" s="6">
        <f t="shared" si="29"/>
        <v>4.6024310373554526E-4</v>
      </c>
      <c r="U119" s="2">
        <f t="shared" si="30"/>
        <v>4.6024310373554526E-3</v>
      </c>
      <c r="V119" s="2">
        <f t="shared" si="17"/>
        <v>1</v>
      </c>
      <c r="W119" s="8"/>
      <c r="X119" s="6">
        <f t="shared" si="31"/>
        <v>4.919639004430848E-2</v>
      </c>
      <c r="Y119" s="8"/>
    </row>
    <row r="120" spans="1:25" x14ac:dyDescent="0.2">
      <c r="A120" s="8"/>
      <c r="B120" s="2">
        <v>4.4000000000000004</v>
      </c>
      <c r="C120" s="2">
        <v>3</v>
      </c>
      <c r="D120" s="2">
        <v>1.3</v>
      </c>
      <c r="E120" s="2">
        <v>0.2</v>
      </c>
      <c r="F120" s="2" t="s">
        <v>5</v>
      </c>
      <c r="G120" s="2">
        <f t="shared" si="16"/>
        <v>0</v>
      </c>
      <c r="H120" s="6">
        <f t="shared" si="18"/>
        <v>-0.58764904131395612</v>
      </c>
      <c r="I120" s="2">
        <f t="shared" si="19"/>
        <v>-0.30822756244511518</v>
      </c>
      <c r="J120" s="2">
        <f t="shared" si="20"/>
        <v>0.35970659182896719</v>
      </c>
      <c r="K120" s="6">
        <f t="shared" si="21"/>
        <v>0.52652683412100754</v>
      </c>
      <c r="L120" s="6">
        <f t="shared" si="22"/>
        <v>0.26431212468516629</v>
      </c>
      <c r="M120" s="2">
        <v>0.1</v>
      </c>
      <c r="N120" s="6">
        <f t="shared" si="23"/>
        <v>-2.6731024082297274</v>
      </c>
      <c r="O120" s="6">
        <f t="shared" si="24"/>
        <v>6.4579302439620873E-2</v>
      </c>
      <c r="P120" s="6">
        <f t="shared" si="25"/>
        <v>0</v>
      </c>
      <c r="Q120" s="6">
        <f t="shared" si="26"/>
        <v>3.4330201023961171E-2</v>
      </c>
      <c r="R120" s="6">
        <f t="shared" si="27"/>
        <v>2.3406955243609889E-2</v>
      </c>
      <c r="S120" s="6">
        <f t="shared" si="28"/>
        <v>1.0143013938897619E-2</v>
      </c>
      <c r="T120" s="6">
        <f t="shared" si="29"/>
        <v>1.560463682907326E-3</v>
      </c>
      <c r="U120" s="2">
        <f t="shared" si="30"/>
        <v>7.8023184145366298E-3</v>
      </c>
      <c r="V120" s="2">
        <f t="shared" si="17"/>
        <v>1</v>
      </c>
      <c r="W120" s="8"/>
      <c r="X120" s="6">
        <f t="shared" si="31"/>
        <v>6.4579302439620873E-2</v>
      </c>
      <c r="Y120" s="8"/>
    </row>
    <row r="121" spans="1:25" x14ac:dyDescent="0.2">
      <c r="A121" s="8"/>
      <c r="B121" s="2">
        <v>5.0999999999999996</v>
      </c>
      <c r="C121" s="2">
        <v>3.4</v>
      </c>
      <c r="D121" s="2">
        <v>1.5</v>
      </c>
      <c r="E121" s="2">
        <v>0.2</v>
      </c>
      <c r="F121" s="2" t="s">
        <v>5</v>
      </c>
      <c r="G121" s="2">
        <f t="shared" si="16"/>
        <v>0</v>
      </c>
      <c r="H121" s="6">
        <f t="shared" si="18"/>
        <v>-0.59108206141635222</v>
      </c>
      <c r="I121" s="2">
        <f t="shared" si="19"/>
        <v>-0.31056825796947618</v>
      </c>
      <c r="J121" s="2">
        <f t="shared" si="20"/>
        <v>0.35869229043507744</v>
      </c>
      <c r="K121" s="6">
        <f t="shared" si="21"/>
        <v>0.52637078775271684</v>
      </c>
      <c r="L121" s="6">
        <f t="shared" si="22"/>
        <v>0.26353189284371265</v>
      </c>
      <c r="M121" s="2">
        <v>0.1</v>
      </c>
      <c r="N121" s="6">
        <f t="shared" si="23"/>
        <v>-3.1636061042727421</v>
      </c>
      <c r="O121" s="6">
        <f t="shared" si="24"/>
        <v>4.0558494696515082E-2</v>
      </c>
      <c r="P121" s="6">
        <f t="shared" si="25"/>
        <v>0</v>
      </c>
      <c r="Q121" s="6">
        <f t="shared" si="26"/>
        <v>1.6098385756080563E-2</v>
      </c>
      <c r="R121" s="6">
        <f t="shared" si="27"/>
        <v>1.0732257170720376E-2</v>
      </c>
      <c r="S121" s="6">
        <f t="shared" si="28"/>
        <v>4.7348193400236945E-3</v>
      </c>
      <c r="T121" s="6">
        <f t="shared" si="29"/>
        <v>6.3130924533649269E-4</v>
      </c>
      <c r="U121" s="2">
        <f t="shared" si="30"/>
        <v>3.1565462266824633E-3</v>
      </c>
      <c r="V121" s="2">
        <f t="shared" si="17"/>
        <v>1</v>
      </c>
      <c r="W121" s="8"/>
      <c r="X121" s="6">
        <f t="shared" si="31"/>
        <v>4.0558494696515082E-2</v>
      </c>
      <c r="Y121" s="8"/>
    </row>
    <row r="122" spans="1:25" x14ac:dyDescent="0.2">
      <c r="A122" s="8"/>
      <c r="B122" s="2">
        <v>7</v>
      </c>
      <c r="C122" s="2">
        <v>3.2</v>
      </c>
      <c r="D122" s="2">
        <v>4.7</v>
      </c>
      <c r="E122" s="2">
        <v>1.4</v>
      </c>
      <c r="F122" s="2" t="s">
        <v>6</v>
      </c>
      <c r="G122" s="2">
        <f t="shared" si="16"/>
        <v>1</v>
      </c>
      <c r="H122" s="6">
        <f t="shared" si="18"/>
        <v>-0.59269189999196026</v>
      </c>
      <c r="I122" s="2">
        <f t="shared" si="19"/>
        <v>-0.3116414836865482</v>
      </c>
      <c r="J122" s="2">
        <f t="shared" si="20"/>
        <v>0.35821880850107507</v>
      </c>
      <c r="K122" s="6">
        <f t="shared" si="21"/>
        <v>0.52630765682818315</v>
      </c>
      <c r="L122" s="6">
        <f t="shared" si="22"/>
        <v>0.2632162382210444</v>
      </c>
      <c r="M122" s="2">
        <v>0.1</v>
      </c>
      <c r="N122" s="6">
        <f t="shared" si="23"/>
        <v>-2.4624206900051226</v>
      </c>
      <c r="O122" s="6">
        <f t="shared" si="24"/>
        <v>7.8534979703638139E-2</v>
      </c>
      <c r="P122" s="6">
        <f t="shared" si="25"/>
        <v>0</v>
      </c>
      <c r="Q122" s="6">
        <f t="shared" si="26"/>
        <v>-0.93357428085275873</v>
      </c>
      <c r="R122" s="6">
        <f t="shared" si="27"/>
        <v>-0.42677681410411827</v>
      </c>
      <c r="S122" s="6">
        <f t="shared" si="28"/>
        <v>-0.62682844571542373</v>
      </c>
      <c r="T122" s="6">
        <f t="shared" si="29"/>
        <v>-0.18671485617055172</v>
      </c>
      <c r="U122" s="2">
        <f t="shared" si="30"/>
        <v>-0.13336775440753695</v>
      </c>
      <c r="V122" s="2">
        <f t="shared" si="17"/>
        <v>0</v>
      </c>
      <c r="W122" s="8"/>
      <c r="X122" s="6">
        <f t="shared" si="31"/>
        <v>-0.9214650202963619</v>
      </c>
      <c r="Y122" s="8"/>
    </row>
    <row r="123" spans="1:25" x14ac:dyDescent="0.2">
      <c r="A123" s="8"/>
      <c r="B123" s="2">
        <v>6.4</v>
      </c>
      <c r="C123" s="2">
        <v>3.2</v>
      </c>
      <c r="D123" s="2">
        <v>4.5</v>
      </c>
      <c r="E123" s="2">
        <v>1.5</v>
      </c>
      <c r="F123" s="2" t="s">
        <v>6</v>
      </c>
      <c r="G123" s="2">
        <f t="shared" si="16"/>
        <v>1</v>
      </c>
      <c r="H123" s="6">
        <f t="shared" si="18"/>
        <v>-0.4993344719066844</v>
      </c>
      <c r="I123" s="2">
        <f t="shared" si="19"/>
        <v>-0.26896380227613637</v>
      </c>
      <c r="J123" s="2">
        <f t="shared" si="20"/>
        <v>0.42090165307261745</v>
      </c>
      <c r="K123" s="6">
        <f t="shared" si="21"/>
        <v>0.54497914244523837</v>
      </c>
      <c r="L123" s="6">
        <f t="shared" si="22"/>
        <v>0.27655301366179807</v>
      </c>
      <c r="M123" s="2">
        <v>0.1</v>
      </c>
      <c r="N123" s="6">
        <f t="shared" si="23"/>
        <v>-1.0683456213299829</v>
      </c>
      <c r="O123" s="6">
        <f t="shared" si="24"/>
        <v>0.25571782854133746</v>
      </c>
      <c r="P123" s="6">
        <f t="shared" si="25"/>
        <v>0</v>
      </c>
      <c r="Q123" s="6">
        <f t="shared" si="26"/>
        <v>-1.8132020842707779</v>
      </c>
      <c r="R123" s="6">
        <f t="shared" si="27"/>
        <v>-0.90660104213538895</v>
      </c>
      <c r="S123" s="6">
        <f t="shared" si="28"/>
        <v>-1.2749077155028907</v>
      </c>
      <c r="T123" s="6">
        <f t="shared" si="29"/>
        <v>-0.42496923850096358</v>
      </c>
      <c r="U123" s="2">
        <f t="shared" si="30"/>
        <v>-0.28331282566730903</v>
      </c>
      <c r="V123" s="2">
        <f t="shared" si="17"/>
        <v>0</v>
      </c>
      <c r="W123" s="8"/>
      <c r="X123" s="6">
        <f t="shared" si="31"/>
        <v>-0.74428217145866249</v>
      </c>
      <c r="Y123" s="8"/>
    </row>
    <row r="124" spans="1:25" x14ac:dyDescent="0.2">
      <c r="A124" s="8"/>
      <c r="B124" s="2">
        <v>6.9</v>
      </c>
      <c r="C124" s="2">
        <v>3.1</v>
      </c>
      <c r="D124" s="2">
        <v>4.9000000000000004</v>
      </c>
      <c r="E124" s="2">
        <v>1.5</v>
      </c>
      <c r="F124" s="2" t="s">
        <v>6</v>
      </c>
      <c r="G124" s="2">
        <f t="shared" si="16"/>
        <v>1</v>
      </c>
      <c r="H124" s="6">
        <f t="shared" si="18"/>
        <v>-0.3180142634796066</v>
      </c>
      <c r="I124" s="2">
        <f t="shared" si="19"/>
        <v>-0.17830369806259747</v>
      </c>
      <c r="J124" s="2">
        <f t="shared" si="20"/>
        <v>0.54839242462290649</v>
      </c>
      <c r="K124" s="6">
        <f t="shared" si="21"/>
        <v>0.58747606629533478</v>
      </c>
      <c r="L124" s="6">
        <f t="shared" si="22"/>
        <v>0.30488429622852897</v>
      </c>
      <c r="M124" s="2">
        <v>0.1</v>
      </c>
      <c r="N124" s="6">
        <f t="shared" si="23"/>
        <v>1.1261813943204351</v>
      </c>
      <c r="O124" s="6">
        <f t="shared" si="24"/>
        <v>0.75513350066290619</v>
      </c>
      <c r="P124" s="6">
        <f t="shared" si="25"/>
        <v>1</v>
      </c>
      <c r="Q124" s="6">
        <f t="shared" si="26"/>
        <v>-0.62482956254672339</v>
      </c>
      <c r="R124" s="6">
        <f t="shared" si="27"/>
        <v>-0.2807205281007018</v>
      </c>
      <c r="S124" s="6">
        <f t="shared" si="28"/>
        <v>-0.44371954441723838</v>
      </c>
      <c r="T124" s="6">
        <f t="shared" si="29"/>
        <v>-0.13583251359711379</v>
      </c>
      <c r="U124" s="2">
        <f t="shared" si="30"/>
        <v>-9.0555009064742523E-2</v>
      </c>
      <c r="V124" s="2">
        <f t="shared" si="17"/>
        <v>1</v>
      </c>
      <c r="W124" s="8"/>
      <c r="X124" s="6">
        <f t="shared" si="31"/>
        <v>-0.24486649933709381</v>
      </c>
      <c r="Y124" s="8"/>
    </row>
    <row r="125" spans="1:25" x14ac:dyDescent="0.2">
      <c r="A125" s="8"/>
      <c r="B125" s="2">
        <v>5.5</v>
      </c>
      <c r="C125" s="2">
        <v>2.2999999999999998</v>
      </c>
      <c r="D125" s="2">
        <v>4</v>
      </c>
      <c r="E125" s="2">
        <v>1.3</v>
      </c>
      <c r="F125" s="2" t="s">
        <v>6</v>
      </c>
      <c r="G125" s="2">
        <f t="shared" si="16"/>
        <v>1</v>
      </c>
      <c r="H125" s="6">
        <f t="shared" si="18"/>
        <v>-0.25553130722493422</v>
      </c>
      <c r="I125" s="2">
        <f t="shared" si="19"/>
        <v>-0.15023164525252727</v>
      </c>
      <c r="J125" s="2">
        <f t="shared" si="20"/>
        <v>0.59276437906463031</v>
      </c>
      <c r="K125" s="6">
        <f t="shared" si="21"/>
        <v>0.60105931765504617</v>
      </c>
      <c r="L125" s="6">
        <f t="shared" si="22"/>
        <v>0.31393979713500325</v>
      </c>
      <c r="M125" s="2">
        <v>0.1</v>
      </c>
      <c r="N125" s="6">
        <f t="shared" si="23"/>
        <v>1.7154194525271338</v>
      </c>
      <c r="O125" s="6">
        <f t="shared" si="24"/>
        <v>0.84753789161099424</v>
      </c>
      <c r="P125" s="6">
        <f t="shared" si="25"/>
        <v>1</v>
      </c>
      <c r="Q125" s="6">
        <f t="shared" si="26"/>
        <v>-0.21670835299237529</v>
      </c>
      <c r="R125" s="6">
        <f t="shared" si="27"/>
        <v>-9.0623493069538749E-2</v>
      </c>
      <c r="S125" s="6">
        <f t="shared" si="28"/>
        <v>-0.15760607490354567</v>
      </c>
      <c r="T125" s="6">
        <f t="shared" si="29"/>
        <v>-5.1221974343652346E-2</v>
      </c>
      <c r="U125" s="2">
        <f t="shared" si="30"/>
        <v>-3.9401518725886417E-2</v>
      </c>
      <c r="V125" s="2">
        <f t="shared" si="17"/>
        <v>1</v>
      </c>
      <c r="W125" s="8"/>
      <c r="X125" s="6">
        <f t="shared" si="31"/>
        <v>-0.15246210838900576</v>
      </c>
      <c r="Y125" s="8"/>
    </row>
    <row r="126" spans="1:25" x14ac:dyDescent="0.2">
      <c r="A126" s="8"/>
      <c r="B126" s="2">
        <v>6.5</v>
      </c>
      <c r="C126" s="2">
        <v>2.8</v>
      </c>
      <c r="D126" s="2">
        <v>4.5999999999999996</v>
      </c>
      <c r="E126" s="2">
        <v>1.5</v>
      </c>
      <c r="F126" s="2" t="s">
        <v>6</v>
      </c>
      <c r="G126" s="2">
        <f t="shared" si="16"/>
        <v>1</v>
      </c>
      <c r="H126" s="6">
        <f t="shared" si="18"/>
        <v>-0.2338604719256967</v>
      </c>
      <c r="I126" s="2">
        <f t="shared" si="19"/>
        <v>-0.1411692959455734</v>
      </c>
      <c r="J126" s="2">
        <f t="shared" si="20"/>
        <v>0.60852498655498488</v>
      </c>
      <c r="K126" s="6">
        <f t="shared" si="21"/>
        <v>0.60618151508941143</v>
      </c>
      <c r="L126" s="6">
        <f t="shared" si="22"/>
        <v>0.31787994900759187</v>
      </c>
      <c r="M126" s="2">
        <v>0.1</v>
      </c>
      <c r="N126" s="6">
        <f t="shared" si="23"/>
        <v>2.111000063630005</v>
      </c>
      <c r="O126" s="6">
        <f t="shared" si="24"/>
        <v>0.89196773844358546</v>
      </c>
      <c r="P126" s="6">
        <f t="shared" si="25"/>
        <v>1</v>
      </c>
      <c r="Q126" s="6">
        <f t="shared" si="26"/>
        <v>-0.13533166794362969</v>
      </c>
      <c r="R126" s="6">
        <f t="shared" si="27"/>
        <v>-5.8296718498794323E-2</v>
      </c>
      <c r="S126" s="6">
        <f t="shared" si="28"/>
        <v>-9.5773180390876386E-2</v>
      </c>
      <c r="T126" s="6">
        <f t="shared" si="29"/>
        <v>-3.1230384910068389E-2</v>
      </c>
      <c r="U126" s="2">
        <f t="shared" si="30"/>
        <v>-2.0820256606712259E-2</v>
      </c>
      <c r="V126" s="2">
        <f t="shared" si="17"/>
        <v>1</v>
      </c>
      <c r="W126" s="8"/>
      <c r="X126" s="6">
        <f t="shared" si="31"/>
        <v>-0.10803226155641454</v>
      </c>
      <c r="Y126" s="8"/>
    </row>
    <row r="127" spans="1:25" x14ac:dyDescent="0.2">
      <c r="A127" s="8"/>
      <c r="B127" s="2">
        <v>5.7</v>
      </c>
      <c r="C127" s="2">
        <v>2.8</v>
      </c>
      <c r="D127" s="2">
        <v>4.5</v>
      </c>
      <c r="E127" s="2">
        <v>1.3</v>
      </c>
      <c r="F127" s="2" t="s">
        <v>6</v>
      </c>
      <c r="G127" s="2">
        <f t="shared" si="16"/>
        <v>1</v>
      </c>
      <c r="H127" s="6">
        <f t="shared" si="18"/>
        <v>-0.22032730513133372</v>
      </c>
      <c r="I127" s="2">
        <f t="shared" si="19"/>
        <v>-0.13533962409569397</v>
      </c>
      <c r="J127" s="2">
        <f t="shared" si="20"/>
        <v>0.61810230459407256</v>
      </c>
      <c r="K127" s="6">
        <f t="shared" si="21"/>
        <v>0.60930455358041824</v>
      </c>
      <c r="L127" s="6">
        <f t="shared" si="22"/>
        <v>0.31996197466826309</v>
      </c>
      <c r="M127" s="2">
        <v>0.1</v>
      </c>
      <c r="N127" s="6">
        <f t="shared" si="23"/>
        <v>2.2587016782795883</v>
      </c>
      <c r="O127" s="6">
        <f t="shared" si="24"/>
        <v>0.90539848562538461</v>
      </c>
      <c r="P127" s="6">
        <f t="shared" si="25"/>
        <v>1</v>
      </c>
      <c r="Q127" s="6">
        <f t="shared" si="26"/>
        <v>-9.237209474122364E-2</v>
      </c>
      <c r="R127" s="6">
        <f t="shared" si="27"/>
        <v>-4.5375765837794069E-2</v>
      </c>
      <c r="S127" s="6">
        <f t="shared" si="28"/>
        <v>-7.292533795359761E-2</v>
      </c>
      <c r="T127" s="6">
        <f t="shared" si="29"/>
        <v>-2.1067319853261532E-2</v>
      </c>
      <c r="U127" s="2">
        <f t="shared" si="30"/>
        <v>-1.6205630656355025E-2</v>
      </c>
      <c r="V127" s="2">
        <f t="shared" si="17"/>
        <v>1</v>
      </c>
      <c r="W127" s="8"/>
      <c r="X127" s="6">
        <f t="shared" si="31"/>
        <v>-9.4601514374615392E-2</v>
      </c>
      <c r="Y127" s="8"/>
    </row>
    <row r="128" spans="1:25" x14ac:dyDescent="0.2">
      <c r="A128" s="8"/>
      <c r="B128" s="2">
        <v>6.3</v>
      </c>
      <c r="C128" s="2">
        <v>3.3</v>
      </c>
      <c r="D128" s="2">
        <v>4.7</v>
      </c>
      <c r="E128" s="2">
        <v>1.6</v>
      </c>
      <c r="F128" s="2" t="s">
        <v>6</v>
      </c>
      <c r="G128" s="2">
        <f t="shared" si="16"/>
        <v>1</v>
      </c>
      <c r="H128" s="6">
        <f t="shared" si="18"/>
        <v>-0.21109009565721135</v>
      </c>
      <c r="I128" s="2">
        <f t="shared" si="19"/>
        <v>-0.13080204751191457</v>
      </c>
      <c r="J128" s="2">
        <f t="shared" si="20"/>
        <v>0.62539483838943233</v>
      </c>
      <c r="K128" s="6">
        <f t="shared" si="21"/>
        <v>0.61141128556574442</v>
      </c>
      <c r="L128" s="6">
        <f t="shared" si="22"/>
        <v>0.32158253773389861</v>
      </c>
      <c r="M128" s="2">
        <v>0.1</v>
      </c>
      <c r="N128" s="6">
        <f t="shared" si="23"/>
        <v>2.4776819756396722</v>
      </c>
      <c r="O128" s="6">
        <f t="shared" si="24"/>
        <v>0.92256235788470453</v>
      </c>
      <c r="P128" s="6">
        <f t="shared" si="25"/>
        <v>1</v>
      </c>
      <c r="Q128" s="6">
        <f t="shared" si="26"/>
        <v>-6.9706057033323721E-2</v>
      </c>
      <c r="R128" s="6">
        <f t="shared" si="27"/>
        <v>-3.6512696541264801E-2</v>
      </c>
      <c r="S128" s="6">
        <f t="shared" si="28"/>
        <v>-5.200293143755897E-2</v>
      </c>
      <c r="T128" s="6">
        <f t="shared" si="29"/>
        <v>-1.7703125595764754E-2</v>
      </c>
      <c r="U128" s="2">
        <f t="shared" si="30"/>
        <v>-1.1064453497352971E-2</v>
      </c>
      <c r="V128" s="2">
        <f t="shared" si="17"/>
        <v>1</v>
      </c>
      <c r="W128" s="8"/>
      <c r="X128" s="6">
        <f t="shared" si="31"/>
        <v>-7.7437642115295469E-2</v>
      </c>
      <c r="Y128" s="8"/>
    </row>
    <row r="129" spans="1:25" x14ac:dyDescent="0.2">
      <c r="A129" s="8"/>
      <c r="B129" s="2">
        <v>4.9000000000000004</v>
      </c>
      <c r="C129" s="2">
        <v>2.4</v>
      </c>
      <c r="D129" s="2">
        <v>3.3</v>
      </c>
      <c r="E129" s="2">
        <v>1</v>
      </c>
      <c r="F129" s="2" t="s">
        <v>6</v>
      </c>
      <c r="G129" s="2">
        <f t="shared" si="16"/>
        <v>1</v>
      </c>
      <c r="H129" s="6">
        <f t="shared" si="18"/>
        <v>-0.20411948995387896</v>
      </c>
      <c r="I129" s="2">
        <f t="shared" si="19"/>
        <v>-0.12715077785778808</v>
      </c>
      <c r="J129" s="2">
        <f t="shared" si="20"/>
        <v>0.63059513153318825</v>
      </c>
      <c r="K129" s="6">
        <f t="shared" si="21"/>
        <v>0.61318159812532091</v>
      </c>
      <c r="L129" s="6">
        <f t="shared" si="22"/>
        <v>0.32268898308363392</v>
      </c>
      <c r="M129" s="2">
        <v>0.1</v>
      </c>
      <c r="N129" s="6">
        <f t="shared" si="23"/>
        <v>1.7114871476357774</v>
      </c>
      <c r="O129" s="6">
        <f t="shared" si="24"/>
        <v>0.84702907463596844</v>
      </c>
      <c r="P129" s="6">
        <f t="shared" si="25"/>
        <v>1</v>
      </c>
      <c r="Q129" s="6">
        <f t="shared" si="26"/>
        <v>-0.19424157074340248</v>
      </c>
      <c r="R129" s="6">
        <f t="shared" si="27"/>
        <v>-9.5138728527380798E-2</v>
      </c>
      <c r="S129" s="6">
        <f t="shared" si="28"/>
        <v>-0.13081575172514859</v>
      </c>
      <c r="T129" s="6">
        <f t="shared" si="29"/>
        <v>-3.9641136886408669E-2</v>
      </c>
      <c r="U129" s="2">
        <f t="shared" si="30"/>
        <v>-3.9641136886408669E-2</v>
      </c>
      <c r="V129" s="2">
        <f t="shared" si="17"/>
        <v>1</v>
      </c>
      <c r="W129" s="8"/>
      <c r="X129" s="6">
        <f t="shared" si="31"/>
        <v>-0.15297092536403156</v>
      </c>
      <c r="Y129" s="8"/>
    </row>
    <row r="130" spans="1:25" x14ac:dyDescent="0.2">
      <c r="A130" s="8"/>
      <c r="B130" s="2">
        <v>6.6</v>
      </c>
      <c r="C130" s="2">
        <v>2.9</v>
      </c>
      <c r="D130" s="2">
        <v>4.5999999999999996</v>
      </c>
      <c r="E130" s="2">
        <v>1.3</v>
      </c>
      <c r="F130" s="2" t="s">
        <v>6</v>
      </c>
      <c r="G130" s="2">
        <f t="shared" si="16"/>
        <v>1</v>
      </c>
      <c r="H130" s="6">
        <f t="shared" si="18"/>
        <v>-0.18469533287953871</v>
      </c>
      <c r="I130" s="2">
        <f t="shared" si="19"/>
        <v>-0.11763690500505</v>
      </c>
      <c r="J130" s="2">
        <f t="shared" si="20"/>
        <v>0.64367670670570309</v>
      </c>
      <c r="K130" s="6">
        <f t="shared" si="21"/>
        <v>0.61714571181396183</v>
      </c>
      <c r="L130" s="6">
        <f t="shared" si="22"/>
        <v>0.32665309677227478</v>
      </c>
      <c r="M130" s="2">
        <v>0.1</v>
      </c>
      <c r="N130" s="6">
        <f t="shared" si="23"/>
        <v>2.5297191514570589</v>
      </c>
      <c r="O130" s="6">
        <f t="shared" si="24"/>
        <v>0.92619915849605827</v>
      </c>
      <c r="P130" s="6">
        <f t="shared" si="25"/>
        <v>1</v>
      </c>
      <c r="Q130" s="6">
        <f t="shared" si="26"/>
        <v>-6.6588762041088712E-2</v>
      </c>
      <c r="R130" s="6">
        <f t="shared" si="27"/>
        <v>-2.9258698472599584E-2</v>
      </c>
      <c r="S130" s="6">
        <f t="shared" si="28"/>
        <v>-4.6410349301364853E-2</v>
      </c>
      <c r="T130" s="6">
        <f t="shared" si="29"/>
        <v>-1.3115968280820504E-2</v>
      </c>
      <c r="U130" s="2">
        <f t="shared" si="30"/>
        <v>-1.0089206369861926E-2</v>
      </c>
      <c r="V130" s="2">
        <f t="shared" si="17"/>
        <v>1</v>
      </c>
      <c r="W130" s="8"/>
      <c r="X130" s="6">
        <f t="shared" si="31"/>
        <v>-7.3800841503941728E-2</v>
      </c>
      <c r="Y130" s="8"/>
    </row>
    <row r="131" spans="1:25" x14ac:dyDescent="0.2">
      <c r="A131" s="8"/>
      <c r="B131" s="2">
        <v>5.2</v>
      </c>
      <c r="C131" s="2">
        <v>2.7</v>
      </c>
      <c r="D131" s="2">
        <v>3.9</v>
      </c>
      <c r="E131" s="2">
        <v>1.4</v>
      </c>
      <c r="F131" s="2" t="s">
        <v>6</v>
      </c>
      <c r="G131" s="2">
        <f t="shared" ref="G131:G194" si="32">IF(F131="Setosa",0,1)</f>
        <v>1</v>
      </c>
      <c r="H131" s="6">
        <f t="shared" si="18"/>
        <v>-0.17803645667542983</v>
      </c>
      <c r="I131" s="2">
        <f t="shared" si="19"/>
        <v>-0.11471103515779005</v>
      </c>
      <c r="J131" s="2">
        <f t="shared" si="20"/>
        <v>0.64831774163583955</v>
      </c>
      <c r="K131" s="6">
        <f t="shared" si="21"/>
        <v>0.61845730864204385</v>
      </c>
      <c r="L131" s="6">
        <f t="shared" si="22"/>
        <v>0.32766201740926099</v>
      </c>
      <c r="M131" s="2">
        <v>0.1</v>
      </c>
      <c r="N131" s="6">
        <f t="shared" si="23"/>
        <v>2.4864320722496278</v>
      </c>
      <c r="O131" s="6">
        <f t="shared" si="24"/>
        <v>0.92318516721924249</v>
      </c>
      <c r="P131" s="6">
        <f t="shared" si="25"/>
        <v>1</v>
      </c>
      <c r="Q131" s="6">
        <f t="shared" si="26"/>
        <v>-5.6651620381611083E-2</v>
      </c>
      <c r="R131" s="6">
        <f t="shared" si="27"/>
        <v>-2.9415264428913446E-2</v>
      </c>
      <c r="S131" s="6">
        <f t="shared" si="28"/>
        <v>-4.248871528620831E-2</v>
      </c>
      <c r="T131" s="6">
        <f t="shared" si="29"/>
        <v>-1.5252359333510674E-2</v>
      </c>
      <c r="U131" s="2">
        <f t="shared" si="30"/>
        <v>-1.0894542381079054E-2</v>
      </c>
      <c r="V131" s="2">
        <f t="shared" ref="V131:V194" si="33">IF(P131=G131,1,0)</f>
        <v>1</v>
      </c>
      <c r="W131" s="8"/>
      <c r="X131" s="6">
        <f t="shared" si="31"/>
        <v>-7.6814832780757514E-2</v>
      </c>
      <c r="Y131" s="8"/>
    </row>
    <row r="132" spans="1:25" x14ac:dyDescent="0.2">
      <c r="A132" s="8"/>
      <c r="B132" s="2">
        <v>5</v>
      </c>
      <c r="C132" s="2">
        <v>2</v>
      </c>
      <c r="D132" s="2">
        <v>3.5</v>
      </c>
      <c r="E132" s="2">
        <v>1</v>
      </c>
      <c r="F132" s="2" t="s">
        <v>6</v>
      </c>
      <c r="G132" s="2">
        <f t="shared" si="32"/>
        <v>1</v>
      </c>
      <c r="H132" s="6">
        <f t="shared" ref="H132:H195" si="34">H131-M132*Q131</f>
        <v>-0.17237129463726872</v>
      </c>
      <c r="I132" s="2">
        <f t="shared" ref="I132:I195" si="35">I131-M132*R131</f>
        <v>-0.1117695087148987</v>
      </c>
      <c r="J132" s="2">
        <f t="shared" ref="J132:J195" si="36">J131-M132*S131</f>
        <v>0.65256661316446041</v>
      </c>
      <c r="K132" s="6">
        <f t="shared" ref="K132:K195" si="37">K131-M132*T131</f>
        <v>0.61998254457539492</v>
      </c>
      <c r="L132" s="6">
        <f t="shared" ref="L132:L195" si="38">L131-(M132*U131)</f>
        <v>0.3287514716473689</v>
      </c>
      <c r="M132" s="2">
        <v>0.1</v>
      </c>
      <c r="N132" s="6">
        <f t="shared" si="23"/>
        <v>2.1473216716822341</v>
      </c>
      <c r="O132" s="6">
        <f t="shared" si="24"/>
        <v>0.89541823186593972</v>
      </c>
      <c r="P132" s="6">
        <f t="shared" si="25"/>
        <v>1</v>
      </c>
      <c r="Q132" s="6">
        <f t="shared" si="26"/>
        <v>-9.7934992190320286E-2</v>
      </c>
      <c r="R132" s="6">
        <f t="shared" si="27"/>
        <v>-3.9173996876128117E-2</v>
      </c>
      <c r="S132" s="6">
        <f t="shared" si="28"/>
        <v>-6.8554494533224208E-2</v>
      </c>
      <c r="T132" s="6">
        <f t="shared" si="29"/>
        <v>-1.9586998438064059E-2</v>
      </c>
      <c r="U132" s="2">
        <f t="shared" si="30"/>
        <v>-1.9586998438064059E-2</v>
      </c>
      <c r="V132" s="2">
        <f t="shared" si="33"/>
        <v>1</v>
      </c>
      <c r="W132" s="8"/>
      <c r="X132" s="6">
        <f t="shared" si="31"/>
        <v>-0.10458176813406028</v>
      </c>
      <c r="Y132" s="8"/>
    </row>
    <row r="133" spans="1:25" x14ac:dyDescent="0.2">
      <c r="A133" s="8"/>
      <c r="B133" s="2">
        <v>5.9</v>
      </c>
      <c r="C133" s="2">
        <v>3</v>
      </c>
      <c r="D133" s="2">
        <v>4.2</v>
      </c>
      <c r="E133" s="2">
        <v>1.5</v>
      </c>
      <c r="F133" s="2" t="s">
        <v>6</v>
      </c>
      <c r="G133" s="2">
        <f t="shared" si="32"/>
        <v>1</v>
      </c>
      <c r="H133" s="6">
        <f t="shared" si="34"/>
        <v>-0.16257779541823669</v>
      </c>
      <c r="I133" s="2">
        <f t="shared" si="35"/>
        <v>-0.10785210902728588</v>
      </c>
      <c r="J133" s="2">
        <f t="shared" si="36"/>
        <v>0.6594220626177828</v>
      </c>
      <c r="K133" s="6">
        <f t="shared" si="37"/>
        <v>0.62194124441920129</v>
      </c>
      <c r="L133" s="6">
        <f t="shared" si="38"/>
        <v>0.33071017149117532</v>
      </c>
      <c r="M133" s="2">
        <v>0.1</v>
      </c>
      <c r="N133" s="6">
        <f t="shared" si="23"/>
        <v>2.7504293810652105</v>
      </c>
      <c r="O133" s="6">
        <f t="shared" si="24"/>
        <v>0.93993759507600805</v>
      </c>
      <c r="P133" s="6">
        <f t="shared" si="25"/>
        <v>1</v>
      </c>
      <c r="Q133" s="6">
        <f t="shared" si="26"/>
        <v>-4.0011650167959378E-2</v>
      </c>
      <c r="R133" s="6">
        <f t="shared" si="27"/>
        <v>-2.0344906865064089E-2</v>
      </c>
      <c r="S133" s="6">
        <f t="shared" si="28"/>
        <v>-2.8482869611089725E-2</v>
      </c>
      <c r="T133" s="6">
        <f t="shared" si="29"/>
        <v>-1.0172453432532045E-2</v>
      </c>
      <c r="U133" s="2">
        <f t="shared" si="30"/>
        <v>-6.7816356216880294E-3</v>
      </c>
      <c r="V133" s="2">
        <f t="shared" si="33"/>
        <v>1</v>
      </c>
      <c r="W133" s="8"/>
      <c r="X133" s="6">
        <f t="shared" si="31"/>
        <v>-6.0062404923991952E-2</v>
      </c>
      <c r="Y133" s="8"/>
    </row>
    <row r="134" spans="1:25" x14ac:dyDescent="0.2">
      <c r="A134" s="8"/>
      <c r="B134" s="2">
        <v>6</v>
      </c>
      <c r="C134" s="2">
        <v>2.2000000000000002</v>
      </c>
      <c r="D134" s="2">
        <v>4</v>
      </c>
      <c r="E134" s="2">
        <v>1</v>
      </c>
      <c r="F134" s="2" t="s">
        <v>6</v>
      </c>
      <c r="G134" s="2">
        <f t="shared" si="32"/>
        <v>1</v>
      </c>
      <c r="H134" s="6">
        <f t="shared" si="34"/>
        <v>-0.15857663040144077</v>
      </c>
      <c r="I134" s="2">
        <f t="shared" si="35"/>
        <v>-0.10581761834077948</v>
      </c>
      <c r="J134" s="2">
        <f t="shared" si="36"/>
        <v>0.66227034957889175</v>
      </c>
      <c r="K134" s="6">
        <f t="shared" si="37"/>
        <v>0.62295848976245449</v>
      </c>
      <c r="L134" s="6">
        <f t="shared" si="38"/>
        <v>0.33138833505334414</v>
      </c>
      <c r="M134" s="2">
        <v>0.1</v>
      </c>
      <c r="N134" s="6">
        <f t="shared" si="23"/>
        <v>2.4191696803730065</v>
      </c>
      <c r="O134" s="6">
        <f t="shared" si="24"/>
        <v>0.91827745569392083</v>
      </c>
      <c r="P134" s="6">
        <f t="shared" si="25"/>
        <v>1</v>
      </c>
      <c r="Q134" s="6">
        <f t="shared" si="26"/>
        <v>-7.3593410015843644E-2</v>
      </c>
      <c r="R134" s="6">
        <f t="shared" si="27"/>
        <v>-2.698425033914267E-2</v>
      </c>
      <c r="S134" s="6">
        <f t="shared" si="28"/>
        <v>-4.9062273343895763E-2</v>
      </c>
      <c r="T134" s="6">
        <f t="shared" si="29"/>
        <v>-1.2265568335973941E-2</v>
      </c>
      <c r="U134" s="2">
        <f t="shared" si="30"/>
        <v>-1.2265568335973941E-2</v>
      </c>
      <c r="V134" s="2">
        <f t="shared" si="33"/>
        <v>1</v>
      </c>
      <c r="W134" s="8"/>
      <c r="X134" s="6">
        <f t="shared" si="31"/>
        <v>-8.172254430607917E-2</v>
      </c>
      <c r="Y134" s="8"/>
    </row>
    <row r="135" spans="1:25" x14ac:dyDescent="0.2">
      <c r="A135" s="8"/>
      <c r="B135" s="2">
        <v>6.1</v>
      </c>
      <c r="C135" s="2">
        <v>2.9</v>
      </c>
      <c r="D135" s="2">
        <v>4.7</v>
      </c>
      <c r="E135" s="2">
        <v>1.4</v>
      </c>
      <c r="F135" s="2" t="s">
        <v>6</v>
      </c>
      <c r="G135" s="2">
        <f t="shared" si="32"/>
        <v>1</v>
      </c>
      <c r="H135" s="6">
        <f t="shared" si="34"/>
        <v>-0.1512172893998564</v>
      </c>
      <c r="I135" s="2">
        <f t="shared" si="35"/>
        <v>-0.10311919330686521</v>
      </c>
      <c r="J135" s="2">
        <f t="shared" si="36"/>
        <v>0.66717657691328136</v>
      </c>
      <c r="K135" s="6">
        <f t="shared" si="37"/>
        <v>0.6241850465960519</v>
      </c>
      <c r="L135" s="6">
        <f t="shared" si="38"/>
        <v>0.33261489188694154</v>
      </c>
      <c r="M135" s="2">
        <v>0.1</v>
      </c>
      <c r="N135" s="6">
        <f t="shared" si="23"/>
        <v>3.1207327426848037</v>
      </c>
      <c r="O135" s="6">
        <f t="shared" si="24"/>
        <v>0.95773989527253656</v>
      </c>
      <c r="P135" s="6">
        <f t="shared" si="25"/>
        <v>1</v>
      </c>
      <c r="Q135" s="6">
        <f t="shared" si="26"/>
        <v>-2.0867409910636441E-2</v>
      </c>
      <c r="R135" s="6">
        <f t="shared" si="27"/>
        <v>-9.9205719247288E-3</v>
      </c>
      <c r="S135" s="6">
        <f t="shared" si="28"/>
        <v>-1.6078168291801847E-2</v>
      </c>
      <c r="T135" s="6">
        <f t="shared" si="29"/>
        <v>-4.7892416188345926E-3</v>
      </c>
      <c r="U135" s="2">
        <f t="shared" si="30"/>
        <v>-3.4208868705961379E-3</v>
      </c>
      <c r="V135" s="2">
        <f t="shared" si="33"/>
        <v>1</v>
      </c>
      <c r="W135" s="8"/>
      <c r="X135" s="6">
        <f t="shared" si="31"/>
        <v>-4.2260104727463443E-2</v>
      </c>
      <c r="Y135" s="8"/>
    </row>
    <row r="136" spans="1:25" x14ac:dyDescent="0.2">
      <c r="A136" s="8"/>
      <c r="B136" s="2">
        <v>5.6</v>
      </c>
      <c r="C136" s="2">
        <v>2.9</v>
      </c>
      <c r="D136" s="2">
        <v>3.6</v>
      </c>
      <c r="E136" s="2">
        <v>1.3</v>
      </c>
      <c r="F136" s="2" t="s">
        <v>6</v>
      </c>
      <c r="G136" s="2">
        <f t="shared" si="32"/>
        <v>1</v>
      </c>
      <c r="H136" s="6">
        <f t="shared" si="34"/>
        <v>-0.14913054840879275</v>
      </c>
      <c r="I136" s="2">
        <f t="shared" si="35"/>
        <v>-0.10212713611439234</v>
      </c>
      <c r="J136" s="2">
        <f t="shared" si="36"/>
        <v>0.66878439374246157</v>
      </c>
      <c r="K136" s="6">
        <f t="shared" si="37"/>
        <v>0.62466397075793534</v>
      </c>
      <c r="L136" s="6">
        <f t="shared" si="38"/>
        <v>0.33295698057400114</v>
      </c>
      <c r="M136" s="2">
        <v>0.1</v>
      </c>
      <c r="N136" s="6">
        <f t="shared" ref="N136:N199" si="39">(B136*H136) +(C136*I136) + (D136*J136) + (E136*K136) +L136*1</f>
        <v>2.4213441942112022</v>
      </c>
      <c r="O136" s="6">
        <f t="shared" ref="O136:O199" si="40">1/(1+EXP(-N136))</f>
        <v>0.91844049149181373</v>
      </c>
      <c r="P136" s="6">
        <f t="shared" ref="P136:P199" si="41">IF(O136&gt;=0.5,1,0)</f>
        <v>1</v>
      </c>
      <c r="Q136" s="6">
        <f t="shared" ref="Q136:Q199" si="42">2*(O136-G136)*(1-O136)*O136*B136</f>
        <v>-6.8425541809878171E-2</v>
      </c>
      <c r="R136" s="6">
        <f t="shared" ref="R136:R199" si="43">2*(O136-G136)*(1-O136)*O136*C136</f>
        <v>-3.5434655580115486E-2</v>
      </c>
      <c r="S136" s="6">
        <f t="shared" ref="S136:S199" si="44">2*(O136-G136)*(1-O136)*O136*D136</f>
        <v>-4.3987848306350261E-2</v>
      </c>
      <c r="T136" s="6">
        <f t="shared" ref="T136:T199" si="45">2*(O136-G136)*(1-O136)*O136*E136</f>
        <v>-1.5884500777293149E-2</v>
      </c>
      <c r="U136" s="2">
        <f t="shared" ref="U136:U199" si="46">2*(O136-G136)*(1-O136)*O136</f>
        <v>-1.221884675176396E-2</v>
      </c>
      <c r="V136" s="2">
        <f t="shared" si="33"/>
        <v>1</v>
      </c>
      <c r="W136" s="8"/>
      <c r="X136" s="6">
        <f t="shared" ref="X136:X199" si="47">O136-G136</f>
        <v>-8.1559508508186274E-2</v>
      </c>
      <c r="Y136" s="8"/>
    </row>
    <row r="137" spans="1:25" x14ac:dyDescent="0.2">
      <c r="A137" s="8"/>
      <c r="B137" s="2">
        <v>6.7</v>
      </c>
      <c r="C137" s="2">
        <v>3.1</v>
      </c>
      <c r="D137" s="2">
        <v>4.4000000000000004</v>
      </c>
      <c r="E137" s="2">
        <v>1.4</v>
      </c>
      <c r="F137" s="2" t="s">
        <v>6</v>
      </c>
      <c r="G137" s="2">
        <f t="shared" si="32"/>
        <v>1</v>
      </c>
      <c r="H137" s="6">
        <f t="shared" si="34"/>
        <v>-0.14228799422780494</v>
      </c>
      <c r="I137" s="2">
        <f t="shared" si="35"/>
        <v>-9.8583670556380787E-2</v>
      </c>
      <c r="J137" s="2">
        <f t="shared" si="36"/>
        <v>0.67318317857309662</v>
      </c>
      <c r="K137" s="6">
        <f t="shared" si="37"/>
        <v>0.62625242083566468</v>
      </c>
      <c r="L137" s="6">
        <f t="shared" si="38"/>
        <v>0.33417886524917756</v>
      </c>
      <c r="M137" s="2">
        <v>0.1</v>
      </c>
      <c r="N137" s="6">
        <f t="shared" si="39"/>
        <v>2.9139993000896598</v>
      </c>
      <c r="O137" s="6">
        <f t="shared" si="40"/>
        <v>0.94853414941744418</v>
      </c>
      <c r="P137" s="6">
        <f t="shared" si="41"/>
        <v>1</v>
      </c>
      <c r="Q137" s="6">
        <f t="shared" si="42"/>
        <v>-3.3666353488332593E-2</v>
      </c>
      <c r="R137" s="6">
        <f t="shared" si="43"/>
        <v>-1.5576969524452394E-2</v>
      </c>
      <c r="S137" s="6">
        <f t="shared" si="44"/>
        <v>-2.2109247066964689E-2</v>
      </c>
      <c r="T137" s="6">
        <f t="shared" si="45"/>
        <v>-7.0347604303978547E-3</v>
      </c>
      <c r="U137" s="2">
        <f t="shared" si="46"/>
        <v>-5.024828878855611E-3</v>
      </c>
      <c r="V137" s="2">
        <f t="shared" si="33"/>
        <v>1</v>
      </c>
      <c r="W137" s="8"/>
      <c r="X137" s="6">
        <f t="shared" si="47"/>
        <v>-5.1465850582555817E-2</v>
      </c>
      <c r="Y137" s="8"/>
    </row>
    <row r="138" spans="1:25" x14ac:dyDescent="0.2">
      <c r="A138" s="8"/>
      <c r="B138" s="2">
        <v>5.6</v>
      </c>
      <c r="C138" s="2">
        <v>3</v>
      </c>
      <c r="D138" s="2">
        <v>4.5</v>
      </c>
      <c r="E138" s="2">
        <v>1.5</v>
      </c>
      <c r="F138" s="2" t="s">
        <v>6</v>
      </c>
      <c r="G138" s="2">
        <f t="shared" si="32"/>
        <v>1</v>
      </c>
      <c r="H138" s="6">
        <f t="shared" si="34"/>
        <v>-0.1389213588789717</v>
      </c>
      <c r="I138" s="2">
        <f t="shared" si="35"/>
        <v>-9.7025973603935542E-2</v>
      </c>
      <c r="J138" s="2">
        <f t="shared" si="36"/>
        <v>0.6753941032797931</v>
      </c>
      <c r="K138" s="6">
        <f t="shared" si="37"/>
        <v>0.62695589687870446</v>
      </c>
      <c r="L138" s="6">
        <f t="shared" si="38"/>
        <v>0.33468134813706313</v>
      </c>
      <c r="M138" s="2">
        <v>0.1</v>
      </c>
      <c r="N138" s="6">
        <f t="shared" si="39"/>
        <v>3.2453511276801406</v>
      </c>
      <c r="O138" s="6">
        <f t="shared" si="40"/>
        <v>0.96250570219710274</v>
      </c>
      <c r="P138" s="6">
        <f t="shared" si="41"/>
        <v>1</v>
      </c>
      <c r="Q138" s="6">
        <f t="shared" si="42"/>
        <v>-1.5154854906448493E-2</v>
      </c>
      <c r="R138" s="6">
        <f t="shared" si="43"/>
        <v>-8.118672271311694E-3</v>
      </c>
      <c r="S138" s="6">
        <f t="shared" si="44"/>
        <v>-1.217800840696754E-2</v>
      </c>
      <c r="T138" s="6">
        <f t="shared" si="45"/>
        <v>-4.059336135655847E-3</v>
      </c>
      <c r="U138" s="2">
        <f t="shared" si="46"/>
        <v>-2.7062240904372312E-3</v>
      </c>
      <c r="V138" s="2">
        <f t="shared" si="33"/>
        <v>1</v>
      </c>
      <c r="W138" s="8"/>
      <c r="X138" s="6">
        <f t="shared" si="47"/>
        <v>-3.7494297802897258E-2</v>
      </c>
      <c r="Y138" s="8"/>
    </row>
    <row r="139" spans="1:25" x14ac:dyDescent="0.2">
      <c r="A139" s="8"/>
      <c r="B139" s="2">
        <v>5.8</v>
      </c>
      <c r="C139" s="2">
        <v>2.7</v>
      </c>
      <c r="D139" s="2">
        <v>4.0999999999999996</v>
      </c>
      <c r="E139" s="2">
        <v>1</v>
      </c>
      <c r="F139" s="2" t="s">
        <v>6</v>
      </c>
      <c r="G139" s="2">
        <f t="shared" si="32"/>
        <v>1</v>
      </c>
      <c r="H139" s="6">
        <f t="shared" si="34"/>
        <v>-0.13740587338832685</v>
      </c>
      <c r="I139" s="2">
        <f t="shared" si="35"/>
        <v>-9.6214106376804373E-2</v>
      </c>
      <c r="J139" s="2">
        <f t="shared" si="36"/>
        <v>0.67661190412048988</v>
      </c>
      <c r="K139" s="6">
        <f t="shared" si="37"/>
        <v>0.62736183049227001</v>
      </c>
      <c r="L139" s="6">
        <f t="shared" si="38"/>
        <v>0.33495197054610687</v>
      </c>
      <c r="M139" s="2">
        <v>0.1</v>
      </c>
      <c r="N139" s="6">
        <f t="shared" si="39"/>
        <v>2.6796904550627172</v>
      </c>
      <c r="O139" s="6">
        <f t="shared" si="40"/>
        <v>0.9358175338813689</v>
      </c>
      <c r="P139" s="6">
        <f t="shared" si="41"/>
        <v>1</v>
      </c>
      <c r="Q139" s="6">
        <f t="shared" si="42"/>
        <v>-4.4717958412870976E-2</v>
      </c>
      <c r="R139" s="6">
        <f t="shared" si="43"/>
        <v>-2.0816980640474422E-2</v>
      </c>
      <c r="S139" s="6">
        <f t="shared" si="44"/>
        <v>-3.1610970602201895E-2</v>
      </c>
      <c r="T139" s="6">
        <f t="shared" si="45"/>
        <v>-7.7099928298053405E-3</v>
      </c>
      <c r="U139" s="2">
        <f t="shared" si="46"/>
        <v>-7.7099928298053405E-3</v>
      </c>
      <c r="V139" s="2">
        <f t="shared" si="33"/>
        <v>1</v>
      </c>
      <c r="W139" s="8"/>
      <c r="X139" s="6">
        <f t="shared" si="47"/>
        <v>-6.4182466118631099E-2</v>
      </c>
      <c r="Y139" s="8"/>
    </row>
    <row r="140" spans="1:25" x14ac:dyDescent="0.2">
      <c r="A140" s="8"/>
      <c r="B140" s="2">
        <v>6.2</v>
      </c>
      <c r="C140" s="2">
        <v>2.2000000000000002</v>
      </c>
      <c r="D140" s="2">
        <v>4.5</v>
      </c>
      <c r="E140" s="2">
        <v>1.5</v>
      </c>
      <c r="F140" s="2" t="s">
        <v>6</v>
      </c>
      <c r="G140" s="2">
        <f t="shared" si="32"/>
        <v>1</v>
      </c>
      <c r="H140" s="6">
        <f t="shared" si="34"/>
        <v>-0.13293407754703976</v>
      </c>
      <c r="I140" s="2">
        <f t="shared" si="35"/>
        <v>-9.4132408312756932E-2</v>
      </c>
      <c r="J140" s="2">
        <f t="shared" si="36"/>
        <v>0.67977300118071005</v>
      </c>
      <c r="K140" s="6">
        <f t="shared" si="37"/>
        <v>0.62813282977525053</v>
      </c>
      <c r="L140" s="6">
        <f t="shared" si="38"/>
        <v>0.33572296982908739</v>
      </c>
      <c r="M140" s="2">
        <v>0.1</v>
      </c>
      <c r="N140" s="6">
        <f t="shared" si="39"/>
        <v>3.3056181407254464</v>
      </c>
      <c r="O140" s="6">
        <f t="shared" si="40"/>
        <v>0.9646210439020948</v>
      </c>
      <c r="P140" s="6">
        <f t="shared" si="41"/>
        <v>1</v>
      </c>
      <c r="Q140" s="6">
        <f t="shared" si="42"/>
        <v>-1.4971607947301993E-2</v>
      </c>
      <c r="R140" s="6">
        <f t="shared" si="43"/>
        <v>-5.3125060458168371E-3</v>
      </c>
      <c r="S140" s="6">
        <f t="shared" si="44"/>
        <v>-1.0866489639170801E-2</v>
      </c>
      <c r="T140" s="6">
        <f t="shared" si="45"/>
        <v>-3.6221632130569339E-3</v>
      </c>
      <c r="U140" s="2">
        <f t="shared" si="46"/>
        <v>-2.4147754753712893E-3</v>
      </c>
      <c r="V140" s="2">
        <f t="shared" si="33"/>
        <v>1</v>
      </c>
      <c r="W140" s="8"/>
      <c r="X140" s="6">
        <f t="shared" si="47"/>
        <v>-3.5378956097905201E-2</v>
      </c>
      <c r="Y140" s="8"/>
    </row>
    <row r="141" spans="1:25" x14ac:dyDescent="0.2">
      <c r="A141" s="8"/>
      <c r="B141" s="2">
        <v>5.6</v>
      </c>
      <c r="C141" s="2">
        <v>2.5</v>
      </c>
      <c r="D141" s="2">
        <v>3.9</v>
      </c>
      <c r="E141" s="2">
        <v>1.1000000000000001</v>
      </c>
      <c r="F141" s="2" t="s">
        <v>6</v>
      </c>
      <c r="G141" s="2">
        <f t="shared" si="32"/>
        <v>1</v>
      </c>
      <c r="H141" s="6">
        <f t="shared" si="34"/>
        <v>-0.13143691675230956</v>
      </c>
      <c r="I141" s="2">
        <f t="shared" si="35"/>
        <v>-9.3601157708175245E-2</v>
      </c>
      <c r="J141" s="2">
        <f t="shared" si="36"/>
        <v>0.68085965014462713</v>
      </c>
      <c r="K141" s="6">
        <f t="shared" si="37"/>
        <v>0.62849504609655626</v>
      </c>
      <c r="L141" s="6">
        <f t="shared" si="38"/>
        <v>0.33596444737662451</v>
      </c>
      <c r="M141" s="2">
        <v>0.1</v>
      </c>
      <c r="N141" s="6">
        <f t="shared" si="39"/>
        <v>2.7126120055635106</v>
      </c>
      <c r="O141" s="6">
        <f t="shared" si="40"/>
        <v>0.93776676037001361</v>
      </c>
      <c r="P141" s="6">
        <f t="shared" si="41"/>
        <v>1</v>
      </c>
      <c r="Q141" s="6">
        <f t="shared" si="42"/>
        <v>-4.0677820559118977E-2</v>
      </c>
      <c r="R141" s="6">
        <f t="shared" si="43"/>
        <v>-1.8159741321035257E-2</v>
      </c>
      <c r="S141" s="6">
        <f t="shared" si="44"/>
        <v>-2.8329196460815002E-2</v>
      </c>
      <c r="T141" s="6">
        <f t="shared" si="45"/>
        <v>-7.9902861812555133E-3</v>
      </c>
      <c r="U141" s="2">
        <f t="shared" si="46"/>
        <v>-7.263896528414103E-3</v>
      </c>
      <c r="V141" s="2">
        <f t="shared" si="33"/>
        <v>1</v>
      </c>
      <c r="W141" s="8"/>
      <c r="X141" s="6">
        <f t="shared" si="47"/>
        <v>-6.2233239629986392E-2</v>
      </c>
      <c r="Y141" s="8"/>
    </row>
    <row r="142" spans="1:25" x14ac:dyDescent="0.2">
      <c r="A142" s="8"/>
      <c r="B142" s="2">
        <v>5.9</v>
      </c>
      <c r="C142" s="2">
        <v>3.2</v>
      </c>
      <c r="D142" s="2">
        <v>4.8</v>
      </c>
      <c r="E142" s="2">
        <v>1.8</v>
      </c>
      <c r="F142" s="2" t="s">
        <v>6</v>
      </c>
      <c r="G142" s="2">
        <f t="shared" si="32"/>
        <v>1</v>
      </c>
      <c r="H142" s="6">
        <f t="shared" si="34"/>
        <v>-0.12736913469639766</v>
      </c>
      <c r="I142" s="2">
        <f t="shared" si="35"/>
        <v>-9.1785183576071724E-2</v>
      </c>
      <c r="J142" s="2">
        <f t="shared" si="36"/>
        <v>0.68369256979070858</v>
      </c>
      <c r="K142" s="6">
        <f t="shared" si="37"/>
        <v>0.62929407471468179</v>
      </c>
      <c r="L142" s="6">
        <f t="shared" si="38"/>
        <v>0.33669083702946589</v>
      </c>
      <c r="M142" s="2">
        <v>0.1</v>
      </c>
      <c r="N142" s="6">
        <f t="shared" si="39"/>
        <v>3.7059540243591185</v>
      </c>
      <c r="O142" s="6">
        <f t="shared" si="40"/>
        <v>0.97601276905002399</v>
      </c>
      <c r="P142" s="6">
        <f t="shared" si="41"/>
        <v>1</v>
      </c>
      <c r="Q142" s="6">
        <f t="shared" si="42"/>
        <v>-6.626706561576403E-3</v>
      </c>
      <c r="R142" s="6">
        <f t="shared" si="43"/>
        <v>-3.5941459317024556E-3</v>
      </c>
      <c r="S142" s="6">
        <f t="shared" si="44"/>
        <v>-5.391218897553683E-3</v>
      </c>
      <c r="T142" s="6">
        <f t="shared" si="45"/>
        <v>-2.0217070865826314E-3</v>
      </c>
      <c r="U142" s="2">
        <f t="shared" si="46"/>
        <v>-1.1231706036570173E-3</v>
      </c>
      <c r="V142" s="2">
        <f t="shared" si="33"/>
        <v>1</v>
      </c>
      <c r="W142" s="8"/>
      <c r="X142" s="6">
        <f t="shared" si="47"/>
        <v>-2.3987230949976013E-2</v>
      </c>
      <c r="Y142" s="8"/>
    </row>
    <row r="143" spans="1:25" x14ac:dyDescent="0.2">
      <c r="A143" s="8"/>
      <c r="B143" s="2">
        <v>6.1</v>
      </c>
      <c r="C143" s="2">
        <v>2.8</v>
      </c>
      <c r="D143" s="2">
        <v>4</v>
      </c>
      <c r="E143" s="2">
        <v>1.3</v>
      </c>
      <c r="F143" s="2" t="s">
        <v>6</v>
      </c>
      <c r="G143" s="2">
        <f t="shared" si="32"/>
        <v>1</v>
      </c>
      <c r="H143" s="6">
        <f t="shared" si="34"/>
        <v>-0.12670646404024002</v>
      </c>
      <c r="I143" s="2">
        <f t="shared" si="35"/>
        <v>-9.1425768982901473E-2</v>
      </c>
      <c r="J143" s="2">
        <f t="shared" si="36"/>
        <v>0.68423169168046394</v>
      </c>
      <c r="K143" s="6">
        <f t="shared" si="37"/>
        <v>0.62949624542334004</v>
      </c>
      <c r="L143" s="6">
        <f t="shared" si="38"/>
        <v>0.33680315408983158</v>
      </c>
      <c r="M143" s="2">
        <v>0.1</v>
      </c>
      <c r="N143" s="6">
        <f t="shared" si="39"/>
        <v>2.8631734560644415</v>
      </c>
      <c r="O143" s="6">
        <f t="shared" si="40"/>
        <v>0.94599565430196753</v>
      </c>
      <c r="P143" s="6">
        <f t="shared" si="41"/>
        <v>1</v>
      </c>
      <c r="Q143" s="6">
        <f t="shared" si="42"/>
        <v>-3.3659401487570274E-2</v>
      </c>
      <c r="R143" s="6">
        <f t="shared" si="43"/>
        <v>-1.5450217076261765E-2</v>
      </c>
      <c r="S143" s="6">
        <f t="shared" si="44"/>
        <v>-2.2071738680373952E-2</v>
      </c>
      <c r="T143" s="6">
        <f t="shared" si="45"/>
        <v>-7.1733150711215344E-3</v>
      </c>
      <c r="U143" s="2">
        <f t="shared" si="46"/>
        <v>-5.517934670093488E-3</v>
      </c>
      <c r="V143" s="2">
        <f t="shared" si="33"/>
        <v>1</v>
      </c>
      <c r="W143" s="8"/>
      <c r="X143" s="6">
        <f t="shared" si="47"/>
        <v>-5.4004345698032474E-2</v>
      </c>
      <c r="Y143" s="8"/>
    </row>
    <row r="144" spans="1:25" x14ac:dyDescent="0.2">
      <c r="A144" s="8"/>
      <c r="B144" s="2">
        <v>6.3</v>
      </c>
      <c r="C144" s="2">
        <v>2.5</v>
      </c>
      <c r="D144" s="2">
        <v>4.9000000000000004</v>
      </c>
      <c r="E144" s="2">
        <v>1.5</v>
      </c>
      <c r="F144" s="2" t="s">
        <v>6</v>
      </c>
      <c r="G144" s="2">
        <f t="shared" si="32"/>
        <v>1</v>
      </c>
      <c r="H144" s="6">
        <f t="shared" si="34"/>
        <v>-0.12334052389148299</v>
      </c>
      <c r="I144" s="2">
        <f t="shared" si="35"/>
        <v>-8.98807472752753E-2</v>
      </c>
      <c r="J144" s="2">
        <f t="shared" si="36"/>
        <v>0.68643886554850131</v>
      </c>
      <c r="K144" s="6">
        <f t="shared" si="37"/>
        <v>0.63021357693045221</v>
      </c>
      <c r="L144" s="6">
        <f t="shared" si="38"/>
        <v>0.33735494755684092</v>
      </c>
      <c r="M144" s="2">
        <v>0.1</v>
      </c>
      <c r="N144" s="6">
        <f t="shared" si="39"/>
        <v>3.6444785854356452</v>
      </c>
      <c r="O144" s="6">
        <f t="shared" si="40"/>
        <v>0.97453060987493167</v>
      </c>
      <c r="P144" s="6">
        <f t="shared" si="41"/>
        <v>1</v>
      </c>
      <c r="Q144" s="6">
        <f t="shared" si="42"/>
        <v>-7.9653180462326261E-3</v>
      </c>
      <c r="R144" s="6">
        <f t="shared" si="43"/>
        <v>-3.1608404945367564E-3</v>
      </c>
      <c r="S144" s="6">
        <f t="shared" si="44"/>
        <v>-6.1952473692920432E-3</v>
      </c>
      <c r="T144" s="6">
        <f t="shared" si="45"/>
        <v>-1.8965042967220539E-3</v>
      </c>
      <c r="U144" s="2">
        <f t="shared" si="46"/>
        <v>-1.2643361978147026E-3</v>
      </c>
      <c r="V144" s="2">
        <f t="shared" si="33"/>
        <v>1</v>
      </c>
      <c r="W144" s="8"/>
      <c r="X144" s="6">
        <f t="shared" si="47"/>
        <v>-2.5469390125068325E-2</v>
      </c>
      <c r="Y144" s="8"/>
    </row>
    <row r="145" spans="1:25" x14ac:dyDescent="0.2">
      <c r="A145" s="8"/>
      <c r="B145" s="2">
        <v>6.1</v>
      </c>
      <c r="C145" s="2">
        <v>2.8</v>
      </c>
      <c r="D145" s="2">
        <v>4.7</v>
      </c>
      <c r="E145" s="2">
        <v>1.2</v>
      </c>
      <c r="F145" s="2" t="s">
        <v>6</v>
      </c>
      <c r="G145" s="2">
        <f t="shared" si="32"/>
        <v>1</v>
      </c>
      <c r="H145" s="6">
        <f t="shared" si="34"/>
        <v>-0.12254399208685973</v>
      </c>
      <c r="I145" s="2">
        <f t="shared" si="35"/>
        <v>-8.9564663225821628E-2</v>
      </c>
      <c r="J145" s="2">
        <f t="shared" si="36"/>
        <v>0.68705839028543048</v>
      </c>
      <c r="K145" s="6">
        <f t="shared" si="37"/>
        <v>0.63040322736012444</v>
      </c>
      <c r="L145" s="6">
        <f t="shared" si="38"/>
        <v>0.33748138117662241</v>
      </c>
      <c r="M145" s="2">
        <v>0.1</v>
      </c>
      <c r="N145" s="6">
        <f t="shared" si="39"/>
        <v>3.32484027958815</v>
      </c>
      <c r="O145" s="6">
        <f t="shared" si="40"/>
        <v>0.96527121660586557</v>
      </c>
      <c r="P145" s="6">
        <f t="shared" si="41"/>
        <v>1</v>
      </c>
      <c r="Q145" s="6">
        <f t="shared" si="42"/>
        <v>-1.4203269443194147E-2</v>
      </c>
      <c r="R145" s="6">
        <f t="shared" si="43"/>
        <v>-6.5195335149087893E-3</v>
      </c>
      <c r="S145" s="6">
        <f t="shared" si="44"/>
        <v>-1.0943502685739754E-2</v>
      </c>
      <c r="T145" s="6">
        <f t="shared" si="45"/>
        <v>-2.7940857921037667E-3</v>
      </c>
      <c r="U145" s="2">
        <f t="shared" si="46"/>
        <v>-2.3284048267531391E-3</v>
      </c>
      <c r="V145" s="2">
        <f t="shared" si="33"/>
        <v>1</v>
      </c>
      <c r="W145" s="8"/>
      <c r="X145" s="6">
        <f t="shared" si="47"/>
        <v>-3.4728783394134433E-2</v>
      </c>
      <c r="Y145" s="8"/>
    </row>
    <row r="146" spans="1:25" x14ac:dyDescent="0.2">
      <c r="A146" s="8"/>
      <c r="B146" s="2">
        <v>6.4</v>
      </c>
      <c r="C146" s="2">
        <v>2.9</v>
      </c>
      <c r="D146" s="2">
        <v>4.3</v>
      </c>
      <c r="E146" s="2">
        <v>1.3</v>
      </c>
      <c r="F146" s="2" t="s">
        <v>6</v>
      </c>
      <c r="G146" s="2">
        <f t="shared" si="32"/>
        <v>1</v>
      </c>
      <c r="H146" s="6">
        <f t="shared" si="34"/>
        <v>-0.12112366514254032</v>
      </c>
      <c r="I146" s="2">
        <f t="shared" si="35"/>
        <v>-8.8912709874330753E-2</v>
      </c>
      <c r="J146" s="2">
        <f t="shared" si="36"/>
        <v>0.68815274055400444</v>
      </c>
      <c r="K146" s="6">
        <f t="shared" si="37"/>
        <v>0.63068263593933482</v>
      </c>
      <c r="L146" s="6">
        <f t="shared" si="38"/>
        <v>0.33771422165929771</v>
      </c>
      <c r="M146" s="2">
        <v>0.1</v>
      </c>
      <c r="N146" s="6">
        <f t="shared" si="39"/>
        <v>3.0836201172148345</v>
      </c>
      <c r="O146" s="6">
        <f t="shared" si="40"/>
        <v>0.95621201166800163</v>
      </c>
      <c r="P146" s="6">
        <f t="shared" si="41"/>
        <v>1</v>
      </c>
      <c r="Q146" s="6">
        <f t="shared" si="42"/>
        <v>-2.3467895836155238E-2</v>
      </c>
      <c r="R146" s="6">
        <f t="shared" si="43"/>
        <v>-1.0633890300757841E-2</v>
      </c>
      <c r="S146" s="6">
        <f t="shared" si="44"/>
        <v>-1.5767492514916798E-2</v>
      </c>
      <c r="T146" s="6">
        <f t="shared" si="45"/>
        <v>-4.7669163417190328E-3</v>
      </c>
      <c r="U146" s="2">
        <f t="shared" si="46"/>
        <v>-3.6668587243992557E-3</v>
      </c>
      <c r="V146" s="2">
        <f t="shared" si="33"/>
        <v>1</v>
      </c>
      <c r="W146" s="8"/>
      <c r="X146" s="6">
        <f t="shared" si="47"/>
        <v>-4.3787988331998373E-2</v>
      </c>
      <c r="Y146" s="8"/>
    </row>
    <row r="147" spans="1:25" x14ac:dyDescent="0.2">
      <c r="A147" s="8"/>
      <c r="B147" s="2">
        <v>6.6</v>
      </c>
      <c r="C147" s="2">
        <v>3</v>
      </c>
      <c r="D147" s="2">
        <v>4.4000000000000004</v>
      </c>
      <c r="E147" s="2">
        <v>1.4</v>
      </c>
      <c r="F147" s="2" t="s">
        <v>6</v>
      </c>
      <c r="G147" s="2">
        <f t="shared" si="32"/>
        <v>1</v>
      </c>
      <c r="H147" s="6">
        <f t="shared" si="34"/>
        <v>-0.1187768755589248</v>
      </c>
      <c r="I147" s="2">
        <f t="shared" si="35"/>
        <v>-8.7849320844254966E-2</v>
      </c>
      <c r="J147" s="2">
        <f t="shared" si="36"/>
        <v>0.68972948980549609</v>
      </c>
      <c r="K147" s="6">
        <f t="shared" si="37"/>
        <v>0.63115932757350668</v>
      </c>
      <c r="L147" s="6">
        <f t="shared" si="38"/>
        <v>0.33808090753173764</v>
      </c>
      <c r="M147" s="2">
        <v>0.1</v>
      </c>
      <c r="N147" s="6">
        <f t="shared" si="39"/>
        <v>3.2090383800571609</v>
      </c>
      <c r="O147" s="6">
        <f t="shared" si="40"/>
        <v>0.96117299430449943</v>
      </c>
      <c r="P147" s="6">
        <f t="shared" si="41"/>
        <v>1</v>
      </c>
      <c r="Q147" s="6">
        <f t="shared" si="42"/>
        <v>-1.9126842873661141E-2</v>
      </c>
      <c r="R147" s="6">
        <f t="shared" si="43"/>
        <v>-8.6940194880277925E-3</v>
      </c>
      <c r="S147" s="6">
        <f t="shared" si="44"/>
        <v>-1.2751228582440762E-2</v>
      </c>
      <c r="T147" s="6">
        <f t="shared" si="45"/>
        <v>-4.0572090944129696E-3</v>
      </c>
      <c r="U147" s="2">
        <f t="shared" si="46"/>
        <v>-2.8980064960092639E-3</v>
      </c>
      <c r="V147" s="2">
        <f t="shared" si="33"/>
        <v>1</v>
      </c>
      <c r="W147" s="8"/>
      <c r="X147" s="6">
        <f t="shared" si="47"/>
        <v>-3.8827005695500572E-2</v>
      </c>
      <c r="Y147" s="8"/>
    </row>
    <row r="148" spans="1:25" x14ac:dyDescent="0.2">
      <c r="A148" s="8"/>
      <c r="B148" s="2">
        <v>6.8</v>
      </c>
      <c r="C148" s="2">
        <v>2.8</v>
      </c>
      <c r="D148" s="2">
        <v>4.8</v>
      </c>
      <c r="E148" s="2">
        <v>1.4</v>
      </c>
      <c r="F148" s="2" t="s">
        <v>6</v>
      </c>
      <c r="G148" s="2">
        <f t="shared" si="32"/>
        <v>1</v>
      </c>
      <c r="H148" s="6">
        <f t="shared" si="34"/>
        <v>-0.11686419127155868</v>
      </c>
      <c r="I148" s="2">
        <f t="shared" si="35"/>
        <v>-8.6979918895452188E-2</v>
      </c>
      <c r="J148" s="2">
        <f t="shared" si="36"/>
        <v>0.69100461266374014</v>
      </c>
      <c r="K148" s="6">
        <f t="shared" si="37"/>
        <v>0.63156504848294792</v>
      </c>
      <c r="L148" s="6">
        <f t="shared" si="38"/>
        <v>0.33837070818133858</v>
      </c>
      <c r="M148" s="2">
        <v>0.1</v>
      </c>
      <c r="N148" s="6">
        <f t="shared" si="39"/>
        <v>3.5011636432895528</v>
      </c>
      <c r="O148" s="6">
        <f t="shared" si="40"/>
        <v>0.97072086029083204</v>
      </c>
      <c r="P148" s="6">
        <f t="shared" si="41"/>
        <v>1</v>
      </c>
      <c r="Q148" s="6">
        <f t="shared" si="42"/>
        <v>-1.1317484146131651E-2</v>
      </c>
      <c r="R148" s="6">
        <f t="shared" si="43"/>
        <v>-4.6601405307600914E-3</v>
      </c>
      <c r="S148" s="6">
        <f t="shared" si="44"/>
        <v>-7.9888123384458717E-3</v>
      </c>
      <c r="T148" s="6">
        <f t="shared" si="45"/>
        <v>-2.3300702653800457E-3</v>
      </c>
      <c r="U148" s="2">
        <f t="shared" si="46"/>
        <v>-1.6643359038428899E-3</v>
      </c>
      <c r="V148" s="2">
        <f t="shared" si="33"/>
        <v>1</v>
      </c>
      <c r="W148" s="8"/>
      <c r="X148" s="6">
        <f t="shared" si="47"/>
        <v>-2.9279139709167956E-2</v>
      </c>
      <c r="Y148" s="8"/>
    </row>
    <row r="149" spans="1:25" x14ac:dyDescent="0.2">
      <c r="A149" s="8"/>
      <c r="B149" s="2">
        <v>6.7</v>
      </c>
      <c r="C149" s="2">
        <v>3</v>
      </c>
      <c r="D149" s="2">
        <v>5</v>
      </c>
      <c r="E149" s="2">
        <v>1.7</v>
      </c>
      <c r="F149" s="2" t="s">
        <v>6</v>
      </c>
      <c r="G149" s="2">
        <f t="shared" si="32"/>
        <v>1</v>
      </c>
      <c r="H149" s="6">
        <f t="shared" si="34"/>
        <v>-0.11573244285694552</v>
      </c>
      <c r="I149" s="2">
        <f t="shared" si="35"/>
        <v>-8.6513904842376185E-2</v>
      </c>
      <c r="J149" s="2">
        <f t="shared" si="36"/>
        <v>0.69180349389758478</v>
      </c>
      <c r="K149" s="6">
        <f t="shared" si="37"/>
        <v>0.63179805550948598</v>
      </c>
      <c r="L149" s="6">
        <f t="shared" si="38"/>
        <v>0.33853714177172284</v>
      </c>
      <c r="M149" s="2">
        <v>0.1</v>
      </c>
      <c r="N149" s="6">
        <f t="shared" si="39"/>
        <v>3.8366622239571093</v>
      </c>
      <c r="O149" s="6">
        <f t="shared" si="40"/>
        <v>0.97888978941150262</v>
      </c>
      <c r="P149" s="6">
        <f t="shared" si="41"/>
        <v>1</v>
      </c>
      <c r="Q149" s="6">
        <f t="shared" si="42"/>
        <v>-5.8455277733536664E-3</v>
      </c>
      <c r="R149" s="6">
        <f t="shared" si="43"/>
        <v>-2.6174004955314923E-3</v>
      </c>
      <c r="S149" s="6">
        <f t="shared" si="44"/>
        <v>-4.3623341592191542E-3</v>
      </c>
      <c r="T149" s="6">
        <f t="shared" si="45"/>
        <v>-1.4831936141345124E-3</v>
      </c>
      <c r="U149" s="2">
        <f t="shared" si="46"/>
        <v>-8.7246683184383082E-4</v>
      </c>
      <c r="V149" s="2">
        <f t="shared" si="33"/>
        <v>1</v>
      </c>
      <c r="W149" s="8"/>
      <c r="X149" s="6">
        <f t="shared" si="47"/>
        <v>-2.111021058849738E-2</v>
      </c>
      <c r="Y149" s="8"/>
    </row>
    <row r="150" spans="1:25" x14ac:dyDescent="0.2">
      <c r="A150" s="8"/>
      <c r="B150" s="2">
        <v>6</v>
      </c>
      <c r="C150" s="2">
        <v>2.9</v>
      </c>
      <c r="D150" s="2">
        <v>4.5</v>
      </c>
      <c r="E150" s="2">
        <v>1.5</v>
      </c>
      <c r="F150" s="2" t="s">
        <v>6</v>
      </c>
      <c r="G150" s="2">
        <f t="shared" si="32"/>
        <v>1</v>
      </c>
      <c r="H150" s="6">
        <f t="shared" si="34"/>
        <v>-0.11514789007961015</v>
      </c>
      <c r="I150" s="2">
        <f t="shared" si="35"/>
        <v>-8.6252164792823036E-2</v>
      </c>
      <c r="J150" s="2">
        <f t="shared" si="36"/>
        <v>0.69223972731350669</v>
      </c>
      <c r="K150" s="6">
        <f t="shared" si="37"/>
        <v>0.63194637487089944</v>
      </c>
      <c r="L150" s="6">
        <f t="shared" si="38"/>
        <v>0.33862438845490722</v>
      </c>
      <c r="M150" s="2">
        <v>0.1</v>
      </c>
      <c r="N150" s="6">
        <f t="shared" si="39"/>
        <v>3.4606041052951886</v>
      </c>
      <c r="O150" s="6">
        <f t="shared" si="40"/>
        <v>0.96954580905175447</v>
      </c>
      <c r="P150" s="6">
        <f t="shared" si="41"/>
        <v>1</v>
      </c>
      <c r="Q150" s="6">
        <f t="shared" si="42"/>
        <v>-1.0790553252114945E-2</v>
      </c>
      <c r="R150" s="6">
        <f t="shared" si="43"/>
        <v>-5.2154340718555568E-3</v>
      </c>
      <c r="S150" s="6">
        <f t="shared" si="44"/>
        <v>-8.0929149390862095E-3</v>
      </c>
      <c r="T150" s="6">
        <f t="shared" si="45"/>
        <v>-2.6976383130287362E-3</v>
      </c>
      <c r="U150" s="2">
        <f t="shared" si="46"/>
        <v>-1.7984255420191576E-3</v>
      </c>
      <c r="V150" s="2">
        <f t="shared" si="33"/>
        <v>1</v>
      </c>
      <c r="W150" s="8"/>
      <c r="X150" s="6">
        <f t="shared" si="47"/>
        <v>-3.045419094824553E-2</v>
      </c>
      <c r="Y150" s="8"/>
    </row>
    <row r="151" spans="1:25" x14ac:dyDescent="0.2">
      <c r="A151" s="8"/>
      <c r="B151" s="2">
        <v>5.7</v>
      </c>
      <c r="C151" s="2">
        <v>2.6</v>
      </c>
      <c r="D151" s="2">
        <v>3.5</v>
      </c>
      <c r="E151" s="2">
        <v>1</v>
      </c>
      <c r="F151" s="2" t="s">
        <v>6</v>
      </c>
      <c r="G151" s="2">
        <f t="shared" si="32"/>
        <v>1</v>
      </c>
      <c r="H151" s="6">
        <f t="shared" si="34"/>
        <v>-0.11406883475439866</v>
      </c>
      <c r="I151" s="2">
        <f t="shared" si="35"/>
        <v>-8.5730621385637473E-2</v>
      </c>
      <c r="J151" s="2">
        <f t="shared" si="36"/>
        <v>0.69304901880741532</v>
      </c>
      <c r="K151" s="6">
        <f t="shared" si="37"/>
        <v>0.63221613870220228</v>
      </c>
      <c r="L151" s="6">
        <f t="shared" si="38"/>
        <v>0.33880423100910911</v>
      </c>
      <c r="M151" s="2">
        <v>0.1</v>
      </c>
      <c r="N151" s="6">
        <f t="shared" si="39"/>
        <v>2.5235999618345355</v>
      </c>
      <c r="O151" s="6">
        <f t="shared" si="40"/>
        <v>0.92577979331869775</v>
      </c>
      <c r="P151" s="6">
        <f t="shared" si="41"/>
        <v>1</v>
      </c>
      <c r="Q151" s="6">
        <f t="shared" si="42"/>
        <v>-5.8137568936076481E-2</v>
      </c>
      <c r="R151" s="6">
        <f t="shared" si="43"/>
        <v>-2.6518891093648921E-2</v>
      </c>
      <c r="S151" s="6">
        <f t="shared" si="44"/>
        <v>-3.5698507241450468E-2</v>
      </c>
      <c r="T151" s="6">
        <f t="shared" si="45"/>
        <v>-1.0199573497557277E-2</v>
      </c>
      <c r="U151" s="2">
        <f t="shared" si="46"/>
        <v>-1.0199573497557277E-2</v>
      </c>
      <c r="V151" s="2">
        <f t="shared" si="33"/>
        <v>1</v>
      </c>
      <c r="W151" s="8"/>
      <c r="X151" s="6">
        <f t="shared" si="47"/>
        <v>-7.4220206681302248E-2</v>
      </c>
      <c r="Y151" s="8"/>
    </row>
    <row r="152" spans="1:25" x14ac:dyDescent="0.2">
      <c r="A152" s="8"/>
      <c r="B152" s="2">
        <v>5.5</v>
      </c>
      <c r="C152" s="2">
        <v>2.4</v>
      </c>
      <c r="D152" s="2">
        <v>3.8</v>
      </c>
      <c r="E152" s="2">
        <v>1.1000000000000001</v>
      </c>
      <c r="F152" s="2" t="s">
        <v>6</v>
      </c>
      <c r="G152" s="2">
        <f t="shared" si="32"/>
        <v>1</v>
      </c>
      <c r="H152" s="6">
        <f t="shared" si="34"/>
        <v>-0.10825507786079101</v>
      </c>
      <c r="I152" s="2">
        <f t="shared" si="35"/>
        <v>-8.3078732276272577E-2</v>
      </c>
      <c r="J152" s="2">
        <f t="shared" si="36"/>
        <v>0.69661886953156038</v>
      </c>
      <c r="K152" s="6">
        <f t="shared" si="37"/>
        <v>0.63323609605195796</v>
      </c>
      <c r="L152" s="6">
        <f t="shared" si="38"/>
        <v>0.33982418835886485</v>
      </c>
      <c r="M152" s="2">
        <v>0.1</v>
      </c>
      <c r="N152" s="6">
        <f t="shared" si="39"/>
        <v>2.8887437125385436</v>
      </c>
      <c r="O152" s="6">
        <f t="shared" si="40"/>
        <v>0.94728718512668442</v>
      </c>
      <c r="P152" s="6">
        <f t="shared" si="41"/>
        <v>1</v>
      </c>
      <c r="Q152" s="6">
        <f t="shared" si="42"/>
        <v>-2.8953879581489143E-2</v>
      </c>
      <c r="R152" s="6">
        <f t="shared" si="43"/>
        <v>-1.2634420181013444E-2</v>
      </c>
      <c r="S152" s="6">
        <f t="shared" si="44"/>
        <v>-2.0004498619937951E-2</v>
      </c>
      <c r="T152" s="6">
        <f t="shared" si="45"/>
        <v>-5.790775916297829E-3</v>
      </c>
      <c r="U152" s="2">
        <f t="shared" si="46"/>
        <v>-5.2643417420889351E-3</v>
      </c>
      <c r="V152" s="2">
        <f t="shared" si="33"/>
        <v>1</v>
      </c>
      <c r="W152" s="8"/>
      <c r="X152" s="6">
        <f t="shared" si="47"/>
        <v>-5.2712814873315583E-2</v>
      </c>
      <c r="Y152" s="8"/>
    </row>
    <row r="153" spans="1:25" x14ac:dyDescent="0.2">
      <c r="A153" s="8"/>
      <c r="B153" s="2">
        <v>5.5</v>
      </c>
      <c r="C153" s="2">
        <v>2.4</v>
      </c>
      <c r="D153" s="2">
        <v>3.7</v>
      </c>
      <c r="E153" s="2">
        <v>1</v>
      </c>
      <c r="F153" s="2" t="s">
        <v>6</v>
      </c>
      <c r="G153" s="2">
        <f t="shared" si="32"/>
        <v>1</v>
      </c>
      <c r="H153" s="6">
        <f t="shared" si="34"/>
        <v>-0.10535968990264209</v>
      </c>
      <c r="I153" s="2">
        <f t="shared" si="35"/>
        <v>-8.1815290258171233E-2</v>
      </c>
      <c r="J153" s="2">
        <f t="shared" si="36"/>
        <v>0.69861931939355415</v>
      </c>
      <c r="K153" s="6">
        <f t="shared" si="37"/>
        <v>0.63381517364358775</v>
      </c>
      <c r="L153" s="6">
        <f t="shared" si="38"/>
        <v>0.34035062253307374</v>
      </c>
      <c r="M153" s="2">
        <v>0.1</v>
      </c>
      <c r="N153" s="6">
        <f t="shared" si="39"/>
        <v>2.7832222868486696</v>
      </c>
      <c r="O153" s="6">
        <f t="shared" si="40"/>
        <v>0.94176242564789259</v>
      </c>
      <c r="P153" s="6">
        <f t="shared" si="41"/>
        <v>1</v>
      </c>
      <c r="Q153" s="6">
        <f t="shared" si="42"/>
        <v>-3.5135051949943409E-2</v>
      </c>
      <c r="R153" s="6">
        <f t="shared" si="43"/>
        <v>-1.5331659032702578E-2</v>
      </c>
      <c r="S153" s="6">
        <f t="shared" si="44"/>
        <v>-2.3636307675416478E-2</v>
      </c>
      <c r="T153" s="6">
        <f t="shared" si="45"/>
        <v>-6.3881912636260746E-3</v>
      </c>
      <c r="U153" s="2">
        <f t="shared" si="46"/>
        <v>-6.3881912636260746E-3</v>
      </c>
      <c r="V153" s="2">
        <f t="shared" si="33"/>
        <v>1</v>
      </c>
      <c r="W153" s="8"/>
      <c r="X153" s="6">
        <f t="shared" si="47"/>
        <v>-5.8237574352107413E-2</v>
      </c>
      <c r="Y153" s="8"/>
    </row>
    <row r="154" spans="1:25" x14ac:dyDescent="0.2">
      <c r="A154" s="8"/>
      <c r="B154" s="2">
        <v>5.8</v>
      </c>
      <c r="C154" s="2">
        <v>2.7</v>
      </c>
      <c r="D154" s="2">
        <v>3.9</v>
      </c>
      <c r="E154" s="2">
        <v>1.2</v>
      </c>
      <c r="F154" s="2" t="s">
        <v>6</v>
      </c>
      <c r="G154" s="2">
        <f t="shared" si="32"/>
        <v>1</v>
      </c>
      <c r="H154" s="6">
        <f t="shared" si="34"/>
        <v>-0.10184618470764775</v>
      </c>
      <c r="I154" s="2">
        <f t="shared" si="35"/>
        <v>-8.028212435490098E-2</v>
      </c>
      <c r="J154" s="2">
        <f t="shared" si="36"/>
        <v>0.7009829501610958</v>
      </c>
      <c r="K154" s="6">
        <f t="shared" si="37"/>
        <v>0.6344539927699504</v>
      </c>
      <c r="L154" s="6">
        <f t="shared" si="38"/>
        <v>0.34098944165943634</v>
      </c>
      <c r="M154" s="2">
        <v>0.1</v>
      </c>
      <c r="N154" s="6">
        <f t="shared" si="39"/>
        <v>3.0286981315490609</v>
      </c>
      <c r="O154" s="6">
        <f t="shared" si="40"/>
        <v>0.95385390294112071</v>
      </c>
      <c r="P154" s="6">
        <f t="shared" si="41"/>
        <v>1</v>
      </c>
      <c r="Q154" s="6">
        <f t="shared" si="42"/>
        <v>-2.3561872451588521E-2</v>
      </c>
      <c r="R154" s="6">
        <f t="shared" si="43"/>
        <v>-1.0968457865394658E-2</v>
      </c>
      <c r="S154" s="6">
        <f t="shared" si="44"/>
        <v>-1.5843328027792283E-2</v>
      </c>
      <c r="T154" s="6">
        <f t="shared" si="45"/>
        <v>-4.8748701623976256E-3</v>
      </c>
      <c r="U154" s="2">
        <f t="shared" si="46"/>
        <v>-4.0623918019980212E-3</v>
      </c>
      <c r="V154" s="2">
        <f t="shared" si="33"/>
        <v>1</v>
      </c>
      <c r="W154" s="8"/>
      <c r="X154" s="6">
        <f t="shared" si="47"/>
        <v>-4.6146097058879287E-2</v>
      </c>
      <c r="Y154" s="8"/>
    </row>
    <row r="155" spans="1:25" x14ac:dyDescent="0.2">
      <c r="A155" s="8"/>
      <c r="B155" s="2">
        <v>6</v>
      </c>
      <c r="C155" s="2">
        <v>2.7</v>
      </c>
      <c r="D155" s="2">
        <v>5.0999999999999996</v>
      </c>
      <c r="E155" s="2">
        <v>1.6</v>
      </c>
      <c r="F155" s="2" t="s">
        <v>6</v>
      </c>
      <c r="G155" s="2">
        <f t="shared" si="32"/>
        <v>1</v>
      </c>
      <c r="H155" s="6">
        <f t="shared" si="34"/>
        <v>-9.9489997462488905E-2</v>
      </c>
      <c r="I155" s="2">
        <f t="shared" si="35"/>
        <v>-7.9185278568361508E-2</v>
      </c>
      <c r="J155" s="2">
        <f t="shared" si="36"/>
        <v>0.70256728296387505</v>
      </c>
      <c r="K155" s="6">
        <f t="shared" si="37"/>
        <v>0.6349414797861902</v>
      </c>
      <c r="L155" s="6">
        <f t="shared" si="38"/>
        <v>0.34139568083963612</v>
      </c>
      <c r="M155" s="2">
        <v>0.1</v>
      </c>
      <c r="N155" s="6">
        <f t="shared" si="39"/>
        <v>4.1296549547037937</v>
      </c>
      <c r="O155" s="6">
        <f t="shared" si="40"/>
        <v>0.98416631009567579</v>
      </c>
      <c r="P155" s="6">
        <f t="shared" si="41"/>
        <v>1</v>
      </c>
      <c r="Q155" s="6">
        <f t="shared" si="42"/>
        <v>-2.960833669265472E-3</v>
      </c>
      <c r="R155" s="6">
        <f t="shared" si="43"/>
        <v>-1.3323751511694626E-3</v>
      </c>
      <c r="S155" s="6">
        <f t="shared" si="44"/>
        <v>-2.5167086188756511E-3</v>
      </c>
      <c r="T155" s="6">
        <f t="shared" si="45"/>
        <v>-7.8955564513745924E-4</v>
      </c>
      <c r="U155" s="2">
        <f t="shared" si="46"/>
        <v>-4.93472278210912E-4</v>
      </c>
      <c r="V155" s="2">
        <f t="shared" si="33"/>
        <v>1</v>
      </c>
      <c r="W155" s="8"/>
      <c r="X155" s="6">
        <f t="shared" si="47"/>
        <v>-1.5833689904324211E-2</v>
      </c>
      <c r="Y155" s="8"/>
    </row>
    <row r="156" spans="1:25" x14ac:dyDescent="0.2">
      <c r="A156" s="8"/>
      <c r="B156" s="2">
        <v>5.4</v>
      </c>
      <c r="C156" s="2">
        <v>3</v>
      </c>
      <c r="D156" s="2">
        <v>4.5</v>
      </c>
      <c r="E156" s="2">
        <v>1.5</v>
      </c>
      <c r="F156" s="2" t="s">
        <v>6</v>
      </c>
      <c r="G156" s="2">
        <f t="shared" si="32"/>
        <v>1</v>
      </c>
      <c r="H156" s="6">
        <f t="shared" si="34"/>
        <v>-9.9193914095562358E-2</v>
      </c>
      <c r="I156" s="2">
        <f t="shared" si="35"/>
        <v>-7.9052041053244565E-2</v>
      </c>
      <c r="J156" s="2">
        <f t="shared" si="36"/>
        <v>0.70281895382576265</v>
      </c>
      <c r="K156" s="6">
        <f t="shared" si="37"/>
        <v>0.63502043535070396</v>
      </c>
      <c r="L156" s="6">
        <f t="shared" si="38"/>
        <v>0.34144502806745719</v>
      </c>
      <c r="M156" s="2">
        <v>0.1</v>
      </c>
      <c r="N156" s="6">
        <f t="shared" si="39"/>
        <v>3.6838577140336746</v>
      </c>
      <c r="O156" s="6">
        <f t="shared" si="40"/>
        <v>0.97548997615567423</v>
      </c>
      <c r="P156" s="6">
        <f t="shared" si="41"/>
        <v>1</v>
      </c>
      <c r="Q156" s="6">
        <f t="shared" si="42"/>
        <v>-6.3289845290769985E-3</v>
      </c>
      <c r="R156" s="6">
        <f t="shared" si="43"/>
        <v>-3.516102516153888E-3</v>
      </c>
      <c r="S156" s="6">
        <f t="shared" si="44"/>
        <v>-5.2741537742308315E-3</v>
      </c>
      <c r="T156" s="6">
        <f t="shared" si="45"/>
        <v>-1.758051258076944E-3</v>
      </c>
      <c r="U156" s="2">
        <f t="shared" si="46"/>
        <v>-1.1720341720512959E-3</v>
      </c>
      <c r="V156" s="2">
        <f t="shared" si="33"/>
        <v>1</v>
      </c>
      <c r="W156" s="8"/>
      <c r="X156" s="6">
        <f t="shared" si="47"/>
        <v>-2.4510023844325768E-2</v>
      </c>
      <c r="Y156" s="8"/>
    </row>
    <row r="157" spans="1:25" x14ac:dyDescent="0.2">
      <c r="A157" s="8"/>
      <c r="B157" s="2">
        <v>6</v>
      </c>
      <c r="C157" s="2">
        <v>3.4</v>
      </c>
      <c r="D157" s="2">
        <v>4.5</v>
      </c>
      <c r="E157" s="2">
        <v>1.6</v>
      </c>
      <c r="F157" s="2" t="s">
        <v>6</v>
      </c>
      <c r="G157" s="2">
        <f t="shared" si="32"/>
        <v>1</v>
      </c>
      <c r="H157" s="6">
        <f t="shared" si="34"/>
        <v>-9.8561015642654654E-2</v>
      </c>
      <c r="I157" s="2">
        <f t="shared" si="35"/>
        <v>-7.8700430801629181E-2</v>
      </c>
      <c r="J157" s="2">
        <f t="shared" si="36"/>
        <v>0.70334636920318572</v>
      </c>
      <c r="K157" s="6">
        <f t="shared" si="37"/>
        <v>0.63519624047651169</v>
      </c>
      <c r="L157" s="6">
        <f t="shared" si="38"/>
        <v>0.3415622314846623</v>
      </c>
      <c r="M157" s="2">
        <v>0.1</v>
      </c>
      <c r="N157" s="6">
        <f t="shared" si="39"/>
        <v>3.6639873190799497</v>
      </c>
      <c r="O157" s="6">
        <f t="shared" si="40"/>
        <v>0.97501037368050425</v>
      </c>
      <c r="P157" s="6">
        <f t="shared" si="41"/>
        <v>1</v>
      </c>
      <c r="Q157" s="6">
        <f t="shared" si="42"/>
        <v>-7.3065103940292368E-3</v>
      </c>
      <c r="R157" s="6">
        <f t="shared" si="43"/>
        <v>-4.1403558899499003E-3</v>
      </c>
      <c r="S157" s="6">
        <f t="shared" si="44"/>
        <v>-5.479882795521928E-3</v>
      </c>
      <c r="T157" s="6">
        <f t="shared" si="45"/>
        <v>-1.9484027717411299E-3</v>
      </c>
      <c r="U157" s="2">
        <f t="shared" si="46"/>
        <v>-1.2177517323382061E-3</v>
      </c>
      <c r="V157" s="2">
        <f t="shared" si="33"/>
        <v>1</v>
      </c>
      <c r="W157" s="8"/>
      <c r="X157" s="6">
        <f t="shared" si="47"/>
        <v>-2.498962631949575E-2</v>
      </c>
      <c r="Y157" s="8"/>
    </row>
    <row r="158" spans="1:25" x14ac:dyDescent="0.2">
      <c r="A158" s="8"/>
      <c r="B158" s="2">
        <v>6.7</v>
      </c>
      <c r="C158" s="2">
        <v>3.1</v>
      </c>
      <c r="D158" s="2">
        <v>4.7</v>
      </c>
      <c r="E158" s="2">
        <v>1.5</v>
      </c>
      <c r="F158" s="2" t="s">
        <v>6</v>
      </c>
      <c r="G158" s="2">
        <f t="shared" si="32"/>
        <v>1</v>
      </c>
      <c r="H158" s="6">
        <f t="shared" si="34"/>
        <v>-9.7830364603251729E-2</v>
      </c>
      <c r="I158" s="2">
        <f t="shared" si="35"/>
        <v>-7.8286395212634197E-2</v>
      </c>
      <c r="J158" s="2">
        <f t="shared" si="36"/>
        <v>0.70389435748273788</v>
      </c>
      <c r="K158" s="6">
        <f t="shared" si="37"/>
        <v>0.63539108075368578</v>
      </c>
      <c r="L158" s="6">
        <f t="shared" si="38"/>
        <v>0.34168400665789611</v>
      </c>
      <c r="M158" s="2">
        <v>0.1</v>
      </c>
      <c r="N158" s="6">
        <f t="shared" si="39"/>
        <v>3.7049228399563408</v>
      </c>
      <c r="O158" s="6">
        <f t="shared" si="40"/>
        <v>0.97598861526804759</v>
      </c>
      <c r="P158" s="6">
        <f t="shared" si="41"/>
        <v>1</v>
      </c>
      <c r="Q158" s="6">
        <f t="shared" si="42"/>
        <v>-7.5402190555793674E-3</v>
      </c>
      <c r="R158" s="6">
        <f t="shared" si="43"/>
        <v>-3.4887580704919463E-3</v>
      </c>
      <c r="S158" s="6">
        <f t="shared" si="44"/>
        <v>-5.2894073971974671E-3</v>
      </c>
      <c r="T158" s="6">
        <f t="shared" si="45"/>
        <v>-1.6881087437864255E-3</v>
      </c>
      <c r="U158" s="2">
        <f t="shared" si="46"/>
        <v>-1.1254058291909504E-3</v>
      </c>
      <c r="V158" s="2">
        <f t="shared" si="33"/>
        <v>1</v>
      </c>
      <c r="W158" s="8"/>
      <c r="X158" s="6">
        <f t="shared" si="47"/>
        <v>-2.4011384731952412E-2</v>
      </c>
      <c r="Y158" s="8"/>
    </row>
    <row r="159" spans="1:25" x14ac:dyDescent="0.2">
      <c r="A159" s="8"/>
      <c r="B159" s="2">
        <v>6.3</v>
      </c>
      <c r="C159" s="2">
        <v>2.2999999999999998</v>
      </c>
      <c r="D159" s="2">
        <v>4.4000000000000004</v>
      </c>
      <c r="E159" s="2">
        <v>1.3</v>
      </c>
      <c r="F159" s="2" t="s">
        <v>6</v>
      </c>
      <c r="G159" s="2">
        <f t="shared" si="32"/>
        <v>1</v>
      </c>
      <c r="H159" s="6">
        <f t="shared" si="34"/>
        <v>-9.7076342697693788E-2</v>
      </c>
      <c r="I159" s="2">
        <f t="shared" si="35"/>
        <v>-7.7937519405585007E-2</v>
      </c>
      <c r="J159" s="2">
        <f t="shared" si="36"/>
        <v>0.70442329822245764</v>
      </c>
      <c r="K159" s="6">
        <f t="shared" si="37"/>
        <v>0.63555989162806437</v>
      </c>
      <c r="L159" s="6">
        <f t="shared" si="38"/>
        <v>0.34179654724081521</v>
      </c>
      <c r="M159" s="2">
        <v>0.1</v>
      </c>
      <c r="N159" s="6">
        <f t="shared" si="39"/>
        <v>3.4766496649077965</v>
      </c>
      <c r="O159" s="6">
        <f t="shared" si="40"/>
        <v>0.97001602922330477</v>
      </c>
      <c r="P159" s="6">
        <f t="shared" si="41"/>
        <v>1</v>
      </c>
      <c r="Q159" s="6">
        <f t="shared" si="42"/>
        <v>-1.0988230167438492E-2</v>
      </c>
      <c r="R159" s="6">
        <f t="shared" si="43"/>
        <v>-4.0115760928743699E-3</v>
      </c>
      <c r="S159" s="6">
        <f t="shared" si="44"/>
        <v>-7.6743194820205344E-3</v>
      </c>
      <c r="T159" s="6">
        <f t="shared" si="45"/>
        <v>-2.2674125742333396E-3</v>
      </c>
      <c r="U159" s="2">
        <f t="shared" si="46"/>
        <v>-1.7441635186410305E-3</v>
      </c>
      <c r="V159" s="2">
        <f t="shared" si="33"/>
        <v>1</v>
      </c>
      <c r="W159" s="8"/>
      <c r="X159" s="6">
        <f t="shared" si="47"/>
        <v>-2.9983970776695235E-2</v>
      </c>
      <c r="Y159" s="8"/>
    </row>
    <row r="160" spans="1:25" x14ac:dyDescent="0.2">
      <c r="A160" s="8"/>
      <c r="B160" s="2">
        <v>5.6</v>
      </c>
      <c r="C160" s="2">
        <v>3</v>
      </c>
      <c r="D160" s="2">
        <v>4.0999999999999996</v>
      </c>
      <c r="E160" s="2">
        <v>1.3</v>
      </c>
      <c r="F160" s="2" t="s">
        <v>6</v>
      </c>
      <c r="G160" s="2">
        <f t="shared" si="32"/>
        <v>1</v>
      </c>
      <c r="H160" s="6">
        <f t="shared" si="34"/>
        <v>-9.5977519680949933E-2</v>
      </c>
      <c r="I160" s="2">
        <f t="shared" si="35"/>
        <v>-7.7536361796297568E-2</v>
      </c>
      <c r="J160" s="2">
        <f t="shared" si="36"/>
        <v>0.7051907301706597</v>
      </c>
      <c r="K160" s="6">
        <f t="shared" si="37"/>
        <v>0.63578663288548765</v>
      </c>
      <c r="L160" s="6">
        <f t="shared" si="38"/>
        <v>0.34197096359267931</v>
      </c>
      <c r="M160" s="2">
        <v>0.1</v>
      </c>
      <c r="N160" s="6">
        <f t="shared" si="39"/>
        <v>3.2896923844413055</v>
      </c>
      <c r="O160" s="6">
        <f t="shared" si="40"/>
        <v>0.9640735011315803</v>
      </c>
      <c r="P160" s="6">
        <f t="shared" si="41"/>
        <v>1</v>
      </c>
      <c r="Q160" s="6">
        <f t="shared" si="42"/>
        <v>-1.3936636115116563E-2</v>
      </c>
      <c r="R160" s="6">
        <f t="shared" si="43"/>
        <v>-7.4660550616695871E-3</v>
      </c>
      <c r="S160" s="6">
        <f t="shared" si="44"/>
        <v>-1.0203608584281768E-2</v>
      </c>
      <c r="T160" s="6">
        <f t="shared" si="45"/>
        <v>-3.2352905267234882E-3</v>
      </c>
      <c r="U160" s="2">
        <f t="shared" si="46"/>
        <v>-2.4886850205565292E-3</v>
      </c>
      <c r="V160" s="2">
        <f t="shared" si="33"/>
        <v>1</v>
      </c>
      <c r="W160" s="8"/>
      <c r="X160" s="6">
        <f t="shared" si="47"/>
        <v>-3.5926498868419698E-2</v>
      </c>
      <c r="Y160" s="8"/>
    </row>
    <row r="161" spans="1:25" x14ac:dyDescent="0.2">
      <c r="A161" s="8"/>
      <c r="B161" s="2">
        <v>5.5</v>
      </c>
      <c r="C161" s="2">
        <v>2.5</v>
      </c>
      <c r="D161" s="2">
        <v>4</v>
      </c>
      <c r="E161" s="2">
        <v>1.3</v>
      </c>
      <c r="F161" s="2" t="s">
        <v>6</v>
      </c>
      <c r="G161" s="2">
        <f t="shared" si="32"/>
        <v>1</v>
      </c>
      <c r="H161" s="6">
        <f t="shared" si="34"/>
        <v>-9.4583856069438282E-2</v>
      </c>
      <c r="I161" s="2">
        <f t="shared" si="35"/>
        <v>-7.6789756290130615E-2</v>
      </c>
      <c r="J161" s="2">
        <f t="shared" si="36"/>
        <v>0.70621109102908786</v>
      </c>
      <c r="K161" s="6">
        <f t="shared" si="37"/>
        <v>0.63611016193815995</v>
      </c>
      <c r="L161" s="6">
        <f t="shared" si="38"/>
        <v>0.34221983209473494</v>
      </c>
      <c r="M161" s="2">
        <v>0.1</v>
      </c>
      <c r="N161" s="6">
        <f t="shared" si="39"/>
        <v>3.2818218076234573</v>
      </c>
      <c r="O161" s="6">
        <f t="shared" si="40"/>
        <v>0.96379989959639811</v>
      </c>
      <c r="P161" s="6">
        <f t="shared" si="41"/>
        <v>1</v>
      </c>
      <c r="Q161" s="6">
        <f t="shared" si="42"/>
        <v>-1.389309841162182E-2</v>
      </c>
      <c r="R161" s="6">
        <f t="shared" si="43"/>
        <v>-6.3150447325553728E-3</v>
      </c>
      <c r="S161" s="6">
        <f t="shared" si="44"/>
        <v>-1.0104071572088596E-2</v>
      </c>
      <c r="T161" s="6">
        <f t="shared" si="45"/>
        <v>-3.2838232609287937E-3</v>
      </c>
      <c r="U161" s="2">
        <f t="shared" si="46"/>
        <v>-2.526017893022149E-3</v>
      </c>
      <c r="V161" s="2">
        <f t="shared" si="33"/>
        <v>1</v>
      </c>
      <c r="W161" s="8"/>
      <c r="X161" s="6">
        <f t="shared" si="47"/>
        <v>-3.6200100403601887E-2</v>
      </c>
      <c r="Y161" s="8"/>
    </row>
    <row r="162" spans="1:25" x14ac:dyDescent="0.2">
      <c r="A162" s="7">
        <v>3</v>
      </c>
      <c r="B162" s="4">
        <v>5.0999999999999996</v>
      </c>
      <c r="C162" s="4">
        <v>3.5</v>
      </c>
      <c r="D162" s="4">
        <v>1.4</v>
      </c>
      <c r="E162" s="4">
        <v>0.2</v>
      </c>
      <c r="F162" s="4" t="s">
        <v>5</v>
      </c>
      <c r="G162" s="4">
        <f t="shared" si="32"/>
        <v>0</v>
      </c>
      <c r="H162" s="5">
        <f t="shared" si="34"/>
        <v>-9.3194546228276096E-2</v>
      </c>
      <c r="I162" s="4">
        <f t="shared" si="35"/>
        <v>-7.6158251816875078E-2</v>
      </c>
      <c r="J162" s="4">
        <f t="shared" si="36"/>
        <v>0.70722149818629676</v>
      </c>
      <c r="K162" s="5">
        <f t="shared" si="37"/>
        <v>0.63643854426425284</v>
      </c>
      <c r="L162" s="5">
        <f t="shared" si="38"/>
        <v>0.34247243388403714</v>
      </c>
      <c r="M162" s="4">
        <v>0.1</v>
      </c>
      <c r="N162" s="5">
        <f t="shared" si="39"/>
        <v>0.71802417307443223</v>
      </c>
      <c r="O162" s="5">
        <f t="shared" si="40"/>
        <v>0.67217177821527896</v>
      </c>
      <c r="P162" s="5">
        <f t="shared" si="41"/>
        <v>1</v>
      </c>
      <c r="Q162" s="5">
        <f t="shared" si="42"/>
        <v>1.5108002855679481</v>
      </c>
      <c r="R162" s="5">
        <f t="shared" si="43"/>
        <v>1.0368237253897683</v>
      </c>
      <c r="S162" s="5">
        <f t="shared" si="44"/>
        <v>0.41472949015590732</v>
      </c>
      <c r="T162" s="5">
        <f t="shared" si="45"/>
        <v>5.9247070022272474E-2</v>
      </c>
      <c r="U162" s="4">
        <f t="shared" si="46"/>
        <v>0.29623535011136237</v>
      </c>
      <c r="V162" s="4">
        <f t="shared" si="33"/>
        <v>0</v>
      </c>
      <c r="W162" s="7">
        <f>AVERAGE(V162:V241)</f>
        <v>0.97499999999999998</v>
      </c>
      <c r="X162" s="5">
        <f t="shared" si="47"/>
        <v>0.67217177821527896</v>
      </c>
      <c r="Y162" s="7">
        <f>AVERAGE(X162:X241)</f>
        <v>7.8310245743118765E-3</v>
      </c>
    </row>
    <row r="163" spans="1:25" x14ac:dyDescent="0.2">
      <c r="A163" s="7"/>
      <c r="B163" s="4">
        <v>4.9000000000000004</v>
      </c>
      <c r="C163" s="4">
        <v>3</v>
      </c>
      <c r="D163" s="4">
        <v>1.4</v>
      </c>
      <c r="E163" s="4">
        <v>0.2</v>
      </c>
      <c r="F163" s="4" t="s">
        <v>5</v>
      </c>
      <c r="G163" s="4">
        <f t="shared" si="32"/>
        <v>0</v>
      </c>
      <c r="H163" s="5">
        <f t="shared" si="34"/>
        <v>-0.24427457478507092</v>
      </c>
      <c r="I163" s="4">
        <f t="shared" si="35"/>
        <v>-0.17984062435585191</v>
      </c>
      <c r="J163" s="4">
        <f t="shared" si="36"/>
        <v>0.66574854917070603</v>
      </c>
      <c r="K163" s="5">
        <f t="shared" si="37"/>
        <v>0.63051383726202559</v>
      </c>
      <c r="L163" s="5">
        <f t="shared" si="38"/>
        <v>0.3128488988729009</v>
      </c>
      <c r="M163" s="4">
        <v>0.1</v>
      </c>
      <c r="N163" s="5">
        <f t="shared" si="39"/>
        <v>-0.36546765435010897</v>
      </c>
      <c r="O163" s="5">
        <f t="shared" si="40"/>
        <v>0.40963664835300445</v>
      </c>
      <c r="P163" s="5">
        <f t="shared" si="41"/>
        <v>0</v>
      </c>
      <c r="Q163" s="5">
        <f t="shared" si="42"/>
        <v>0.97082974376050368</v>
      </c>
      <c r="R163" s="5">
        <f t="shared" si="43"/>
        <v>0.59438555740438992</v>
      </c>
      <c r="S163" s="5">
        <f t="shared" si="44"/>
        <v>0.27737992678871531</v>
      </c>
      <c r="T163" s="5">
        <f t="shared" si="45"/>
        <v>3.9625703826959333E-2</v>
      </c>
      <c r="U163" s="4">
        <f t="shared" si="46"/>
        <v>0.19812851913479665</v>
      </c>
      <c r="V163" s="4">
        <f t="shared" si="33"/>
        <v>1</v>
      </c>
      <c r="W163" s="7"/>
      <c r="X163" s="5">
        <f t="shared" si="47"/>
        <v>0.40963664835300445</v>
      </c>
      <c r="Y163" s="7"/>
    </row>
    <row r="164" spans="1:25" x14ac:dyDescent="0.2">
      <c r="A164" s="7"/>
      <c r="B164" s="4">
        <v>4.7</v>
      </c>
      <c r="C164" s="4">
        <v>3.2</v>
      </c>
      <c r="D164" s="4">
        <v>1.3</v>
      </c>
      <c r="E164" s="4">
        <v>0.2</v>
      </c>
      <c r="F164" s="4" t="s">
        <v>5</v>
      </c>
      <c r="G164" s="4">
        <f t="shared" si="32"/>
        <v>0</v>
      </c>
      <c r="H164" s="5">
        <f t="shared" si="34"/>
        <v>-0.34135754916112127</v>
      </c>
      <c r="I164" s="4">
        <f t="shared" si="35"/>
        <v>-0.2392791800962909</v>
      </c>
      <c r="J164" s="4">
        <f t="shared" si="36"/>
        <v>0.63801055649183447</v>
      </c>
      <c r="K164" s="5">
        <f t="shared" si="37"/>
        <v>0.6265512668793296</v>
      </c>
      <c r="L164" s="5">
        <f t="shared" si="38"/>
        <v>0.29303604695942126</v>
      </c>
      <c r="M164" s="4">
        <v>0.1</v>
      </c>
      <c r="N164" s="5">
        <f t="shared" si="39"/>
        <v>-1.122313833590729</v>
      </c>
      <c r="O164" s="5">
        <f t="shared" si="40"/>
        <v>0.24558234345276758</v>
      </c>
      <c r="P164" s="5">
        <f t="shared" si="41"/>
        <v>0</v>
      </c>
      <c r="Q164" s="5">
        <f t="shared" si="42"/>
        <v>0.42769480617048411</v>
      </c>
      <c r="R164" s="5">
        <f t="shared" si="43"/>
        <v>0.29119646377564873</v>
      </c>
      <c r="S164" s="5">
        <f t="shared" si="44"/>
        <v>0.1182985634088573</v>
      </c>
      <c r="T164" s="5">
        <f t="shared" si="45"/>
        <v>1.8199778985978046E-2</v>
      </c>
      <c r="U164" s="4">
        <f t="shared" si="46"/>
        <v>9.0998894929890231E-2</v>
      </c>
      <c r="V164" s="4">
        <f t="shared" si="33"/>
        <v>1</v>
      </c>
      <c r="W164" s="7"/>
      <c r="X164" s="5">
        <f t="shared" si="47"/>
        <v>0.24558234345276758</v>
      </c>
      <c r="Y164" s="7"/>
    </row>
    <row r="165" spans="1:25" x14ac:dyDescent="0.2">
      <c r="A165" s="7"/>
      <c r="B165" s="4">
        <v>4.5999999999999996</v>
      </c>
      <c r="C165" s="4">
        <v>3.1</v>
      </c>
      <c r="D165" s="4">
        <v>1.5</v>
      </c>
      <c r="E165" s="4">
        <v>0.2</v>
      </c>
      <c r="F165" s="4" t="s">
        <v>5</v>
      </c>
      <c r="G165" s="4">
        <f t="shared" si="32"/>
        <v>0</v>
      </c>
      <c r="H165" s="5">
        <f t="shared" si="34"/>
        <v>-0.3841270297781697</v>
      </c>
      <c r="I165" s="4">
        <f t="shared" si="35"/>
        <v>-0.26839882647385577</v>
      </c>
      <c r="J165" s="4">
        <f t="shared" si="36"/>
        <v>0.62618070015094873</v>
      </c>
      <c r="K165" s="5">
        <f t="shared" si="37"/>
        <v>0.62473128898073182</v>
      </c>
      <c r="L165" s="5">
        <f t="shared" si="38"/>
        <v>0.28393615746643225</v>
      </c>
      <c r="M165" s="4">
        <v>0.1</v>
      </c>
      <c r="N165" s="5">
        <f t="shared" si="39"/>
        <v>-1.2508672335595317</v>
      </c>
      <c r="O165" s="5">
        <f t="shared" si="40"/>
        <v>0.22255005264740618</v>
      </c>
      <c r="P165" s="5">
        <f t="shared" si="41"/>
        <v>0</v>
      </c>
      <c r="Q165" s="5">
        <f t="shared" si="42"/>
        <v>0.35425473888997255</v>
      </c>
      <c r="R165" s="5">
        <f t="shared" si="43"/>
        <v>0.23873688925193803</v>
      </c>
      <c r="S165" s="5">
        <f t="shared" si="44"/>
        <v>0.11551784963803453</v>
      </c>
      <c r="T165" s="5">
        <f t="shared" si="45"/>
        <v>1.5402379951737939E-2</v>
      </c>
      <c r="U165" s="4">
        <f t="shared" si="46"/>
        <v>7.7011899758689689E-2</v>
      </c>
      <c r="V165" s="4">
        <f t="shared" si="33"/>
        <v>1</v>
      </c>
      <c r="W165" s="7"/>
      <c r="X165" s="5">
        <f t="shared" si="47"/>
        <v>0.22255005264740618</v>
      </c>
      <c r="Y165" s="7"/>
    </row>
    <row r="166" spans="1:25" x14ac:dyDescent="0.2">
      <c r="A166" s="7"/>
      <c r="B166" s="4">
        <v>5</v>
      </c>
      <c r="C166" s="4">
        <v>3.6</v>
      </c>
      <c r="D166" s="4">
        <v>1.4</v>
      </c>
      <c r="E166" s="4">
        <v>0.2</v>
      </c>
      <c r="F166" s="4" t="s">
        <v>5</v>
      </c>
      <c r="G166" s="4">
        <f t="shared" si="32"/>
        <v>0</v>
      </c>
      <c r="H166" s="5">
        <f t="shared" si="34"/>
        <v>-0.41955250366716695</v>
      </c>
      <c r="I166" s="4">
        <f t="shared" si="35"/>
        <v>-0.29227251539904958</v>
      </c>
      <c r="J166" s="4">
        <f t="shared" si="36"/>
        <v>0.61462891518714524</v>
      </c>
      <c r="K166" s="5">
        <f t="shared" si="37"/>
        <v>0.62319105098555805</v>
      </c>
      <c r="L166" s="5">
        <f t="shared" si="38"/>
        <v>0.27623496749056325</v>
      </c>
      <c r="M166" s="4">
        <v>0.1</v>
      </c>
      <c r="N166" s="5">
        <f t="shared" si="39"/>
        <v>-1.8885899148227345</v>
      </c>
      <c r="O166" s="5">
        <f t="shared" si="40"/>
        <v>0.13140533006324401</v>
      </c>
      <c r="P166" s="5">
        <f t="shared" si="41"/>
        <v>0</v>
      </c>
      <c r="Q166" s="5">
        <f t="shared" si="42"/>
        <v>0.14998337527854588</v>
      </c>
      <c r="R166" s="5">
        <f t="shared" si="43"/>
        <v>0.10798803020055303</v>
      </c>
      <c r="S166" s="5">
        <f t="shared" si="44"/>
        <v>4.1995345077992838E-2</v>
      </c>
      <c r="T166" s="5">
        <f t="shared" si="45"/>
        <v>5.9993350111418355E-3</v>
      </c>
      <c r="U166" s="4">
        <f t="shared" si="46"/>
        <v>2.9996675055709174E-2</v>
      </c>
      <c r="V166" s="4">
        <f t="shared" si="33"/>
        <v>1</v>
      </c>
      <c r="W166" s="7"/>
      <c r="X166" s="5">
        <f t="shared" si="47"/>
        <v>0.13140533006324401</v>
      </c>
      <c r="Y166" s="7"/>
    </row>
    <row r="167" spans="1:25" x14ac:dyDescent="0.2">
      <c r="A167" s="7"/>
      <c r="B167" s="4">
        <v>5.4</v>
      </c>
      <c r="C167" s="4">
        <v>3.9</v>
      </c>
      <c r="D167" s="4">
        <v>1.7</v>
      </c>
      <c r="E167" s="4">
        <v>0.4</v>
      </c>
      <c r="F167" s="4" t="s">
        <v>5</v>
      </c>
      <c r="G167" s="4">
        <f t="shared" si="32"/>
        <v>0</v>
      </c>
      <c r="H167" s="5">
        <f t="shared" si="34"/>
        <v>-0.43455084119502152</v>
      </c>
      <c r="I167" s="4">
        <f t="shared" si="35"/>
        <v>-0.3030713184191049</v>
      </c>
      <c r="J167" s="4">
        <f t="shared" si="36"/>
        <v>0.61042938067934593</v>
      </c>
      <c r="K167" s="5">
        <f t="shared" si="37"/>
        <v>0.62259111748444385</v>
      </c>
      <c r="L167" s="5">
        <f t="shared" si="38"/>
        <v>0.27323529998499235</v>
      </c>
      <c r="M167" s="4">
        <v>0.1</v>
      </c>
      <c r="N167" s="5">
        <f t="shared" si="39"/>
        <v>-1.9685509901539675</v>
      </c>
      <c r="O167" s="5">
        <f t="shared" si="40"/>
        <v>0.12254460992776324</v>
      </c>
      <c r="P167" s="5">
        <f t="shared" si="41"/>
        <v>0</v>
      </c>
      <c r="Q167" s="5">
        <f t="shared" si="42"/>
        <v>0.14231059325350134</v>
      </c>
      <c r="R167" s="5">
        <f t="shared" si="43"/>
        <v>0.1027798729053065</v>
      </c>
      <c r="S167" s="5">
        <f t="shared" si="44"/>
        <v>4.480148306128745E-2</v>
      </c>
      <c r="T167" s="5">
        <f t="shared" si="45"/>
        <v>1.0541525426185284E-2</v>
      </c>
      <c r="U167" s="4">
        <f t="shared" si="46"/>
        <v>2.6353813565463208E-2</v>
      </c>
      <c r="V167" s="4">
        <f t="shared" si="33"/>
        <v>1</v>
      </c>
      <c r="W167" s="7"/>
      <c r="X167" s="5">
        <f t="shared" si="47"/>
        <v>0.12254460992776324</v>
      </c>
      <c r="Y167" s="7"/>
    </row>
    <row r="168" spans="1:25" x14ac:dyDescent="0.2">
      <c r="A168" s="7"/>
      <c r="B168" s="4">
        <v>4.5999999999999996</v>
      </c>
      <c r="C168" s="4">
        <v>3.4</v>
      </c>
      <c r="D168" s="4">
        <v>1.4</v>
      </c>
      <c r="E168" s="4">
        <v>0.3</v>
      </c>
      <c r="F168" s="4" t="s">
        <v>5</v>
      </c>
      <c r="G168" s="4">
        <f t="shared" si="32"/>
        <v>0</v>
      </c>
      <c r="H168" s="5">
        <f t="shared" si="34"/>
        <v>-0.44878190052037165</v>
      </c>
      <c r="I168" s="4">
        <f t="shared" si="35"/>
        <v>-0.31334930570963554</v>
      </c>
      <c r="J168" s="4">
        <f t="shared" si="36"/>
        <v>0.60594923237321718</v>
      </c>
      <c r="K168" s="5">
        <f t="shared" si="37"/>
        <v>0.62153696494182531</v>
      </c>
      <c r="L168" s="5">
        <f t="shared" si="38"/>
        <v>0.27059991862844601</v>
      </c>
      <c r="M168" s="4">
        <v>0.1</v>
      </c>
      <c r="N168" s="5">
        <f t="shared" si="39"/>
        <v>-1.8243944483729728</v>
      </c>
      <c r="O168" s="5">
        <f t="shared" si="40"/>
        <v>0.13890740903715279</v>
      </c>
      <c r="P168" s="5">
        <f t="shared" si="41"/>
        <v>0</v>
      </c>
      <c r="Q168" s="5">
        <f t="shared" si="42"/>
        <v>0.15285811556314255</v>
      </c>
      <c r="R168" s="5">
        <f t="shared" si="43"/>
        <v>0.11298208541623581</v>
      </c>
      <c r="S168" s="5">
        <f t="shared" si="44"/>
        <v>4.6522035171391217E-2</v>
      </c>
      <c r="T168" s="5">
        <f t="shared" si="45"/>
        <v>9.9690075367266894E-3</v>
      </c>
      <c r="U168" s="4">
        <f t="shared" si="46"/>
        <v>3.3230025122422298E-2</v>
      </c>
      <c r="V168" s="4">
        <f t="shared" si="33"/>
        <v>1</v>
      </c>
      <c r="W168" s="7"/>
      <c r="X168" s="5">
        <f t="shared" si="47"/>
        <v>0.13890740903715279</v>
      </c>
      <c r="Y168" s="7"/>
    </row>
    <row r="169" spans="1:25" x14ac:dyDescent="0.2">
      <c r="A169" s="7"/>
      <c r="B169" s="4">
        <v>5</v>
      </c>
      <c r="C169" s="4">
        <v>3.4</v>
      </c>
      <c r="D169" s="4">
        <v>1.5</v>
      </c>
      <c r="E169" s="4">
        <v>0.2</v>
      </c>
      <c r="F169" s="4" t="s">
        <v>5</v>
      </c>
      <c r="G169" s="4">
        <f t="shared" si="32"/>
        <v>0</v>
      </c>
      <c r="H169" s="5">
        <f t="shared" si="34"/>
        <v>-0.4640677120766859</v>
      </c>
      <c r="I169" s="4">
        <f t="shared" si="35"/>
        <v>-0.3246475142512591</v>
      </c>
      <c r="J169" s="4">
        <f t="shared" si="36"/>
        <v>0.60129702885607805</v>
      </c>
      <c r="K169" s="5">
        <f t="shared" si="37"/>
        <v>0.62054006418815266</v>
      </c>
      <c r="L169" s="5">
        <f t="shared" si="38"/>
        <v>0.2672769161162038</v>
      </c>
      <c r="M169" s="4">
        <v>0.1</v>
      </c>
      <c r="N169" s="5">
        <f t="shared" si="39"/>
        <v>-2.1308096365997589</v>
      </c>
      <c r="O169" s="5">
        <f t="shared" si="40"/>
        <v>0.10613815464812698</v>
      </c>
      <c r="P169" s="5">
        <f t="shared" si="41"/>
        <v>0</v>
      </c>
      <c r="Q169" s="5">
        <f t="shared" si="42"/>
        <v>0.10069628883020974</v>
      </c>
      <c r="R169" s="5">
        <f t="shared" si="43"/>
        <v>6.8473476404542627E-2</v>
      </c>
      <c r="S169" s="5">
        <f t="shared" si="44"/>
        <v>3.0208886649062926E-2</v>
      </c>
      <c r="T169" s="5">
        <f t="shared" si="45"/>
        <v>4.0278515532083904E-3</v>
      </c>
      <c r="U169" s="4">
        <f t="shared" si="46"/>
        <v>2.0139257766041949E-2</v>
      </c>
      <c r="V169" s="4">
        <f t="shared" si="33"/>
        <v>1</v>
      </c>
      <c r="W169" s="7"/>
      <c r="X169" s="5">
        <f t="shared" si="47"/>
        <v>0.10613815464812698</v>
      </c>
      <c r="Y169" s="7"/>
    </row>
    <row r="170" spans="1:25" x14ac:dyDescent="0.2">
      <c r="A170" s="7"/>
      <c r="B170" s="4">
        <v>4.4000000000000004</v>
      </c>
      <c r="C170" s="4">
        <v>2.9</v>
      </c>
      <c r="D170" s="4">
        <v>1.4</v>
      </c>
      <c r="E170" s="4">
        <v>0.2</v>
      </c>
      <c r="F170" s="4" t="s">
        <v>5</v>
      </c>
      <c r="G170" s="4">
        <f t="shared" si="32"/>
        <v>0</v>
      </c>
      <c r="H170" s="5">
        <f t="shared" si="34"/>
        <v>-0.47413734095970689</v>
      </c>
      <c r="I170" s="4">
        <f t="shared" si="35"/>
        <v>-0.33149486189171334</v>
      </c>
      <c r="J170" s="4">
        <f t="shared" si="36"/>
        <v>0.59827614019117181</v>
      </c>
      <c r="K170" s="5">
        <f t="shared" si="37"/>
        <v>0.62013727903283178</v>
      </c>
      <c r="L170" s="5">
        <f t="shared" si="38"/>
        <v>0.2652629903395996</v>
      </c>
      <c r="M170" s="4">
        <v>0.1</v>
      </c>
      <c r="N170" s="5">
        <f t="shared" si="39"/>
        <v>-1.8206623572948728</v>
      </c>
      <c r="O170" s="5">
        <f t="shared" si="40"/>
        <v>0.13935441431956613</v>
      </c>
      <c r="P170" s="5">
        <f t="shared" si="41"/>
        <v>0</v>
      </c>
      <c r="Q170" s="5">
        <f t="shared" si="42"/>
        <v>0.1470782583552554</v>
      </c>
      <c r="R170" s="5">
        <f t="shared" si="43"/>
        <v>9.6937943006872876E-2</v>
      </c>
      <c r="S170" s="5">
        <f t="shared" si="44"/>
        <v>4.6797627658490354E-2</v>
      </c>
      <c r="T170" s="5">
        <f t="shared" si="45"/>
        <v>6.6853753797843363E-3</v>
      </c>
      <c r="U170" s="4">
        <f t="shared" si="46"/>
        <v>3.3426876898921681E-2</v>
      </c>
      <c r="V170" s="4">
        <f t="shared" si="33"/>
        <v>1</v>
      </c>
      <c r="W170" s="7"/>
      <c r="X170" s="5">
        <f t="shared" si="47"/>
        <v>0.13935441431956613</v>
      </c>
      <c r="Y170" s="7"/>
    </row>
    <row r="171" spans="1:25" x14ac:dyDescent="0.2">
      <c r="A171" s="7"/>
      <c r="B171" s="4">
        <v>4.9000000000000004</v>
      </c>
      <c r="C171" s="4">
        <v>3.1</v>
      </c>
      <c r="D171" s="4">
        <v>1.5</v>
      </c>
      <c r="E171" s="4">
        <v>0.1</v>
      </c>
      <c r="F171" s="4" t="s">
        <v>5</v>
      </c>
      <c r="G171" s="4">
        <f t="shared" si="32"/>
        <v>0</v>
      </c>
      <c r="H171" s="5">
        <f t="shared" si="34"/>
        <v>-0.48884516679523243</v>
      </c>
      <c r="I171" s="4">
        <f t="shared" si="35"/>
        <v>-0.34118865619240063</v>
      </c>
      <c r="J171" s="4">
        <f t="shared" si="36"/>
        <v>0.59359637742532279</v>
      </c>
      <c r="K171" s="5">
        <f t="shared" si="37"/>
        <v>0.61946874149485331</v>
      </c>
      <c r="L171" s="5">
        <f t="shared" si="38"/>
        <v>0.26192030264970745</v>
      </c>
      <c r="M171" s="4">
        <v>0.1</v>
      </c>
      <c r="N171" s="5">
        <f t="shared" si="39"/>
        <v>-2.2387644085559035</v>
      </c>
      <c r="O171" s="5">
        <f t="shared" si="40"/>
        <v>9.632304002753149E-2</v>
      </c>
      <c r="P171" s="5">
        <f t="shared" si="41"/>
        <v>0</v>
      </c>
      <c r="Q171" s="5">
        <f t="shared" si="42"/>
        <v>8.2167419307228665E-2</v>
      </c>
      <c r="R171" s="5">
        <f t="shared" si="43"/>
        <v>5.1983469357634454E-2</v>
      </c>
      <c r="S171" s="5">
        <f t="shared" si="44"/>
        <v>2.515329162466183E-2</v>
      </c>
      <c r="T171" s="5">
        <f t="shared" si="45"/>
        <v>1.676886108310789E-3</v>
      </c>
      <c r="U171" s="4">
        <f t="shared" si="46"/>
        <v>1.6768861083107888E-2</v>
      </c>
      <c r="V171" s="4">
        <f t="shared" si="33"/>
        <v>1</v>
      </c>
      <c r="W171" s="7"/>
      <c r="X171" s="5">
        <f t="shared" si="47"/>
        <v>9.632304002753149E-2</v>
      </c>
      <c r="Y171" s="7"/>
    </row>
    <row r="172" spans="1:25" x14ac:dyDescent="0.2">
      <c r="A172" s="7"/>
      <c r="B172" s="4">
        <v>5.4</v>
      </c>
      <c r="C172" s="4">
        <v>3.7</v>
      </c>
      <c r="D172" s="4">
        <v>1.5</v>
      </c>
      <c r="E172" s="4">
        <v>0.2</v>
      </c>
      <c r="F172" s="4" t="s">
        <v>5</v>
      </c>
      <c r="G172" s="4">
        <f t="shared" si="32"/>
        <v>0</v>
      </c>
      <c r="H172" s="5">
        <f t="shared" si="34"/>
        <v>-0.49706190872595529</v>
      </c>
      <c r="I172" s="4">
        <f t="shared" si="35"/>
        <v>-0.34638700312816406</v>
      </c>
      <c r="J172" s="4">
        <f t="shared" si="36"/>
        <v>0.59108104826285657</v>
      </c>
      <c r="K172" s="5">
        <f t="shared" si="37"/>
        <v>0.61930105288402226</v>
      </c>
      <c r="L172" s="5">
        <f t="shared" si="38"/>
        <v>0.26024341654139665</v>
      </c>
      <c r="M172" s="4">
        <v>0.1</v>
      </c>
      <c r="N172" s="5">
        <f t="shared" si="39"/>
        <v>-2.6950410191818803</v>
      </c>
      <c r="O172" s="5">
        <f t="shared" si="40"/>
        <v>6.326660911035982E-2</v>
      </c>
      <c r="P172" s="5">
        <f t="shared" si="41"/>
        <v>0</v>
      </c>
      <c r="Q172" s="5">
        <f t="shared" si="42"/>
        <v>4.0493831693360828E-2</v>
      </c>
      <c r="R172" s="5">
        <f t="shared" si="43"/>
        <v>2.7745773567673156E-2</v>
      </c>
      <c r="S172" s="5">
        <f t="shared" si="44"/>
        <v>1.1248286581489117E-2</v>
      </c>
      <c r="T172" s="5">
        <f t="shared" si="45"/>
        <v>1.4997715441985491E-3</v>
      </c>
      <c r="U172" s="4">
        <f t="shared" si="46"/>
        <v>7.4988577209927449E-3</v>
      </c>
      <c r="V172" s="4">
        <f t="shared" si="33"/>
        <v>1</v>
      </c>
      <c r="W172" s="7"/>
      <c r="X172" s="5">
        <f t="shared" si="47"/>
        <v>6.326660911035982E-2</v>
      </c>
      <c r="Y172" s="7"/>
    </row>
    <row r="173" spans="1:25" x14ac:dyDescent="0.2">
      <c r="A173" s="7"/>
      <c r="B173" s="4">
        <v>4.8</v>
      </c>
      <c r="C173" s="4">
        <v>3.4</v>
      </c>
      <c r="D173" s="4">
        <v>1.6</v>
      </c>
      <c r="E173" s="4">
        <v>0.2</v>
      </c>
      <c r="F173" s="4" t="s">
        <v>5</v>
      </c>
      <c r="G173" s="4">
        <f t="shared" si="32"/>
        <v>0</v>
      </c>
      <c r="H173" s="5">
        <f t="shared" si="34"/>
        <v>-0.50111129189529136</v>
      </c>
      <c r="I173" s="4">
        <f t="shared" si="35"/>
        <v>-0.3491615804849314</v>
      </c>
      <c r="J173" s="4">
        <f t="shared" si="36"/>
        <v>0.58995621960470768</v>
      </c>
      <c r="K173" s="5">
        <f t="shared" si="37"/>
        <v>0.61915107572960237</v>
      </c>
      <c r="L173" s="5">
        <f t="shared" si="38"/>
        <v>0.25949353076929738</v>
      </c>
      <c r="M173" s="4">
        <v>0.1</v>
      </c>
      <c r="N173" s="5">
        <f t="shared" si="39"/>
        <v>-2.265229877463415</v>
      </c>
      <c r="O173" s="5">
        <f t="shared" si="40"/>
        <v>9.4043838497236062E-2</v>
      </c>
      <c r="P173" s="5">
        <f t="shared" si="41"/>
        <v>0</v>
      </c>
      <c r="Q173" s="5">
        <f t="shared" si="42"/>
        <v>7.6919970685187841E-2</v>
      </c>
      <c r="R173" s="5">
        <f t="shared" si="43"/>
        <v>5.4484979235341388E-2</v>
      </c>
      <c r="S173" s="5">
        <f t="shared" si="44"/>
        <v>2.5639990228395949E-2</v>
      </c>
      <c r="T173" s="5">
        <f t="shared" si="45"/>
        <v>3.2049987785494937E-3</v>
      </c>
      <c r="U173" s="4">
        <f t="shared" si="46"/>
        <v>1.6024993892747467E-2</v>
      </c>
      <c r="V173" s="4">
        <f t="shared" si="33"/>
        <v>1</v>
      </c>
      <c r="W173" s="7"/>
      <c r="X173" s="5">
        <f t="shared" si="47"/>
        <v>9.4043838497236062E-2</v>
      </c>
      <c r="Y173" s="7"/>
    </row>
    <row r="174" spans="1:25" x14ac:dyDescent="0.2">
      <c r="A174" s="7"/>
      <c r="B174" s="4">
        <v>4.8</v>
      </c>
      <c r="C174" s="4">
        <v>3</v>
      </c>
      <c r="D174" s="4">
        <v>1.4</v>
      </c>
      <c r="E174" s="4">
        <v>0.1</v>
      </c>
      <c r="F174" s="4" t="s">
        <v>5</v>
      </c>
      <c r="G174" s="4">
        <f t="shared" si="32"/>
        <v>0</v>
      </c>
      <c r="H174" s="5">
        <f t="shared" si="34"/>
        <v>-0.50880328896381011</v>
      </c>
      <c r="I174" s="4">
        <f t="shared" si="35"/>
        <v>-0.35461007840846553</v>
      </c>
      <c r="J174" s="4">
        <f t="shared" si="36"/>
        <v>0.58739222058186813</v>
      </c>
      <c r="K174" s="5">
        <f t="shared" si="37"/>
        <v>0.61883057585174739</v>
      </c>
      <c r="L174" s="5">
        <f t="shared" si="38"/>
        <v>0.25789103138002262</v>
      </c>
      <c r="M174" s="4">
        <v>0.1</v>
      </c>
      <c r="N174" s="5">
        <f t="shared" si="39"/>
        <v>-2.3639628244718724</v>
      </c>
      <c r="O174" s="5">
        <f t="shared" si="40"/>
        <v>8.5962312991936241E-2</v>
      </c>
      <c r="P174" s="5">
        <f t="shared" si="41"/>
        <v>0</v>
      </c>
      <c r="Q174" s="5">
        <f t="shared" si="42"/>
        <v>6.4841271243570503E-2</v>
      </c>
      <c r="R174" s="5">
        <f t="shared" si="43"/>
        <v>4.0525794527231568E-2</v>
      </c>
      <c r="S174" s="5">
        <f t="shared" si="44"/>
        <v>1.8912037446041398E-2</v>
      </c>
      <c r="T174" s="5">
        <f t="shared" si="45"/>
        <v>1.3508598175743856E-3</v>
      </c>
      <c r="U174" s="4">
        <f t="shared" si="46"/>
        <v>1.3508598175743855E-2</v>
      </c>
      <c r="V174" s="4">
        <f t="shared" si="33"/>
        <v>1</v>
      </c>
      <c r="W174" s="7"/>
      <c r="X174" s="5">
        <f t="shared" si="47"/>
        <v>8.5962312991936241E-2</v>
      </c>
      <c r="Y174" s="7"/>
    </row>
    <row r="175" spans="1:25" x14ac:dyDescent="0.2">
      <c r="A175" s="7"/>
      <c r="B175" s="4">
        <v>4.3</v>
      </c>
      <c r="C175" s="4">
        <v>3</v>
      </c>
      <c r="D175" s="4">
        <v>1.1000000000000001</v>
      </c>
      <c r="E175" s="4">
        <v>0.1</v>
      </c>
      <c r="F175" s="4" t="s">
        <v>5</v>
      </c>
      <c r="G175" s="4">
        <f t="shared" si="32"/>
        <v>0</v>
      </c>
      <c r="H175" s="5">
        <f t="shared" si="34"/>
        <v>-0.51528741608816719</v>
      </c>
      <c r="I175" s="4">
        <f t="shared" si="35"/>
        <v>-0.35866265786118867</v>
      </c>
      <c r="J175" s="4">
        <f t="shared" si="36"/>
        <v>0.58550101683726397</v>
      </c>
      <c r="K175" s="5">
        <f t="shared" si="37"/>
        <v>0.6186954898699899</v>
      </c>
      <c r="L175" s="5">
        <f t="shared" si="38"/>
        <v>0.25654017156244824</v>
      </c>
      <c r="M175" s="4">
        <v>0.1</v>
      </c>
      <c r="N175" s="5">
        <f t="shared" si="39"/>
        <v>-2.3292630236922465</v>
      </c>
      <c r="O175" s="5">
        <f t="shared" si="40"/>
        <v>8.8728233809503301E-2</v>
      </c>
      <c r="P175" s="5">
        <f t="shared" si="41"/>
        <v>0</v>
      </c>
      <c r="Q175" s="5">
        <f t="shared" si="42"/>
        <v>6.1697851294962705E-2</v>
      </c>
      <c r="R175" s="5">
        <f t="shared" si="43"/>
        <v>4.3045012531369331E-2</v>
      </c>
      <c r="S175" s="5">
        <f t="shared" si="44"/>
        <v>1.5783171261502089E-2</v>
      </c>
      <c r="T175" s="5">
        <f t="shared" si="45"/>
        <v>1.4348337510456445E-3</v>
      </c>
      <c r="U175" s="4">
        <f t="shared" si="46"/>
        <v>1.4348337510456444E-2</v>
      </c>
      <c r="V175" s="4">
        <f t="shared" si="33"/>
        <v>1</v>
      </c>
      <c r="W175" s="7"/>
      <c r="X175" s="5">
        <f t="shared" si="47"/>
        <v>8.8728233809503301E-2</v>
      </c>
      <c r="Y175" s="7"/>
    </row>
    <row r="176" spans="1:25" x14ac:dyDescent="0.2">
      <c r="A176" s="7"/>
      <c r="B176" s="4">
        <v>5.8</v>
      </c>
      <c r="C176" s="4">
        <v>4</v>
      </c>
      <c r="D176" s="4">
        <v>1.2</v>
      </c>
      <c r="E176" s="4">
        <v>0.2</v>
      </c>
      <c r="F176" s="4" t="s">
        <v>5</v>
      </c>
      <c r="G176" s="4">
        <f t="shared" si="32"/>
        <v>0</v>
      </c>
      <c r="H176" s="5">
        <f t="shared" si="34"/>
        <v>-0.52145720121766348</v>
      </c>
      <c r="I176" s="4">
        <f t="shared" si="35"/>
        <v>-0.36296715911432559</v>
      </c>
      <c r="J176" s="4">
        <f t="shared" si="36"/>
        <v>0.58392269971111377</v>
      </c>
      <c r="K176" s="5">
        <f t="shared" si="37"/>
        <v>0.61855200649488529</v>
      </c>
      <c r="L176" s="5">
        <f t="shared" si="38"/>
        <v>0.2551053378114026</v>
      </c>
      <c r="M176" s="4">
        <v>0.1</v>
      </c>
      <c r="N176" s="5">
        <f t="shared" si="39"/>
        <v>-3.3967974247560337</v>
      </c>
      <c r="O176" s="5">
        <f t="shared" si="40"/>
        <v>3.239570313505255E-2</v>
      </c>
      <c r="P176" s="5">
        <f t="shared" si="41"/>
        <v>0</v>
      </c>
      <c r="Q176" s="5">
        <f t="shared" si="42"/>
        <v>1.1779601499068888E-2</v>
      </c>
      <c r="R176" s="5">
        <f t="shared" si="43"/>
        <v>8.1238631028061302E-3</v>
      </c>
      <c r="S176" s="5">
        <f t="shared" si="44"/>
        <v>2.437158930841839E-3</v>
      </c>
      <c r="T176" s="5">
        <f t="shared" si="45"/>
        <v>4.0619315514030653E-4</v>
      </c>
      <c r="U176" s="4">
        <f t="shared" si="46"/>
        <v>2.0309657757015325E-3</v>
      </c>
      <c r="V176" s="4">
        <f t="shared" si="33"/>
        <v>1</v>
      </c>
      <c r="W176" s="7"/>
      <c r="X176" s="5">
        <f t="shared" si="47"/>
        <v>3.239570313505255E-2</v>
      </c>
      <c r="Y176" s="7"/>
    </row>
    <row r="177" spans="1:25" x14ac:dyDescent="0.2">
      <c r="A177" s="7"/>
      <c r="B177" s="4">
        <v>5.7</v>
      </c>
      <c r="C177" s="4">
        <v>4.4000000000000004</v>
      </c>
      <c r="D177" s="4">
        <v>1.5</v>
      </c>
      <c r="E177" s="4">
        <v>0.4</v>
      </c>
      <c r="F177" s="4" t="s">
        <v>5</v>
      </c>
      <c r="G177" s="4">
        <f t="shared" si="32"/>
        <v>0</v>
      </c>
      <c r="H177" s="5">
        <f t="shared" si="34"/>
        <v>-0.52263516136757038</v>
      </c>
      <c r="I177" s="4">
        <f t="shared" si="35"/>
        <v>-0.36377954542460622</v>
      </c>
      <c r="J177" s="4">
        <f t="shared" si="36"/>
        <v>0.58367898381802963</v>
      </c>
      <c r="K177" s="5">
        <f t="shared" si="37"/>
        <v>0.61851138717937126</v>
      </c>
      <c r="L177" s="5">
        <f t="shared" si="38"/>
        <v>0.25490224123383243</v>
      </c>
      <c r="M177" s="4">
        <v>0.1</v>
      </c>
      <c r="N177" s="5">
        <f t="shared" si="39"/>
        <v>-3.2018251478307933</v>
      </c>
      <c r="O177" s="5">
        <f t="shared" si="40"/>
        <v>3.909709699486081E-2</v>
      </c>
      <c r="P177" s="5">
        <f t="shared" si="41"/>
        <v>0</v>
      </c>
      <c r="Q177" s="5">
        <f t="shared" si="42"/>
        <v>1.6744546128882667E-2</v>
      </c>
      <c r="R177" s="5">
        <f t="shared" si="43"/>
        <v>1.2925614555628726E-2</v>
      </c>
      <c r="S177" s="5">
        <f t="shared" si="44"/>
        <v>4.4064595076007016E-3</v>
      </c>
      <c r="T177" s="5">
        <f t="shared" si="45"/>
        <v>1.1750558686935205E-3</v>
      </c>
      <c r="U177" s="4">
        <f t="shared" si="46"/>
        <v>2.9376396717338011E-3</v>
      </c>
      <c r="V177" s="4">
        <f t="shared" si="33"/>
        <v>1</v>
      </c>
      <c r="W177" s="7"/>
      <c r="X177" s="5">
        <f t="shared" si="47"/>
        <v>3.909709699486081E-2</v>
      </c>
      <c r="Y177" s="7"/>
    </row>
    <row r="178" spans="1:25" x14ac:dyDescent="0.2">
      <c r="A178" s="7"/>
      <c r="B178" s="4">
        <v>5.4</v>
      </c>
      <c r="C178" s="4">
        <v>3.9</v>
      </c>
      <c r="D178" s="4">
        <v>1.3</v>
      </c>
      <c r="E178" s="4">
        <v>0.4</v>
      </c>
      <c r="F178" s="4" t="s">
        <v>5</v>
      </c>
      <c r="G178" s="4">
        <f t="shared" si="32"/>
        <v>0</v>
      </c>
      <c r="H178" s="5">
        <f t="shared" si="34"/>
        <v>-0.52430961598045867</v>
      </c>
      <c r="I178" s="4">
        <f t="shared" si="35"/>
        <v>-0.36507210688016911</v>
      </c>
      <c r="J178" s="4">
        <f t="shared" si="36"/>
        <v>0.58323833786726953</v>
      </c>
      <c r="K178" s="5">
        <f t="shared" si="37"/>
        <v>0.61839388159250186</v>
      </c>
      <c r="L178" s="5">
        <f t="shared" si="38"/>
        <v>0.25460847726665903</v>
      </c>
      <c r="M178" s="4">
        <v>0.1</v>
      </c>
      <c r="N178" s="5">
        <f t="shared" si="39"/>
        <v>-2.9948772739960257</v>
      </c>
      <c r="O178" s="5">
        <f t="shared" si="40"/>
        <v>4.7657838110441872E-2</v>
      </c>
      <c r="P178" s="5">
        <f t="shared" si="41"/>
        <v>0</v>
      </c>
      <c r="Q178" s="5">
        <f t="shared" si="42"/>
        <v>2.336067796645783E-2</v>
      </c>
      <c r="R178" s="5">
        <f t="shared" si="43"/>
        <v>1.6871600753552877E-2</v>
      </c>
      <c r="S178" s="5">
        <f t="shared" si="44"/>
        <v>5.6238669178509592E-3</v>
      </c>
      <c r="T178" s="5">
        <f t="shared" si="45"/>
        <v>1.7304205901079875E-3</v>
      </c>
      <c r="U178" s="4">
        <f t="shared" si="46"/>
        <v>4.3260514752699684E-3</v>
      </c>
      <c r="V178" s="4">
        <f t="shared" si="33"/>
        <v>1</v>
      </c>
      <c r="W178" s="7"/>
      <c r="X178" s="5">
        <f t="shared" si="47"/>
        <v>4.7657838110441872E-2</v>
      </c>
      <c r="Y178" s="7"/>
    </row>
    <row r="179" spans="1:25" x14ac:dyDescent="0.2">
      <c r="A179" s="7"/>
      <c r="B179" s="4">
        <v>5.0999999999999996</v>
      </c>
      <c r="C179" s="4">
        <v>3.5</v>
      </c>
      <c r="D179" s="4">
        <v>1.4</v>
      </c>
      <c r="E179" s="4">
        <v>0.3</v>
      </c>
      <c r="F179" s="4" t="s">
        <v>5</v>
      </c>
      <c r="G179" s="4">
        <f t="shared" si="32"/>
        <v>0</v>
      </c>
      <c r="H179" s="5">
        <f t="shared" si="34"/>
        <v>-0.52664568377710441</v>
      </c>
      <c r="I179" s="4">
        <f t="shared" si="35"/>
        <v>-0.36675926695552441</v>
      </c>
      <c r="J179" s="4">
        <f t="shared" si="36"/>
        <v>0.58267595117548443</v>
      </c>
      <c r="K179" s="5">
        <f t="shared" si="37"/>
        <v>0.61822083953349105</v>
      </c>
      <c r="L179" s="5">
        <f t="shared" si="38"/>
        <v>0.25417587211913201</v>
      </c>
      <c r="M179" s="4">
        <v>0.1</v>
      </c>
      <c r="N179" s="5">
        <f t="shared" si="39"/>
        <v>-2.7141619659827101</v>
      </c>
      <c r="O179" s="5">
        <f t="shared" si="40"/>
        <v>6.2142844884327669E-2</v>
      </c>
      <c r="P179" s="5">
        <f t="shared" si="41"/>
        <v>0</v>
      </c>
      <c r="Q179" s="5">
        <f t="shared" si="42"/>
        <v>3.6941891666284969E-2</v>
      </c>
      <c r="R179" s="5">
        <f t="shared" si="43"/>
        <v>2.5352278594509295E-2</v>
      </c>
      <c r="S179" s="5">
        <f t="shared" si="44"/>
        <v>1.0140911437803718E-2</v>
      </c>
      <c r="T179" s="5">
        <f t="shared" si="45"/>
        <v>2.1730524509579398E-3</v>
      </c>
      <c r="U179" s="4">
        <f t="shared" si="46"/>
        <v>7.243508169859799E-3</v>
      </c>
      <c r="V179" s="4">
        <f t="shared" si="33"/>
        <v>1</v>
      </c>
      <c r="W179" s="7"/>
      <c r="X179" s="5">
        <f t="shared" si="47"/>
        <v>6.2142844884327669E-2</v>
      </c>
      <c r="Y179" s="7"/>
    </row>
    <row r="180" spans="1:25" x14ac:dyDescent="0.2">
      <c r="A180" s="7"/>
      <c r="B180" s="4">
        <v>5.7</v>
      </c>
      <c r="C180" s="4">
        <v>3.8</v>
      </c>
      <c r="D180" s="4">
        <v>1.7</v>
      </c>
      <c r="E180" s="4">
        <v>0.3</v>
      </c>
      <c r="F180" s="4" t="s">
        <v>5</v>
      </c>
      <c r="G180" s="4">
        <f t="shared" si="32"/>
        <v>0</v>
      </c>
      <c r="H180" s="5">
        <f t="shared" si="34"/>
        <v>-0.53033987294373286</v>
      </c>
      <c r="I180" s="4">
        <f t="shared" si="35"/>
        <v>-0.36929449481497534</v>
      </c>
      <c r="J180" s="4">
        <f t="shared" si="36"/>
        <v>0.58166186003170406</v>
      </c>
      <c r="K180" s="5">
        <f t="shared" si="37"/>
        <v>0.61800353428839527</v>
      </c>
      <c r="L180" s="5">
        <f t="shared" si="38"/>
        <v>0.25345152130214604</v>
      </c>
      <c r="M180" s="4">
        <v>0.1</v>
      </c>
      <c r="N180" s="5">
        <f t="shared" si="39"/>
        <v>-2.9985786124336227</v>
      </c>
      <c r="O180" s="5">
        <f t="shared" si="40"/>
        <v>4.7490128043258667E-2</v>
      </c>
      <c r="P180" s="5">
        <f t="shared" si="41"/>
        <v>0</v>
      </c>
      <c r="Q180" s="5">
        <f t="shared" si="42"/>
        <v>2.4489562005738635E-2</v>
      </c>
      <c r="R180" s="5">
        <f t="shared" si="43"/>
        <v>1.6326374670492423E-2</v>
      </c>
      <c r="S180" s="5">
        <f t="shared" si="44"/>
        <v>7.3039044578518727E-3</v>
      </c>
      <c r="T180" s="5">
        <f t="shared" si="45"/>
        <v>1.288924316091507E-3</v>
      </c>
      <c r="U180" s="4">
        <f t="shared" si="46"/>
        <v>4.2964143869716901E-3</v>
      </c>
      <c r="V180" s="4">
        <f t="shared" si="33"/>
        <v>1</v>
      </c>
      <c r="W180" s="7"/>
      <c r="X180" s="5">
        <f t="shared" si="47"/>
        <v>4.7490128043258667E-2</v>
      </c>
      <c r="Y180" s="7"/>
    </row>
    <row r="181" spans="1:25" x14ac:dyDescent="0.2">
      <c r="A181" s="7"/>
      <c r="B181" s="4">
        <v>5.0999999999999996</v>
      </c>
      <c r="C181" s="4">
        <v>3.8</v>
      </c>
      <c r="D181" s="4">
        <v>1.5</v>
      </c>
      <c r="E181" s="4">
        <v>0.3</v>
      </c>
      <c r="F181" s="4" t="s">
        <v>5</v>
      </c>
      <c r="G181" s="4">
        <f t="shared" si="32"/>
        <v>0</v>
      </c>
      <c r="H181" s="5">
        <f t="shared" si="34"/>
        <v>-0.5327888291443067</v>
      </c>
      <c r="I181" s="4">
        <f t="shared" si="35"/>
        <v>-0.37092713228202456</v>
      </c>
      <c r="J181" s="4">
        <f t="shared" si="36"/>
        <v>0.5809314695859189</v>
      </c>
      <c r="K181" s="5">
        <f t="shared" si="37"/>
        <v>0.61787464185678609</v>
      </c>
      <c r="L181" s="5">
        <f t="shared" si="38"/>
        <v>0.25302187986344887</v>
      </c>
      <c r="M181" s="4">
        <v>0.1</v>
      </c>
      <c r="N181" s="5">
        <f t="shared" si="39"/>
        <v>-2.8169646545082943</v>
      </c>
      <c r="O181" s="5">
        <f t="shared" si="40"/>
        <v>5.6414292851931766E-2</v>
      </c>
      <c r="P181" s="5">
        <f t="shared" si="41"/>
        <v>0</v>
      </c>
      <c r="Q181" s="5">
        <f t="shared" si="42"/>
        <v>3.0630904617335232E-2</v>
      </c>
      <c r="R181" s="5">
        <f t="shared" si="43"/>
        <v>2.2823026969779194E-2</v>
      </c>
      <c r="S181" s="5">
        <f t="shared" si="44"/>
        <v>9.0090895933338921E-3</v>
      </c>
      <c r="T181" s="5">
        <f t="shared" si="45"/>
        <v>1.8018179186667783E-3</v>
      </c>
      <c r="U181" s="4">
        <f t="shared" si="46"/>
        <v>6.0060597288892617E-3</v>
      </c>
      <c r="V181" s="4">
        <f t="shared" si="33"/>
        <v>1</v>
      </c>
      <c r="W181" s="7"/>
      <c r="X181" s="5">
        <f t="shared" si="47"/>
        <v>5.6414292851931766E-2</v>
      </c>
      <c r="Y181" s="7"/>
    </row>
    <row r="182" spans="1:25" x14ac:dyDescent="0.2">
      <c r="A182" s="7"/>
      <c r="B182" s="4">
        <v>5.4</v>
      </c>
      <c r="C182" s="4">
        <v>3.4</v>
      </c>
      <c r="D182" s="4">
        <v>1.7</v>
      </c>
      <c r="E182" s="4">
        <v>0.2</v>
      </c>
      <c r="F182" s="4" t="s">
        <v>5</v>
      </c>
      <c r="G182" s="4">
        <f t="shared" si="32"/>
        <v>0</v>
      </c>
      <c r="H182" s="5">
        <f t="shared" si="34"/>
        <v>-0.53585191960604017</v>
      </c>
      <c r="I182" s="4">
        <f t="shared" si="35"/>
        <v>-0.3732094349790025</v>
      </c>
      <c r="J182" s="4">
        <f t="shared" si="36"/>
        <v>0.58003056062658553</v>
      </c>
      <c r="K182" s="5">
        <f t="shared" si="37"/>
        <v>0.61769446006491946</v>
      </c>
      <c r="L182" s="5">
        <f t="shared" si="38"/>
        <v>0.25242127389055996</v>
      </c>
      <c r="M182" s="4">
        <v>0.1</v>
      </c>
      <c r="N182" s="5">
        <f t="shared" si="39"/>
        <v>-2.8005003258324863</v>
      </c>
      <c r="O182" s="5">
        <f t="shared" si="40"/>
        <v>5.7297145221493692E-2</v>
      </c>
      <c r="P182" s="5">
        <f t="shared" si="41"/>
        <v>0</v>
      </c>
      <c r="Q182" s="5">
        <f t="shared" si="42"/>
        <v>3.3424471274355182E-2</v>
      </c>
      <c r="R182" s="5">
        <f t="shared" si="43"/>
        <v>2.1045037469038443E-2</v>
      </c>
      <c r="S182" s="5">
        <f t="shared" si="44"/>
        <v>1.0522518734519221E-2</v>
      </c>
      <c r="T182" s="5">
        <f t="shared" si="45"/>
        <v>1.2379433805316733E-3</v>
      </c>
      <c r="U182" s="4">
        <f t="shared" si="46"/>
        <v>6.1897169026583661E-3</v>
      </c>
      <c r="V182" s="4">
        <f t="shared" si="33"/>
        <v>1</v>
      </c>
      <c r="W182" s="7"/>
      <c r="X182" s="5">
        <f t="shared" si="47"/>
        <v>5.7297145221493692E-2</v>
      </c>
      <c r="Y182" s="7"/>
    </row>
    <row r="183" spans="1:25" x14ac:dyDescent="0.2">
      <c r="A183" s="7"/>
      <c r="B183" s="4">
        <v>5.0999999999999996</v>
      </c>
      <c r="C183" s="4">
        <v>3.7</v>
      </c>
      <c r="D183" s="4">
        <v>1.5</v>
      </c>
      <c r="E183" s="4">
        <v>0.4</v>
      </c>
      <c r="F183" s="4" t="s">
        <v>5</v>
      </c>
      <c r="G183" s="4">
        <f t="shared" si="32"/>
        <v>0</v>
      </c>
      <c r="H183" s="5">
        <f t="shared" si="34"/>
        <v>-0.53919436673347565</v>
      </c>
      <c r="I183" s="4">
        <f t="shared" si="35"/>
        <v>-0.37531393872590635</v>
      </c>
      <c r="J183" s="4">
        <f t="shared" si="36"/>
        <v>0.57897830875313361</v>
      </c>
      <c r="K183" s="5">
        <f t="shared" si="37"/>
        <v>0.61757066572686625</v>
      </c>
      <c r="L183" s="5">
        <f t="shared" si="38"/>
        <v>0.25180230220029415</v>
      </c>
      <c r="M183" s="4">
        <v>0.1</v>
      </c>
      <c r="N183" s="5">
        <f t="shared" si="39"/>
        <v>-2.7712548120058376</v>
      </c>
      <c r="O183" s="5">
        <f t="shared" si="40"/>
        <v>5.889742258772232E-2</v>
      </c>
      <c r="P183" s="5">
        <f t="shared" si="41"/>
        <v>0</v>
      </c>
      <c r="Q183" s="5">
        <f t="shared" si="42"/>
        <v>3.3298886768974016E-2</v>
      </c>
      <c r="R183" s="5">
        <f t="shared" si="43"/>
        <v>2.4158015891216442E-2</v>
      </c>
      <c r="S183" s="5">
        <f t="shared" si="44"/>
        <v>9.7937902261688286E-3</v>
      </c>
      <c r="T183" s="5">
        <f t="shared" si="45"/>
        <v>2.6116773936450208E-3</v>
      </c>
      <c r="U183" s="4">
        <f t="shared" si="46"/>
        <v>6.5291934841125521E-3</v>
      </c>
      <c r="V183" s="4">
        <f t="shared" si="33"/>
        <v>1</v>
      </c>
      <c r="W183" s="7"/>
      <c r="X183" s="5">
        <f t="shared" si="47"/>
        <v>5.889742258772232E-2</v>
      </c>
      <c r="Y183" s="7"/>
    </row>
    <row r="184" spans="1:25" x14ac:dyDescent="0.2">
      <c r="A184" s="7"/>
      <c r="B184" s="4">
        <v>4.5999999999999996</v>
      </c>
      <c r="C184" s="4">
        <v>3.6</v>
      </c>
      <c r="D184" s="4">
        <v>1</v>
      </c>
      <c r="E184" s="4">
        <v>0.2</v>
      </c>
      <c r="F184" s="4" t="s">
        <v>5</v>
      </c>
      <c r="G184" s="4">
        <f t="shared" si="32"/>
        <v>0</v>
      </c>
      <c r="H184" s="5">
        <f t="shared" si="34"/>
        <v>-0.54252425541037308</v>
      </c>
      <c r="I184" s="4">
        <f t="shared" si="35"/>
        <v>-0.37772974031502798</v>
      </c>
      <c r="J184" s="4">
        <f t="shared" si="36"/>
        <v>0.5779989297305167</v>
      </c>
      <c r="K184" s="5">
        <f t="shared" si="37"/>
        <v>0.61730949798750179</v>
      </c>
      <c r="L184" s="5">
        <f t="shared" si="38"/>
        <v>0.25114938285188287</v>
      </c>
      <c r="M184" s="4">
        <v>0.1</v>
      </c>
      <c r="N184" s="5">
        <f t="shared" si="39"/>
        <v>-2.9028284278419165</v>
      </c>
      <c r="O184" s="5">
        <f t="shared" si="40"/>
        <v>5.2013920773899949E-2</v>
      </c>
      <c r="P184" s="5">
        <f t="shared" si="41"/>
        <v>0</v>
      </c>
      <c r="Q184" s="5">
        <f t="shared" si="42"/>
        <v>2.3595488388242832E-2</v>
      </c>
      <c r="R184" s="5">
        <f t="shared" si="43"/>
        <v>1.846603439079874E-2</v>
      </c>
      <c r="S184" s="5">
        <f t="shared" si="44"/>
        <v>5.1294539974440943E-3</v>
      </c>
      <c r="T184" s="5">
        <f t="shared" si="45"/>
        <v>1.0258907994888189E-3</v>
      </c>
      <c r="U184" s="4">
        <f t="shared" si="46"/>
        <v>5.1294539974440943E-3</v>
      </c>
      <c r="V184" s="4">
        <f t="shared" si="33"/>
        <v>1</v>
      </c>
      <c r="W184" s="7"/>
      <c r="X184" s="5">
        <f t="shared" si="47"/>
        <v>5.2013920773899949E-2</v>
      </c>
      <c r="Y184" s="7"/>
    </row>
    <row r="185" spans="1:25" x14ac:dyDescent="0.2">
      <c r="A185" s="7"/>
      <c r="B185" s="4">
        <v>5.0999999999999996</v>
      </c>
      <c r="C185" s="4">
        <v>3.3</v>
      </c>
      <c r="D185" s="4">
        <v>1.7</v>
      </c>
      <c r="E185" s="4">
        <v>0.5</v>
      </c>
      <c r="F185" s="4" t="s">
        <v>5</v>
      </c>
      <c r="G185" s="4">
        <f t="shared" si="32"/>
        <v>0</v>
      </c>
      <c r="H185" s="5">
        <f t="shared" si="34"/>
        <v>-0.54488380424919736</v>
      </c>
      <c r="I185" s="4">
        <f t="shared" si="35"/>
        <v>-0.37957634375410787</v>
      </c>
      <c r="J185" s="4">
        <f t="shared" si="36"/>
        <v>0.57748598433077225</v>
      </c>
      <c r="K185" s="5">
        <f t="shared" si="37"/>
        <v>0.61720690890755292</v>
      </c>
      <c r="L185" s="5">
        <f t="shared" si="38"/>
        <v>0.25063643745213848</v>
      </c>
      <c r="M185" s="4">
        <v>0.1</v>
      </c>
      <c r="N185" s="5">
        <f t="shared" si="39"/>
        <v>-2.4905432707912336</v>
      </c>
      <c r="O185" s="5">
        <f t="shared" si="40"/>
        <v>7.6523796709420222E-2</v>
      </c>
      <c r="P185" s="5">
        <f t="shared" si="41"/>
        <v>0</v>
      </c>
      <c r="Q185" s="5">
        <f t="shared" si="42"/>
        <v>5.515931943270469E-2</v>
      </c>
      <c r="R185" s="5">
        <f t="shared" si="43"/>
        <v>3.5691324338808915E-2</v>
      </c>
      <c r="S185" s="5">
        <f t="shared" si="44"/>
        <v>1.8386439810901566E-2</v>
      </c>
      <c r="T185" s="5">
        <f t="shared" si="45"/>
        <v>5.4077764149710484E-3</v>
      </c>
      <c r="U185" s="4">
        <f t="shared" si="46"/>
        <v>1.0815552829942097E-2</v>
      </c>
      <c r="V185" s="4">
        <f t="shared" si="33"/>
        <v>1</v>
      </c>
      <c r="W185" s="7"/>
      <c r="X185" s="5">
        <f t="shared" si="47"/>
        <v>7.6523796709420222E-2</v>
      </c>
      <c r="Y185" s="7"/>
    </row>
    <row r="186" spans="1:25" x14ac:dyDescent="0.2">
      <c r="A186" s="7"/>
      <c r="B186" s="4">
        <v>4.8</v>
      </c>
      <c r="C186" s="4">
        <v>3.4</v>
      </c>
      <c r="D186" s="4">
        <v>1.9</v>
      </c>
      <c r="E186" s="4">
        <v>0.2</v>
      </c>
      <c r="F186" s="4" t="s">
        <v>5</v>
      </c>
      <c r="G186" s="4">
        <f t="shared" si="32"/>
        <v>0</v>
      </c>
      <c r="H186" s="5">
        <f t="shared" si="34"/>
        <v>-0.55039973619246785</v>
      </c>
      <c r="I186" s="4">
        <f t="shared" si="35"/>
        <v>-0.38314547618798878</v>
      </c>
      <c r="J186" s="4">
        <f t="shared" si="36"/>
        <v>0.57564734034968212</v>
      </c>
      <c r="K186" s="5">
        <f t="shared" si="37"/>
        <v>0.61666613126605585</v>
      </c>
      <c r="L186" s="5">
        <f t="shared" si="38"/>
        <v>0.24955488216914426</v>
      </c>
      <c r="M186" s="4">
        <v>0.1</v>
      </c>
      <c r="N186" s="5">
        <f t="shared" si="39"/>
        <v>-2.4779952976762565</v>
      </c>
      <c r="O186" s="5">
        <f t="shared" si="40"/>
        <v>7.7415261022252144E-2</v>
      </c>
      <c r="P186" s="5">
        <f t="shared" si="41"/>
        <v>0</v>
      </c>
      <c r="Q186" s="5">
        <f t="shared" si="42"/>
        <v>5.3079969462679434E-2</v>
      </c>
      <c r="R186" s="5">
        <f t="shared" si="43"/>
        <v>3.7598311702731264E-2</v>
      </c>
      <c r="S186" s="5">
        <f t="shared" si="44"/>
        <v>2.1010821245643942E-2</v>
      </c>
      <c r="T186" s="5">
        <f t="shared" si="45"/>
        <v>2.2116653942783099E-3</v>
      </c>
      <c r="U186" s="4">
        <f t="shared" si="46"/>
        <v>1.1058326971391549E-2</v>
      </c>
      <c r="V186" s="4">
        <f t="shared" si="33"/>
        <v>1</v>
      </c>
      <c r="W186" s="7"/>
      <c r="X186" s="5">
        <f t="shared" si="47"/>
        <v>7.7415261022252144E-2</v>
      </c>
      <c r="Y186" s="7"/>
    </row>
    <row r="187" spans="1:25" x14ac:dyDescent="0.2">
      <c r="A187" s="7"/>
      <c r="B187" s="4">
        <v>5</v>
      </c>
      <c r="C187" s="4">
        <v>3</v>
      </c>
      <c r="D187" s="4">
        <v>1.6</v>
      </c>
      <c r="E187" s="4">
        <v>0.2</v>
      </c>
      <c r="F187" s="4" t="s">
        <v>5</v>
      </c>
      <c r="G187" s="4">
        <f t="shared" si="32"/>
        <v>0</v>
      </c>
      <c r="H187" s="5">
        <f t="shared" si="34"/>
        <v>-0.55570773313873578</v>
      </c>
      <c r="I187" s="4">
        <f t="shared" si="35"/>
        <v>-0.3869053073582619</v>
      </c>
      <c r="J187" s="4">
        <f t="shared" si="36"/>
        <v>0.57354625822511773</v>
      </c>
      <c r="K187" s="5">
        <f t="shared" si="37"/>
        <v>0.61644496472662802</v>
      </c>
      <c r="L187" s="5">
        <f t="shared" si="38"/>
        <v>0.24844904947200511</v>
      </c>
      <c r="M187" s="4">
        <v>0.1</v>
      </c>
      <c r="N187" s="5">
        <f t="shared" si="39"/>
        <v>-2.6498425321909456</v>
      </c>
      <c r="O187" s="5">
        <f t="shared" si="40"/>
        <v>6.599871559793781E-2</v>
      </c>
      <c r="P187" s="5">
        <f t="shared" si="41"/>
        <v>0</v>
      </c>
      <c r="Q187" s="5">
        <f t="shared" si="42"/>
        <v>4.0683512448169916E-2</v>
      </c>
      <c r="R187" s="5">
        <f t="shared" si="43"/>
        <v>2.4410107468901952E-2</v>
      </c>
      <c r="S187" s="5">
        <f t="shared" si="44"/>
        <v>1.3018723983414374E-2</v>
      </c>
      <c r="T187" s="5">
        <f t="shared" si="45"/>
        <v>1.6273404979267967E-3</v>
      </c>
      <c r="U187" s="4">
        <f t="shared" si="46"/>
        <v>8.1367024896339835E-3</v>
      </c>
      <c r="V187" s="4">
        <f t="shared" si="33"/>
        <v>1</v>
      </c>
      <c r="W187" s="7"/>
      <c r="X187" s="5">
        <f t="shared" si="47"/>
        <v>6.599871559793781E-2</v>
      </c>
      <c r="Y187" s="7"/>
    </row>
    <row r="188" spans="1:25" x14ac:dyDescent="0.2">
      <c r="A188" s="7"/>
      <c r="B188" s="4">
        <v>5</v>
      </c>
      <c r="C188" s="4">
        <v>3.4</v>
      </c>
      <c r="D188" s="4">
        <v>1.6</v>
      </c>
      <c r="E188" s="4">
        <v>0.4</v>
      </c>
      <c r="F188" s="4" t="s">
        <v>5</v>
      </c>
      <c r="G188" s="4">
        <f t="shared" si="32"/>
        <v>0</v>
      </c>
      <c r="H188" s="5">
        <f t="shared" si="34"/>
        <v>-0.55977608438355275</v>
      </c>
      <c r="I188" s="4">
        <f t="shared" si="35"/>
        <v>-0.38934631810515208</v>
      </c>
      <c r="J188" s="4">
        <f t="shared" si="36"/>
        <v>0.57224438582677628</v>
      </c>
      <c r="K188" s="5">
        <f t="shared" si="37"/>
        <v>0.6162822306768353</v>
      </c>
      <c r="L188" s="5">
        <f t="shared" si="38"/>
        <v>0.24763537922304171</v>
      </c>
      <c r="M188" s="4">
        <v>0.1</v>
      </c>
      <c r="N188" s="5">
        <f t="shared" si="39"/>
        <v>-2.7129186146586628</v>
      </c>
      <c r="O188" s="5">
        <f t="shared" si="40"/>
        <v>6.2215348243977703E-2</v>
      </c>
      <c r="P188" s="5">
        <f t="shared" si="41"/>
        <v>0</v>
      </c>
      <c r="Q188" s="5">
        <f t="shared" si="42"/>
        <v>3.6299295254580123E-2</v>
      </c>
      <c r="R188" s="5">
        <f t="shared" si="43"/>
        <v>2.4683520773114483E-2</v>
      </c>
      <c r="S188" s="5">
        <f t="shared" si="44"/>
        <v>1.1615774481465641E-2</v>
      </c>
      <c r="T188" s="5">
        <f t="shared" si="45"/>
        <v>2.9039436203664101E-3</v>
      </c>
      <c r="U188" s="4">
        <f t="shared" si="46"/>
        <v>7.2598590509160245E-3</v>
      </c>
      <c r="V188" s="4">
        <f t="shared" si="33"/>
        <v>1</v>
      </c>
      <c r="W188" s="7"/>
      <c r="X188" s="5">
        <f t="shared" si="47"/>
        <v>6.2215348243977703E-2</v>
      </c>
      <c r="Y188" s="7"/>
    </row>
    <row r="189" spans="1:25" x14ac:dyDescent="0.2">
      <c r="A189" s="7"/>
      <c r="B189" s="4">
        <v>5.2</v>
      </c>
      <c r="C189" s="4">
        <v>3.5</v>
      </c>
      <c r="D189" s="4">
        <v>1.5</v>
      </c>
      <c r="E189" s="4">
        <v>0.2</v>
      </c>
      <c r="F189" s="4" t="s">
        <v>5</v>
      </c>
      <c r="G189" s="4">
        <f t="shared" si="32"/>
        <v>0</v>
      </c>
      <c r="H189" s="5">
        <f t="shared" si="34"/>
        <v>-0.56340601390901079</v>
      </c>
      <c r="I189" s="4">
        <f t="shared" si="35"/>
        <v>-0.39181467018246352</v>
      </c>
      <c r="J189" s="4">
        <f t="shared" si="36"/>
        <v>0.57108280837862968</v>
      </c>
      <c r="K189" s="5">
        <f t="shared" si="37"/>
        <v>0.6159918363147987</v>
      </c>
      <c r="L189" s="5">
        <f t="shared" si="38"/>
        <v>0.24690939331795012</v>
      </c>
      <c r="M189" s="4">
        <v>0.1</v>
      </c>
      <c r="N189" s="5">
        <f t="shared" si="39"/>
        <v>-3.0743306448166239</v>
      </c>
      <c r="O189" s="5">
        <f t="shared" si="40"/>
        <v>4.4178596695961199E-2</v>
      </c>
      <c r="P189" s="5">
        <f t="shared" si="41"/>
        <v>0</v>
      </c>
      <c r="Q189" s="5">
        <f t="shared" si="42"/>
        <v>1.9401438163563631E-2</v>
      </c>
      <c r="R189" s="5">
        <f t="shared" si="43"/>
        <v>1.3058660302398599E-2</v>
      </c>
      <c r="S189" s="5">
        <f t="shared" si="44"/>
        <v>5.5965687010279706E-3</v>
      </c>
      <c r="T189" s="5">
        <f t="shared" si="45"/>
        <v>7.4620916013706275E-4</v>
      </c>
      <c r="U189" s="4">
        <f t="shared" si="46"/>
        <v>3.7310458006853137E-3</v>
      </c>
      <c r="V189" s="4">
        <f t="shared" si="33"/>
        <v>1</v>
      </c>
      <c r="W189" s="7"/>
      <c r="X189" s="5">
        <f t="shared" si="47"/>
        <v>4.4178596695961199E-2</v>
      </c>
      <c r="Y189" s="7"/>
    </row>
    <row r="190" spans="1:25" x14ac:dyDescent="0.2">
      <c r="A190" s="7"/>
      <c r="B190" s="4">
        <v>5.2</v>
      </c>
      <c r="C190" s="4">
        <v>3.4</v>
      </c>
      <c r="D190" s="4">
        <v>1.4</v>
      </c>
      <c r="E190" s="4">
        <v>0.2</v>
      </c>
      <c r="F190" s="4" t="s">
        <v>5</v>
      </c>
      <c r="G190" s="4">
        <f t="shared" si="32"/>
        <v>0</v>
      </c>
      <c r="H190" s="5">
        <f t="shared" si="34"/>
        <v>-0.56534615772536712</v>
      </c>
      <c r="I190" s="4">
        <f t="shared" si="35"/>
        <v>-0.39312053621270338</v>
      </c>
      <c r="J190" s="4">
        <f t="shared" si="36"/>
        <v>0.57052315150852684</v>
      </c>
      <c r="K190" s="5">
        <f t="shared" si="37"/>
        <v>0.61591721539878497</v>
      </c>
      <c r="L190" s="5">
        <f t="shared" si="38"/>
        <v>0.24653628873788158</v>
      </c>
      <c r="M190" s="4">
        <v>0.1</v>
      </c>
      <c r="N190" s="5">
        <f t="shared" si="39"/>
        <v>-3.1079576993655245</v>
      </c>
      <c r="O190" s="5">
        <f t="shared" si="40"/>
        <v>4.2780198487379906E-2</v>
      </c>
      <c r="P190" s="5">
        <f t="shared" si="41"/>
        <v>0</v>
      </c>
      <c r="Q190" s="5">
        <f t="shared" si="42"/>
        <v>1.8219254558860084E-2</v>
      </c>
      <c r="R190" s="5">
        <f t="shared" si="43"/>
        <v>1.191258951925467E-2</v>
      </c>
      <c r="S190" s="5">
        <f t="shared" si="44"/>
        <v>4.905183919693099E-3</v>
      </c>
      <c r="T190" s="5">
        <f t="shared" si="45"/>
        <v>7.0074055995615712E-4</v>
      </c>
      <c r="U190" s="4">
        <f t="shared" si="46"/>
        <v>3.5037027997807855E-3</v>
      </c>
      <c r="V190" s="4">
        <f t="shared" si="33"/>
        <v>1</v>
      </c>
      <c r="W190" s="7"/>
      <c r="X190" s="5">
        <f t="shared" si="47"/>
        <v>4.2780198487379906E-2</v>
      </c>
      <c r="Y190" s="7"/>
    </row>
    <row r="191" spans="1:25" x14ac:dyDescent="0.2">
      <c r="A191" s="7"/>
      <c r="B191" s="4">
        <v>4.7</v>
      </c>
      <c r="C191" s="4">
        <v>3.2</v>
      </c>
      <c r="D191" s="4">
        <v>1.6</v>
      </c>
      <c r="E191" s="4">
        <v>0.2</v>
      </c>
      <c r="F191" s="4" t="s">
        <v>5</v>
      </c>
      <c r="G191" s="4">
        <f t="shared" si="32"/>
        <v>0</v>
      </c>
      <c r="H191" s="5">
        <f t="shared" si="34"/>
        <v>-0.56716808318125311</v>
      </c>
      <c r="I191" s="4">
        <f t="shared" si="35"/>
        <v>-0.39431179516462883</v>
      </c>
      <c r="J191" s="4">
        <f t="shared" si="36"/>
        <v>0.5700326331165575</v>
      </c>
      <c r="K191" s="5">
        <f t="shared" si="37"/>
        <v>0.61584714134278939</v>
      </c>
      <c r="L191" s="5">
        <f t="shared" si="38"/>
        <v>0.2461859184579035</v>
      </c>
      <c r="M191" s="4">
        <v>0.1</v>
      </c>
      <c r="N191" s="5">
        <f t="shared" si="39"/>
        <v>-2.6460801757657486</v>
      </c>
      <c r="O191" s="5">
        <f t="shared" si="40"/>
        <v>6.6231017146530513E-2</v>
      </c>
      <c r="P191" s="5">
        <f t="shared" si="41"/>
        <v>0</v>
      </c>
      <c r="Q191" s="5">
        <f t="shared" si="42"/>
        <v>3.8502607935684198E-2</v>
      </c>
      <c r="R191" s="5">
        <f t="shared" si="43"/>
        <v>2.6214541573231793E-2</v>
      </c>
      <c r="S191" s="5">
        <f t="shared" si="44"/>
        <v>1.3107270786615896E-2</v>
      </c>
      <c r="T191" s="5">
        <f t="shared" si="45"/>
        <v>1.6384088483269871E-3</v>
      </c>
      <c r="U191" s="4">
        <f t="shared" si="46"/>
        <v>8.192044241634935E-3</v>
      </c>
      <c r="V191" s="4">
        <f t="shared" si="33"/>
        <v>1</v>
      </c>
      <c r="W191" s="7"/>
      <c r="X191" s="5">
        <f t="shared" si="47"/>
        <v>6.6231017146530513E-2</v>
      </c>
      <c r="Y191" s="7"/>
    </row>
    <row r="192" spans="1:25" x14ac:dyDescent="0.2">
      <c r="A192" s="7"/>
      <c r="B192" s="4">
        <v>4.8</v>
      </c>
      <c r="C192" s="4">
        <v>3.1</v>
      </c>
      <c r="D192" s="4">
        <v>1.6</v>
      </c>
      <c r="E192" s="4">
        <v>0.2</v>
      </c>
      <c r="F192" s="4" t="s">
        <v>5</v>
      </c>
      <c r="G192" s="4">
        <f t="shared" si="32"/>
        <v>0</v>
      </c>
      <c r="H192" s="5">
        <f t="shared" si="34"/>
        <v>-0.57101834397482154</v>
      </c>
      <c r="I192" s="4">
        <f t="shared" si="35"/>
        <v>-0.39693324932195201</v>
      </c>
      <c r="J192" s="4">
        <f t="shared" si="36"/>
        <v>0.56872190603789585</v>
      </c>
      <c r="K192" s="5">
        <f t="shared" si="37"/>
        <v>0.61568330045795672</v>
      </c>
      <c r="L192" s="5">
        <f t="shared" si="38"/>
        <v>0.24536671403374</v>
      </c>
      <c r="M192" s="4">
        <v>0.1</v>
      </c>
      <c r="N192" s="5">
        <f t="shared" si="39"/>
        <v>-2.6929227001912297</v>
      </c>
      <c r="O192" s="5">
        <f t="shared" si="40"/>
        <v>6.3392265253728194E-2</v>
      </c>
      <c r="P192" s="5">
        <f t="shared" si="41"/>
        <v>0</v>
      </c>
      <c r="Q192" s="5">
        <f t="shared" si="42"/>
        <v>3.61327915147268E-2</v>
      </c>
      <c r="R192" s="5">
        <f t="shared" si="43"/>
        <v>2.3335761186594393E-2</v>
      </c>
      <c r="S192" s="5">
        <f t="shared" si="44"/>
        <v>1.2044263838242267E-2</v>
      </c>
      <c r="T192" s="5">
        <f t="shared" si="45"/>
        <v>1.5055329797802833E-3</v>
      </c>
      <c r="U192" s="4">
        <f t="shared" si="46"/>
        <v>7.5276648989014167E-3</v>
      </c>
      <c r="V192" s="4">
        <f t="shared" si="33"/>
        <v>1</v>
      </c>
      <c r="W192" s="7"/>
      <c r="X192" s="5">
        <f t="shared" si="47"/>
        <v>6.3392265253728194E-2</v>
      </c>
      <c r="Y192" s="7"/>
    </row>
    <row r="193" spans="1:25" x14ac:dyDescent="0.2">
      <c r="A193" s="7"/>
      <c r="B193" s="4">
        <v>5.4</v>
      </c>
      <c r="C193" s="4">
        <v>3.4</v>
      </c>
      <c r="D193" s="4">
        <v>1.5</v>
      </c>
      <c r="E193" s="4">
        <v>0.4</v>
      </c>
      <c r="F193" s="4" t="s">
        <v>5</v>
      </c>
      <c r="G193" s="4">
        <f t="shared" si="32"/>
        <v>0</v>
      </c>
      <c r="H193" s="5">
        <f t="shared" si="34"/>
        <v>-0.57463162312629423</v>
      </c>
      <c r="I193" s="4">
        <f t="shared" si="35"/>
        <v>-0.39926682544061143</v>
      </c>
      <c r="J193" s="4">
        <f t="shared" si="36"/>
        <v>0.56751747965407162</v>
      </c>
      <c r="K193" s="5">
        <f t="shared" si="37"/>
        <v>0.61553274715997874</v>
      </c>
      <c r="L193" s="5">
        <f t="shared" si="38"/>
        <v>0.24461394754384985</v>
      </c>
      <c r="M193" s="4">
        <v>0.1</v>
      </c>
      <c r="N193" s="5">
        <f t="shared" si="39"/>
        <v>-3.1184147054911193</v>
      </c>
      <c r="O193" s="5">
        <f t="shared" si="40"/>
        <v>4.2354025014097157E-2</v>
      </c>
      <c r="P193" s="5">
        <f t="shared" si="41"/>
        <v>0</v>
      </c>
      <c r="Q193" s="5">
        <f t="shared" si="42"/>
        <v>1.8553169859494695E-2</v>
      </c>
      <c r="R193" s="5">
        <f t="shared" si="43"/>
        <v>1.1681625467089252E-2</v>
      </c>
      <c r="S193" s="5">
        <f t="shared" si="44"/>
        <v>5.1536582943040822E-3</v>
      </c>
      <c r="T193" s="5">
        <f t="shared" si="45"/>
        <v>1.3743088784810885E-3</v>
      </c>
      <c r="U193" s="4">
        <f t="shared" si="46"/>
        <v>3.4357721962027213E-3</v>
      </c>
      <c r="V193" s="4">
        <f t="shared" si="33"/>
        <v>1</v>
      </c>
      <c r="W193" s="7"/>
      <c r="X193" s="5">
        <f t="shared" si="47"/>
        <v>4.2354025014097157E-2</v>
      </c>
      <c r="Y193" s="7"/>
    </row>
    <row r="194" spans="1:25" x14ac:dyDescent="0.2">
      <c r="A194" s="7"/>
      <c r="B194" s="4">
        <v>5.2</v>
      </c>
      <c r="C194" s="4">
        <v>4.0999999999999996</v>
      </c>
      <c r="D194" s="4">
        <v>1.5</v>
      </c>
      <c r="E194" s="4">
        <v>0.1</v>
      </c>
      <c r="F194" s="4" t="s">
        <v>5</v>
      </c>
      <c r="G194" s="4">
        <f t="shared" si="32"/>
        <v>0</v>
      </c>
      <c r="H194" s="5">
        <f t="shared" si="34"/>
        <v>-0.57648694011224366</v>
      </c>
      <c r="I194" s="4">
        <f t="shared" si="35"/>
        <v>-0.40043498798732036</v>
      </c>
      <c r="J194" s="4">
        <f t="shared" si="36"/>
        <v>0.56700211382464116</v>
      </c>
      <c r="K194" s="5">
        <f t="shared" si="37"/>
        <v>0.61539531627213062</v>
      </c>
      <c r="L194" s="5">
        <f t="shared" si="38"/>
        <v>0.24427037032422957</v>
      </c>
      <c r="M194" s="4">
        <v>0.1</v>
      </c>
      <c r="N194" s="5">
        <f t="shared" si="39"/>
        <v>-3.4832024666432764</v>
      </c>
      <c r="O194" s="5">
        <f t="shared" si="40"/>
        <v>2.9793968852973397E-2</v>
      </c>
      <c r="P194" s="5">
        <f t="shared" si="41"/>
        <v>0</v>
      </c>
      <c r="Q194" s="5">
        <f t="shared" si="42"/>
        <v>8.9568237455807092E-3</v>
      </c>
      <c r="R194" s="5">
        <f t="shared" si="43"/>
        <v>7.0621110301694046E-3</v>
      </c>
      <c r="S194" s="5">
        <f t="shared" si="44"/>
        <v>2.5836991573790508E-3</v>
      </c>
      <c r="T194" s="5">
        <f t="shared" si="45"/>
        <v>1.7224661049193674E-4</v>
      </c>
      <c r="U194" s="4">
        <f t="shared" si="46"/>
        <v>1.7224661049193672E-3</v>
      </c>
      <c r="V194" s="4">
        <f t="shared" si="33"/>
        <v>1</v>
      </c>
      <c r="W194" s="7"/>
      <c r="X194" s="5">
        <f t="shared" si="47"/>
        <v>2.9793968852973397E-2</v>
      </c>
      <c r="Y194" s="7"/>
    </row>
    <row r="195" spans="1:25" x14ac:dyDescent="0.2">
      <c r="A195" s="7"/>
      <c r="B195" s="4">
        <v>5.5</v>
      </c>
      <c r="C195" s="4">
        <v>4.2</v>
      </c>
      <c r="D195" s="4">
        <v>1.4</v>
      </c>
      <c r="E195" s="4">
        <v>0.2</v>
      </c>
      <c r="F195" s="4" t="s">
        <v>5</v>
      </c>
      <c r="G195" s="4">
        <f t="shared" ref="G195:G258" si="48">IF(F195="Setosa",0,1)</f>
        <v>0</v>
      </c>
      <c r="H195" s="5">
        <f t="shared" si="34"/>
        <v>-0.57738262248680172</v>
      </c>
      <c r="I195" s="4">
        <f t="shared" si="35"/>
        <v>-0.4011411990903373</v>
      </c>
      <c r="J195" s="4">
        <f t="shared" si="36"/>
        <v>0.56674374390890325</v>
      </c>
      <c r="K195" s="5">
        <f t="shared" si="37"/>
        <v>0.61537809161108148</v>
      </c>
      <c r="L195" s="5">
        <f t="shared" si="38"/>
        <v>0.24409812371373762</v>
      </c>
      <c r="M195" s="4">
        <v>0.1</v>
      </c>
      <c r="N195" s="5">
        <f t="shared" si="39"/>
        <v>-3.6997824763484077</v>
      </c>
      <c r="O195" s="5">
        <f t="shared" si="40"/>
        <v>2.4132143522276706E-2</v>
      </c>
      <c r="P195" s="5">
        <f t="shared" si="41"/>
        <v>0</v>
      </c>
      <c r="Q195" s="5">
        <f t="shared" si="42"/>
        <v>6.2513742214905799E-3</v>
      </c>
      <c r="R195" s="5">
        <f t="shared" si="43"/>
        <v>4.7737766782291703E-3</v>
      </c>
      <c r="S195" s="5">
        <f t="shared" si="44"/>
        <v>1.5912588927430567E-3</v>
      </c>
      <c r="T195" s="5">
        <f t="shared" si="45"/>
        <v>2.2732269896329384E-4</v>
      </c>
      <c r="U195" s="4">
        <f t="shared" si="46"/>
        <v>1.1366134948164691E-3</v>
      </c>
      <c r="V195" s="4">
        <f t="shared" ref="V195:V258" si="49">IF(P195=G195,1,0)</f>
        <v>1</v>
      </c>
      <c r="W195" s="7"/>
      <c r="X195" s="5">
        <f t="shared" si="47"/>
        <v>2.4132143522276706E-2</v>
      </c>
      <c r="Y195" s="7"/>
    </row>
    <row r="196" spans="1:25" x14ac:dyDescent="0.2">
      <c r="A196" s="7"/>
      <c r="B196" s="4">
        <v>4.9000000000000004</v>
      </c>
      <c r="C196" s="4">
        <v>3.1</v>
      </c>
      <c r="D196" s="4">
        <v>1.5</v>
      </c>
      <c r="E196" s="4">
        <v>0.1</v>
      </c>
      <c r="F196" s="4" t="s">
        <v>5</v>
      </c>
      <c r="G196" s="4">
        <f t="shared" si="48"/>
        <v>0</v>
      </c>
      <c r="H196" s="5">
        <f t="shared" ref="H196:H259" si="50">H195-M196*Q195</f>
        <v>-0.57800775990895081</v>
      </c>
      <c r="I196" s="4">
        <f t="shared" ref="I196:I259" si="51">I195-M196*R195</f>
        <v>-0.40161857675816021</v>
      </c>
      <c r="J196" s="4">
        <f t="shared" ref="J196:J259" si="52">J195-M196*S195</f>
        <v>0.56658461801962889</v>
      </c>
      <c r="K196" s="5">
        <f t="shared" ref="K196:K259" si="53">K195-M196*T195</f>
        <v>0.61535535934118513</v>
      </c>
      <c r="L196" s="5">
        <f t="shared" ref="L196:L259" si="54">L195-(M196*U195)</f>
        <v>0.24398446236425597</v>
      </c>
      <c r="M196" s="4">
        <v>0.1</v>
      </c>
      <c r="N196" s="5">
        <f t="shared" si="39"/>
        <v>-2.9218586861763378</v>
      </c>
      <c r="O196" s="5">
        <f t="shared" si="40"/>
        <v>5.1083527747564625E-2</v>
      </c>
      <c r="P196" s="5">
        <f t="shared" si="41"/>
        <v>0</v>
      </c>
      <c r="Q196" s="5">
        <f t="shared" si="42"/>
        <v>2.4266985126343319E-2</v>
      </c>
      <c r="R196" s="5">
        <f t="shared" si="43"/>
        <v>1.5352582426870263E-2</v>
      </c>
      <c r="S196" s="5">
        <f t="shared" si="44"/>
        <v>7.4286689162275463E-3</v>
      </c>
      <c r="T196" s="5">
        <f t="shared" si="45"/>
        <v>4.952445944151698E-4</v>
      </c>
      <c r="U196" s="4">
        <f t="shared" si="46"/>
        <v>4.9524459441516976E-3</v>
      </c>
      <c r="V196" s="4">
        <f t="shared" si="49"/>
        <v>1</v>
      </c>
      <c r="W196" s="7"/>
      <c r="X196" s="5">
        <f t="shared" si="47"/>
        <v>5.1083527747564625E-2</v>
      </c>
      <c r="Y196" s="7"/>
    </row>
    <row r="197" spans="1:25" x14ac:dyDescent="0.2">
      <c r="A197" s="7"/>
      <c r="B197" s="4">
        <v>5</v>
      </c>
      <c r="C197" s="4">
        <v>3.2</v>
      </c>
      <c r="D197" s="4">
        <v>1.2</v>
      </c>
      <c r="E197" s="4">
        <v>0.2</v>
      </c>
      <c r="F197" s="4" t="s">
        <v>5</v>
      </c>
      <c r="G197" s="4">
        <f t="shared" si="48"/>
        <v>0</v>
      </c>
      <c r="H197" s="5">
        <f t="shared" si="50"/>
        <v>-0.58043445842158514</v>
      </c>
      <c r="I197" s="4">
        <f t="shared" si="51"/>
        <v>-0.40315383500084723</v>
      </c>
      <c r="J197" s="4">
        <f t="shared" si="52"/>
        <v>0.56584175112800617</v>
      </c>
      <c r="K197" s="5">
        <f t="shared" si="53"/>
        <v>0.61530583488174362</v>
      </c>
      <c r="L197" s="5">
        <f t="shared" si="54"/>
        <v>0.24348921776984081</v>
      </c>
      <c r="M197" s="4">
        <v>0.1</v>
      </c>
      <c r="N197" s="5">
        <f t="shared" si="39"/>
        <v>-3.1467040780108406</v>
      </c>
      <c r="O197" s="5">
        <f t="shared" si="40"/>
        <v>4.1221343315467077E-2</v>
      </c>
      <c r="P197" s="5">
        <f t="shared" si="41"/>
        <v>0</v>
      </c>
      <c r="Q197" s="5">
        <f t="shared" si="42"/>
        <v>1.6291558734252726E-2</v>
      </c>
      <c r="R197" s="5">
        <f t="shared" si="43"/>
        <v>1.0426597589921746E-2</v>
      </c>
      <c r="S197" s="5">
        <f t="shared" si="44"/>
        <v>3.9099740962206539E-3</v>
      </c>
      <c r="T197" s="5">
        <f t="shared" si="45"/>
        <v>6.5166234937010913E-4</v>
      </c>
      <c r="U197" s="4">
        <f t="shared" si="46"/>
        <v>3.2583117468505452E-3</v>
      </c>
      <c r="V197" s="4">
        <f t="shared" si="49"/>
        <v>1</v>
      </c>
      <c r="W197" s="7"/>
      <c r="X197" s="5">
        <f t="shared" si="47"/>
        <v>4.1221343315467077E-2</v>
      </c>
      <c r="Y197" s="7"/>
    </row>
    <row r="198" spans="1:25" x14ac:dyDescent="0.2">
      <c r="A198" s="7"/>
      <c r="B198" s="4">
        <v>5.5</v>
      </c>
      <c r="C198" s="4">
        <v>3.5</v>
      </c>
      <c r="D198" s="4">
        <v>1.3</v>
      </c>
      <c r="E198" s="4">
        <v>0.2</v>
      </c>
      <c r="F198" s="4" t="s">
        <v>5</v>
      </c>
      <c r="G198" s="4">
        <f t="shared" si="48"/>
        <v>0</v>
      </c>
      <c r="H198" s="5">
        <f t="shared" si="50"/>
        <v>-0.58206361429501041</v>
      </c>
      <c r="I198" s="4">
        <f t="shared" si="51"/>
        <v>-0.40419649475983938</v>
      </c>
      <c r="J198" s="4">
        <f t="shared" si="52"/>
        <v>0.56545075371838405</v>
      </c>
      <c r="K198" s="5">
        <f t="shared" si="53"/>
        <v>0.6152406686468066</v>
      </c>
      <c r="L198" s="5">
        <f t="shared" si="54"/>
        <v>0.24316338659515577</v>
      </c>
      <c r="M198" s="4">
        <v>0.1</v>
      </c>
      <c r="N198" s="5">
        <f t="shared" si="39"/>
        <v>-3.5147401101235789</v>
      </c>
      <c r="O198" s="5">
        <f t="shared" si="40"/>
        <v>2.8895727283870649E-2</v>
      </c>
      <c r="P198" s="5">
        <f t="shared" si="41"/>
        <v>0</v>
      </c>
      <c r="Q198" s="5">
        <f t="shared" si="42"/>
        <v>8.9191980957949706E-3</v>
      </c>
      <c r="R198" s="5">
        <f t="shared" si="43"/>
        <v>5.6758533336877092E-3</v>
      </c>
      <c r="S198" s="5">
        <f t="shared" si="44"/>
        <v>2.1081740953697204E-3</v>
      </c>
      <c r="T198" s="5">
        <f t="shared" si="45"/>
        <v>3.2433447621072625E-4</v>
      </c>
      <c r="U198" s="4">
        <f t="shared" si="46"/>
        <v>1.6216723810536311E-3</v>
      </c>
      <c r="V198" s="4">
        <f t="shared" si="49"/>
        <v>1</v>
      </c>
      <c r="W198" s="7"/>
      <c r="X198" s="5">
        <f t="shared" si="47"/>
        <v>2.8895727283870649E-2</v>
      </c>
      <c r="Y198" s="7"/>
    </row>
    <row r="199" spans="1:25" x14ac:dyDescent="0.2">
      <c r="A199" s="7"/>
      <c r="B199" s="4">
        <v>4.9000000000000004</v>
      </c>
      <c r="C199" s="4">
        <v>3.1</v>
      </c>
      <c r="D199" s="4">
        <v>1.5</v>
      </c>
      <c r="E199" s="4">
        <v>0.1</v>
      </c>
      <c r="F199" s="4" t="s">
        <v>5</v>
      </c>
      <c r="G199" s="4">
        <f t="shared" si="48"/>
        <v>0</v>
      </c>
      <c r="H199" s="5">
        <f t="shared" si="50"/>
        <v>-0.58295553410458989</v>
      </c>
      <c r="I199" s="4">
        <f t="shared" si="51"/>
        <v>-0.40476408009320813</v>
      </c>
      <c r="J199" s="4">
        <f t="shared" si="52"/>
        <v>0.56523993630884706</v>
      </c>
      <c r="K199" s="5">
        <f t="shared" si="53"/>
        <v>0.61520823519918555</v>
      </c>
      <c r="L199" s="5">
        <f t="shared" si="54"/>
        <v>0.24300121935705041</v>
      </c>
      <c r="M199" s="4">
        <v>0.1</v>
      </c>
      <c r="N199" s="5">
        <f t="shared" si="39"/>
        <v>-2.9588688180611959</v>
      </c>
      <c r="O199" s="5">
        <f t="shared" si="40"/>
        <v>4.93190163863984E-2</v>
      </c>
      <c r="P199" s="5">
        <f t="shared" si="41"/>
        <v>0</v>
      </c>
      <c r="Q199" s="5">
        <f t="shared" si="42"/>
        <v>2.2661554392315906E-2</v>
      </c>
      <c r="R199" s="5">
        <f t="shared" si="43"/>
        <v>1.4336901758403941E-2</v>
      </c>
      <c r="S199" s="5">
        <f t="shared" si="44"/>
        <v>6.9372105282599714E-3</v>
      </c>
      <c r="T199" s="5">
        <f t="shared" si="45"/>
        <v>4.6248070188399811E-4</v>
      </c>
      <c r="U199" s="4">
        <f t="shared" si="46"/>
        <v>4.6248070188399807E-3</v>
      </c>
      <c r="V199" s="4">
        <f t="shared" si="49"/>
        <v>1</v>
      </c>
      <c r="W199" s="7"/>
      <c r="X199" s="5">
        <f t="shared" si="47"/>
        <v>4.93190163863984E-2</v>
      </c>
      <c r="Y199" s="7"/>
    </row>
    <row r="200" spans="1:25" x14ac:dyDescent="0.2">
      <c r="A200" s="7"/>
      <c r="B200" s="4">
        <v>4.4000000000000004</v>
      </c>
      <c r="C200" s="4">
        <v>3</v>
      </c>
      <c r="D200" s="4">
        <v>1.3</v>
      </c>
      <c r="E200" s="4">
        <v>0.2</v>
      </c>
      <c r="F200" s="4" t="s">
        <v>5</v>
      </c>
      <c r="G200" s="4">
        <f t="shared" si="48"/>
        <v>0</v>
      </c>
      <c r="H200" s="5">
        <f t="shared" si="50"/>
        <v>-0.58522168954382148</v>
      </c>
      <c r="I200" s="4">
        <f t="shared" si="51"/>
        <v>-0.40619777026904852</v>
      </c>
      <c r="J200" s="4">
        <f t="shared" si="52"/>
        <v>0.56454621525602111</v>
      </c>
      <c r="K200" s="5">
        <f t="shared" si="53"/>
        <v>0.61516198712899717</v>
      </c>
      <c r="L200" s="5">
        <f t="shared" si="54"/>
        <v>0.2425387386551664</v>
      </c>
      <c r="M200" s="4">
        <v>0.1</v>
      </c>
      <c r="N200" s="5">
        <f t="shared" ref="N200:N263" si="55">(B200*H200) +(C200*I200) + (D200*J200) + (E200*K200) +L200*1</f>
        <v>-2.6940875288861665</v>
      </c>
      <c r="O200" s="5">
        <f t="shared" ref="O200:O263" si="56">1/(1+EXP(-N200))</f>
        <v>6.332314024354288E-2</v>
      </c>
      <c r="P200" s="5">
        <f t="shared" ref="P200:P263" si="57">IF(O200&gt;=0.5,1,0)</f>
        <v>0</v>
      </c>
      <c r="Q200" s="5">
        <f t="shared" ref="Q200:Q263" si="58">2*(O200-G200)*(1-O200)*O200*B200</f>
        <v>3.3051970075288935E-2</v>
      </c>
      <c r="R200" s="5">
        <f t="shared" ref="R200:R263" si="59">2*(O200-G200)*(1-O200)*O200*C200</f>
        <v>2.2535434142242454E-2</v>
      </c>
      <c r="S200" s="5">
        <f t="shared" ref="S200:S263" si="60">2*(O200-G200)*(1-O200)*O200*D200</f>
        <v>9.7653547949717295E-3</v>
      </c>
      <c r="T200" s="5">
        <f t="shared" ref="T200:T263" si="61">2*(O200-G200)*(1-O200)*O200*E200</f>
        <v>1.5023622761494969E-3</v>
      </c>
      <c r="U200" s="4">
        <f t="shared" ref="U200:U263" si="62">2*(O200-G200)*(1-O200)*O200</f>
        <v>7.5118113807474841E-3</v>
      </c>
      <c r="V200" s="4">
        <f t="shared" si="49"/>
        <v>1</v>
      </c>
      <c r="W200" s="7"/>
      <c r="X200" s="5">
        <f t="shared" ref="X200:X263" si="63">O200-G200</f>
        <v>6.332314024354288E-2</v>
      </c>
      <c r="Y200" s="7"/>
    </row>
    <row r="201" spans="1:25" x14ac:dyDescent="0.2">
      <c r="A201" s="7"/>
      <c r="B201" s="4">
        <v>5.0999999999999996</v>
      </c>
      <c r="C201" s="4">
        <v>3.4</v>
      </c>
      <c r="D201" s="4">
        <v>1.5</v>
      </c>
      <c r="E201" s="4">
        <v>0.2</v>
      </c>
      <c r="F201" s="4" t="s">
        <v>5</v>
      </c>
      <c r="G201" s="4">
        <f t="shared" si="48"/>
        <v>0</v>
      </c>
      <c r="H201" s="5">
        <f t="shared" si="50"/>
        <v>-0.58852688655135033</v>
      </c>
      <c r="I201" s="4">
        <f t="shared" si="51"/>
        <v>-0.40845131368327275</v>
      </c>
      <c r="J201" s="4">
        <f t="shared" si="52"/>
        <v>0.56356967977652395</v>
      </c>
      <c r="K201" s="5">
        <f t="shared" si="53"/>
        <v>0.61501175090138227</v>
      </c>
      <c r="L201" s="5">
        <f t="shared" si="54"/>
        <v>0.24178755751709166</v>
      </c>
      <c r="M201" s="4">
        <v>0.1</v>
      </c>
      <c r="N201" s="5">
        <f t="shared" si="55"/>
        <v>-3.1800771605728602</v>
      </c>
      <c r="O201" s="5">
        <f t="shared" si="56"/>
        <v>3.9922376392612854E-2</v>
      </c>
      <c r="P201" s="5">
        <f t="shared" si="57"/>
        <v>0</v>
      </c>
      <c r="Q201" s="5">
        <f t="shared" si="58"/>
        <v>1.5607713677170083E-2</v>
      </c>
      <c r="R201" s="5">
        <f t="shared" si="59"/>
        <v>1.0405142451446723E-2</v>
      </c>
      <c r="S201" s="5">
        <f t="shared" si="60"/>
        <v>4.5905040226970834E-3</v>
      </c>
      <c r="T201" s="5">
        <f t="shared" si="61"/>
        <v>6.1206720302627786E-4</v>
      </c>
      <c r="U201" s="4">
        <f t="shared" si="62"/>
        <v>3.0603360151313891E-3</v>
      </c>
      <c r="V201" s="4">
        <f t="shared" si="49"/>
        <v>1</v>
      </c>
      <c r="W201" s="7"/>
      <c r="X201" s="5">
        <f t="shared" si="63"/>
        <v>3.9922376392612854E-2</v>
      </c>
      <c r="Y201" s="7"/>
    </row>
    <row r="202" spans="1:25" x14ac:dyDescent="0.2">
      <c r="A202" s="7"/>
      <c r="B202" s="4">
        <v>7</v>
      </c>
      <c r="C202" s="4">
        <v>3.2</v>
      </c>
      <c r="D202" s="4">
        <v>4.7</v>
      </c>
      <c r="E202" s="4">
        <v>1.4</v>
      </c>
      <c r="F202" s="4" t="s">
        <v>6</v>
      </c>
      <c r="G202" s="4">
        <f t="shared" si="48"/>
        <v>1</v>
      </c>
      <c r="H202" s="5">
        <f t="shared" si="50"/>
        <v>-0.59008765791906737</v>
      </c>
      <c r="I202" s="4">
        <f t="shared" si="51"/>
        <v>-0.40949182792841743</v>
      </c>
      <c r="J202" s="4">
        <f t="shared" si="52"/>
        <v>0.56311062937425427</v>
      </c>
      <c r="K202" s="5">
        <f t="shared" si="53"/>
        <v>0.61495054418107964</v>
      </c>
      <c r="L202" s="5">
        <f t="shared" si="54"/>
        <v>0.24148152391557853</v>
      </c>
      <c r="M202" s="4">
        <v>0.1</v>
      </c>
      <c r="N202" s="5">
        <f t="shared" si="55"/>
        <v>-1.6919552109763221</v>
      </c>
      <c r="O202" s="5">
        <f t="shared" si="56"/>
        <v>0.15551888388188093</v>
      </c>
      <c r="P202" s="5">
        <f t="shared" si="57"/>
        <v>0</v>
      </c>
      <c r="Q202" s="5">
        <f t="shared" si="58"/>
        <v>-1.5527125080105051</v>
      </c>
      <c r="R202" s="5">
        <f t="shared" si="59"/>
        <v>-0.70981143223337373</v>
      </c>
      <c r="S202" s="5">
        <f t="shared" si="60"/>
        <v>-1.0425355410927677</v>
      </c>
      <c r="T202" s="5">
        <f t="shared" si="61"/>
        <v>-0.31054250160210101</v>
      </c>
      <c r="U202" s="4">
        <f t="shared" si="62"/>
        <v>-0.22181607257292929</v>
      </c>
      <c r="V202" s="4">
        <f t="shared" si="49"/>
        <v>0</v>
      </c>
      <c r="W202" s="7"/>
      <c r="X202" s="5">
        <f t="shared" si="63"/>
        <v>-0.84448111611811905</v>
      </c>
      <c r="Y202" s="7"/>
    </row>
    <row r="203" spans="1:25" x14ac:dyDescent="0.2">
      <c r="A203" s="7"/>
      <c r="B203" s="4">
        <v>6.4</v>
      </c>
      <c r="C203" s="4">
        <v>3.2</v>
      </c>
      <c r="D203" s="4">
        <v>4.5</v>
      </c>
      <c r="E203" s="4">
        <v>1.5</v>
      </c>
      <c r="F203" s="4" t="s">
        <v>6</v>
      </c>
      <c r="G203" s="4">
        <f t="shared" si="48"/>
        <v>1</v>
      </c>
      <c r="H203" s="5">
        <f t="shared" si="50"/>
        <v>-0.43481640711801683</v>
      </c>
      <c r="I203" s="4">
        <f t="shared" si="51"/>
        <v>-0.33851068470508006</v>
      </c>
      <c r="J203" s="4">
        <f t="shared" si="52"/>
        <v>0.6673641834835311</v>
      </c>
      <c r="K203" s="5">
        <f t="shared" si="53"/>
        <v>0.64600479434128977</v>
      </c>
      <c r="L203" s="5">
        <f t="shared" si="54"/>
        <v>0.26366313117287143</v>
      </c>
      <c r="M203" s="4">
        <v>0.1</v>
      </c>
      <c r="N203" s="5">
        <f t="shared" si="55"/>
        <v>0.36974995174913206</v>
      </c>
      <c r="O203" s="5">
        <f t="shared" si="56"/>
        <v>0.59139855657837115</v>
      </c>
      <c r="P203" s="5">
        <f t="shared" si="57"/>
        <v>1</v>
      </c>
      <c r="Q203" s="5">
        <f t="shared" si="58"/>
        <v>-1.2638339654760191</v>
      </c>
      <c r="R203" s="5">
        <f t="shared" si="59"/>
        <v>-0.63191698273800956</v>
      </c>
      <c r="S203" s="5">
        <f t="shared" si="60"/>
        <v>-0.8886332569753258</v>
      </c>
      <c r="T203" s="5">
        <f t="shared" si="61"/>
        <v>-0.29621108565844195</v>
      </c>
      <c r="U203" s="4">
        <f t="shared" si="62"/>
        <v>-0.19747405710562796</v>
      </c>
      <c r="V203" s="4">
        <f t="shared" si="49"/>
        <v>1</v>
      </c>
      <c r="W203" s="7"/>
      <c r="X203" s="5">
        <f t="shared" si="63"/>
        <v>-0.40860144342162885</v>
      </c>
      <c r="Y203" s="7"/>
    </row>
    <row r="204" spans="1:25" x14ac:dyDescent="0.2">
      <c r="A204" s="7"/>
      <c r="B204" s="4">
        <v>6.9</v>
      </c>
      <c r="C204" s="4">
        <v>3.1</v>
      </c>
      <c r="D204" s="4">
        <v>4.9000000000000004</v>
      </c>
      <c r="E204" s="4">
        <v>1.5</v>
      </c>
      <c r="F204" s="4" t="s">
        <v>6</v>
      </c>
      <c r="G204" s="4">
        <f t="shared" si="48"/>
        <v>1</v>
      </c>
      <c r="H204" s="5">
        <f t="shared" si="50"/>
        <v>-0.30843301057041494</v>
      </c>
      <c r="I204" s="4">
        <f t="shared" si="51"/>
        <v>-0.27531898643127911</v>
      </c>
      <c r="J204" s="4">
        <f t="shared" si="52"/>
        <v>0.75622750918106374</v>
      </c>
      <c r="K204" s="5">
        <f t="shared" si="53"/>
        <v>0.67562590290713398</v>
      </c>
      <c r="L204" s="5">
        <f t="shared" si="54"/>
        <v>0.28341053688343421</v>
      </c>
      <c r="M204" s="4">
        <v>0.1</v>
      </c>
      <c r="N204" s="5">
        <f t="shared" si="55"/>
        <v>2.0206875553585188</v>
      </c>
      <c r="O204" s="5">
        <f t="shared" si="56"/>
        <v>0.88295208510105905</v>
      </c>
      <c r="P204" s="5">
        <f t="shared" si="57"/>
        <v>1</v>
      </c>
      <c r="Q204" s="5">
        <f t="shared" si="58"/>
        <v>-0.16693353340018591</v>
      </c>
      <c r="R204" s="5">
        <f t="shared" si="59"/>
        <v>-7.4999123701532791E-2</v>
      </c>
      <c r="S204" s="5">
        <f t="shared" si="60"/>
        <v>-0.11854700197984216</v>
      </c>
      <c r="T204" s="5">
        <f t="shared" si="61"/>
        <v>-3.62898985652578E-2</v>
      </c>
      <c r="U204" s="4">
        <f t="shared" si="62"/>
        <v>-2.4193265710171868E-2</v>
      </c>
      <c r="V204" s="4">
        <f t="shared" si="49"/>
        <v>1</v>
      </c>
      <c r="W204" s="7"/>
      <c r="X204" s="5">
        <f t="shared" si="63"/>
        <v>-0.11704791489894095</v>
      </c>
      <c r="Y204" s="7"/>
    </row>
    <row r="205" spans="1:25" x14ac:dyDescent="0.2">
      <c r="A205" s="7"/>
      <c r="B205" s="4">
        <v>5.5</v>
      </c>
      <c r="C205" s="4">
        <v>2.2999999999999998</v>
      </c>
      <c r="D205" s="4">
        <v>4</v>
      </c>
      <c r="E205" s="4">
        <v>1.3</v>
      </c>
      <c r="F205" s="4" t="s">
        <v>6</v>
      </c>
      <c r="G205" s="4">
        <f t="shared" si="48"/>
        <v>1</v>
      </c>
      <c r="H205" s="5">
        <f t="shared" si="50"/>
        <v>-0.29173965723039635</v>
      </c>
      <c r="I205" s="4">
        <f t="shared" si="51"/>
        <v>-0.26781907406112582</v>
      </c>
      <c r="J205" s="4">
        <f t="shared" si="52"/>
        <v>0.76808220937904792</v>
      </c>
      <c r="K205" s="5">
        <f t="shared" si="53"/>
        <v>0.6792548927636598</v>
      </c>
      <c r="L205" s="5">
        <f t="shared" si="54"/>
        <v>0.28582986345445138</v>
      </c>
      <c r="M205" s="4">
        <v>0.1</v>
      </c>
      <c r="N205" s="5">
        <f t="shared" si="55"/>
        <v>2.020638076455632</v>
      </c>
      <c r="O205" s="5">
        <f t="shared" si="56"/>
        <v>0.88294697147332935</v>
      </c>
      <c r="P205" s="5">
        <f t="shared" si="57"/>
        <v>1</v>
      </c>
      <c r="Q205" s="5">
        <f t="shared" si="58"/>
        <v>-0.13307381755350126</v>
      </c>
      <c r="R205" s="5">
        <f t="shared" si="59"/>
        <v>-5.5649050976918704E-2</v>
      </c>
      <c r="S205" s="5">
        <f t="shared" si="60"/>
        <v>-9.6780958220728186E-2</v>
      </c>
      <c r="T205" s="5">
        <f t="shared" si="61"/>
        <v>-3.1453811421736665E-2</v>
      </c>
      <c r="U205" s="4">
        <f t="shared" si="62"/>
        <v>-2.4195239555182046E-2</v>
      </c>
      <c r="V205" s="4">
        <f t="shared" si="49"/>
        <v>1</v>
      </c>
      <c r="W205" s="7"/>
      <c r="X205" s="5">
        <f t="shared" si="63"/>
        <v>-0.11705302852667065</v>
      </c>
      <c r="Y205" s="7"/>
    </row>
    <row r="206" spans="1:25" x14ac:dyDescent="0.2">
      <c r="A206" s="7"/>
      <c r="B206" s="4">
        <v>6.5</v>
      </c>
      <c r="C206" s="4">
        <v>2.8</v>
      </c>
      <c r="D206" s="4">
        <v>4.5999999999999996</v>
      </c>
      <c r="E206" s="4">
        <v>1.5</v>
      </c>
      <c r="F206" s="4" t="s">
        <v>6</v>
      </c>
      <c r="G206" s="4">
        <f t="shared" si="48"/>
        <v>1</v>
      </c>
      <c r="H206" s="5">
        <f t="shared" si="50"/>
        <v>-0.27843227547504623</v>
      </c>
      <c r="I206" s="4">
        <f t="shared" si="51"/>
        <v>-0.26225416896343395</v>
      </c>
      <c r="J206" s="4">
        <f t="shared" si="52"/>
        <v>0.77776030520112072</v>
      </c>
      <c r="K206" s="5">
        <f t="shared" si="53"/>
        <v>0.68240027390583347</v>
      </c>
      <c r="L206" s="5">
        <f t="shared" si="54"/>
        <v>0.28824938740996958</v>
      </c>
      <c r="M206" s="4">
        <v>0.1</v>
      </c>
      <c r="N206" s="5">
        <f t="shared" si="55"/>
        <v>2.3454257385084594</v>
      </c>
      <c r="O206" s="5">
        <f t="shared" si="56"/>
        <v>0.91256995347343084</v>
      </c>
      <c r="P206" s="5">
        <f t="shared" si="57"/>
        <v>1</v>
      </c>
      <c r="Q206" s="5">
        <f t="shared" si="58"/>
        <v>-9.0684056063672649E-2</v>
      </c>
      <c r="R206" s="5">
        <f t="shared" si="59"/>
        <v>-3.9063901073582062E-2</v>
      </c>
      <c r="S206" s="5">
        <f t="shared" si="60"/>
        <v>-6.4176408906599106E-2</v>
      </c>
      <c r="T206" s="5">
        <f t="shared" si="61"/>
        <v>-2.0927089860847535E-2</v>
      </c>
      <c r="U206" s="4">
        <f t="shared" si="62"/>
        <v>-1.3951393240565024E-2</v>
      </c>
      <c r="V206" s="4">
        <f t="shared" si="49"/>
        <v>1</v>
      </c>
      <c r="W206" s="7"/>
      <c r="X206" s="5">
        <f t="shared" si="63"/>
        <v>-8.7430046526569161E-2</v>
      </c>
      <c r="Y206" s="7"/>
    </row>
    <row r="207" spans="1:25" x14ac:dyDescent="0.2">
      <c r="A207" s="7"/>
      <c r="B207" s="4">
        <v>5.7</v>
      </c>
      <c r="C207" s="4">
        <v>2.8</v>
      </c>
      <c r="D207" s="4">
        <v>4.5</v>
      </c>
      <c r="E207" s="4">
        <v>1.3</v>
      </c>
      <c r="F207" s="4" t="s">
        <v>6</v>
      </c>
      <c r="G207" s="4">
        <f t="shared" si="48"/>
        <v>1</v>
      </c>
      <c r="H207" s="5">
        <f t="shared" si="50"/>
        <v>-0.26936386986867894</v>
      </c>
      <c r="I207" s="4">
        <f t="shared" si="51"/>
        <v>-0.25834777885607574</v>
      </c>
      <c r="J207" s="4">
        <f t="shared" si="52"/>
        <v>0.7841779460917806</v>
      </c>
      <c r="K207" s="5">
        <f t="shared" si="53"/>
        <v>0.68449298289191818</v>
      </c>
      <c r="L207" s="5">
        <f t="shared" si="54"/>
        <v>0.28964452673402608</v>
      </c>
      <c r="M207" s="4">
        <v>0.1</v>
      </c>
      <c r="N207" s="5">
        <f t="shared" si="55"/>
        <v>2.4495383228580505</v>
      </c>
      <c r="O207" s="5">
        <f t="shared" si="56"/>
        <v>0.92052768270353524</v>
      </c>
      <c r="P207" s="5">
        <f t="shared" si="57"/>
        <v>1</v>
      </c>
      <c r="Q207" s="5">
        <f t="shared" si="58"/>
        <v>-6.6278620096379276E-2</v>
      </c>
      <c r="R207" s="5">
        <f t="shared" si="59"/>
        <v>-3.2557918643835428E-2</v>
      </c>
      <c r="S207" s="5">
        <f t="shared" si="60"/>
        <v>-5.2325226391878372E-2</v>
      </c>
      <c r="T207" s="5">
        <f t="shared" si="61"/>
        <v>-1.5116176513209309E-2</v>
      </c>
      <c r="U207" s="4">
        <f t="shared" si="62"/>
        <v>-1.1627828087084083E-2</v>
      </c>
      <c r="V207" s="4">
        <f t="shared" si="49"/>
        <v>1</v>
      </c>
      <c r="W207" s="7"/>
      <c r="X207" s="5">
        <f t="shared" si="63"/>
        <v>-7.9472317296464756E-2</v>
      </c>
      <c r="Y207" s="7"/>
    </row>
    <row r="208" spans="1:25" x14ac:dyDescent="0.2">
      <c r="A208" s="7"/>
      <c r="B208" s="4">
        <v>6.3</v>
      </c>
      <c r="C208" s="4">
        <v>3.3</v>
      </c>
      <c r="D208" s="4">
        <v>4.7</v>
      </c>
      <c r="E208" s="4">
        <v>1.6</v>
      </c>
      <c r="F208" s="4" t="s">
        <v>6</v>
      </c>
      <c r="G208" s="4">
        <f t="shared" si="48"/>
        <v>1</v>
      </c>
      <c r="H208" s="5">
        <f t="shared" si="50"/>
        <v>-0.262736007859041</v>
      </c>
      <c r="I208" s="4">
        <f t="shared" si="51"/>
        <v>-0.25509198699169222</v>
      </c>
      <c r="J208" s="4">
        <f t="shared" si="52"/>
        <v>0.78941046873096843</v>
      </c>
      <c r="K208" s="5">
        <f t="shared" si="53"/>
        <v>0.68600460054323908</v>
      </c>
      <c r="L208" s="5">
        <f t="shared" si="54"/>
        <v>0.29080730954273448</v>
      </c>
      <c r="M208" s="4">
        <v>0.1</v>
      </c>
      <c r="N208" s="5">
        <f t="shared" si="55"/>
        <v>2.6016034668629264</v>
      </c>
      <c r="O208" s="5">
        <f t="shared" si="56"/>
        <v>0.93096470478834703</v>
      </c>
      <c r="P208" s="5">
        <f t="shared" si="57"/>
        <v>1</v>
      </c>
      <c r="Q208" s="5">
        <f t="shared" si="58"/>
        <v>-5.5904418429771369E-2</v>
      </c>
      <c r="R208" s="5">
        <f t="shared" si="59"/>
        <v>-2.9283266796546907E-2</v>
      </c>
      <c r="S208" s="5">
        <f t="shared" si="60"/>
        <v>-4.1706470892051657E-2</v>
      </c>
      <c r="T208" s="5">
        <f t="shared" si="61"/>
        <v>-1.4197947537719713E-2</v>
      </c>
      <c r="U208" s="4">
        <f t="shared" si="62"/>
        <v>-8.8737172110748205E-3</v>
      </c>
      <c r="V208" s="4">
        <f t="shared" si="49"/>
        <v>1</v>
      </c>
      <c r="W208" s="7"/>
      <c r="X208" s="5">
        <f t="shared" si="63"/>
        <v>-6.9035295211652969E-2</v>
      </c>
      <c r="Y208" s="7"/>
    </row>
    <row r="209" spans="1:25" x14ac:dyDescent="0.2">
      <c r="A209" s="7"/>
      <c r="B209" s="4">
        <v>4.9000000000000004</v>
      </c>
      <c r="C209" s="4">
        <v>2.4</v>
      </c>
      <c r="D209" s="4">
        <v>3.3</v>
      </c>
      <c r="E209" s="4">
        <v>1</v>
      </c>
      <c r="F209" s="4" t="s">
        <v>6</v>
      </c>
      <c r="G209" s="4">
        <f t="shared" si="48"/>
        <v>1</v>
      </c>
      <c r="H209" s="5">
        <f t="shared" si="50"/>
        <v>-0.25714556601606386</v>
      </c>
      <c r="I209" s="4">
        <f t="shared" si="51"/>
        <v>-0.25216366031203752</v>
      </c>
      <c r="J209" s="4">
        <f t="shared" si="52"/>
        <v>0.79358111582017354</v>
      </c>
      <c r="K209" s="5">
        <f t="shared" si="53"/>
        <v>0.68742439529701105</v>
      </c>
      <c r="L209" s="5">
        <f t="shared" si="54"/>
        <v>0.29169468126384196</v>
      </c>
      <c r="M209" s="4">
        <v>0.1</v>
      </c>
      <c r="N209" s="5">
        <f t="shared" si="55"/>
        <v>1.7327307005398223</v>
      </c>
      <c r="O209" s="5">
        <f t="shared" si="56"/>
        <v>0.84976137361580284</v>
      </c>
      <c r="P209" s="5">
        <f t="shared" si="57"/>
        <v>1</v>
      </c>
      <c r="Q209" s="5">
        <f t="shared" si="58"/>
        <v>-0.18796901700358204</v>
      </c>
      <c r="R209" s="5">
        <f t="shared" si="59"/>
        <v>-9.2066457307876909E-2</v>
      </c>
      <c r="S209" s="5">
        <f t="shared" si="60"/>
        <v>-0.12659137879833074</v>
      </c>
      <c r="T209" s="5">
        <f t="shared" si="61"/>
        <v>-3.8361023878282045E-2</v>
      </c>
      <c r="U209" s="4">
        <f t="shared" si="62"/>
        <v>-3.8361023878282045E-2</v>
      </c>
      <c r="V209" s="4">
        <f t="shared" si="49"/>
        <v>1</v>
      </c>
      <c r="W209" s="7"/>
      <c r="X209" s="5">
        <f t="shared" si="63"/>
        <v>-0.15023862638419716</v>
      </c>
      <c r="Y209" s="7"/>
    </row>
    <row r="210" spans="1:25" x14ac:dyDescent="0.2">
      <c r="A210" s="7"/>
      <c r="B210" s="4">
        <v>6.6</v>
      </c>
      <c r="C210" s="4">
        <v>2.9</v>
      </c>
      <c r="D210" s="4">
        <v>4.5999999999999996</v>
      </c>
      <c r="E210" s="4">
        <v>1.3</v>
      </c>
      <c r="F210" s="4" t="s">
        <v>6</v>
      </c>
      <c r="G210" s="4">
        <f t="shared" si="48"/>
        <v>1</v>
      </c>
      <c r="H210" s="5">
        <f t="shared" si="50"/>
        <v>-0.23834866431570567</v>
      </c>
      <c r="I210" s="4">
        <f t="shared" si="51"/>
        <v>-0.24295701458124982</v>
      </c>
      <c r="J210" s="4">
        <f t="shared" si="52"/>
        <v>0.80624025370000663</v>
      </c>
      <c r="K210" s="5">
        <f t="shared" si="53"/>
        <v>0.69126049768483921</v>
      </c>
      <c r="L210" s="5">
        <f t="shared" si="54"/>
        <v>0.29553078365167018</v>
      </c>
      <c r="M210" s="4">
        <v>0.1</v>
      </c>
      <c r="N210" s="5">
        <f t="shared" si="55"/>
        <v>2.6251980708927096</v>
      </c>
      <c r="O210" s="5">
        <f t="shared" si="56"/>
        <v>0.93246578311580608</v>
      </c>
      <c r="P210" s="5">
        <f t="shared" si="57"/>
        <v>1</v>
      </c>
      <c r="Q210" s="5">
        <f t="shared" si="58"/>
        <v>-5.613769439519254E-2</v>
      </c>
      <c r="R210" s="5">
        <f t="shared" si="59"/>
        <v>-2.4666562688796724E-2</v>
      </c>
      <c r="S210" s="5">
        <f t="shared" si="60"/>
        <v>-3.9126271851194799E-2</v>
      </c>
      <c r="T210" s="5">
        <f t="shared" si="61"/>
        <v>-1.1057424653598533E-2</v>
      </c>
      <c r="U210" s="4">
        <f t="shared" si="62"/>
        <v>-8.5057112719988705E-3</v>
      </c>
      <c r="V210" s="4">
        <f t="shared" si="49"/>
        <v>1</v>
      </c>
      <c r="W210" s="7"/>
      <c r="X210" s="5">
        <f t="shared" si="63"/>
        <v>-6.7534216884193921E-2</v>
      </c>
      <c r="Y210" s="7"/>
    </row>
    <row r="211" spans="1:25" x14ac:dyDescent="0.2">
      <c r="A211" s="7"/>
      <c r="B211" s="4">
        <v>5.2</v>
      </c>
      <c r="C211" s="4">
        <v>2.7</v>
      </c>
      <c r="D211" s="4">
        <v>3.9</v>
      </c>
      <c r="E211" s="4">
        <v>1.4</v>
      </c>
      <c r="F211" s="4" t="s">
        <v>6</v>
      </c>
      <c r="G211" s="4">
        <f t="shared" si="48"/>
        <v>1</v>
      </c>
      <c r="H211" s="5">
        <f t="shared" si="50"/>
        <v>-0.23273489487618643</v>
      </c>
      <c r="I211" s="4">
        <f t="shared" si="51"/>
        <v>-0.24049035831237014</v>
      </c>
      <c r="J211" s="4">
        <f t="shared" si="52"/>
        <v>0.81015288088512616</v>
      </c>
      <c r="K211" s="5">
        <f t="shared" si="53"/>
        <v>0.6923662401501991</v>
      </c>
      <c r="L211" s="5">
        <f t="shared" si="54"/>
        <v>0.29638135477887007</v>
      </c>
      <c r="M211" s="4">
        <v>0.1</v>
      </c>
      <c r="N211" s="5">
        <f t="shared" si="55"/>
        <v>2.5657449056415715</v>
      </c>
      <c r="O211" s="5">
        <f t="shared" si="56"/>
        <v>0.92862417653498608</v>
      </c>
      <c r="P211" s="5">
        <f t="shared" si="57"/>
        <v>1</v>
      </c>
      <c r="Q211" s="5">
        <f t="shared" si="58"/>
        <v>-4.9201187975127951E-2</v>
      </c>
      <c r="R211" s="5">
        <f t="shared" si="59"/>
        <v>-2.5546770679393361E-2</v>
      </c>
      <c r="S211" s="5">
        <f t="shared" si="60"/>
        <v>-3.6900890981345962E-2</v>
      </c>
      <c r="T211" s="5">
        <f t="shared" si="61"/>
        <v>-1.3246473685611371E-2</v>
      </c>
      <c r="U211" s="4">
        <f t="shared" si="62"/>
        <v>-9.4617669182938367E-3</v>
      </c>
      <c r="V211" s="4">
        <f t="shared" si="49"/>
        <v>1</v>
      </c>
      <c r="W211" s="7"/>
      <c r="X211" s="5">
        <f t="shared" si="63"/>
        <v>-7.1375823465013921E-2</v>
      </c>
      <c r="Y211" s="7"/>
    </row>
    <row r="212" spans="1:25" x14ac:dyDescent="0.2">
      <c r="A212" s="7"/>
      <c r="B212" s="4">
        <v>5</v>
      </c>
      <c r="C212" s="4">
        <v>2</v>
      </c>
      <c r="D212" s="4">
        <v>3.5</v>
      </c>
      <c r="E212" s="4">
        <v>1</v>
      </c>
      <c r="F212" s="4" t="s">
        <v>6</v>
      </c>
      <c r="G212" s="4">
        <f t="shared" si="48"/>
        <v>1</v>
      </c>
      <c r="H212" s="5">
        <f t="shared" si="50"/>
        <v>-0.22781477607867362</v>
      </c>
      <c r="I212" s="4">
        <f t="shared" si="51"/>
        <v>-0.23793568124443082</v>
      </c>
      <c r="J212" s="4">
        <f t="shared" si="52"/>
        <v>0.81384296998326078</v>
      </c>
      <c r="K212" s="5">
        <f t="shared" si="53"/>
        <v>0.69369088751876018</v>
      </c>
      <c r="L212" s="5">
        <f t="shared" si="54"/>
        <v>0.29732753147069946</v>
      </c>
      <c r="M212" s="4">
        <v>0.1</v>
      </c>
      <c r="N212" s="5">
        <f t="shared" si="55"/>
        <v>2.2245235710486422</v>
      </c>
      <c r="O212" s="5">
        <f t="shared" si="56"/>
        <v>0.90243022147186724</v>
      </c>
      <c r="P212" s="5">
        <f t="shared" si="57"/>
        <v>1</v>
      </c>
      <c r="Q212" s="5">
        <f t="shared" si="58"/>
        <v>-8.5910108860948603E-2</v>
      </c>
      <c r="R212" s="5">
        <f t="shared" si="59"/>
        <v>-3.4364043544379441E-2</v>
      </c>
      <c r="S212" s="5">
        <f t="shared" si="60"/>
        <v>-6.0137076202664022E-2</v>
      </c>
      <c r="T212" s="5">
        <f t="shared" si="61"/>
        <v>-1.7182021772189721E-2</v>
      </c>
      <c r="U212" s="4">
        <f t="shared" si="62"/>
        <v>-1.7182021772189721E-2</v>
      </c>
      <c r="V212" s="4">
        <f t="shared" si="49"/>
        <v>1</v>
      </c>
      <c r="W212" s="7"/>
      <c r="X212" s="5">
        <f t="shared" si="63"/>
        <v>-9.7569778528132756E-2</v>
      </c>
      <c r="Y212" s="7"/>
    </row>
    <row r="213" spans="1:25" x14ac:dyDescent="0.2">
      <c r="A213" s="7"/>
      <c r="B213" s="4">
        <v>5.9</v>
      </c>
      <c r="C213" s="4">
        <v>3</v>
      </c>
      <c r="D213" s="4">
        <v>4.2</v>
      </c>
      <c r="E213" s="4">
        <v>1.5</v>
      </c>
      <c r="F213" s="4" t="s">
        <v>6</v>
      </c>
      <c r="G213" s="4">
        <f t="shared" si="48"/>
        <v>1</v>
      </c>
      <c r="H213" s="5">
        <f t="shared" si="50"/>
        <v>-0.21922376519257875</v>
      </c>
      <c r="I213" s="4">
        <f t="shared" si="51"/>
        <v>-0.23449927688999286</v>
      </c>
      <c r="J213" s="4">
        <f t="shared" si="52"/>
        <v>0.81985667760352721</v>
      </c>
      <c r="K213" s="5">
        <f t="shared" si="53"/>
        <v>0.69540908969597914</v>
      </c>
      <c r="L213" s="5">
        <f t="shared" si="54"/>
        <v>0.29904573364791842</v>
      </c>
      <c r="M213" s="4">
        <v>0.1</v>
      </c>
      <c r="N213" s="5">
        <f t="shared" si="55"/>
        <v>2.7886393688205082</v>
      </c>
      <c r="O213" s="5">
        <f t="shared" si="56"/>
        <v>0.94205882068827862</v>
      </c>
      <c r="P213" s="5">
        <f t="shared" si="57"/>
        <v>1</v>
      </c>
      <c r="Q213" s="5">
        <f t="shared" si="58"/>
        <v>-3.7319403063935504E-2</v>
      </c>
      <c r="R213" s="5">
        <f t="shared" si="59"/>
        <v>-1.897596765962822E-2</v>
      </c>
      <c r="S213" s="5">
        <f t="shared" si="60"/>
        <v>-2.6566354723479509E-2</v>
      </c>
      <c r="T213" s="5">
        <f t="shared" si="61"/>
        <v>-9.48798382981411E-3</v>
      </c>
      <c r="U213" s="4">
        <f t="shared" si="62"/>
        <v>-6.3253225532094066E-3</v>
      </c>
      <c r="V213" s="4">
        <f t="shared" si="49"/>
        <v>1</v>
      </c>
      <c r="W213" s="7"/>
      <c r="X213" s="5">
        <f t="shared" si="63"/>
        <v>-5.794117931172138E-2</v>
      </c>
      <c r="Y213" s="7"/>
    </row>
    <row r="214" spans="1:25" x14ac:dyDescent="0.2">
      <c r="A214" s="7"/>
      <c r="B214" s="4">
        <v>6</v>
      </c>
      <c r="C214" s="4">
        <v>2.2000000000000002</v>
      </c>
      <c r="D214" s="4">
        <v>4</v>
      </c>
      <c r="E214" s="4">
        <v>1</v>
      </c>
      <c r="F214" s="4" t="s">
        <v>6</v>
      </c>
      <c r="G214" s="4">
        <f t="shared" si="48"/>
        <v>1</v>
      </c>
      <c r="H214" s="5">
        <f t="shared" si="50"/>
        <v>-0.21549182488618521</v>
      </c>
      <c r="I214" s="4">
        <f t="shared" si="51"/>
        <v>-0.23260168012403004</v>
      </c>
      <c r="J214" s="4">
        <f t="shared" si="52"/>
        <v>0.82251331307587516</v>
      </c>
      <c r="K214" s="5">
        <f t="shared" si="53"/>
        <v>0.6963578880789606</v>
      </c>
      <c r="L214" s="5">
        <f t="shared" si="54"/>
        <v>0.29967826590323937</v>
      </c>
      <c r="M214" s="4">
        <v>0.1</v>
      </c>
      <c r="N214" s="5">
        <f t="shared" si="55"/>
        <v>2.4814147606957233</v>
      </c>
      <c r="O214" s="5">
        <f t="shared" si="56"/>
        <v>0.92282861170186281</v>
      </c>
      <c r="P214" s="5">
        <f t="shared" si="57"/>
        <v>1</v>
      </c>
      <c r="Q214" s="5">
        <f t="shared" si="58"/>
        <v>-6.5950018773436675E-2</v>
      </c>
      <c r="R214" s="5">
        <f t="shared" si="59"/>
        <v>-2.4181673550260116E-2</v>
      </c>
      <c r="S214" s="5">
        <f t="shared" si="60"/>
        <v>-4.3966679182291114E-2</v>
      </c>
      <c r="T214" s="5">
        <f t="shared" si="61"/>
        <v>-1.0991669795572779E-2</v>
      </c>
      <c r="U214" s="4">
        <f t="shared" si="62"/>
        <v>-1.0991669795572779E-2</v>
      </c>
      <c r="V214" s="4">
        <f t="shared" si="49"/>
        <v>1</v>
      </c>
      <c r="W214" s="7"/>
      <c r="X214" s="5">
        <f t="shared" si="63"/>
        <v>-7.7171388298137189E-2</v>
      </c>
      <c r="Y214" s="7"/>
    </row>
    <row r="215" spans="1:25" x14ac:dyDescent="0.2">
      <c r="A215" s="7"/>
      <c r="B215" s="4">
        <v>6.1</v>
      </c>
      <c r="C215" s="4">
        <v>2.9</v>
      </c>
      <c r="D215" s="4">
        <v>4.7</v>
      </c>
      <c r="E215" s="4">
        <v>1.4</v>
      </c>
      <c r="F215" s="4" t="s">
        <v>6</v>
      </c>
      <c r="G215" s="4">
        <f t="shared" si="48"/>
        <v>1</v>
      </c>
      <c r="H215" s="5">
        <f t="shared" si="50"/>
        <v>-0.20889682300884155</v>
      </c>
      <c r="I215" s="4">
        <f t="shared" si="51"/>
        <v>-0.23018351276900403</v>
      </c>
      <c r="J215" s="4">
        <f t="shared" si="52"/>
        <v>0.82690998099410429</v>
      </c>
      <c r="K215" s="5">
        <f t="shared" si="53"/>
        <v>0.69745705505851785</v>
      </c>
      <c r="L215" s="5">
        <f t="shared" si="54"/>
        <v>0.30077743288279662</v>
      </c>
      <c r="M215" s="4">
        <v>0.1</v>
      </c>
      <c r="N215" s="5">
        <f t="shared" si="55"/>
        <v>3.2218914132529672</v>
      </c>
      <c r="O215" s="5">
        <f t="shared" si="56"/>
        <v>0.96164982968983725</v>
      </c>
      <c r="P215" s="5">
        <f t="shared" si="57"/>
        <v>1</v>
      </c>
      <c r="Q215" s="5">
        <f t="shared" si="58"/>
        <v>-1.7254857762738871E-2</v>
      </c>
      <c r="R215" s="5">
        <f t="shared" si="59"/>
        <v>-8.2031291003184792E-3</v>
      </c>
      <c r="S215" s="5">
        <f t="shared" si="60"/>
        <v>-1.329472647292995E-2</v>
      </c>
      <c r="T215" s="5">
        <f t="shared" si="61"/>
        <v>-3.9601312898089212E-3</v>
      </c>
      <c r="U215" s="4">
        <f t="shared" si="62"/>
        <v>-2.8286652070063723E-3</v>
      </c>
      <c r="V215" s="4">
        <f t="shared" si="49"/>
        <v>1</v>
      </c>
      <c r="W215" s="7"/>
      <c r="X215" s="5">
        <f t="shared" si="63"/>
        <v>-3.8350170310162746E-2</v>
      </c>
      <c r="Y215" s="7"/>
    </row>
    <row r="216" spans="1:25" x14ac:dyDescent="0.2">
      <c r="A216" s="7"/>
      <c r="B216" s="4">
        <v>5.6</v>
      </c>
      <c r="C216" s="4">
        <v>2.9</v>
      </c>
      <c r="D216" s="4">
        <v>3.6</v>
      </c>
      <c r="E216" s="4">
        <v>1.3</v>
      </c>
      <c r="F216" s="4" t="s">
        <v>6</v>
      </c>
      <c r="G216" s="4">
        <f t="shared" si="48"/>
        <v>1</v>
      </c>
      <c r="H216" s="5">
        <f t="shared" si="50"/>
        <v>-0.20717133723256767</v>
      </c>
      <c r="I216" s="4">
        <f t="shared" si="51"/>
        <v>-0.22936319985897219</v>
      </c>
      <c r="J216" s="4">
        <f t="shared" si="52"/>
        <v>0.82823945364139728</v>
      </c>
      <c r="K216" s="5">
        <f t="shared" si="53"/>
        <v>0.6978530681874987</v>
      </c>
      <c r="L216" s="5">
        <f t="shared" si="54"/>
        <v>0.30106029940349727</v>
      </c>
      <c r="M216" s="4">
        <v>0.1</v>
      </c>
      <c r="N216" s="5">
        <f t="shared" si="55"/>
        <v>2.3646185530628774</v>
      </c>
      <c r="O216" s="5">
        <f t="shared" si="56"/>
        <v>0.91408919544919287</v>
      </c>
      <c r="P216" s="5">
        <f t="shared" si="57"/>
        <v>1</v>
      </c>
      <c r="Q216" s="5">
        <f t="shared" si="58"/>
        <v>-7.556177837935589E-2</v>
      </c>
      <c r="R216" s="5">
        <f t="shared" si="59"/>
        <v>-3.9130206660737875E-2</v>
      </c>
      <c r="S216" s="5">
        <f t="shared" si="60"/>
        <v>-4.8575428958157363E-2</v>
      </c>
      <c r="T216" s="5">
        <f t="shared" si="61"/>
        <v>-1.7541127123779046E-2</v>
      </c>
      <c r="U216" s="4">
        <f t="shared" si="62"/>
        <v>-1.3493174710599267E-2</v>
      </c>
      <c r="V216" s="4">
        <f t="shared" si="49"/>
        <v>1</v>
      </c>
      <c r="W216" s="7"/>
      <c r="X216" s="5">
        <f t="shared" si="63"/>
        <v>-8.5910804550807129E-2</v>
      </c>
      <c r="Y216" s="7"/>
    </row>
    <row r="217" spans="1:25" x14ac:dyDescent="0.2">
      <c r="A217" s="7"/>
      <c r="B217" s="4">
        <v>6.7</v>
      </c>
      <c r="C217" s="4">
        <v>3.1</v>
      </c>
      <c r="D217" s="4">
        <v>4.4000000000000004</v>
      </c>
      <c r="E217" s="4">
        <v>1.4</v>
      </c>
      <c r="F217" s="4" t="s">
        <v>6</v>
      </c>
      <c r="G217" s="4">
        <f t="shared" si="48"/>
        <v>1</v>
      </c>
      <c r="H217" s="5">
        <f t="shared" si="50"/>
        <v>-0.19961515939463209</v>
      </c>
      <c r="I217" s="4">
        <f t="shared" si="51"/>
        <v>-0.22545017919289839</v>
      </c>
      <c r="J217" s="4">
        <f t="shared" si="52"/>
        <v>0.83309699653721303</v>
      </c>
      <c r="K217" s="5">
        <f t="shared" si="53"/>
        <v>0.69960718089987661</v>
      </c>
      <c r="L217" s="5">
        <f t="shared" si="54"/>
        <v>0.3024096168745572</v>
      </c>
      <c r="M217" s="4">
        <v>0.1</v>
      </c>
      <c r="N217" s="5">
        <f t="shared" si="55"/>
        <v>2.9111693314561018</v>
      </c>
      <c r="O217" s="5">
        <f t="shared" si="56"/>
        <v>0.94839582301752245</v>
      </c>
      <c r="P217" s="5">
        <f t="shared" si="57"/>
        <v>1</v>
      </c>
      <c r="Q217" s="5">
        <f t="shared" si="58"/>
        <v>-3.3842632893776869E-2</v>
      </c>
      <c r="R217" s="5">
        <f t="shared" si="59"/>
        <v>-1.5658531637419149E-2</v>
      </c>
      <c r="S217" s="5">
        <f t="shared" si="60"/>
        <v>-2.222501264665944E-2</v>
      </c>
      <c r="T217" s="5">
        <f t="shared" si="61"/>
        <v>-7.0715949330280017E-3</v>
      </c>
      <c r="U217" s="4">
        <f t="shared" si="62"/>
        <v>-5.0511392378771447E-3</v>
      </c>
      <c r="V217" s="4">
        <f t="shared" si="49"/>
        <v>1</v>
      </c>
      <c r="W217" s="7"/>
      <c r="X217" s="5">
        <f t="shared" si="63"/>
        <v>-5.1604176982477545E-2</v>
      </c>
      <c r="Y217" s="7"/>
    </row>
    <row r="218" spans="1:25" x14ac:dyDescent="0.2">
      <c r="A218" s="7"/>
      <c r="B218" s="4">
        <v>5.6</v>
      </c>
      <c r="C218" s="4">
        <v>3</v>
      </c>
      <c r="D218" s="4">
        <v>4.5</v>
      </c>
      <c r="E218" s="4">
        <v>1.5</v>
      </c>
      <c r="F218" s="4" t="s">
        <v>6</v>
      </c>
      <c r="G218" s="4">
        <f t="shared" si="48"/>
        <v>1</v>
      </c>
      <c r="H218" s="5">
        <f t="shared" si="50"/>
        <v>-0.1962308961052544</v>
      </c>
      <c r="I218" s="4">
        <f t="shared" si="51"/>
        <v>-0.22388432602915648</v>
      </c>
      <c r="J218" s="4">
        <f t="shared" si="52"/>
        <v>0.83531949780187897</v>
      </c>
      <c r="K218" s="5">
        <f t="shared" si="53"/>
        <v>0.70031434039317941</v>
      </c>
      <c r="L218" s="5">
        <f t="shared" si="54"/>
        <v>0.30291473079834491</v>
      </c>
      <c r="M218" s="4">
        <v>0.1</v>
      </c>
      <c r="N218" s="5">
        <f t="shared" si="55"/>
        <v>3.3417779852196752</v>
      </c>
      <c r="O218" s="5">
        <f t="shared" si="56"/>
        <v>0.96583456116949151</v>
      </c>
      <c r="P218" s="5">
        <f t="shared" si="57"/>
        <v>1</v>
      </c>
      <c r="Q218" s="5">
        <f t="shared" si="58"/>
        <v>-1.2626842730300673E-2</v>
      </c>
      <c r="R218" s="5">
        <f t="shared" si="59"/>
        <v>-6.7643800340896464E-3</v>
      </c>
      <c r="S218" s="5">
        <f t="shared" si="60"/>
        <v>-1.0146570051134469E-2</v>
      </c>
      <c r="T218" s="5">
        <f t="shared" si="61"/>
        <v>-3.3821900170448232E-3</v>
      </c>
      <c r="U218" s="4">
        <f t="shared" si="62"/>
        <v>-2.2547933446965488E-3</v>
      </c>
      <c r="V218" s="4">
        <f t="shared" si="49"/>
        <v>1</v>
      </c>
      <c r="W218" s="7"/>
      <c r="X218" s="5">
        <f t="shared" si="63"/>
        <v>-3.4165438830508488E-2</v>
      </c>
      <c r="Y218" s="7"/>
    </row>
    <row r="219" spans="1:25" x14ac:dyDescent="0.2">
      <c r="A219" s="7"/>
      <c r="B219" s="4">
        <v>5.8</v>
      </c>
      <c r="C219" s="4">
        <v>2.7</v>
      </c>
      <c r="D219" s="4">
        <v>4.0999999999999996</v>
      </c>
      <c r="E219" s="4">
        <v>1</v>
      </c>
      <c r="F219" s="4" t="s">
        <v>6</v>
      </c>
      <c r="G219" s="4">
        <f t="shared" si="48"/>
        <v>1</v>
      </c>
      <c r="H219" s="5">
        <f t="shared" si="50"/>
        <v>-0.19496821183222435</v>
      </c>
      <c r="I219" s="4">
        <f t="shared" si="51"/>
        <v>-0.22320788802574751</v>
      </c>
      <c r="J219" s="4">
        <f t="shared" si="52"/>
        <v>0.83633415480699247</v>
      </c>
      <c r="K219" s="5">
        <f t="shared" si="53"/>
        <v>0.70065255939488391</v>
      </c>
      <c r="L219" s="5">
        <f t="shared" si="54"/>
        <v>0.30314021013281456</v>
      </c>
      <c r="M219" s="4">
        <v>0.1</v>
      </c>
      <c r="N219" s="5">
        <f t="shared" si="55"/>
        <v>2.699285877939948</v>
      </c>
      <c r="O219" s="5">
        <f t="shared" si="56"/>
        <v>0.93698449208040668</v>
      </c>
      <c r="P219" s="5">
        <f t="shared" si="57"/>
        <v>1</v>
      </c>
      <c r="Q219" s="5">
        <f t="shared" si="58"/>
        <v>-4.316038146525672E-2</v>
      </c>
      <c r="R219" s="5">
        <f t="shared" si="59"/>
        <v>-2.0091901716585026E-2</v>
      </c>
      <c r="S219" s="5">
        <f t="shared" si="60"/>
        <v>-3.0509924828888368E-2</v>
      </c>
      <c r="T219" s="5">
        <f t="shared" si="61"/>
        <v>-7.4414450802166758E-3</v>
      </c>
      <c r="U219" s="4">
        <f t="shared" si="62"/>
        <v>-7.4414450802166758E-3</v>
      </c>
      <c r="V219" s="4">
        <f t="shared" si="49"/>
        <v>1</v>
      </c>
      <c r="W219" s="7"/>
      <c r="X219" s="5">
        <f t="shared" si="63"/>
        <v>-6.3015507919593317E-2</v>
      </c>
      <c r="Y219" s="7"/>
    </row>
    <row r="220" spans="1:25" x14ac:dyDescent="0.2">
      <c r="A220" s="7"/>
      <c r="B220" s="4">
        <v>6.2</v>
      </c>
      <c r="C220" s="4">
        <v>2.2000000000000002</v>
      </c>
      <c r="D220" s="4">
        <v>4.5</v>
      </c>
      <c r="E220" s="4">
        <v>1.5</v>
      </c>
      <c r="F220" s="4" t="s">
        <v>6</v>
      </c>
      <c r="G220" s="4">
        <f t="shared" si="48"/>
        <v>1</v>
      </c>
      <c r="H220" s="5">
        <f t="shared" si="50"/>
        <v>-0.19065217368569867</v>
      </c>
      <c r="I220" s="4">
        <f t="shared" si="51"/>
        <v>-0.22119869785408899</v>
      </c>
      <c r="J220" s="4">
        <f t="shared" si="52"/>
        <v>0.83938514728988134</v>
      </c>
      <c r="K220" s="5">
        <f t="shared" si="53"/>
        <v>0.70139670390290554</v>
      </c>
      <c r="L220" s="5">
        <f t="shared" si="54"/>
        <v>0.30388435464083624</v>
      </c>
      <c r="M220" s="4">
        <v>0.1</v>
      </c>
      <c r="N220" s="5">
        <f t="shared" si="55"/>
        <v>3.464531961169333</v>
      </c>
      <c r="O220" s="5">
        <f t="shared" si="56"/>
        <v>0.96966157215252913</v>
      </c>
      <c r="P220" s="5">
        <f t="shared" si="57"/>
        <v>1</v>
      </c>
      <c r="Q220" s="5">
        <f t="shared" si="58"/>
        <v>-1.1066951668520187E-2</v>
      </c>
      <c r="R220" s="5">
        <f t="shared" si="59"/>
        <v>-3.9269828501200662E-3</v>
      </c>
      <c r="S220" s="5">
        <f t="shared" si="60"/>
        <v>-8.0324649207001355E-3</v>
      </c>
      <c r="T220" s="5">
        <f t="shared" si="61"/>
        <v>-2.6774883069000449E-3</v>
      </c>
      <c r="U220" s="4">
        <f t="shared" si="62"/>
        <v>-1.7849922046000301E-3</v>
      </c>
      <c r="V220" s="4">
        <f t="shared" si="49"/>
        <v>1</v>
      </c>
      <c r="W220" s="7"/>
      <c r="X220" s="5">
        <f t="shared" si="63"/>
        <v>-3.0338427847470872E-2</v>
      </c>
      <c r="Y220" s="7"/>
    </row>
    <row r="221" spans="1:25" x14ac:dyDescent="0.2">
      <c r="A221" s="7"/>
      <c r="B221" s="4">
        <v>5.6</v>
      </c>
      <c r="C221" s="4">
        <v>2.5</v>
      </c>
      <c r="D221" s="4">
        <v>3.9</v>
      </c>
      <c r="E221" s="4">
        <v>1.1000000000000001</v>
      </c>
      <c r="F221" s="4" t="s">
        <v>6</v>
      </c>
      <c r="G221" s="4">
        <f t="shared" si="48"/>
        <v>1</v>
      </c>
      <c r="H221" s="5">
        <f t="shared" si="50"/>
        <v>-0.18954547851884665</v>
      </c>
      <c r="I221" s="4">
        <f t="shared" si="51"/>
        <v>-0.22080599956907698</v>
      </c>
      <c r="J221" s="4">
        <f t="shared" si="52"/>
        <v>0.84018839378195131</v>
      </c>
      <c r="K221" s="5">
        <f t="shared" si="53"/>
        <v>0.70166445273359557</v>
      </c>
      <c r="L221" s="5">
        <f t="shared" si="54"/>
        <v>0.30406285386129622</v>
      </c>
      <c r="M221" s="4">
        <v>0.1</v>
      </c>
      <c r="N221" s="5">
        <f t="shared" si="55"/>
        <v>2.7391588089896279</v>
      </c>
      <c r="O221" s="5">
        <f t="shared" si="56"/>
        <v>0.93929815210412493</v>
      </c>
      <c r="P221" s="5">
        <f t="shared" si="57"/>
        <v>1</v>
      </c>
      <c r="Q221" s="5">
        <f t="shared" si="58"/>
        <v>-3.876370812933369E-2</v>
      </c>
      <c r="R221" s="5">
        <f t="shared" si="59"/>
        <v>-1.730522684345254E-2</v>
      </c>
      <c r="S221" s="5">
        <f t="shared" si="60"/>
        <v>-2.6996153875785963E-2</v>
      </c>
      <c r="T221" s="5">
        <f t="shared" si="61"/>
        <v>-7.6142998111191186E-3</v>
      </c>
      <c r="U221" s="4">
        <f t="shared" si="62"/>
        <v>-6.9220907373810162E-3</v>
      </c>
      <c r="V221" s="4">
        <f t="shared" si="49"/>
        <v>1</v>
      </c>
      <c r="W221" s="7"/>
      <c r="X221" s="5">
        <f t="shared" si="63"/>
        <v>-6.0701847895875072E-2</v>
      </c>
      <c r="Y221" s="7"/>
    </row>
    <row r="222" spans="1:25" x14ac:dyDescent="0.2">
      <c r="A222" s="7"/>
      <c r="B222" s="4">
        <v>5.9</v>
      </c>
      <c r="C222" s="4">
        <v>3.2</v>
      </c>
      <c r="D222" s="4">
        <v>4.8</v>
      </c>
      <c r="E222" s="4">
        <v>1.8</v>
      </c>
      <c r="F222" s="4" t="s">
        <v>6</v>
      </c>
      <c r="G222" s="4">
        <f t="shared" si="48"/>
        <v>1</v>
      </c>
      <c r="H222" s="5">
        <f t="shared" si="50"/>
        <v>-0.18566910770591327</v>
      </c>
      <c r="I222" s="4">
        <f t="shared" si="51"/>
        <v>-0.21907547688473172</v>
      </c>
      <c r="J222" s="4">
        <f t="shared" si="52"/>
        <v>0.84288800916952988</v>
      </c>
      <c r="K222" s="5">
        <f t="shared" si="53"/>
        <v>0.70242588271470752</v>
      </c>
      <c r="L222" s="5">
        <f t="shared" si="54"/>
        <v>0.30475506293503435</v>
      </c>
      <c r="M222" s="4">
        <v>0.1</v>
      </c>
      <c r="N222" s="5">
        <f t="shared" si="55"/>
        <v>3.8184948343392211</v>
      </c>
      <c r="O222" s="5">
        <f t="shared" si="56"/>
        <v>0.97851108373382134</v>
      </c>
      <c r="P222" s="5">
        <f t="shared" si="57"/>
        <v>1</v>
      </c>
      <c r="Q222" s="5">
        <f t="shared" si="58"/>
        <v>-5.331836014935607E-3</v>
      </c>
      <c r="R222" s="5">
        <f t="shared" si="59"/>
        <v>-2.8918432623379563E-3</v>
      </c>
      <c r="S222" s="5">
        <f t="shared" si="60"/>
        <v>-4.3377648935069343E-3</v>
      </c>
      <c r="T222" s="5">
        <f t="shared" si="61"/>
        <v>-1.6266618350651004E-3</v>
      </c>
      <c r="U222" s="4">
        <f t="shared" si="62"/>
        <v>-9.0370101948061127E-4</v>
      </c>
      <c r="V222" s="4">
        <f t="shared" si="49"/>
        <v>1</v>
      </c>
      <c r="W222" s="7"/>
      <c r="X222" s="5">
        <f t="shared" si="63"/>
        <v>-2.1488916266178659E-2</v>
      </c>
      <c r="Y222" s="7"/>
    </row>
    <row r="223" spans="1:25" x14ac:dyDescent="0.2">
      <c r="A223" s="7"/>
      <c r="B223" s="4">
        <v>6.1</v>
      </c>
      <c r="C223" s="4">
        <v>2.8</v>
      </c>
      <c r="D223" s="4">
        <v>4</v>
      </c>
      <c r="E223" s="4">
        <v>1.3</v>
      </c>
      <c r="F223" s="4" t="s">
        <v>6</v>
      </c>
      <c r="G223" s="4">
        <f t="shared" si="48"/>
        <v>1</v>
      </c>
      <c r="H223" s="5">
        <f t="shared" si="50"/>
        <v>-0.1851359241044197</v>
      </c>
      <c r="I223" s="4">
        <f t="shared" si="51"/>
        <v>-0.21878629255849794</v>
      </c>
      <c r="J223" s="4">
        <f t="shared" si="52"/>
        <v>0.84332178565888061</v>
      </c>
      <c r="K223" s="5">
        <f t="shared" si="53"/>
        <v>0.70258854889821398</v>
      </c>
      <c r="L223" s="5">
        <f t="shared" si="54"/>
        <v>0.30484543303698242</v>
      </c>
      <c r="M223" s="4">
        <v>0.1</v>
      </c>
      <c r="N223" s="5">
        <f t="shared" si="55"/>
        <v>2.8495669330394291</v>
      </c>
      <c r="O223" s="5">
        <f t="shared" si="56"/>
        <v>0.94529629268489801</v>
      </c>
      <c r="P223" s="5">
        <f t="shared" si="57"/>
        <v>1</v>
      </c>
      <c r="Q223" s="5">
        <f t="shared" si="58"/>
        <v>-3.4511298888974397E-2</v>
      </c>
      <c r="R223" s="5">
        <f t="shared" si="59"/>
        <v>-1.5841251949037426E-2</v>
      </c>
      <c r="S223" s="5">
        <f t="shared" si="60"/>
        <v>-2.2630359927196326E-2</v>
      </c>
      <c r="T223" s="5">
        <f t="shared" si="61"/>
        <v>-7.3548669763388065E-3</v>
      </c>
      <c r="U223" s="4">
        <f t="shared" si="62"/>
        <v>-5.6575899817990815E-3</v>
      </c>
      <c r="V223" s="4">
        <f t="shared" si="49"/>
        <v>1</v>
      </c>
      <c r="W223" s="7"/>
      <c r="X223" s="5">
        <f t="shared" si="63"/>
        <v>-5.470370731510199E-2</v>
      </c>
      <c r="Y223" s="7"/>
    </row>
    <row r="224" spans="1:25" x14ac:dyDescent="0.2">
      <c r="A224" s="7"/>
      <c r="B224" s="4">
        <v>6.3</v>
      </c>
      <c r="C224" s="4">
        <v>2.5</v>
      </c>
      <c r="D224" s="4">
        <v>4.9000000000000004</v>
      </c>
      <c r="E224" s="4">
        <v>1.5</v>
      </c>
      <c r="F224" s="4" t="s">
        <v>6</v>
      </c>
      <c r="G224" s="4">
        <f t="shared" si="48"/>
        <v>1</v>
      </c>
      <c r="H224" s="5">
        <f t="shared" si="50"/>
        <v>-0.18168479421552225</v>
      </c>
      <c r="I224" s="4">
        <f t="shared" si="51"/>
        <v>-0.21720216736359418</v>
      </c>
      <c r="J224" s="4">
        <f t="shared" si="52"/>
        <v>0.8455848216516002</v>
      </c>
      <c r="K224" s="5">
        <f t="shared" si="53"/>
        <v>0.70332403559584789</v>
      </c>
      <c r="L224" s="5">
        <f t="shared" si="54"/>
        <v>0.30541119203516232</v>
      </c>
      <c r="M224" s="4">
        <v>0.1</v>
      </c>
      <c r="N224" s="5">
        <f t="shared" si="55"/>
        <v>3.8161432495549992</v>
      </c>
      <c r="O224" s="5">
        <f t="shared" si="56"/>
        <v>0.97846158094422309</v>
      </c>
      <c r="P224" s="5">
        <f t="shared" si="57"/>
        <v>1</v>
      </c>
      <c r="Q224" s="5">
        <f t="shared" si="58"/>
        <v>-5.7192880189587646E-3</v>
      </c>
      <c r="R224" s="5">
        <f t="shared" si="59"/>
        <v>-2.2695587376820496E-3</v>
      </c>
      <c r="S224" s="5">
        <f t="shared" si="60"/>
        <v>-4.4483351258568175E-3</v>
      </c>
      <c r="T224" s="5">
        <f t="shared" si="61"/>
        <v>-1.3617352426092298E-3</v>
      </c>
      <c r="U224" s="4">
        <f t="shared" si="62"/>
        <v>-9.0782349507281986E-4</v>
      </c>
      <c r="V224" s="4">
        <f t="shared" si="49"/>
        <v>1</v>
      </c>
      <c r="W224" s="7"/>
      <c r="X224" s="5">
        <f t="shared" si="63"/>
        <v>-2.1538419055776914E-2</v>
      </c>
      <c r="Y224" s="7"/>
    </row>
    <row r="225" spans="1:25" x14ac:dyDescent="0.2">
      <c r="A225" s="7"/>
      <c r="B225" s="4">
        <v>6.1</v>
      </c>
      <c r="C225" s="4">
        <v>2.8</v>
      </c>
      <c r="D225" s="4">
        <v>4.7</v>
      </c>
      <c r="E225" s="4">
        <v>1.2</v>
      </c>
      <c r="F225" s="4" t="s">
        <v>6</v>
      </c>
      <c r="G225" s="4">
        <f t="shared" si="48"/>
        <v>1</v>
      </c>
      <c r="H225" s="5">
        <f t="shared" si="50"/>
        <v>-0.18111286541362637</v>
      </c>
      <c r="I225" s="4">
        <f t="shared" si="51"/>
        <v>-0.21697521148982599</v>
      </c>
      <c r="J225" s="4">
        <f t="shared" si="52"/>
        <v>0.84602965516418593</v>
      </c>
      <c r="K225" s="5">
        <f t="shared" si="53"/>
        <v>0.70346020912010876</v>
      </c>
      <c r="L225" s="5">
        <f t="shared" si="54"/>
        <v>0.30550197438466958</v>
      </c>
      <c r="M225" s="4">
        <v>0.1</v>
      </c>
      <c r="N225" s="5">
        <f t="shared" si="55"/>
        <v>3.4136745334058403</v>
      </c>
      <c r="O225" s="5">
        <f t="shared" si="56"/>
        <v>0.96812917574953483</v>
      </c>
      <c r="P225" s="5">
        <f t="shared" si="57"/>
        <v>1</v>
      </c>
      <c r="Q225" s="5">
        <f t="shared" si="58"/>
        <v>-1.1997195332155887E-2</v>
      </c>
      <c r="R225" s="5">
        <f t="shared" si="59"/>
        <v>-5.5069093327928661E-3</v>
      </c>
      <c r="S225" s="5">
        <f t="shared" si="60"/>
        <v>-9.2437406657594548E-3</v>
      </c>
      <c r="T225" s="5">
        <f t="shared" si="61"/>
        <v>-2.3601039997683715E-3</v>
      </c>
      <c r="U225" s="4">
        <f t="shared" si="62"/>
        <v>-1.9667533331403095E-3</v>
      </c>
      <c r="V225" s="4">
        <f t="shared" si="49"/>
        <v>1</v>
      </c>
      <c r="W225" s="7"/>
      <c r="X225" s="5">
        <f t="shared" si="63"/>
        <v>-3.1870824250465168E-2</v>
      </c>
      <c r="Y225" s="7"/>
    </row>
    <row r="226" spans="1:25" x14ac:dyDescent="0.2">
      <c r="A226" s="7"/>
      <c r="B226" s="4">
        <v>6.4</v>
      </c>
      <c r="C226" s="4">
        <v>2.9</v>
      </c>
      <c r="D226" s="4">
        <v>4.3</v>
      </c>
      <c r="E226" s="4">
        <v>1.3</v>
      </c>
      <c r="F226" s="4" t="s">
        <v>6</v>
      </c>
      <c r="G226" s="4">
        <f t="shared" si="48"/>
        <v>1</v>
      </c>
      <c r="H226" s="5">
        <f t="shared" si="50"/>
        <v>-0.17991314588041077</v>
      </c>
      <c r="I226" s="4">
        <f t="shared" si="51"/>
        <v>-0.21642452055654671</v>
      </c>
      <c r="J226" s="4">
        <f t="shared" si="52"/>
        <v>0.84695402923076191</v>
      </c>
      <c r="K226" s="5">
        <f t="shared" si="53"/>
        <v>0.70369621952008554</v>
      </c>
      <c r="L226" s="5">
        <f t="shared" si="54"/>
        <v>0.30569864971798361</v>
      </c>
      <c r="M226" s="4">
        <v>0.1</v>
      </c>
      <c r="N226" s="5">
        <f t="shared" si="55"/>
        <v>3.0833308175377567</v>
      </c>
      <c r="O226" s="5">
        <f t="shared" si="56"/>
        <v>0.9561998969179798</v>
      </c>
      <c r="P226" s="5">
        <f t="shared" si="57"/>
        <v>1</v>
      </c>
      <c r="Q226" s="5">
        <f t="shared" si="58"/>
        <v>-2.3480585788469593E-2</v>
      </c>
      <c r="R226" s="5">
        <f t="shared" si="59"/>
        <v>-1.0639640435400284E-2</v>
      </c>
      <c r="S226" s="5">
        <f t="shared" si="60"/>
        <v>-1.5776018576628009E-2</v>
      </c>
      <c r="T226" s="5">
        <f t="shared" si="61"/>
        <v>-4.7694939882828866E-3</v>
      </c>
      <c r="U226" s="4">
        <f t="shared" si="62"/>
        <v>-3.668841529448374E-3</v>
      </c>
      <c r="V226" s="4">
        <f t="shared" si="49"/>
        <v>1</v>
      </c>
      <c r="W226" s="7"/>
      <c r="X226" s="5">
        <f t="shared" si="63"/>
        <v>-4.3800103082020203E-2</v>
      </c>
      <c r="Y226" s="7"/>
    </row>
    <row r="227" spans="1:25" x14ac:dyDescent="0.2">
      <c r="A227" s="7"/>
      <c r="B227" s="4">
        <v>6.6</v>
      </c>
      <c r="C227" s="4">
        <v>3</v>
      </c>
      <c r="D227" s="4">
        <v>4.4000000000000004</v>
      </c>
      <c r="E227" s="4">
        <v>1.4</v>
      </c>
      <c r="F227" s="4" t="s">
        <v>6</v>
      </c>
      <c r="G227" s="4">
        <f t="shared" si="48"/>
        <v>1</v>
      </c>
      <c r="H227" s="5">
        <f t="shared" si="50"/>
        <v>-0.17756508730156381</v>
      </c>
      <c r="I227" s="4">
        <f t="shared" si="51"/>
        <v>-0.21536055651300667</v>
      </c>
      <c r="J227" s="4">
        <f t="shared" si="52"/>
        <v>0.84853163108842466</v>
      </c>
      <c r="K227" s="5">
        <f t="shared" si="53"/>
        <v>0.70417316891891379</v>
      </c>
      <c r="L227" s="5">
        <f t="shared" si="54"/>
        <v>0.30606553387092844</v>
      </c>
      <c r="M227" s="4">
        <v>0.1</v>
      </c>
      <c r="N227" s="5">
        <f t="shared" si="55"/>
        <v>3.2074359014171354</v>
      </c>
      <c r="O227" s="5">
        <f t="shared" si="56"/>
        <v>0.96111314643609325</v>
      </c>
      <c r="P227" s="5">
        <f t="shared" si="57"/>
        <v>1</v>
      </c>
      <c r="Q227" s="5">
        <f t="shared" si="58"/>
        <v>-1.9184657855742224E-2</v>
      </c>
      <c r="R227" s="5">
        <f t="shared" si="59"/>
        <v>-8.7202990253373754E-3</v>
      </c>
      <c r="S227" s="5">
        <f t="shared" si="60"/>
        <v>-1.2789771903828151E-2</v>
      </c>
      <c r="T227" s="5">
        <f t="shared" si="61"/>
        <v>-4.0694728784907751E-3</v>
      </c>
      <c r="U227" s="4">
        <f t="shared" si="62"/>
        <v>-2.9067663417791253E-3</v>
      </c>
      <c r="V227" s="4">
        <f t="shared" si="49"/>
        <v>1</v>
      </c>
      <c r="W227" s="7"/>
      <c r="X227" s="5">
        <f t="shared" si="63"/>
        <v>-3.8886853563906754E-2</v>
      </c>
      <c r="Y227" s="7"/>
    </row>
    <row r="228" spans="1:25" x14ac:dyDescent="0.2">
      <c r="A228" s="7"/>
      <c r="B228" s="4">
        <v>6.8</v>
      </c>
      <c r="C228" s="4">
        <v>2.8</v>
      </c>
      <c r="D228" s="4">
        <v>4.8</v>
      </c>
      <c r="E228" s="4">
        <v>1.4</v>
      </c>
      <c r="F228" s="4" t="s">
        <v>6</v>
      </c>
      <c r="G228" s="4">
        <f t="shared" si="48"/>
        <v>1</v>
      </c>
      <c r="H228" s="5">
        <f t="shared" si="50"/>
        <v>-0.17564662151598959</v>
      </c>
      <c r="I228" s="4">
        <f t="shared" si="51"/>
        <v>-0.21448852661047293</v>
      </c>
      <c r="J228" s="4">
        <f t="shared" si="52"/>
        <v>0.8498106082788075</v>
      </c>
      <c r="K228" s="5">
        <f t="shared" si="53"/>
        <v>0.70458011620676286</v>
      </c>
      <c r="L228" s="5">
        <f t="shared" si="54"/>
        <v>0.30635621050510636</v>
      </c>
      <c r="M228" s="4">
        <v>0.1</v>
      </c>
      <c r="N228" s="5">
        <f t="shared" si="55"/>
        <v>3.5768943921147964</v>
      </c>
      <c r="O228" s="5">
        <f t="shared" si="56"/>
        <v>0.97279822325511212</v>
      </c>
      <c r="P228" s="5">
        <f t="shared" si="57"/>
        <v>1</v>
      </c>
      <c r="Q228" s="5">
        <f t="shared" si="58"/>
        <v>-9.7894033016841814E-3</v>
      </c>
      <c r="R228" s="5">
        <f t="shared" si="59"/>
        <v>-4.0309307712817211E-3</v>
      </c>
      <c r="S228" s="5">
        <f t="shared" si="60"/>
        <v>-6.9101670364829513E-3</v>
      </c>
      <c r="T228" s="5">
        <f t="shared" si="61"/>
        <v>-2.0154653856408605E-3</v>
      </c>
      <c r="U228" s="4">
        <f t="shared" si="62"/>
        <v>-1.4396181326006149E-3</v>
      </c>
      <c r="V228" s="4">
        <f t="shared" si="49"/>
        <v>1</v>
      </c>
      <c r="W228" s="7"/>
      <c r="X228" s="5">
        <f t="shared" si="63"/>
        <v>-2.7201776744887884E-2</v>
      </c>
      <c r="Y228" s="7"/>
    </row>
    <row r="229" spans="1:25" x14ac:dyDescent="0.2">
      <c r="A229" s="7"/>
      <c r="B229" s="4">
        <v>6.7</v>
      </c>
      <c r="C229" s="4">
        <v>3</v>
      </c>
      <c r="D229" s="4">
        <v>5</v>
      </c>
      <c r="E229" s="4">
        <v>1.7</v>
      </c>
      <c r="F229" s="4" t="s">
        <v>6</v>
      </c>
      <c r="G229" s="4">
        <f t="shared" si="48"/>
        <v>1</v>
      </c>
      <c r="H229" s="5">
        <f t="shared" si="50"/>
        <v>-0.17466768118582116</v>
      </c>
      <c r="I229" s="4">
        <f t="shared" si="51"/>
        <v>-0.21408543353334475</v>
      </c>
      <c r="J229" s="4">
        <f t="shared" si="52"/>
        <v>0.85050162498245585</v>
      </c>
      <c r="K229" s="5">
        <f t="shared" si="53"/>
        <v>0.70478166274532694</v>
      </c>
      <c r="L229" s="5">
        <f t="shared" si="54"/>
        <v>0.3065001723183664</v>
      </c>
      <c r="M229" s="4">
        <v>0.1</v>
      </c>
      <c r="N229" s="5">
        <f t="shared" si="55"/>
        <v>3.9446073593526654</v>
      </c>
      <c r="O229" s="5">
        <f t="shared" si="56"/>
        <v>0.98100883061684008</v>
      </c>
      <c r="P229" s="5">
        <f t="shared" si="57"/>
        <v>1</v>
      </c>
      <c r="Q229" s="5">
        <f t="shared" si="58"/>
        <v>-4.7411219869602367E-3</v>
      </c>
      <c r="R229" s="5">
        <f t="shared" si="59"/>
        <v>-2.1228904419224939E-3</v>
      </c>
      <c r="S229" s="5">
        <f t="shared" si="60"/>
        <v>-3.5381507365374902E-3</v>
      </c>
      <c r="T229" s="5">
        <f t="shared" si="61"/>
        <v>-1.2029712504227465E-3</v>
      </c>
      <c r="U229" s="4">
        <f t="shared" si="62"/>
        <v>-7.0763014730749801E-4</v>
      </c>
      <c r="V229" s="4">
        <f t="shared" si="49"/>
        <v>1</v>
      </c>
      <c r="W229" s="7"/>
      <c r="X229" s="5">
        <f t="shared" si="63"/>
        <v>-1.8991169383159923E-2</v>
      </c>
      <c r="Y229" s="7"/>
    </row>
    <row r="230" spans="1:25" x14ac:dyDescent="0.2">
      <c r="A230" s="7"/>
      <c r="B230" s="4">
        <v>6</v>
      </c>
      <c r="C230" s="4">
        <v>2.9</v>
      </c>
      <c r="D230" s="4">
        <v>4.5</v>
      </c>
      <c r="E230" s="4">
        <v>1.5</v>
      </c>
      <c r="F230" s="4" t="s">
        <v>6</v>
      </c>
      <c r="G230" s="4">
        <f t="shared" si="48"/>
        <v>1</v>
      </c>
      <c r="H230" s="5">
        <f t="shared" si="50"/>
        <v>-0.17419356898712512</v>
      </c>
      <c r="I230" s="4">
        <f t="shared" si="51"/>
        <v>-0.21387314448915251</v>
      </c>
      <c r="J230" s="4">
        <f t="shared" si="52"/>
        <v>0.85085544005610958</v>
      </c>
      <c r="K230" s="5">
        <f t="shared" si="53"/>
        <v>0.70490195987036919</v>
      </c>
      <c r="L230" s="5">
        <f t="shared" si="54"/>
        <v>0.30657093533309715</v>
      </c>
      <c r="M230" s="4">
        <v>0.1</v>
      </c>
      <c r="N230" s="5">
        <f t="shared" si="55"/>
        <v>3.5273798224498507</v>
      </c>
      <c r="O230" s="5">
        <f t="shared" si="56"/>
        <v>0.97145684855361003</v>
      </c>
      <c r="P230" s="5">
        <f t="shared" si="57"/>
        <v>1</v>
      </c>
      <c r="Q230" s="5">
        <f t="shared" si="58"/>
        <v>-9.4974847310300009E-3</v>
      </c>
      <c r="R230" s="5">
        <f t="shared" si="59"/>
        <v>-4.5904509533311669E-3</v>
      </c>
      <c r="S230" s="5">
        <f t="shared" si="60"/>
        <v>-7.1231135482725007E-3</v>
      </c>
      <c r="T230" s="5">
        <f t="shared" si="61"/>
        <v>-2.3743711827575002E-3</v>
      </c>
      <c r="U230" s="4">
        <f t="shared" si="62"/>
        <v>-1.5829141218383334E-3</v>
      </c>
      <c r="V230" s="4">
        <f t="shared" si="49"/>
        <v>1</v>
      </c>
      <c r="W230" s="7"/>
      <c r="X230" s="5">
        <f t="shared" si="63"/>
        <v>-2.8543151446389969E-2</v>
      </c>
      <c r="Y230" s="7"/>
    </row>
    <row r="231" spans="1:25" x14ac:dyDescent="0.2">
      <c r="A231" s="7"/>
      <c r="B231" s="4">
        <v>5.7</v>
      </c>
      <c r="C231" s="4">
        <v>2.6</v>
      </c>
      <c r="D231" s="4">
        <v>3.5</v>
      </c>
      <c r="E231" s="4">
        <v>1</v>
      </c>
      <c r="F231" s="4" t="s">
        <v>6</v>
      </c>
      <c r="G231" s="4">
        <f t="shared" si="48"/>
        <v>1</v>
      </c>
      <c r="H231" s="5">
        <f t="shared" si="50"/>
        <v>-0.17324382051402212</v>
      </c>
      <c r="I231" s="4">
        <f t="shared" si="51"/>
        <v>-0.21341409939381939</v>
      </c>
      <c r="J231" s="4">
        <f t="shared" si="52"/>
        <v>0.85156775141093688</v>
      </c>
      <c r="K231" s="5">
        <f t="shared" si="53"/>
        <v>0.70513939698864492</v>
      </c>
      <c r="L231" s="5">
        <f t="shared" si="54"/>
        <v>0.30672922674528097</v>
      </c>
      <c r="M231" s="4">
        <v>0.1</v>
      </c>
      <c r="N231" s="5">
        <f t="shared" si="55"/>
        <v>2.4499893183183485</v>
      </c>
      <c r="O231" s="5">
        <f t="shared" si="56"/>
        <v>0.92056066968179073</v>
      </c>
      <c r="P231" s="5">
        <f t="shared" si="57"/>
        <v>1</v>
      </c>
      <c r="Q231" s="5">
        <f t="shared" si="58"/>
        <v>-6.6225983422240842E-2</v>
      </c>
      <c r="R231" s="5">
        <f t="shared" si="59"/>
        <v>-3.0208343315408104E-2</v>
      </c>
      <c r="S231" s="5">
        <f t="shared" si="60"/>
        <v>-4.066507753997245E-2</v>
      </c>
      <c r="T231" s="5">
        <f t="shared" si="61"/>
        <v>-1.1618593582849271E-2</v>
      </c>
      <c r="U231" s="4">
        <f t="shared" si="62"/>
        <v>-1.1618593582849271E-2</v>
      </c>
      <c r="V231" s="4">
        <f t="shared" si="49"/>
        <v>1</v>
      </c>
      <c r="W231" s="7"/>
      <c r="X231" s="5">
        <f t="shared" si="63"/>
        <v>-7.9439330318209267E-2</v>
      </c>
      <c r="Y231" s="7"/>
    </row>
    <row r="232" spans="1:25" x14ac:dyDescent="0.2">
      <c r="A232" s="7"/>
      <c r="B232" s="4">
        <v>5.5</v>
      </c>
      <c r="C232" s="4">
        <v>2.4</v>
      </c>
      <c r="D232" s="4">
        <v>3.8</v>
      </c>
      <c r="E232" s="4">
        <v>1.1000000000000001</v>
      </c>
      <c r="F232" s="4" t="s">
        <v>6</v>
      </c>
      <c r="G232" s="4">
        <f t="shared" si="48"/>
        <v>1</v>
      </c>
      <c r="H232" s="5">
        <f t="shared" si="50"/>
        <v>-0.16662122217179803</v>
      </c>
      <c r="I232" s="4">
        <f t="shared" si="51"/>
        <v>-0.21039326506227857</v>
      </c>
      <c r="J232" s="4">
        <f t="shared" si="52"/>
        <v>0.85563425916493407</v>
      </c>
      <c r="K232" s="5">
        <f t="shared" si="53"/>
        <v>0.70630125634692986</v>
      </c>
      <c r="L232" s="5">
        <f t="shared" si="54"/>
        <v>0.30789108610356591</v>
      </c>
      <c r="M232" s="4">
        <v>0.1</v>
      </c>
      <c r="N232" s="5">
        <f t="shared" si="55"/>
        <v>2.9148720948175804</v>
      </c>
      <c r="O232" s="5">
        <f t="shared" si="56"/>
        <v>0.94857674006361015</v>
      </c>
      <c r="P232" s="5">
        <f t="shared" si="57"/>
        <v>1</v>
      </c>
      <c r="Q232" s="5">
        <f t="shared" si="58"/>
        <v>-2.7592075275405303E-2</v>
      </c>
      <c r="R232" s="5">
        <f t="shared" si="59"/>
        <v>-1.204017830199504E-2</v>
      </c>
      <c r="S232" s="5">
        <f t="shared" si="60"/>
        <v>-1.906361564482548E-2</v>
      </c>
      <c r="T232" s="5">
        <f t="shared" si="61"/>
        <v>-5.5184150550810608E-3</v>
      </c>
      <c r="U232" s="4">
        <f t="shared" si="62"/>
        <v>-5.0167409591646006E-3</v>
      </c>
      <c r="V232" s="4">
        <f t="shared" si="49"/>
        <v>1</v>
      </c>
      <c r="W232" s="7"/>
      <c r="X232" s="5">
        <f t="shared" si="63"/>
        <v>-5.1423259936389853E-2</v>
      </c>
      <c r="Y232" s="7"/>
    </row>
    <row r="233" spans="1:25" x14ac:dyDescent="0.2">
      <c r="A233" s="7"/>
      <c r="B233" s="4">
        <v>5.5</v>
      </c>
      <c r="C233" s="4">
        <v>2.4</v>
      </c>
      <c r="D233" s="4">
        <v>3.7</v>
      </c>
      <c r="E233" s="4">
        <v>1</v>
      </c>
      <c r="F233" s="4" t="s">
        <v>6</v>
      </c>
      <c r="G233" s="4">
        <f t="shared" si="48"/>
        <v>1</v>
      </c>
      <c r="H233" s="5">
        <f t="shared" si="50"/>
        <v>-0.16386201464425751</v>
      </c>
      <c r="I233" s="4">
        <f t="shared" si="51"/>
        <v>-0.20918924723207907</v>
      </c>
      <c r="J233" s="4">
        <f t="shared" si="52"/>
        <v>0.85754062072941661</v>
      </c>
      <c r="K233" s="5">
        <f t="shared" si="53"/>
        <v>0.70685309785243799</v>
      </c>
      <c r="L233" s="5">
        <f t="shared" si="54"/>
        <v>0.30839276019948236</v>
      </c>
      <c r="M233" s="4">
        <v>0.1</v>
      </c>
      <c r="N233" s="5">
        <f t="shared" si="55"/>
        <v>2.7848508808503563</v>
      </c>
      <c r="O233" s="5">
        <f t="shared" si="56"/>
        <v>0.94185168321197299</v>
      </c>
      <c r="P233" s="5">
        <f t="shared" si="57"/>
        <v>1</v>
      </c>
      <c r="Q233" s="5">
        <f t="shared" si="58"/>
        <v>-3.5030755115004107E-2</v>
      </c>
      <c r="R233" s="5">
        <f t="shared" si="59"/>
        <v>-1.5286147686547246E-2</v>
      </c>
      <c r="S233" s="5">
        <f t="shared" si="60"/>
        <v>-2.3566144350093673E-2</v>
      </c>
      <c r="T233" s="5">
        <f t="shared" si="61"/>
        <v>-6.3692282027280195E-3</v>
      </c>
      <c r="U233" s="4">
        <f t="shared" si="62"/>
        <v>-6.3692282027280195E-3</v>
      </c>
      <c r="V233" s="4">
        <f t="shared" si="49"/>
        <v>1</v>
      </c>
      <c r="W233" s="7"/>
      <c r="X233" s="5">
        <f t="shared" si="63"/>
        <v>-5.814831678802701E-2</v>
      </c>
      <c r="Y233" s="7"/>
    </row>
    <row r="234" spans="1:25" x14ac:dyDescent="0.2">
      <c r="A234" s="7"/>
      <c r="B234" s="4">
        <v>5.8</v>
      </c>
      <c r="C234" s="4">
        <v>2.7</v>
      </c>
      <c r="D234" s="4">
        <v>3.9</v>
      </c>
      <c r="E234" s="4">
        <v>1.2</v>
      </c>
      <c r="F234" s="4" t="s">
        <v>6</v>
      </c>
      <c r="G234" s="4">
        <f t="shared" si="48"/>
        <v>1</v>
      </c>
      <c r="H234" s="5">
        <f t="shared" si="50"/>
        <v>-0.16035893913275709</v>
      </c>
      <c r="I234" s="4">
        <f t="shared" si="51"/>
        <v>-0.20766063246342434</v>
      </c>
      <c r="J234" s="4">
        <f t="shared" si="52"/>
        <v>0.85989723516442595</v>
      </c>
      <c r="K234" s="5">
        <f t="shared" si="53"/>
        <v>0.70749002067271083</v>
      </c>
      <c r="L234" s="5">
        <f t="shared" si="54"/>
        <v>0.30902968301975514</v>
      </c>
      <c r="M234" s="4">
        <v>0.1</v>
      </c>
      <c r="N234" s="5">
        <f t="shared" si="55"/>
        <v>3.0208513703470325</v>
      </c>
      <c r="O234" s="5">
        <f t="shared" si="56"/>
        <v>0.95350728228321924</v>
      </c>
      <c r="P234" s="5">
        <f t="shared" si="57"/>
        <v>1</v>
      </c>
      <c r="Q234" s="5">
        <f t="shared" si="58"/>
        <v>-2.3908474717086681E-2</v>
      </c>
      <c r="R234" s="5">
        <f t="shared" si="59"/>
        <v>-1.112980719588518E-2</v>
      </c>
      <c r="S234" s="5">
        <f t="shared" si="60"/>
        <v>-1.6076388171834148E-2</v>
      </c>
      <c r="T234" s="5">
        <f t="shared" si="61"/>
        <v>-4.9465809759489682E-3</v>
      </c>
      <c r="U234" s="4">
        <f t="shared" si="62"/>
        <v>-4.1221508132908069E-3</v>
      </c>
      <c r="V234" s="4">
        <f t="shared" si="49"/>
        <v>1</v>
      </c>
      <c r="W234" s="7"/>
      <c r="X234" s="5">
        <f t="shared" si="63"/>
        <v>-4.6492717716780763E-2</v>
      </c>
      <c r="Y234" s="7"/>
    </row>
    <row r="235" spans="1:25" x14ac:dyDescent="0.2">
      <c r="A235" s="7"/>
      <c r="B235" s="4">
        <v>6</v>
      </c>
      <c r="C235" s="4">
        <v>2.7</v>
      </c>
      <c r="D235" s="4">
        <v>5.0999999999999996</v>
      </c>
      <c r="E235" s="4">
        <v>1.6</v>
      </c>
      <c r="F235" s="4" t="s">
        <v>6</v>
      </c>
      <c r="G235" s="4">
        <f t="shared" si="48"/>
        <v>1</v>
      </c>
      <c r="H235" s="5">
        <f t="shared" si="50"/>
        <v>-0.15796809166104842</v>
      </c>
      <c r="I235" s="4">
        <f t="shared" si="51"/>
        <v>-0.20654765174383583</v>
      </c>
      <c r="J235" s="4">
        <f t="shared" si="52"/>
        <v>0.86150487398160935</v>
      </c>
      <c r="K235" s="5">
        <f t="shared" si="53"/>
        <v>0.70798467877030569</v>
      </c>
      <c r="L235" s="5">
        <f t="shared" si="54"/>
        <v>0.30944189810108425</v>
      </c>
      <c r="M235" s="4">
        <v>0.1</v>
      </c>
      <c r="N235" s="5">
        <f t="shared" si="55"/>
        <v>4.3304050317651335</v>
      </c>
      <c r="O235" s="5">
        <f t="shared" si="56"/>
        <v>0.98700877796634778</v>
      </c>
      <c r="P235" s="5">
        <f t="shared" si="57"/>
        <v>1</v>
      </c>
      <c r="Q235" s="5">
        <f t="shared" si="58"/>
        <v>-1.9989515682265258E-3</v>
      </c>
      <c r="R235" s="5">
        <f t="shared" si="59"/>
        <v>-8.9952820570193674E-4</v>
      </c>
      <c r="S235" s="5">
        <f t="shared" si="60"/>
        <v>-1.6991088329925469E-3</v>
      </c>
      <c r="T235" s="5">
        <f t="shared" si="61"/>
        <v>-5.3305375152707356E-4</v>
      </c>
      <c r="U235" s="4">
        <f t="shared" si="62"/>
        <v>-3.3315859470442097E-4</v>
      </c>
      <c r="V235" s="4">
        <f t="shared" si="49"/>
        <v>1</v>
      </c>
      <c r="W235" s="7"/>
      <c r="X235" s="5">
        <f t="shared" si="63"/>
        <v>-1.2991222033652217E-2</v>
      </c>
      <c r="Y235" s="7"/>
    </row>
    <row r="236" spans="1:25" x14ac:dyDescent="0.2">
      <c r="A236" s="7"/>
      <c r="B236" s="4">
        <v>5.4</v>
      </c>
      <c r="C236" s="4">
        <v>3</v>
      </c>
      <c r="D236" s="4">
        <v>4.5</v>
      </c>
      <c r="E236" s="4">
        <v>1.5</v>
      </c>
      <c r="F236" s="4" t="s">
        <v>6</v>
      </c>
      <c r="G236" s="4">
        <f t="shared" si="48"/>
        <v>1</v>
      </c>
      <c r="H236" s="5">
        <f t="shared" si="50"/>
        <v>-0.15776819650422577</v>
      </c>
      <c r="I236" s="4">
        <f t="shared" si="51"/>
        <v>-0.20645769892326563</v>
      </c>
      <c r="J236" s="4">
        <f t="shared" si="52"/>
        <v>0.86167478486490856</v>
      </c>
      <c r="K236" s="5">
        <f t="shared" si="53"/>
        <v>0.70803798414545838</v>
      </c>
      <c r="L236" s="5">
        <f t="shared" si="54"/>
        <v>0.30947521396055466</v>
      </c>
      <c r="M236" s="4">
        <v>0.1</v>
      </c>
      <c r="N236" s="5">
        <f t="shared" si="55"/>
        <v>3.7777473641782149</v>
      </c>
      <c r="O236" s="5">
        <f t="shared" si="56"/>
        <v>0.97763736589737416</v>
      </c>
      <c r="P236" s="5">
        <f t="shared" si="57"/>
        <v>1</v>
      </c>
      <c r="Q236" s="5">
        <f t="shared" si="58"/>
        <v>-5.2801646296258432E-3</v>
      </c>
      <c r="R236" s="5">
        <f t="shared" si="59"/>
        <v>-2.9334247942365793E-3</v>
      </c>
      <c r="S236" s="5">
        <f t="shared" si="60"/>
        <v>-4.4001371913548687E-3</v>
      </c>
      <c r="T236" s="5">
        <f t="shared" si="61"/>
        <v>-1.4667123971182896E-3</v>
      </c>
      <c r="U236" s="4">
        <f t="shared" si="62"/>
        <v>-9.7780826474552643E-4</v>
      </c>
      <c r="V236" s="4">
        <f t="shared" si="49"/>
        <v>1</v>
      </c>
      <c r="W236" s="7"/>
      <c r="X236" s="5">
        <f t="shared" si="63"/>
        <v>-2.2362634102625845E-2</v>
      </c>
      <c r="Y236" s="7"/>
    </row>
    <row r="237" spans="1:25" x14ac:dyDescent="0.2">
      <c r="A237" s="7"/>
      <c r="B237" s="4">
        <v>6</v>
      </c>
      <c r="C237" s="4">
        <v>3.4</v>
      </c>
      <c r="D237" s="4">
        <v>4.5</v>
      </c>
      <c r="E237" s="4">
        <v>1.6</v>
      </c>
      <c r="F237" s="4" t="s">
        <v>6</v>
      </c>
      <c r="G237" s="4">
        <f t="shared" si="48"/>
        <v>1</v>
      </c>
      <c r="H237" s="5">
        <f t="shared" si="50"/>
        <v>-0.15724018004126319</v>
      </c>
      <c r="I237" s="4">
        <f t="shared" si="51"/>
        <v>-0.20616435644384196</v>
      </c>
      <c r="J237" s="4">
        <f t="shared" si="52"/>
        <v>0.86211479858404405</v>
      </c>
      <c r="K237" s="5">
        <f t="shared" si="53"/>
        <v>0.70818465538517017</v>
      </c>
      <c r="L237" s="5">
        <f t="shared" si="54"/>
        <v>0.30957299478702921</v>
      </c>
      <c r="M237" s="4">
        <v>0.1</v>
      </c>
      <c r="N237" s="5">
        <f t="shared" si="55"/>
        <v>3.6777851448748584</v>
      </c>
      <c r="O237" s="5">
        <f t="shared" si="56"/>
        <v>0.97534436538796521</v>
      </c>
      <c r="P237" s="5">
        <f t="shared" si="57"/>
        <v>1</v>
      </c>
      <c r="Q237" s="5">
        <f t="shared" si="58"/>
        <v>-7.1149457999760994E-3</v>
      </c>
      <c r="R237" s="5">
        <f t="shared" si="59"/>
        <v>-4.0318026199864564E-3</v>
      </c>
      <c r="S237" s="5">
        <f t="shared" si="60"/>
        <v>-5.3362093499820743E-3</v>
      </c>
      <c r="T237" s="5">
        <f t="shared" si="61"/>
        <v>-1.8973188799936266E-3</v>
      </c>
      <c r="U237" s="4">
        <f t="shared" si="62"/>
        <v>-1.1858242999960166E-3</v>
      </c>
      <c r="V237" s="4">
        <f t="shared" si="49"/>
        <v>1</v>
      </c>
      <c r="W237" s="7"/>
      <c r="X237" s="5">
        <f t="shared" si="63"/>
        <v>-2.4655634612034794E-2</v>
      </c>
      <c r="Y237" s="7"/>
    </row>
    <row r="238" spans="1:25" x14ac:dyDescent="0.2">
      <c r="A238" s="7"/>
      <c r="B238" s="4">
        <v>6.7</v>
      </c>
      <c r="C238" s="4">
        <v>3.1</v>
      </c>
      <c r="D238" s="4">
        <v>4.7</v>
      </c>
      <c r="E238" s="4">
        <v>1.5</v>
      </c>
      <c r="F238" s="4" t="s">
        <v>6</v>
      </c>
      <c r="G238" s="4">
        <f t="shared" si="48"/>
        <v>1</v>
      </c>
      <c r="H238" s="5">
        <f t="shared" si="50"/>
        <v>-0.15652868546126558</v>
      </c>
      <c r="I238" s="4">
        <f t="shared" si="51"/>
        <v>-0.20576117618184331</v>
      </c>
      <c r="J238" s="4">
        <f t="shared" si="52"/>
        <v>0.86264841951904225</v>
      </c>
      <c r="K238" s="5">
        <f t="shared" si="53"/>
        <v>0.70837438727316948</v>
      </c>
      <c r="L238" s="5">
        <f t="shared" si="54"/>
        <v>0.30969157721702884</v>
      </c>
      <c r="M238" s="4">
        <v>0.1</v>
      </c>
      <c r="N238" s="5">
        <f t="shared" si="55"/>
        <v>3.7400988911120883</v>
      </c>
      <c r="O238" s="5">
        <f t="shared" si="56"/>
        <v>0.97679930307240048</v>
      </c>
      <c r="P238" s="5">
        <f t="shared" si="57"/>
        <v>1</v>
      </c>
      <c r="Q238" s="5">
        <f t="shared" si="58"/>
        <v>-7.0455061969644612E-3</v>
      </c>
      <c r="R238" s="5">
        <f t="shared" si="59"/>
        <v>-3.2598610762074372E-3</v>
      </c>
      <c r="S238" s="5">
        <f t="shared" si="60"/>
        <v>-4.9423700187661143E-3</v>
      </c>
      <c r="T238" s="5">
        <f t="shared" si="61"/>
        <v>-1.5773521336487598E-3</v>
      </c>
      <c r="U238" s="4">
        <f t="shared" si="62"/>
        <v>-1.0515680890991733E-3</v>
      </c>
      <c r="V238" s="4">
        <f t="shared" si="49"/>
        <v>1</v>
      </c>
      <c r="W238" s="7"/>
      <c r="X238" s="5">
        <f t="shared" si="63"/>
        <v>-2.3200696927599518E-2</v>
      </c>
      <c r="Y238" s="7"/>
    </row>
    <row r="239" spans="1:25" x14ac:dyDescent="0.2">
      <c r="A239" s="7"/>
      <c r="B239" s="4">
        <v>6.3</v>
      </c>
      <c r="C239" s="4">
        <v>2.2999999999999998</v>
      </c>
      <c r="D239" s="4">
        <v>4.4000000000000004</v>
      </c>
      <c r="E239" s="4">
        <v>1.3</v>
      </c>
      <c r="F239" s="4" t="s">
        <v>6</v>
      </c>
      <c r="G239" s="4">
        <f t="shared" si="48"/>
        <v>1</v>
      </c>
      <c r="H239" s="5">
        <f t="shared" si="50"/>
        <v>-0.15582413484156912</v>
      </c>
      <c r="I239" s="4">
        <f t="shared" si="51"/>
        <v>-0.20543519007422256</v>
      </c>
      <c r="J239" s="4">
        <f t="shared" si="52"/>
        <v>0.86314265652091882</v>
      </c>
      <c r="K239" s="5">
        <f t="shared" si="53"/>
        <v>0.70853212248653441</v>
      </c>
      <c r="L239" s="5">
        <f t="shared" si="54"/>
        <v>0.30979673402593877</v>
      </c>
      <c r="M239" s="4">
        <v>0.1</v>
      </c>
      <c r="N239" s="5">
        <f t="shared" si="55"/>
        <v>3.5745231952778793</v>
      </c>
      <c r="O239" s="5">
        <f t="shared" si="56"/>
        <v>0.97273540662946045</v>
      </c>
      <c r="P239" s="5">
        <f t="shared" si="57"/>
        <v>1</v>
      </c>
      <c r="Q239" s="5">
        <f t="shared" si="58"/>
        <v>-9.1109427778355984E-3</v>
      </c>
      <c r="R239" s="5">
        <f t="shared" si="59"/>
        <v>-3.326217204606647E-3</v>
      </c>
      <c r="S239" s="5">
        <f t="shared" si="60"/>
        <v>-6.3631981305518467E-3</v>
      </c>
      <c r="T239" s="5">
        <f t="shared" si="61"/>
        <v>-1.8800358112994093E-3</v>
      </c>
      <c r="U239" s="4">
        <f t="shared" si="62"/>
        <v>-1.4461813933072378E-3</v>
      </c>
      <c r="V239" s="4">
        <f t="shared" si="49"/>
        <v>1</v>
      </c>
      <c r="W239" s="7"/>
      <c r="X239" s="5">
        <f t="shared" si="63"/>
        <v>-2.7264593370539547E-2</v>
      </c>
      <c r="Y239" s="7"/>
    </row>
    <row r="240" spans="1:25" x14ac:dyDescent="0.2">
      <c r="A240" s="7"/>
      <c r="B240" s="4">
        <v>5.6</v>
      </c>
      <c r="C240" s="4">
        <v>3</v>
      </c>
      <c r="D240" s="4">
        <v>4.0999999999999996</v>
      </c>
      <c r="E240" s="4">
        <v>1.3</v>
      </c>
      <c r="F240" s="4" t="s">
        <v>6</v>
      </c>
      <c r="G240" s="4">
        <f t="shared" si="48"/>
        <v>1</v>
      </c>
      <c r="H240" s="5">
        <f t="shared" si="50"/>
        <v>-0.15491304056378558</v>
      </c>
      <c r="I240" s="4">
        <f t="shared" si="51"/>
        <v>-0.20510256835376189</v>
      </c>
      <c r="J240" s="4">
        <f t="shared" si="52"/>
        <v>0.86377897633397405</v>
      </c>
      <c r="K240" s="5">
        <f t="shared" si="53"/>
        <v>0.70872012606766432</v>
      </c>
      <c r="L240" s="5">
        <f t="shared" si="54"/>
        <v>0.30994135216526947</v>
      </c>
      <c r="M240" s="4">
        <v>0.1</v>
      </c>
      <c r="N240" s="5">
        <f t="shared" si="55"/>
        <v>3.289950586804042</v>
      </c>
      <c r="O240" s="5">
        <f t="shared" si="56"/>
        <v>0.96408244310172397</v>
      </c>
      <c r="P240" s="5">
        <f t="shared" si="57"/>
        <v>1</v>
      </c>
      <c r="Q240" s="5">
        <f t="shared" si="58"/>
        <v>-1.3929828626776504E-2</v>
      </c>
      <c r="R240" s="5">
        <f t="shared" si="59"/>
        <v>-7.4624081929159846E-3</v>
      </c>
      <c r="S240" s="5">
        <f t="shared" si="60"/>
        <v>-1.0198624530318511E-2</v>
      </c>
      <c r="T240" s="5">
        <f t="shared" si="61"/>
        <v>-3.2337102169302601E-3</v>
      </c>
      <c r="U240" s="4">
        <f t="shared" si="62"/>
        <v>-2.4874693976386615E-3</v>
      </c>
      <c r="V240" s="4">
        <f t="shared" si="49"/>
        <v>1</v>
      </c>
      <c r="W240" s="7"/>
      <c r="X240" s="5">
        <f t="shared" si="63"/>
        <v>-3.5917556898276026E-2</v>
      </c>
      <c r="Y240" s="7"/>
    </row>
    <row r="241" spans="1:25" x14ac:dyDescent="0.2">
      <c r="A241" s="7"/>
      <c r="B241" s="4">
        <v>5.5</v>
      </c>
      <c r="C241" s="4">
        <v>2.5</v>
      </c>
      <c r="D241" s="4">
        <v>4</v>
      </c>
      <c r="E241" s="4">
        <v>1.3</v>
      </c>
      <c r="F241" s="4" t="s">
        <v>6</v>
      </c>
      <c r="G241" s="4">
        <f t="shared" si="48"/>
        <v>1</v>
      </c>
      <c r="H241" s="5">
        <f t="shared" si="50"/>
        <v>-0.15352005770110794</v>
      </c>
      <c r="I241" s="4">
        <f t="shared" si="51"/>
        <v>-0.20435632753447031</v>
      </c>
      <c r="J241" s="4">
        <f t="shared" si="52"/>
        <v>0.86479883878700592</v>
      </c>
      <c r="K241" s="5">
        <f t="shared" si="53"/>
        <v>0.70904349708935732</v>
      </c>
      <c r="L241" s="5">
        <f t="shared" si="54"/>
        <v>0.31019009910503331</v>
      </c>
      <c r="M241" s="4">
        <v>0.1</v>
      </c>
      <c r="N241" s="5">
        <f t="shared" si="55"/>
        <v>3.3358908642769523</v>
      </c>
      <c r="O241" s="5">
        <f t="shared" si="56"/>
        <v>0.96563976334545243</v>
      </c>
      <c r="P241" s="5">
        <f t="shared" si="57"/>
        <v>1</v>
      </c>
      <c r="Q241" s="5">
        <f t="shared" si="58"/>
        <v>-1.2540652067953342E-2</v>
      </c>
      <c r="R241" s="5">
        <f t="shared" si="59"/>
        <v>-5.7002963945242463E-3</v>
      </c>
      <c r="S241" s="5">
        <f t="shared" si="60"/>
        <v>-9.1204742312387937E-3</v>
      </c>
      <c r="T241" s="5">
        <f t="shared" si="61"/>
        <v>-2.964154125152608E-3</v>
      </c>
      <c r="U241" s="4">
        <f t="shared" si="62"/>
        <v>-2.2801185578096984E-3</v>
      </c>
      <c r="V241" s="4">
        <f t="shared" si="49"/>
        <v>1</v>
      </c>
      <c r="W241" s="7"/>
      <c r="X241" s="5">
        <f t="shared" si="63"/>
        <v>-3.4360236654547571E-2</v>
      </c>
      <c r="Y241" s="7"/>
    </row>
    <row r="242" spans="1:25" x14ac:dyDescent="0.2">
      <c r="A242" s="8">
        <v>4</v>
      </c>
      <c r="B242" s="2">
        <v>5.0999999999999996</v>
      </c>
      <c r="C242" s="2">
        <v>3.5</v>
      </c>
      <c r="D242" s="2">
        <v>1.4</v>
      </c>
      <c r="E242" s="2">
        <v>0.2</v>
      </c>
      <c r="F242" s="2" t="s">
        <v>5</v>
      </c>
      <c r="G242" s="2">
        <f t="shared" si="48"/>
        <v>0</v>
      </c>
      <c r="H242" s="6">
        <f t="shared" si="50"/>
        <v>-0.15226599249431261</v>
      </c>
      <c r="I242" s="2">
        <f t="shared" si="51"/>
        <v>-0.20378629789501787</v>
      </c>
      <c r="J242" s="2">
        <f t="shared" si="52"/>
        <v>0.86571088621012982</v>
      </c>
      <c r="K242" s="6">
        <f t="shared" si="53"/>
        <v>0.70933991250187256</v>
      </c>
      <c r="L242" s="6">
        <f t="shared" si="54"/>
        <v>0.31041811096081429</v>
      </c>
      <c r="M242" s="2">
        <v>0.1</v>
      </c>
      <c r="N242" s="6">
        <f t="shared" si="55"/>
        <v>0.17447272980181344</v>
      </c>
      <c r="O242" s="6">
        <f t="shared" si="56"/>
        <v>0.54350787077966289</v>
      </c>
      <c r="P242" s="6">
        <f t="shared" si="57"/>
        <v>1</v>
      </c>
      <c r="Q242" s="6">
        <f t="shared" si="58"/>
        <v>1.3754510557592234</v>
      </c>
      <c r="R242" s="6">
        <f t="shared" si="59"/>
        <v>0.94393699905044759</v>
      </c>
      <c r="S242" s="6">
        <f t="shared" si="60"/>
        <v>0.37757479962017898</v>
      </c>
      <c r="T242" s="6">
        <f t="shared" si="61"/>
        <v>5.3939257088597009E-2</v>
      </c>
      <c r="U242" s="2">
        <f t="shared" si="62"/>
        <v>0.26969628544298502</v>
      </c>
      <c r="V242" s="2">
        <f t="shared" si="49"/>
        <v>0</v>
      </c>
      <c r="W242" s="8">
        <f>AVERAGE(V242:V321)</f>
        <v>0.97499999999999998</v>
      </c>
      <c r="X242" s="6">
        <f t="shared" si="63"/>
        <v>0.54350787077966289</v>
      </c>
      <c r="Y242" s="8">
        <f>AVERAGE(X242:X321)</f>
        <v>8.5586344430011903E-3</v>
      </c>
    </row>
    <row r="243" spans="1:25" x14ac:dyDescent="0.2">
      <c r="A243" s="8"/>
      <c r="B243" s="2">
        <v>4.9000000000000004</v>
      </c>
      <c r="C243" s="2">
        <v>3</v>
      </c>
      <c r="D243" s="2">
        <v>1.4</v>
      </c>
      <c r="E243" s="2">
        <v>0.2</v>
      </c>
      <c r="F243" s="2" t="s">
        <v>5</v>
      </c>
      <c r="G243" s="2">
        <f t="shared" si="48"/>
        <v>0</v>
      </c>
      <c r="H243" s="6">
        <f t="shared" si="50"/>
        <v>-0.28981109807023497</v>
      </c>
      <c r="I243" s="2">
        <f t="shared" si="51"/>
        <v>-0.29817999780006266</v>
      </c>
      <c r="J243" s="2">
        <f t="shared" si="52"/>
        <v>0.82795340624811187</v>
      </c>
      <c r="K243" s="6">
        <f t="shared" si="53"/>
        <v>0.7039459867930129</v>
      </c>
      <c r="L243" s="6">
        <f t="shared" si="54"/>
        <v>0.28344848241651577</v>
      </c>
      <c r="M243" s="2">
        <v>0.1</v>
      </c>
      <c r="N243" s="6">
        <f t="shared" si="55"/>
        <v>-0.73124192542186472</v>
      </c>
      <c r="O243" s="6">
        <f t="shared" si="56"/>
        <v>0.32492225461996538</v>
      </c>
      <c r="P243" s="6">
        <f t="shared" si="57"/>
        <v>0</v>
      </c>
      <c r="Q243" s="6">
        <f t="shared" si="58"/>
        <v>0.6984555669741741</v>
      </c>
      <c r="R243" s="6">
        <f t="shared" si="59"/>
        <v>0.42762585733112696</v>
      </c>
      <c r="S243" s="6">
        <f t="shared" si="60"/>
        <v>0.19955873342119257</v>
      </c>
      <c r="T243" s="6">
        <f t="shared" si="61"/>
        <v>2.8508390488741799E-2</v>
      </c>
      <c r="U243" s="2">
        <f t="shared" si="62"/>
        <v>0.14254195244370899</v>
      </c>
      <c r="V243" s="2">
        <f t="shared" si="49"/>
        <v>1</v>
      </c>
      <c r="W243" s="8"/>
      <c r="X243" s="6">
        <f t="shared" si="63"/>
        <v>0.32492225461996538</v>
      </c>
      <c r="Y243" s="8"/>
    </row>
    <row r="244" spans="1:25" x14ac:dyDescent="0.2">
      <c r="A244" s="8"/>
      <c r="B244" s="2">
        <v>4.7</v>
      </c>
      <c r="C244" s="2">
        <v>3.2</v>
      </c>
      <c r="D244" s="2">
        <v>1.3</v>
      </c>
      <c r="E244" s="2">
        <v>0.2</v>
      </c>
      <c r="F244" s="2" t="s">
        <v>5</v>
      </c>
      <c r="G244" s="2">
        <f t="shared" si="48"/>
        <v>0</v>
      </c>
      <c r="H244" s="6">
        <f t="shared" si="50"/>
        <v>-0.35965665476765241</v>
      </c>
      <c r="I244" s="2">
        <f t="shared" si="51"/>
        <v>-0.34094258353317536</v>
      </c>
      <c r="J244" s="2">
        <f t="shared" si="52"/>
        <v>0.80799753290599263</v>
      </c>
      <c r="K244" s="6">
        <f t="shared" si="53"/>
        <v>0.70109514774413872</v>
      </c>
      <c r="L244" s="6">
        <f t="shared" si="54"/>
        <v>0.26919428717214489</v>
      </c>
      <c r="M244" s="2">
        <v>0.1</v>
      </c>
      <c r="N244" s="6">
        <f t="shared" si="55"/>
        <v>-1.3215924352153645</v>
      </c>
      <c r="O244" s="6">
        <f t="shared" si="56"/>
        <v>0.21055347576114591</v>
      </c>
      <c r="P244" s="6">
        <f t="shared" si="57"/>
        <v>0</v>
      </c>
      <c r="Q244" s="6">
        <f t="shared" si="58"/>
        <v>0.32898447261974945</v>
      </c>
      <c r="R244" s="6">
        <f t="shared" si="59"/>
        <v>0.22398942816663792</v>
      </c>
      <c r="S244" s="6">
        <f t="shared" si="60"/>
        <v>9.099570519269666E-2</v>
      </c>
      <c r="T244" s="6">
        <f t="shared" si="61"/>
        <v>1.399933926041487E-2</v>
      </c>
      <c r="U244" s="2">
        <f t="shared" si="62"/>
        <v>6.9996696302074349E-2</v>
      </c>
      <c r="V244" s="2">
        <f t="shared" si="49"/>
        <v>1</v>
      </c>
      <c r="W244" s="8"/>
      <c r="X244" s="6">
        <f t="shared" si="63"/>
        <v>0.21055347576114591</v>
      </c>
      <c r="Y244" s="8"/>
    </row>
    <row r="245" spans="1:25" x14ac:dyDescent="0.2">
      <c r="A245" s="8"/>
      <c r="B245" s="2">
        <v>4.5999999999999996</v>
      </c>
      <c r="C245" s="2">
        <v>3.1</v>
      </c>
      <c r="D245" s="2">
        <v>1.5</v>
      </c>
      <c r="E245" s="2">
        <v>0.2</v>
      </c>
      <c r="F245" s="2" t="s">
        <v>5</v>
      </c>
      <c r="G245" s="2">
        <f t="shared" si="48"/>
        <v>0</v>
      </c>
      <c r="H245" s="6">
        <f t="shared" si="50"/>
        <v>-0.39255510202962735</v>
      </c>
      <c r="I245" s="2">
        <f t="shared" si="51"/>
        <v>-0.36334152634983913</v>
      </c>
      <c r="J245" s="2">
        <f t="shared" si="52"/>
        <v>0.79889796238672295</v>
      </c>
      <c r="K245" s="6">
        <f t="shared" si="53"/>
        <v>0.69969521381809718</v>
      </c>
      <c r="L245" s="6">
        <f t="shared" si="54"/>
        <v>0.26219461754193746</v>
      </c>
      <c r="M245" s="2">
        <v>0.1</v>
      </c>
      <c r="N245" s="6">
        <f t="shared" si="55"/>
        <v>-1.3316315971351456</v>
      </c>
      <c r="O245" s="6">
        <f t="shared" si="56"/>
        <v>0.20888960798519945</v>
      </c>
      <c r="P245" s="6">
        <f t="shared" si="57"/>
        <v>0</v>
      </c>
      <c r="Q245" s="6">
        <f t="shared" si="58"/>
        <v>0.31758397962641799</v>
      </c>
      <c r="R245" s="6">
        <f t="shared" si="59"/>
        <v>0.21402398626997737</v>
      </c>
      <c r="S245" s="6">
        <f t="shared" si="60"/>
        <v>0.10355999335644066</v>
      </c>
      <c r="T245" s="6">
        <f t="shared" si="61"/>
        <v>1.3807999114192088E-2</v>
      </c>
      <c r="U245" s="2">
        <f t="shared" si="62"/>
        <v>6.9039995570960438E-2</v>
      </c>
      <c r="V245" s="2">
        <f t="shared" si="49"/>
        <v>1</v>
      </c>
      <c r="W245" s="8"/>
      <c r="X245" s="6">
        <f t="shared" si="63"/>
        <v>0.20888960798519945</v>
      </c>
      <c r="Y245" s="8"/>
    </row>
    <row r="246" spans="1:25" x14ac:dyDescent="0.2">
      <c r="A246" s="8"/>
      <c r="B246" s="2">
        <v>5</v>
      </c>
      <c r="C246" s="2">
        <v>3.6</v>
      </c>
      <c r="D246" s="2">
        <v>1.4</v>
      </c>
      <c r="E246" s="2">
        <v>0.2</v>
      </c>
      <c r="F246" s="2" t="s">
        <v>5</v>
      </c>
      <c r="G246" s="2">
        <f t="shared" si="48"/>
        <v>0</v>
      </c>
      <c r="H246" s="6">
        <f t="shared" si="50"/>
        <v>-0.42431349999226914</v>
      </c>
      <c r="I246" s="2">
        <f t="shared" si="51"/>
        <v>-0.38474392497683685</v>
      </c>
      <c r="J246" s="2">
        <f t="shared" si="52"/>
        <v>0.78854196305107893</v>
      </c>
      <c r="K246" s="6">
        <f t="shared" si="53"/>
        <v>0.69831441390667792</v>
      </c>
      <c r="L246" s="6">
        <f t="shared" si="54"/>
        <v>0.25529061798484143</v>
      </c>
      <c r="M246" s="2">
        <v>0.1</v>
      </c>
      <c r="N246" s="6">
        <f t="shared" si="55"/>
        <v>-2.0077333808402709</v>
      </c>
      <c r="O246" s="6">
        <f t="shared" si="56"/>
        <v>0.11839335472839101</v>
      </c>
      <c r="P246" s="6">
        <f t="shared" si="57"/>
        <v>0</v>
      </c>
      <c r="Q246" s="6">
        <f t="shared" si="58"/>
        <v>0.12357468395573717</v>
      </c>
      <c r="R246" s="6">
        <f t="shared" si="59"/>
        <v>8.8973772448130775E-2</v>
      </c>
      <c r="S246" s="6">
        <f t="shared" si="60"/>
        <v>3.4600911507606406E-2</v>
      </c>
      <c r="T246" s="6">
        <f t="shared" si="61"/>
        <v>4.9429873582294871E-3</v>
      </c>
      <c r="U246" s="2">
        <f t="shared" si="62"/>
        <v>2.4714936791147436E-2</v>
      </c>
      <c r="V246" s="2">
        <f t="shared" si="49"/>
        <v>1</v>
      </c>
      <c r="W246" s="8"/>
      <c r="X246" s="6">
        <f t="shared" si="63"/>
        <v>0.11839335472839101</v>
      </c>
      <c r="Y246" s="8"/>
    </row>
    <row r="247" spans="1:25" x14ac:dyDescent="0.2">
      <c r="A247" s="8"/>
      <c r="B247" s="2">
        <v>5.4</v>
      </c>
      <c r="C247" s="2">
        <v>3.9</v>
      </c>
      <c r="D247" s="2">
        <v>1.7</v>
      </c>
      <c r="E247" s="2">
        <v>0.4</v>
      </c>
      <c r="F247" s="2" t="s">
        <v>5</v>
      </c>
      <c r="G247" s="2">
        <f t="shared" si="48"/>
        <v>0</v>
      </c>
      <c r="H247" s="6">
        <f t="shared" si="50"/>
        <v>-0.43667096838784286</v>
      </c>
      <c r="I247" s="2">
        <f t="shared" si="51"/>
        <v>-0.39364130222164995</v>
      </c>
      <c r="J247" s="2">
        <f t="shared" si="52"/>
        <v>0.78508187190031831</v>
      </c>
      <c r="K247" s="6">
        <f t="shared" si="53"/>
        <v>0.69782011517085496</v>
      </c>
      <c r="L247" s="6">
        <f t="shared" si="54"/>
        <v>0.25281912430572667</v>
      </c>
      <c r="M247" s="2">
        <v>0.1</v>
      </c>
      <c r="N247" s="6">
        <f t="shared" si="55"/>
        <v>-2.0266379553541767</v>
      </c>
      <c r="O247" s="6">
        <f t="shared" si="56"/>
        <v>0.11643435468336745</v>
      </c>
      <c r="P247" s="6">
        <f t="shared" si="57"/>
        <v>0</v>
      </c>
      <c r="Q247" s="6">
        <f t="shared" si="58"/>
        <v>0.12936740238350738</v>
      </c>
      <c r="R247" s="6">
        <f t="shared" si="59"/>
        <v>9.3432012832533107E-2</v>
      </c>
      <c r="S247" s="6">
        <f t="shared" si="60"/>
        <v>4.0726774824437505E-2</v>
      </c>
      <c r="T247" s="6">
        <f t="shared" si="61"/>
        <v>9.5827705469264737E-3</v>
      </c>
      <c r="U247" s="2">
        <f t="shared" si="62"/>
        <v>2.3956926367316181E-2</v>
      </c>
      <c r="V247" s="2">
        <f t="shared" si="49"/>
        <v>1</v>
      </c>
      <c r="W247" s="8"/>
      <c r="X247" s="6">
        <f t="shared" si="63"/>
        <v>0.11643435468336745</v>
      </c>
      <c r="Y247" s="8"/>
    </row>
    <row r="248" spans="1:25" x14ac:dyDescent="0.2">
      <c r="A248" s="8"/>
      <c r="B248" s="2">
        <v>4.5999999999999996</v>
      </c>
      <c r="C248" s="2">
        <v>3.4</v>
      </c>
      <c r="D248" s="2">
        <v>1.4</v>
      </c>
      <c r="E248" s="2">
        <v>0.3</v>
      </c>
      <c r="F248" s="2" t="s">
        <v>5</v>
      </c>
      <c r="G248" s="2">
        <f t="shared" si="48"/>
        <v>0</v>
      </c>
      <c r="H248" s="6">
        <f t="shared" si="50"/>
        <v>-0.44960770862619359</v>
      </c>
      <c r="I248" s="2">
        <f t="shared" si="51"/>
        <v>-0.40298450350490328</v>
      </c>
      <c r="J248" s="2">
        <f t="shared" si="52"/>
        <v>0.78100919441787453</v>
      </c>
      <c r="K248" s="6">
        <f t="shared" si="53"/>
        <v>0.69686183811616231</v>
      </c>
      <c r="L248" s="6">
        <f t="shared" si="54"/>
        <v>0.25042343166899506</v>
      </c>
      <c r="M248" s="2">
        <v>0.1</v>
      </c>
      <c r="N248" s="6">
        <f t="shared" si="55"/>
        <v>-1.8854479163082936</v>
      </c>
      <c r="O248" s="6">
        <f t="shared" si="56"/>
        <v>0.13176436690698717</v>
      </c>
      <c r="P248" s="6">
        <f t="shared" si="57"/>
        <v>0</v>
      </c>
      <c r="Q248" s="6">
        <f t="shared" si="58"/>
        <v>0.13868241391395744</v>
      </c>
      <c r="R248" s="6">
        <f t="shared" si="59"/>
        <v>0.10250439289292507</v>
      </c>
      <c r="S248" s="6">
        <f t="shared" si="60"/>
        <v>4.220769119120444E-2</v>
      </c>
      <c r="T248" s="6">
        <f t="shared" si="61"/>
        <v>9.0445052552580937E-3</v>
      </c>
      <c r="U248" s="2">
        <f t="shared" si="62"/>
        <v>3.0148350850860314E-2</v>
      </c>
      <c r="V248" s="2">
        <f t="shared" si="49"/>
        <v>1</v>
      </c>
      <c r="W248" s="8"/>
      <c r="X248" s="6">
        <f t="shared" si="63"/>
        <v>0.13176436690698717</v>
      </c>
      <c r="Y248" s="8"/>
    </row>
    <row r="249" spans="1:25" x14ac:dyDescent="0.2">
      <c r="A249" s="8"/>
      <c r="B249" s="2">
        <v>5</v>
      </c>
      <c r="C249" s="2">
        <v>3.4</v>
      </c>
      <c r="D249" s="2">
        <v>1.5</v>
      </c>
      <c r="E249" s="2">
        <v>0.2</v>
      </c>
      <c r="F249" s="2" t="s">
        <v>5</v>
      </c>
      <c r="G249" s="2">
        <f t="shared" si="48"/>
        <v>0</v>
      </c>
      <c r="H249" s="6">
        <f t="shared" si="50"/>
        <v>-0.46347595001758934</v>
      </c>
      <c r="I249" s="2">
        <f t="shared" si="51"/>
        <v>-0.41323494279419581</v>
      </c>
      <c r="J249" s="2">
        <f t="shared" si="52"/>
        <v>0.77678842529875414</v>
      </c>
      <c r="K249" s="6">
        <f t="shared" si="53"/>
        <v>0.69595738759063652</v>
      </c>
      <c r="L249" s="6">
        <f t="shared" si="54"/>
        <v>0.24740859658390901</v>
      </c>
      <c r="M249" s="2">
        <v>0.1</v>
      </c>
      <c r="N249" s="6">
        <f t="shared" si="55"/>
        <v>-2.1705958435380452</v>
      </c>
      <c r="O249" s="6">
        <f t="shared" si="56"/>
        <v>0.10242224342135783</v>
      </c>
      <c r="P249" s="6">
        <f t="shared" si="57"/>
        <v>0</v>
      </c>
      <c r="Q249" s="6">
        <f t="shared" si="58"/>
        <v>9.4158742539257795E-2</v>
      </c>
      <c r="R249" s="6">
        <f t="shared" si="59"/>
        <v>6.4027944926695293E-2</v>
      </c>
      <c r="S249" s="6">
        <f t="shared" si="60"/>
        <v>2.8247622761777336E-2</v>
      </c>
      <c r="T249" s="6">
        <f t="shared" si="61"/>
        <v>3.7663497015703118E-3</v>
      </c>
      <c r="U249" s="2">
        <f t="shared" si="62"/>
        <v>1.8831748507851558E-2</v>
      </c>
      <c r="V249" s="2">
        <f t="shared" si="49"/>
        <v>1</v>
      </c>
      <c r="W249" s="8"/>
      <c r="X249" s="6">
        <f t="shared" si="63"/>
        <v>0.10242224342135783</v>
      </c>
      <c r="Y249" s="8"/>
    </row>
    <row r="250" spans="1:25" x14ac:dyDescent="0.2">
      <c r="A250" s="8"/>
      <c r="B250" s="2">
        <v>4.4000000000000004</v>
      </c>
      <c r="C250" s="2">
        <v>2.9</v>
      </c>
      <c r="D250" s="2">
        <v>1.4</v>
      </c>
      <c r="E250" s="2">
        <v>0.2</v>
      </c>
      <c r="F250" s="2" t="s">
        <v>5</v>
      </c>
      <c r="G250" s="2">
        <f t="shared" si="48"/>
        <v>0</v>
      </c>
      <c r="H250" s="6">
        <f t="shared" si="50"/>
        <v>-0.4728918242715151</v>
      </c>
      <c r="I250" s="2">
        <f t="shared" si="51"/>
        <v>-0.41963773728686532</v>
      </c>
      <c r="J250" s="2">
        <f t="shared" si="52"/>
        <v>0.77396366302257635</v>
      </c>
      <c r="K250" s="6">
        <f t="shared" si="53"/>
        <v>0.69558075262047947</v>
      </c>
      <c r="L250" s="6">
        <f t="shared" si="54"/>
        <v>0.24552542173312386</v>
      </c>
      <c r="M250" s="2">
        <v>0.1</v>
      </c>
      <c r="N250" s="6">
        <f t="shared" si="55"/>
        <v>-1.8294827644377496</v>
      </c>
      <c r="O250" s="6">
        <f t="shared" si="56"/>
        <v>0.13829990217526331</v>
      </c>
      <c r="P250" s="6">
        <f t="shared" si="57"/>
        <v>0</v>
      </c>
      <c r="Q250" s="6">
        <f t="shared" si="58"/>
        <v>0.14503825307780482</v>
      </c>
      <c r="R250" s="6">
        <f t="shared" si="59"/>
        <v>9.5593394074007715E-2</v>
      </c>
      <c r="S250" s="6">
        <f t="shared" si="60"/>
        <v>4.614853507021062E-2</v>
      </c>
      <c r="T250" s="6">
        <f t="shared" si="61"/>
        <v>6.5926478671729464E-3</v>
      </c>
      <c r="U250" s="2">
        <f t="shared" si="62"/>
        <v>3.296323933586473E-2</v>
      </c>
      <c r="V250" s="2">
        <f t="shared" si="49"/>
        <v>1</v>
      </c>
      <c r="W250" s="8"/>
      <c r="X250" s="6">
        <f t="shared" si="63"/>
        <v>0.13829990217526331</v>
      </c>
      <c r="Y250" s="8"/>
    </row>
    <row r="251" spans="1:25" x14ac:dyDescent="0.2">
      <c r="A251" s="8"/>
      <c r="B251" s="2">
        <v>4.9000000000000004</v>
      </c>
      <c r="C251" s="2">
        <v>3.1</v>
      </c>
      <c r="D251" s="2">
        <v>1.5</v>
      </c>
      <c r="E251" s="2">
        <v>0.1</v>
      </c>
      <c r="F251" s="2" t="s">
        <v>5</v>
      </c>
      <c r="G251" s="2">
        <f t="shared" si="48"/>
        <v>0</v>
      </c>
      <c r="H251" s="6">
        <f t="shared" si="50"/>
        <v>-0.4873956495792956</v>
      </c>
      <c r="I251" s="2">
        <f t="shared" si="51"/>
        <v>-0.4291970766942661</v>
      </c>
      <c r="J251" s="2">
        <f t="shared" si="52"/>
        <v>0.76934880951555529</v>
      </c>
      <c r="K251" s="6">
        <f t="shared" si="53"/>
        <v>0.69492148783376217</v>
      </c>
      <c r="L251" s="6">
        <f t="shared" si="54"/>
        <v>0.24222909779953739</v>
      </c>
      <c r="M251" s="2">
        <v>0.1</v>
      </c>
      <c r="N251" s="6">
        <f t="shared" si="55"/>
        <v>-2.2530051598345269</v>
      </c>
      <c r="O251" s="6">
        <f t="shared" si="56"/>
        <v>9.5090561021259512E-2</v>
      </c>
      <c r="P251" s="6">
        <f t="shared" si="57"/>
        <v>0</v>
      </c>
      <c r="Q251" s="6">
        <f t="shared" si="58"/>
        <v>8.0187378072229781E-2</v>
      </c>
      <c r="R251" s="6">
        <f t="shared" si="59"/>
        <v>5.0730790208961693E-2</v>
      </c>
      <c r="S251" s="6">
        <f t="shared" si="60"/>
        <v>2.4547156552723399E-2</v>
      </c>
      <c r="T251" s="6">
        <f t="shared" si="61"/>
        <v>1.6364771035148934E-3</v>
      </c>
      <c r="U251" s="2">
        <f t="shared" si="62"/>
        <v>1.6364771035148933E-2</v>
      </c>
      <c r="V251" s="2">
        <f t="shared" si="49"/>
        <v>1</v>
      </c>
      <c r="W251" s="8"/>
      <c r="X251" s="6">
        <f t="shared" si="63"/>
        <v>9.5090561021259512E-2</v>
      </c>
      <c r="Y251" s="8"/>
    </row>
    <row r="252" spans="1:25" x14ac:dyDescent="0.2">
      <c r="A252" s="8"/>
      <c r="B252" s="2">
        <v>5.4</v>
      </c>
      <c r="C252" s="2">
        <v>3.7</v>
      </c>
      <c r="D252" s="2">
        <v>1.5</v>
      </c>
      <c r="E252" s="2">
        <v>0.2</v>
      </c>
      <c r="F252" s="2" t="s">
        <v>5</v>
      </c>
      <c r="G252" s="2">
        <f t="shared" si="48"/>
        <v>0</v>
      </c>
      <c r="H252" s="6">
        <f t="shared" si="50"/>
        <v>-0.49541438738651855</v>
      </c>
      <c r="I252" s="2">
        <f t="shared" si="51"/>
        <v>-0.43427015571516225</v>
      </c>
      <c r="J252" s="2">
        <f t="shared" si="52"/>
        <v>0.76689409386028295</v>
      </c>
      <c r="K252" s="6">
        <f t="shared" si="53"/>
        <v>0.69475784012341069</v>
      </c>
      <c r="L252" s="6">
        <f t="shared" si="54"/>
        <v>0.2405926206960225</v>
      </c>
      <c r="M252" s="2">
        <v>0.1</v>
      </c>
      <c r="N252" s="6">
        <f t="shared" si="55"/>
        <v>-2.752151938522172</v>
      </c>
      <c r="O252" s="6">
        <f t="shared" si="56"/>
        <v>5.9965231757170216E-2</v>
      </c>
      <c r="P252" s="6">
        <f t="shared" si="57"/>
        <v>0</v>
      </c>
      <c r="Q252" s="6">
        <f t="shared" si="58"/>
        <v>3.6506206430994941E-2</v>
      </c>
      <c r="R252" s="6">
        <f t="shared" si="59"/>
        <v>2.5013511813829867E-2</v>
      </c>
      <c r="S252" s="6">
        <f t="shared" si="60"/>
        <v>1.0140612897498595E-2</v>
      </c>
      <c r="T252" s="6">
        <f t="shared" si="61"/>
        <v>1.3520817196664794E-3</v>
      </c>
      <c r="U252" s="2">
        <f t="shared" si="62"/>
        <v>6.7604085983323965E-3</v>
      </c>
      <c r="V252" s="2">
        <f t="shared" si="49"/>
        <v>1</v>
      </c>
      <c r="W252" s="8"/>
      <c r="X252" s="6">
        <f t="shared" si="63"/>
        <v>5.9965231757170216E-2</v>
      </c>
      <c r="Y252" s="8"/>
    </row>
    <row r="253" spans="1:25" x14ac:dyDescent="0.2">
      <c r="A253" s="8"/>
      <c r="B253" s="2">
        <v>4.8</v>
      </c>
      <c r="C253" s="2">
        <v>3.4</v>
      </c>
      <c r="D253" s="2">
        <v>1.6</v>
      </c>
      <c r="E253" s="2">
        <v>0.2</v>
      </c>
      <c r="F253" s="2" t="s">
        <v>5</v>
      </c>
      <c r="G253" s="2">
        <f t="shared" si="48"/>
        <v>0</v>
      </c>
      <c r="H253" s="6">
        <f t="shared" si="50"/>
        <v>-0.49906500802961806</v>
      </c>
      <c r="I253" s="2">
        <f t="shared" si="51"/>
        <v>-0.43677150689654526</v>
      </c>
      <c r="J253" s="2">
        <f t="shared" si="52"/>
        <v>0.76588003257053305</v>
      </c>
      <c r="K253" s="6">
        <f t="shared" si="53"/>
        <v>0.69462263195144403</v>
      </c>
      <c r="L253" s="6">
        <f t="shared" si="54"/>
        <v>0.23991657983618925</v>
      </c>
      <c r="M253" s="2">
        <v>0.1</v>
      </c>
      <c r="N253" s="6">
        <f t="shared" si="55"/>
        <v>-2.276286003651089</v>
      </c>
      <c r="O253" s="6">
        <f t="shared" si="56"/>
        <v>9.3106079522914109E-2</v>
      </c>
      <c r="P253" s="6">
        <f t="shared" si="57"/>
        <v>0</v>
      </c>
      <c r="Q253" s="6">
        <f t="shared" si="58"/>
        <v>7.5471642796829469E-2</v>
      </c>
      <c r="R253" s="6">
        <f t="shared" si="59"/>
        <v>5.345908031442087E-2</v>
      </c>
      <c r="S253" s="6">
        <f t="shared" si="60"/>
        <v>2.5157214265609823E-2</v>
      </c>
      <c r="T253" s="6">
        <f t="shared" si="61"/>
        <v>3.1446517832012279E-3</v>
      </c>
      <c r="U253" s="2">
        <f t="shared" si="62"/>
        <v>1.5723258916006139E-2</v>
      </c>
      <c r="V253" s="2">
        <f t="shared" si="49"/>
        <v>1</v>
      </c>
      <c r="W253" s="8"/>
      <c r="X253" s="6">
        <f t="shared" si="63"/>
        <v>9.3106079522914109E-2</v>
      </c>
      <c r="Y253" s="8"/>
    </row>
    <row r="254" spans="1:25" x14ac:dyDescent="0.2">
      <c r="A254" s="8"/>
      <c r="B254" s="2">
        <v>4.8</v>
      </c>
      <c r="C254" s="2">
        <v>3</v>
      </c>
      <c r="D254" s="2">
        <v>1.4</v>
      </c>
      <c r="E254" s="2">
        <v>0.1</v>
      </c>
      <c r="F254" s="2" t="s">
        <v>5</v>
      </c>
      <c r="G254" s="2">
        <f t="shared" si="48"/>
        <v>0</v>
      </c>
      <c r="H254" s="6">
        <f t="shared" si="50"/>
        <v>-0.506612172309301</v>
      </c>
      <c r="I254" s="2">
        <f t="shared" si="51"/>
        <v>-0.44211741492798734</v>
      </c>
      <c r="J254" s="2">
        <f t="shared" si="52"/>
        <v>0.76336431114397207</v>
      </c>
      <c r="K254" s="6">
        <f t="shared" si="53"/>
        <v>0.6943081667731239</v>
      </c>
      <c r="L254" s="6">
        <f t="shared" si="54"/>
        <v>0.23834425394458864</v>
      </c>
      <c r="M254" s="2">
        <v>0.1</v>
      </c>
      <c r="N254" s="6">
        <f t="shared" si="55"/>
        <v>-2.3816055656451449</v>
      </c>
      <c r="O254" s="6">
        <f t="shared" si="56"/>
        <v>8.4586161679100796E-2</v>
      </c>
      <c r="P254" s="6">
        <f t="shared" si="57"/>
        <v>0</v>
      </c>
      <c r="Q254" s="6">
        <f t="shared" si="58"/>
        <v>6.2876352885442285E-2</v>
      </c>
      <c r="R254" s="6">
        <f t="shared" si="59"/>
        <v>3.929772055340143E-2</v>
      </c>
      <c r="S254" s="6">
        <f t="shared" si="60"/>
        <v>1.8338936258254002E-2</v>
      </c>
      <c r="T254" s="6">
        <f t="shared" si="61"/>
        <v>1.3099240184467145E-3</v>
      </c>
      <c r="U254" s="2">
        <f t="shared" si="62"/>
        <v>1.3099240184467145E-2</v>
      </c>
      <c r="V254" s="2">
        <f t="shared" si="49"/>
        <v>1</v>
      </c>
      <c r="W254" s="8"/>
      <c r="X254" s="6">
        <f t="shared" si="63"/>
        <v>8.4586161679100796E-2</v>
      </c>
      <c r="Y254" s="8"/>
    </row>
    <row r="255" spans="1:25" x14ac:dyDescent="0.2">
      <c r="A255" s="8"/>
      <c r="B255" s="2">
        <v>4.3</v>
      </c>
      <c r="C255" s="2">
        <v>3</v>
      </c>
      <c r="D255" s="2">
        <v>1.1000000000000001</v>
      </c>
      <c r="E255" s="2">
        <v>0.1</v>
      </c>
      <c r="F255" s="2" t="s">
        <v>5</v>
      </c>
      <c r="G255" s="2">
        <f t="shared" si="48"/>
        <v>0</v>
      </c>
      <c r="H255" s="6">
        <f t="shared" si="50"/>
        <v>-0.51289980759784526</v>
      </c>
      <c r="I255" s="2">
        <f t="shared" si="51"/>
        <v>-0.44604718698332746</v>
      </c>
      <c r="J255" s="2">
        <f t="shared" si="52"/>
        <v>0.76153041751814665</v>
      </c>
      <c r="K255" s="6">
        <f t="shared" si="53"/>
        <v>0.69417717437127924</v>
      </c>
      <c r="L255" s="6">
        <f t="shared" si="54"/>
        <v>0.23703432992614193</v>
      </c>
      <c r="M255" s="2">
        <v>0.1</v>
      </c>
      <c r="N255" s="6">
        <f t="shared" si="55"/>
        <v>-2.3994752269874855</v>
      </c>
      <c r="O255" s="6">
        <f t="shared" si="56"/>
        <v>8.3212721813702789E-2</v>
      </c>
      <c r="P255" s="6">
        <f t="shared" si="57"/>
        <v>0</v>
      </c>
      <c r="Q255" s="6">
        <f t="shared" si="58"/>
        <v>5.4594197266967286E-2</v>
      </c>
      <c r="R255" s="6">
        <f t="shared" si="59"/>
        <v>3.8088974837419041E-2</v>
      </c>
      <c r="S255" s="6">
        <f t="shared" si="60"/>
        <v>1.3965957440386983E-2</v>
      </c>
      <c r="T255" s="6">
        <f t="shared" si="61"/>
        <v>1.2696324945806348E-3</v>
      </c>
      <c r="U255" s="2">
        <f t="shared" si="62"/>
        <v>1.2696324945806347E-2</v>
      </c>
      <c r="V255" s="2">
        <f t="shared" si="49"/>
        <v>1</v>
      </c>
      <c r="W255" s="8"/>
      <c r="X255" s="6">
        <f t="shared" si="63"/>
        <v>8.3212721813702789E-2</v>
      </c>
      <c r="Y255" s="8"/>
    </row>
    <row r="256" spans="1:25" x14ac:dyDescent="0.2">
      <c r="A256" s="8"/>
      <c r="B256" s="2">
        <v>5.8</v>
      </c>
      <c r="C256" s="2">
        <v>4</v>
      </c>
      <c r="D256" s="2">
        <v>1.2</v>
      </c>
      <c r="E256" s="2">
        <v>0.2</v>
      </c>
      <c r="F256" s="2" t="s">
        <v>5</v>
      </c>
      <c r="G256" s="2">
        <f t="shared" si="48"/>
        <v>0</v>
      </c>
      <c r="H256" s="6">
        <f t="shared" si="50"/>
        <v>-0.51835922732454198</v>
      </c>
      <c r="I256" s="2">
        <f t="shared" si="51"/>
        <v>-0.44985608446706937</v>
      </c>
      <c r="J256" s="2">
        <f t="shared" si="52"/>
        <v>0.76013382177410793</v>
      </c>
      <c r="K256" s="6">
        <f t="shared" si="53"/>
        <v>0.69405021112182119</v>
      </c>
      <c r="L256" s="6">
        <f t="shared" si="54"/>
        <v>0.23576469743156128</v>
      </c>
      <c r="M256" s="2">
        <v>0.1</v>
      </c>
      <c r="N256" s="6">
        <f t="shared" si="55"/>
        <v>-3.5191725305657657</v>
      </c>
      <c r="O256" s="6">
        <f t="shared" si="56"/>
        <v>2.8771609556309957E-2</v>
      </c>
      <c r="P256" s="6">
        <f t="shared" si="57"/>
        <v>0</v>
      </c>
      <c r="Q256" s="6">
        <f t="shared" si="58"/>
        <v>9.3262633444899067E-3</v>
      </c>
      <c r="R256" s="6">
        <f t="shared" si="59"/>
        <v>6.4319057548206261E-3</v>
      </c>
      <c r="S256" s="6">
        <f t="shared" si="60"/>
        <v>1.9295717264461876E-3</v>
      </c>
      <c r="T256" s="6">
        <f t="shared" si="61"/>
        <v>3.2159528774103135E-4</v>
      </c>
      <c r="U256" s="2">
        <f t="shared" si="62"/>
        <v>1.6079764387051565E-3</v>
      </c>
      <c r="V256" s="2">
        <f t="shared" si="49"/>
        <v>1</v>
      </c>
      <c r="W256" s="8"/>
      <c r="X256" s="6">
        <f t="shared" si="63"/>
        <v>2.8771609556309957E-2</v>
      </c>
      <c r="Y256" s="8"/>
    </row>
    <row r="257" spans="1:25" x14ac:dyDescent="0.2">
      <c r="A257" s="8"/>
      <c r="B257" s="2">
        <v>5.7</v>
      </c>
      <c r="C257" s="2">
        <v>4.4000000000000004</v>
      </c>
      <c r="D257" s="2">
        <v>1.5</v>
      </c>
      <c r="E257" s="2">
        <v>0.4</v>
      </c>
      <c r="F257" s="2" t="s">
        <v>5</v>
      </c>
      <c r="G257" s="2">
        <f t="shared" si="48"/>
        <v>0</v>
      </c>
      <c r="H257" s="6">
        <f t="shared" si="50"/>
        <v>-0.519291853658991</v>
      </c>
      <c r="I257" s="2">
        <f t="shared" si="51"/>
        <v>-0.45049927504255144</v>
      </c>
      <c r="J257" s="2">
        <f t="shared" si="52"/>
        <v>0.75994086460146326</v>
      </c>
      <c r="K257" s="6">
        <f t="shared" si="53"/>
        <v>0.69401805159304708</v>
      </c>
      <c r="L257" s="6">
        <f t="shared" si="54"/>
        <v>0.23560389978769078</v>
      </c>
      <c r="M257" s="2">
        <v>0.1</v>
      </c>
      <c r="N257" s="6">
        <f t="shared" si="55"/>
        <v>-3.2890379587163703</v>
      </c>
      <c r="O257" s="6">
        <f t="shared" si="56"/>
        <v>3.5949172302635148E-2</v>
      </c>
      <c r="P257" s="6">
        <f t="shared" si="57"/>
        <v>0</v>
      </c>
      <c r="Q257" s="6">
        <f t="shared" si="58"/>
        <v>1.4203081344331084E-2</v>
      </c>
      <c r="R257" s="6">
        <f t="shared" si="59"/>
        <v>1.0963782090360837E-2</v>
      </c>
      <c r="S257" s="6">
        <f t="shared" si="60"/>
        <v>3.737652985350285E-3</v>
      </c>
      <c r="T257" s="6">
        <f t="shared" si="61"/>
        <v>9.9670746276007602E-4</v>
      </c>
      <c r="U257" s="2">
        <f t="shared" si="62"/>
        <v>2.4917686569001902E-3</v>
      </c>
      <c r="V257" s="2">
        <f t="shared" si="49"/>
        <v>1</v>
      </c>
      <c r="W257" s="8"/>
      <c r="X257" s="6">
        <f t="shared" si="63"/>
        <v>3.5949172302635148E-2</v>
      </c>
      <c r="Y257" s="8"/>
    </row>
    <row r="258" spans="1:25" x14ac:dyDescent="0.2">
      <c r="A258" s="8"/>
      <c r="B258" s="2">
        <v>5.4</v>
      </c>
      <c r="C258" s="2">
        <v>3.9</v>
      </c>
      <c r="D258" s="2">
        <v>1.3</v>
      </c>
      <c r="E258" s="2">
        <v>0.4</v>
      </c>
      <c r="F258" s="2" t="s">
        <v>5</v>
      </c>
      <c r="G258" s="2">
        <f t="shared" si="48"/>
        <v>0</v>
      </c>
      <c r="H258" s="6">
        <f t="shared" si="50"/>
        <v>-0.52071216179342406</v>
      </c>
      <c r="I258" s="2">
        <f t="shared" si="51"/>
        <v>-0.45159565325158751</v>
      </c>
      <c r="J258" s="2">
        <f t="shared" si="52"/>
        <v>0.75956709930292821</v>
      </c>
      <c r="K258" s="6">
        <f t="shared" si="53"/>
        <v>0.69391838084677104</v>
      </c>
      <c r="L258" s="6">
        <f t="shared" si="54"/>
        <v>0.23535472292200077</v>
      </c>
      <c r="M258" s="2">
        <v>0.1</v>
      </c>
      <c r="N258" s="6">
        <f t="shared" si="55"/>
        <v>-3.0727094170111648</v>
      </c>
      <c r="O258" s="6">
        <f t="shared" si="56"/>
        <v>4.424710664973347E-2</v>
      </c>
      <c r="P258" s="6">
        <f t="shared" si="57"/>
        <v>0</v>
      </c>
      <c r="Q258" s="6">
        <f t="shared" si="58"/>
        <v>2.0208735103160531E-2</v>
      </c>
      <c r="R258" s="6">
        <f t="shared" si="59"/>
        <v>1.4595197574504826E-2</v>
      </c>
      <c r="S258" s="6">
        <f t="shared" si="60"/>
        <v>4.8650658581682752E-3</v>
      </c>
      <c r="T258" s="6">
        <f t="shared" si="61"/>
        <v>1.496943340974854E-3</v>
      </c>
      <c r="U258" s="2">
        <f t="shared" si="62"/>
        <v>3.7423583524371349E-3</v>
      </c>
      <c r="V258" s="2">
        <f t="shared" si="49"/>
        <v>1</v>
      </c>
      <c r="W258" s="8"/>
      <c r="X258" s="6">
        <f t="shared" si="63"/>
        <v>4.424710664973347E-2</v>
      </c>
      <c r="Y258" s="8"/>
    </row>
    <row r="259" spans="1:25" x14ac:dyDescent="0.2">
      <c r="A259" s="8"/>
      <c r="B259" s="2">
        <v>5.0999999999999996</v>
      </c>
      <c r="C259" s="2">
        <v>3.5</v>
      </c>
      <c r="D259" s="2">
        <v>1.4</v>
      </c>
      <c r="E259" s="2">
        <v>0.3</v>
      </c>
      <c r="F259" s="2" t="s">
        <v>5</v>
      </c>
      <c r="G259" s="2">
        <f t="shared" ref="G259:G322" si="64">IF(F259="Setosa",0,1)</f>
        <v>0</v>
      </c>
      <c r="H259" s="6">
        <f t="shared" si="50"/>
        <v>-0.52273303530374016</v>
      </c>
      <c r="I259" s="2">
        <f t="shared" si="51"/>
        <v>-0.45305517300903797</v>
      </c>
      <c r="J259" s="2">
        <f t="shared" si="52"/>
        <v>0.75908059271711137</v>
      </c>
      <c r="K259" s="6">
        <f t="shared" si="53"/>
        <v>0.69376868651267354</v>
      </c>
      <c r="L259" s="6">
        <f t="shared" si="54"/>
        <v>0.23498048708675706</v>
      </c>
      <c r="M259" s="2">
        <v>0.1</v>
      </c>
      <c r="N259" s="6">
        <f t="shared" si="55"/>
        <v>-2.7458076627361927</v>
      </c>
      <c r="O259" s="6">
        <f t="shared" si="56"/>
        <v>6.0323854759678643E-2</v>
      </c>
      <c r="P259" s="6">
        <f t="shared" si="57"/>
        <v>0</v>
      </c>
      <c r="Q259" s="6">
        <f t="shared" si="58"/>
        <v>3.4878399271318597E-2</v>
      </c>
      <c r="R259" s="6">
        <f t="shared" si="59"/>
        <v>2.3936156362669631E-2</v>
      </c>
      <c r="S259" s="6">
        <f t="shared" si="60"/>
        <v>9.5744625450678508E-3</v>
      </c>
      <c r="T259" s="6">
        <f t="shared" si="61"/>
        <v>2.0516705453716825E-3</v>
      </c>
      <c r="U259" s="2">
        <f t="shared" si="62"/>
        <v>6.8389018179056084E-3</v>
      </c>
      <c r="V259" s="2">
        <f t="shared" ref="V259:V322" si="65">IF(P259=G259,1,0)</f>
        <v>1</v>
      </c>
      <c r="W259" s="8"/>
      <c r="X259" s="6">
        <f t="shared" si="63"/>
        <v>6.0323854759678643E-2</v>
      </c>
      <c r="Y259" s="8"/>
    </row>
    <row r="260" spans="1:25" x14ac:dyDescent="0.2">
      <c r="A260" s="8"/>
      <c r="B260" s="2">
        <v>5.7</v>
      </c>
      <c r="C260" s="2">
        <v>3.8</v>
      </c>
      <c r="D260" s="2">
        <v>1.7</v>
      </c>
      <c r="E260" s="2">
        <v>0.3</v>
      </c>
      <c r="F260" s="2" t="s">
        <v>5</v>
      </c>
      <c r="G260" s="2">
        <f t="shared" si="64"/>
        <v>0</v>
      </c>
      <c r="H260" s="6">
        <f t="shared" ref="H260:H323" si="66">H259-M260*Q259</f>
        <v>-0.52622087523087202</v>
      </c>
      <c r="I260" s="2">
        <f t="shared" ref="I260:I323" si="67">I259-M260*R259</f>
        <v>-0.45544878864530491</v>
      </c>
      <c r="J260" s="2">
        <f t="shared" ref="J260:J323" si="68">J259-M260*S259</f>
        <v>0.75812314646260459</v>
      </c>
      <c r="K260" s="6">
        <f t="shared" ref="K260:K323" si="69">K259-M260*T259</f>
        <v>0.69356351945813632</v>
      </c>
      <c r="L260" s="6">
        <f t="shared" ref="L260:L323" si="70">L259-(M260*U259)</f>
        <v>0.23429659690496651</v>
      </c>
      <c r="M260" s="2">
        <v>0.1</v>
      </c>
      <c r="N260" s="6">
        <f t="shared" si="55"/>
        <v>-2.9989893839392936</v>
      </c>
      <c r="O260" s="6">
        <f t="shared" si="56"/>
        <v>4.7471550323324917E-2</v>
      </c>
      <c r="P260" s="6">
        <f t="shared" si="57"/>
        <v>0</v>
      </c>
      <c r="Q260" s="6">
        <f t="shared" si="58"/>
        <v>2.4470882821296225E-2</v>
      </c>
      <c r="R260" s="6">
        <f t="shared" si="59"/>
        <v>1.6313921880864148E-2</v>
      </c>
      <c r="S260" s="6">
        <f t="shared" si="60"/>
        <v>7.2983334730181712E-3</v>
      </c>
      <c r="T260" s="6">
        <f t="shared" si="61"/>
        <v>1.2879412011208538E-3</v>
      </c>
      <c r="U260" s="2">
        <f t="shared" si="62"/>
        <v>4.2931373370695127E-3</v>
      </c>
      <c r="V260" s="2">
        <f t="shared" si="65"/>
        <v>1</v>
      </c>
      <c r="W260" s="8"/>
      <c r="X260" s="6">
        <f t="shared" si="63"/>
        <v>4.7471550323324917E-2</v>
      </c>
      <c r="Y260" s="8"/>
    </row>
    <row r="261" spans="1:25" x14ac:dyDescent="0.2">
      <c r="A261" s="8"/>
      <c r="B261" s="2">
        <v>5.0999999999999996</v>
      </c>
      <c r="C261" s="2">
        <v>3.8</v>
      </c>
      <c r="D261" s="2">
        <v>1.5</v>
      </c>
      <c r="E261" s="2">
        <v>0.3</v>
      </c>
      <c r="F261" s="2" t="s">
        <v>5</v>
      </c>
      <c r="G261" s="2">
        <f t="shared" si="64"/>
        <v>0</v>
      </c>
      <c r="H261" s="6">
        <f t="shared" si="66"/>
        <v>-0.5286679635130016</v>
      </c>
      <c r="I261" s="2">
        <f t="shared" si="67"/>
        <v>-0.4570801808333913</v>
      </c>
      <c r="J261" s="2">
        <f t="shared" si="68"/>
        <v>0.75739331311530278</v>
      </c>
      <c r="K261" s="6">
        <f t="shared" si="69"/>
        <v>0.69343472533802419</v>
      </c>
      <c r="L261" s="6">
        <f t="shared" si="70"/>
        <v>0.23386728317125957</v>
      </c>
      <c r="M261" s="2">
        <v>0.1</v>
      </c>
      <c r="N261" s="6">
        <f t="shared" si="55"/>
        <v>-2.8551236306375745</v>
      </c>
      <c r="O261" s="6">
        <f t="shared" si="56"/>
        <v>5.4417073726177233E-2</v>
      </c>
      <c r="P261" s="6">
        <f t="shared" si="57"/>
        <v>0</v>
      </c>
      <c r="Q261" s="6">
        <f t="shared" si="58"/>
        <v>2.8560786414222238E-2</v>
      </c>
      <c r="R261" s="6">
        <f t="shared" si="59"/>
        <v>2.1280585955695E-2</v>
      </c>
      <c r="S261" s="6">
        <f t="shared" si="60"/>
        <v>8.4002312983006578E-3</v>
      </c>
      <c r="T261" s="6">
        <f t="shared" si="61"/>
        <v>1.6800462596601316E-3</v>
      </c>
      <c r="U261" s="2">
        <f t="shared" si="62"/>
        <v>5.6001541988671055E-3</v>
      </c>
      <c r="V261" s="2">
        <f t="shared" si="65"/>
        <v>1</v>
      </c>
      <c r="W261" s="8"/>
      <c r="X261" s="6">
        <f t="shared" si="63"/>
        <v>5.4417073726177233E-2</v>
      </c>
      <c r="Y261" s="8"/>
    </row>
    <row r="262" spans="1:25" x14ac:dyDescent="0.2">
      <c r="A262" s="8"/>
      <c r="B262" s="2">
        <v>5.4</v>
      </c>
      <c r="C262" s="2">
        <v>3.4</v>
      </c>
      <c r="D262" s="2">
        <v>1.7</v>
      </c>
      <c r="E262" s="2">
        <v>0.2</v>
      </c>
      <c r="F262" s="2" t="s">
        <v>5</v>
      </c>
      <c r="G262" s="2">
        <f t="shared" si="64"/>
        <v>0</v>
      </c>
      <c r="H262" s="6">
        <f t="shared" si="66"/>
        <v>-0.53152404215442384</v>
      </c>
      <c r="I262" s="2">
        <f t="shared" si="67"/>
        <v>-0.45920823942896083</v>
      </c>
      <c r="J262" s="2">
        <f t="shared" si="68"/>
        <v>0.75655328998547267</v>
      </c>
      <c r="K262" s="6">
        <f t="shared" si="69"/>
        <v>0.69326672071205819</v>
      </c>
      <c r="L262" s="6">
        <f t="shared" si="70"/>
        <v>0.23330726775137287</v>
      </c>
      <c r="M262" s="2">
        <v>0.1</v>
      </c>
      <c r="N262" s="6">
        <f t="shared" si="55"/>
        <v>-2.7734366368232672</v>
      </c>
      <c r="O262" s="6">
        <f t="shared" si="56"/>
        <v>5.8776603600638022E-2</v>
      </c>
      <c r="P262" s="6">
        <f t="shared" si="57"/>
        <v>0</v>
      </c>
      <c r="Q262" s="6">
        <f t="shared" si="58"/>
        <v>3.5117649761981513E-2</v>
      </c>
      <c r="R262" s="6">
        <f t="shared" si="59"/>
        <v>2.2111112813099468E-2</v>
      </c>
      <c r="S262" s="6">
        <f t="shared" si="60"/>
        <v>1.1055556406549734E-2</v>
      </c>
      <c r="T262" s="6">
        <f t="shared" si="61"/>
        <v>1.3006536948882042E-3</v>
      </c>
      <c r="U262" s="2">
        <f t="shared" si="62"/>
        <v>6.5032684744410207E-3</v>
      </c>
      <c r="V262" s="2">
        <f t="shared" si="65"/>
        <v>1</v>
      </c>
      <c r="W262" s="8"/>
      <c r="X262" s="6">
        <f t="shared" si="63"/>
        <v>5.8776603600638022E-2</v>
      </c>
      <c r="Y262" s="8"/>
    </row>
    <row r="263" spans="1:25" x14ac:dyDescent="0.2">
      <c r="A263" s="8"/>
      <c r="B263" s="2">
        <v>5.0999999999999996</v>
      </c>
      <c r="C263" s="2">
        <v>3.7</v>
      </c>
      <c r="D263" s="2">
        <v>1.5</v>
      </c>
      <c r="E263" s="2">
        <v>0.4</v>
      </c>
      <c r="F263" s="2" t="s">
        <v>5</v>
      </c>
      <c r="G263" s="2">
        <f t="shared" si="64"/>
        <v>0</v>
      </c>
      <c r="H263" s="6">
        <f t="shared" si="66"/>
        <v>-0.53503580713062204</v>
      </c>
      <c r="I263" s="2">
        <f t="shared" si="67"/>
        <v>-0.46141935071027079</v>
      </c>
      <c r="J263" s="2">
        <f t="shared" si="68"/>
        <v>0.75544773434481771</v>
      </c>
      <c r="K263" s="6">
        <f t="shared" si="69"/>
        <v>0.69313665534256941</v>
      </c>
      <c r="L263" s="6">
        <f t="shared" si="70"/>
        <v>0.23265694090392877</v>
      </c>
      <c r="M263" s="2">
        <v>0.1</v>
      </c>
      <c r="N263" s="6">
        <f t="shared" si="55"/>
        <v>-2.7928510094359917</v>
      </c>
      <c r="O263" s="6">
        <f t="shared" si="56"/>
        <v>5.7711718671725816E-2</v>
      </c>
      <c r="P263" s="6">
        <f t="shared" si="57"/>
        <v>0</v>
      </c>
      <c r="Q263" s="6">
        <f t="shared" si="58"/>
        <v>3.2011938781157309E-2</v>
      </c>
      <c r="R263" s="6">
        <f t="shared" si="59"/>
        <v>2.3224347743192559E-2</v>
      </c>
      <c r="S263" s="6">
        <f t="shared" si="60"/>
        <v>9.415276112105091E-3</v>
      </c>
      <c r="T263" s="6">
        <f t="shared" si="61"/>
        <v>2.510740296561358E-3</v>
      </c>
      <c r="U263" s="2">
        <f t="shared" si="62"/>
        <v>6.276850741403394E-3</v>
      </c>
      <c r="V263" s="2">
        <f t="shared" si="65"/>
        <v>1</v>
      </c>
      <c r="W263" s="8"/>
      <c r="X263" s="6">
        <f t="shared" si="63"/>
        <v>5.7711718671725816E-2</v>
      </c>
      <c r="Y263" s="8"/>
    </row>
    <row r="264" spans="1:25" x14ac:dyDescent="0.2">
      <c r="A264" s="8"/>
      <c r="B264" s="2">
        <v>4.5999999999999996</v>
      </c>
      <c r="C264" s="2">
        <v>3.6</v>
      </c>
      <c r="D264" s="2">
        <v>1</v>
      </c>
      <c r="E264" s="2">
        <v>0.2</v>
      </c>
      <c r="F264" s="2" t="s">
        <v>5</v>
      </c>
      <c r="G264" s="2">
        <f t="shared" si="64"/>
        <v>0</v>
      </c>
      <c r="H264" s="6">
        <f t="shared" si="66"/>
        <v>-0.53823700100873773</v>
      </c>
      <c r="I264" s="2">
        <f t="shared" si="67"/>
        <v>-0.46374178548459005</v>
      </c>
      <c r="J264" s="2">
        <f t="shared" si="68"/>
        <v>0.75450620673360724</v>
      </c>
      <c r="K264" s="6">
        <f t="shared" si="69"/>
        <v>0.69288558131291322</v>
      </c>
      <c r="L264" s="6">
        <f t="shared" si="70"/>
        <v>0.23202925582978842</v>
      </c>
      <c r="M264" s="2">
        <v>0.1</v>
      </c>
      <c r="N264" s="6">
        <f t="shared" ref="N264:N327" si="71">(B264*H264) +(C264*I264) + (D264*J264) + (E264*K264) +L264*1</f>
        <v>-3.0202480535587388</v>
      </c>
      <c r="O264" s="6">
        <f t="shared" ref="O264:O327" si="72">1/(1+EXP(-N264))</f>
        <v>4.651947075980286E-2</v>
      </c>
      <c r="P264" s="6">
        <f t="shared" ref="P264:P327" si="73">IF(O264&gt;=0.5,1,0)</f>
        <v>0</v>
      </c>
      <c r="Q264" s="6">
        <f t="shared" ref="Q264:Q327" si="74">2*(O264-G264)*(1-O264)*O264*B264</f>
        <v>1.8983189655334905E-2</v>
      </c>
      <c r="R264" s="6">
        <f t="shared" ref="R264:R327" si="75">2*(O264-G264)*(1-O264)*O264*C264</f>
        <v>1.4856409295479493E-2</v>
      </c>
      <c r="S264" s="6">
        <f t="shared" ref="S264:S327" si="76">2*(O264-G264)*(1-O264)*O264*D264</f>
        <v>4.1267803598554146E-3</v>
      </c>
      <c r="T264" s="6">
        <f t="shared" ref="T264:T327" si="77">2*(O264-G264)*(1-O264)*O264*E264</f>
        <v>8.2535607197108292E-4</v>
      </c>
      <c r="U264" s="2">
        <f t="shared" ref="U264:U327" si="78">2*(O264-G264)*(1-O264)*O264</f>
        <v>4.1267803598554146E-3</v>
      </c>
      <c r="V264" s="2">
        <f t="shared" si="65"/>
        <v>1</v>
      </c>
      <c r="W264" s="8"/>
      <c r="X264" s="6">
        <f t="shared" ref="X264:X327" si="79">O264-G264</f>
        <v>4.651947075980286E-2</v>
      </c>
      <c r="Y264" s="8"/>
    </row>
    <row r="265" spans="1:25" x14ac:dyDescent="0.2">
      <c r="A265" s="8"/>
      <c r="B265" s="2">
        <v>5.0999999999999996</v>
      </c>
      <c r="C265" s="2">
        <v>3.3</v>
      </c>
      <c r="D265" s="2">
        <v>1.7</v>
      </c>
      <c r="E265" s="2">
        <v>0.5</v>
      </c>
      <c r="F265" s="2" t="s">
        <v>5</v>
      </c>
      <c r="G265" s="2">
        <f t="shared" si="64"/>
        <v>0</v>
      </c>
      <c r="H265" s="6">
        <f t="shared" si="66"/>
        <v>-0.54013531997427122</v>
      </c>
      <c r="I265" s="2">
        <f t="shared" si="67"/>
        <v>-0.465227426414138</v>
      </c>
      <c r="J265" s="2">
        <f t="shared" si="68"/>
        <v>0.7540935286976217</v>
      </c>
      <c r="K265" s="6">
        <f t="shared" si="69"/>
        <v>0.69280304570571616</v>
      </c>
      <c r="L265" s="6">
        <f t="shared" si="70"/>
        <v>0.23161657779380287</v>
      </c>
      <c r="M265" s="2">
        <v>0.1</v>
      </c>
      <c r="N265" s="6">
        <f t="shared" si="71"/>
        <v>-2.429963539602821</v>
      </c>
      <c r="O265" s="6">
        <f t="shared" si="72"/>
        <v>8.0916178688222609E-2</v>
      </c>
      <c r="P265" s="6">
        <f t="shared" si="73"/>
        <v>0</v>
      </c>
      <c r="Q265" s="6">
        <f t="shared" si="74"/>
        <v>6.1379878240850637E-2</v>
      </c>
      <c r="R265" s="6">
        <f t="shared" si="75"/>
        <v>3.9716391802903359E-2</v>
      </c>
      <c r="S265" s="6">
        <f t="shared" si="76"/>
        <v>2.045995941361688E-2</v>
      </c>
      <c r="T265" s="6">
        <f t="shared" si="77"/>
        <v>6.0176351216520239E-3</v>
      </c>
      <c r="U265" s="2">
        <f t="shared" si="78"/>
        <v>1.2035270243304048E-2</v>
      </c>
      <c r="V265" s="2">
        <f t="shared" si="65"/>
        <v>1</v>
      </c>
      <c r="W265" s="8"/>
      <c r="X265" s="6">
        <f t="shared" si="79"/>
        <v>8.0916178688222609E-2</v>
      </c>
      <c r="Y265" s="8"/>
    </row>
    <row r="266" spans="1:25" x14ac:dyDescent="0.2">
      <c r="A266" s="8"/>
      <c r="B266" s="2">
        <v>4.8</v>
      </c>
      <c r="C266" s="2">
        <v>3.4</v>
      </c>
      <c r="D266" s="2">
        <v>1.9</v>
      </c>
      <c r="E266" s="2">
        <v>0.2</v>
      </c>
      <c r="F266" s="2" t="s">
        <v>5</v>
      </c>
      <c r="G266" s="2">
        <f t="shared" si="64"/>
        <v>0</v>
      </c>
      <c r="H266" s="6">
        <f t="shared" si="66"/>
        <v>-0.54627330779835626</v>
      </c>
      <c r="I266" s="2">
        <f t="shared" si="67"/>
        <v>-0.46919906559442831</v>
      </c>
      <c r="J266" s="2">
        <f t="shared" si="68"/>
        <v>0.75204753275626002</v>
      </c>
      <c r="K266" s="6">
        <f t="shared" si="69"/>
        <v>0.69220128219355093</v>
      </c>
      <c r="L266" s="6">
        <f t="shared" si="70"/>
        <v>0.23041305076947247</v>
      </c>
      <c r="M266" s="2">
        <v>0.1</v>
      </c>
      <c r="N266" s="6">
        <f t="shared" si="71"/>
        <v>-2.4196450810080892</v>
      </c>
      <c r="O266" s="6">
        <f t="shared" si="72"/>
        <v>8.1686875448455973E-2</v>
      </c>
      <c r="P266" s="6">
        <f t="shared" si="73"/>
        <v>0</v>
      </c>
      <c r="Q266" s="6">
        <f t="shared" si="74"/>
        <v>5.8825630849228483E-2</v>
      </c>
      <c r="R266" s="6">
        <f t="shared" si="75"/>
        <v>4.166815518487018E-2</v>
      </c>
      <c r="S266" s="6">
        <f t="shared" si="76"/>
        <v>2.3285145544486276E-2</v>
      </c>
      <c r="T266" s="6">
        <f t="shared" si="77"/>
        <v>2.4510679520511874E-3</v>
      </c>
      <c r="U266" s="2">
        <f t="shared" si="78"/>
        <v>1.2255339760255935E-2</v>
      </c>
      <c r="V266" s="2">
        <f t="shared" si="65"/>
        <v>1</v>
      </c>
      <c r="W266" s="8"/>
      <c r="X266" s="6">
        <f t="shared" si="79"/>
        <v>8.1686875448455973E-2</v>
      </c>
      <c r="Y266" s="8"/>
    </row>
    <row r="267" spans="1:25" x14ac:dyDescent="0.2">
      <c r="A267" s="8"/>
      <c r="B267" s="2">
        <v>5</v>
      </c>
      <c r="C267" s="2">
        <v>3</v>
      </c>
      <c r="D267" s="2">
        <v>1.6</v>
      </c>
      <c r="E267" s="2">
        <v>0.2</v>
      </c>
      <c r="F267" s="2" t="s">
        <v>5</v>
      </c>
      <c r="G267" s="2">
        <f t="shared" si="64"/>
        <v>0</v>
      </c>
      <c r="H267" s="6">
        <f t="shared" si="66"/>
        <v>-0.55215587088327911</v>
      </c>
      <c r="I267" s="2">
        <f t="shared" si="67"/>
        <v>-0.47336588111291533</v>
      </c>
      <c r="J267" s="2">
        <f t="shared" si="68"/>
        <v>0.74971901820181142</v>
      </c>
      <c r="K267" s="6">
        <f t="shared" si="69"/>
        <v>0.69195617539834586</v>
      </c>
      <c r="L267" s="6">
        <f t="shared" si="70"/>
        <v>0.22918751679344687</v>
      </c>
      <c r="M267" s="2">
        <v>0.1</v>
      </c>
      <c r="N267" s="6">
        <f t="shared" si="71"/>
        <v>-2.6137478167591279</v>
      </c>
      <c r="O267" s="6">
        <f t="shared" si="72"/>
        <v>6.8258858096919645E-2</v>
      </c>
      <c r="P267" s="6">
        <f t="shared" si="73"/>
        <v>0</v>
      </c>
      <c r="Q267" s="6">
        <f t="shared" si="74"/>
        <v>4.3412351422965796E-2</v>
      </c>
      <c r="R267" s="6">
        <f t="shared" si="75"/>
        <v>2.6047410853779478E-2</v>
      </c>
      <c r="S267" s="6">
        <f t="shared" si="76"/>
        <v>1.3891952455349056E-2</v>
      </c>
      <c r="T267" s="6">
        <f t="shared" si="77"/>
        <v>1.736494056918632E-3</v>
      </c>
      <c r="U267" s="2">
        <f t="shared" si="78"/>
        <v>8.6824702845931592E-3</v>
      </c>
      <c r="V267" s="2">
        <f t="shared" si="65"/>
        <v>1</v>
      </c>
      <c r="W267" s="8"/>
      <c r="X267" s="6">
        <f t="shared" si="79"/>
        <v>6.8258858096919645E-2</v>
      </c>
      <c r="Y267" s="8"/>
    </row>
    <row r="268" spans="1:25" x14ac:dyDescent="0.2">
      <c r="A268" s="8"/>
      <c r="B268" s="2">
        <v>5</v>
      </c>
      <c r="C268" s="2">
        <v>3.4</v>
      </c>
      <c r="D268" s="2">
        <v>1.6</v>
      </c>
      <c r="E268" s="2">
        <v>0.4</v>
      </c>
      <c r="F268" s="2" t="s">
        <v>5</v>
      </c>
      <c r="G268" s="2">
        <f t="shared" si="64"/>
        <v>0</v>
      </c>
      <c r="H268" s="6">
        <f t="shared" si="66"/>
        <v>-0.55649710602557567</v>
      </c>
      <c r="I268" s="2">
        <f t="shared" si="67"/>
        <v>-0.47597062219829328</v>
      </c>
      <c r="J268" s="2">
        <f t="shared" si="68"/>
        <v>0.74832982295627648</v>
      </c>
      <c r="K268" s="6">
        <f t="shared" si="69"/>
        <v>0.691782525992654</v>
      </c>
      <c r="L268" s="6">
        <f t="shared" si="70"/>
        <v>0.22831926976498756</v>
      </c>
      <c r="M268" s="2">
        <v>0.1</v>
      </c>
      <c r="N268" s="6">
        <f t="shared" si="71"/>
        <v>-2.6984256487099842</v>
      </c>
      <c r="O268" s="6">
        <f t="shared" si="72"/>
        <v>6.3066318867589372E-2</v>
      </c>
      <c r="P268" s="6">
        <f t="shared" si="73"/>
        <v>0</v>
      </c>
      <c r="Q268" s="6">
        <f t="shared" si="74"/>
        <v>3.7265230852020638E-2</v>
      </c>
      <c r="R268" s="6">
        <f t="shared" si="75"/>
        <v>2.5340356979374035E-2</v>
      </c>
      <c r="S268" s="6">
        <f t="shared" si="76"/>
        <v>1.1924873872646605E-2</v>
      </c>
      <c r="T268" s="6">
        <f t="shared" si="77"/>
        <v>2.9812184681616513E-3</v>
      </c>
      <c r="U268" s="2">
        <f t="shared" si="78"/>
        <v>7.4530461704041279E-3</v>
      </c>
      <c r="V268" s="2">
        <f t="shared" si="65"/>
        <v>1</v>
      </c>
      <c r="W268" s="8"/>
      <c r="X268" s="6">
        <f t="shared" si="79"/>
        <v>6.3066318867589372E-2</v>
      </c>
      <c r="Y268" s="8"/>
    </row>
    <row r="269" spans="1:25" x14ac:dyDescent="0.2">
      <c r="A269" s="8"/>
      <c r="B269" s="2">
        <v>5.2</v>
      </c>
      <c r="C269" s="2">
        <v>3.5</v>
      </c>
      <c r="D269" s="2">
        <v>1.5</v>
      </c>
      <c r="E269" s="2">
        <v>0.2</v>
      </c>
      <c r="F269" s="2" t="s">
        <v>5</v>
      </c>
      <c r="G269" s="2">
        <f t="shared" si="64"/>
        <v>0</v>
      </c>
      <c r="H269" s="6">
        <f t="shared" si="66"/>
        <v>-0.56022362911077772</v>
      </c>
      <c r="I269" s="2">
        <f t="shared" si="67"/>
        <v>-0.4785046578962307</v>
      </c>
      <c r="J269" s="2">
        <f t="shared" si="68"/>
        <v>0.74713733556901185</v>
      </c>
      <c r="K269" s="6">
        <f t="shared" si="69"/>
        <v>0.69148440414583778</v>
      </c>
      <c r="L269" s="6">
        <f t="shared" si="70"/>
        <v>0.22757396514794714</v>
      </c>
      <c r="M269" s="2">
        <v>0.1</v>
      </c>
      <c r="N269" s="6">
        <f t="shared" si="71"/>
        <v>-3.1013523246822201</v>
      </c>
      <c r="O269" s="6">
        <f t="shared" si="72"/>
        <v>4.3051507327007611E-2</v>
      </c>
      <c r="P269" s="6">
        <f t="shared" si="73"/>
        <v>0</v>
      </c>
      <c r="Q269" s="6">
        <f t="shared" si="74"/>
        <v>1.8445847987946275E-2</v>
      </c>
      <c r="R269" s="6">
        <f t="shared" si="75"/>
        <v>1.2415474607271531E-2</v>
      </c>
      <c r="S269" s="6">
        <f t="shared" si="76"/>
        <v>5.3209176888306562E-3</v>
      </c>
      <c r="T269" s="6">
        <f t="shared" si="77"/>
        <v>7.0945569184408756E-4</v>
      </c>
      <c r="U269" s="2">
        <f t="shared" si="78"/>
        <v>3.5472784592204373E-3</v>
      </c>
      <c r="V269" s="2">
        <f t="shared" si="65"/>
        <v>1</v>
      </c>
      <c r="W269" s="8"/>
      <c r="X269" s="6">
        <f t="shared" si="79"/>
        <v>4.3051507327007611E-2</v>
      </c>
      <c r="Y269" s="8"/>
    </row>
    <row r="270" spans="1:25" x14ac:dyDescent="0.2">
      <c r="A270" s="8"/>
      <c r="B270" s="2">
        <v>5.2</v>
      </c>
      <c r="C270" s="2">
        <v>3.4</v>
      </c>
      <c r="D270" s="2">
        <v>1.4</v>
      </c>
      <c r="E270" s="2">
        <v>0.2</v>
      </c>
      <c r="F270" s="2" t="s">
        <v>5</v>
      </c>
      <c r="G270" s="2">
        <f t="shared" si="64"/>
        <v>0</v>
      </c>
      <c r="H270" s="6">
        <f t="shared" si="66"/>
        <v>-0.5620682139095724</v>
      </c>
      <c r="I270" s="2">
        <f t="shared" si="67"/>
        <v>-0.47974620535695783</v>
      </c>
      <c r="J270" s="2">
        <f t="shared" si="68"/>
        <v>0.74660524380012883</v>
      </c>
      <c r="K270" s="6">
        <f t="shared" si="69"/>
        <v>0.69141345857665337</v>
      </c>
      <c r="L270" s="6">
        <f t="shared" si="70"/>
        <v>0.22721923730202509</v>
      </c>
      <c r="M270" s="2">
        <v>0.1</v>
      </c>
      <c r="N270" s="6">
        <f t="shared" si="71"/>
        <v>-3.1431425402058975</v>
      </c>
      <c r="O270" s="6">
        <f t="shared" si="72"/>
        <v>4.1362333148430068E-2</v>
      </c>
      <c r="P270" s="6">
        <f t="shared" si="73"/>
        <v>0</v>
      </c>
      <c r="Q270" s="6">
        <f t="shared" si="74"/>
        <v>1.7056812882220575E-2</v>
      </c>
      <c r="R270" s="6">
        <f t="shared" si="75"/>
        <v>1.1152531499913453E-2</v>
      </c>
      <c r="S270" s="6">
        <f t="shared" si="76"/>
        <v>4.5922188529055391E-3</v>
      </c>
      <c r="T270" s="6">
        <f t="shared" si="77"/>
        <v>6.560312647007914E-4</v>
      </c>
      <c r="U270" s="2">
        <f t="shared" si="78"/>
        <v>3.2801563235039569E-3</v>
      </c>
      <c r="V270" s="2">
        <f t="shared" si="65"/>
        <v>1</v>
      </c>
      <c r="W270" s="8"/>
      <c r="X270" s="6">
        <f t="shared" si="79"/>
        <v>4.1362333148430068E-2</v>
      </c>
      <c r="Y270" s="8"/>
    </row>
    <row r="271" spans="1:25" x14ac:dyDescent="0.2">
      <c r="A271" s="8"/>
      <c r="B271" s="2">
        <v>4.7</v>
      </c>
      <c r="C271" s="2">
        <v>3.2</v>
      </c>
      <c r="D271" s="2">
        <v>1.6</v>
      </c>
      <c r="E271" s="2">
        <v>0.2</v>
      </c>
      <c r="F271" s="2" t="s">
        <v>5</v>
      </c>
      <c r="G271" s="2">
        <f t="shared" si="64"/>
        <v>0</v>
      </c>
      <c r="H271" s="6">
        <f t="shared" si="66"/>
        <v>-0.56377389519779442</v>
      </c>
      <c r="I271" s="2">
        <f t="shared" si="67"/>
        <v>-0.48086145850694917</v>
      </c>
      <c r="J271" s="2">
        <f t="shared" si="68"/>
        <v>0.74614602191483825</v>
      </c>
      <c r="K271" s="6">
        <f t="shared" si="69"/>
        <v>0.69134785545018329</v>
      </c>
      <c r="L271" s="6">
        <f t="shared" si="70"/>
        <v>0.22689122166967468</v>
      </c>
      <c r="M271" s="2">
        <v>0.1</v>
      </c>
      <c r="N271" s="6">
        <f t="shared" si="71"/>
        <v>-2.6294995468284186</v>
      </c>
      <c r="O271" s="6">
        <f t="shared" si="72"/>
        <v>6.7263841929424834E-2</v>
      </c>
      <c r="P271" s="6">
        <f t="shared" si="73"/>
        <v>0</v>
      </c>
      <c r="Q271" s="6">
        <f t="shared" si="74"/>
        <v>3.9668886056700006E-2</v>
      </c>
      <c r="R271" s="6">
        <f t="shared" si="75"/>
        <v>2.7008603272646814E-2</v>
      </c>
      <c r="S271" s="6">
        <f t="shared" si="76"/>
        <v>1.3504301636323407E-2</v>
      </c>
      <c r="T271" s="6">
        <f t="shared" si="77"/>
        <v>1.6880377045404259E-3</v>
      </c>
      <c r="U271" s="2">
        <f t="shared" si="78"/>
        <v>8.4401885227021294E-3</v>
      </c>
      <c r="V271" s="2">
        <f t="shared" si="65"/>
        <v>1</v>
      </c>
      <c r="W271" s="8"/>
      <c r="X271" s="6">
        <f t="shared" si="79"/>
        <v>6.7263841929424834E-2</v>
      </c>
      <c r="Y271" s="8"/>
    </row>
    <row r="272" spans="1:25" x14ac:dyDescent="0.2">
      <c r="A272" s="8"/>
      <c r="B272" s="2">
        <v>4.8</v>
      </c>
      <c r="C272" s="2">
        <v>3.1</v>
      </c>
      <c r="D272" s="2">
        <v>1.6</v>
      </c>
      <c r="E272" s="2">
        <v>0.2</v>
      </c>
      <c r="F272" s="2" t="s">
        <v>5</v>
      </c>
      <c r="G272" s="2">
        <f t="shared" si="64"/>
        <v>0</v>
      </c>
      <c r="H272" s="6">
        <f t="shared" si="66"/>
        <v>-0.56774078380346438</v>
      </c>
      <c r="I272" s="2">
        <f t="shared" si="67"/>
        <v>-0.48356231883421386</v>
      </c>
      <c r="J272" s="2">
        <f t="shared" si="68"/>
        <v>0.74479559175120591</v>
      </c>
      <c r="K272" s="6">
        <f t="shared" si="69"/>
        <v>0.69117905167972926</v>
      </c>
      <c r="L272" s="6">
        <f t="shared" si="70"/>
        <v>0.22604720281740448</v>
      </c>
      <c r="M272" s="2">
        <v>0.1</v>
      </c>
      <c r="N272" s="6">
        <f t="shared" si="71"/>
        <v>-2.6682429906874119</v>
      </c>
      <c r="O272" s="6">
        <f t="shared" si="72"/>
        <v>6.4873475960678675E-2</v>
      </c>
      <c r="P272" s="6">
        <f t="shared" si="73"/>
        <v>0</v>
      </c>
      <c r="Q272" s="6">
        <f t="shared" si="74"/>
        <v>3.7781217175869582E-2</v>
      </c>
      <c r="R272" s="6">
        <f t="shared" si="75"/>
        <v>2.4400369426082438E-2</v>
      </c>
      <c r="S272" s="6">
        <f t="shared" si="76"/>
        <v>1.2593739058623194E-2</v>
      </c>
      <c r="T272" s="6">
        <f t="shared" si="77"/>
        <v>1.5742173823278993E-3</v>
      </c>
      <c r="U272" s="2">
        <f t="shared" si="78"/>
        <v>7.8710869116394959E-3</v>
      </c>
      <c r="V272" s="2">
        <f t="shared" si="65"/>
        <v>1</v>
      </c>
      <c r="W272" s="8"/>
      <c r="X272" s="6">
        <f t="shared" si="79"/>
        <v>6.4873475960678675E-2</v>
      </c>
      <c r="Y272" s="8"/>
    </row>
    <row r="273" spans="1:25" x14ac:dyDescent="0.2">
      <c r="A273" s="8"/>
      <c r="B273" s="2">
        <v>5.4</v>
      </c>
      <c r="C273" s="2">
        <v>3.4</v>
      </c>
      <c r="D273" s="2">
        <v>1.5</v>
      </c>
      <c r="E273" s="2">
        <v>0.4</v>
      </c>
      <c r="F273" s="2" t="s">
        <v>5</v>
      </c>
      <c r="G273" s="2">
        <f t="shared" si="64"/>
        <v>0</v>
      </c>
      <c r="H273" s="6">
        <f t="shared" si="66"/>
        <v>-0.57151890552105133</v>
      </c>
      <c r="I273" s="2">
        <f t="shared" si="67"/>
        <v>-0.4860023557768221</v>
      </c>
      <c r="J273" s="2">
        <f t="shared" si="68"/>
        <v>0.74353621784534363</v>
      </c>
      <c r="K273" s="6">
        <f t="shared" si="69"/>
        <v>0.69102162994149652</v>
      </c>
      <c r="L273" s="6">
        <f t="shared" si="70"/>
        <v>0.22526009412624054</v>
      </c>
      <c r="M273" s="2">
        <v>0.1</v>
      </c>
      <c r="N273" s="6">
        <f t="shared" si="71"/>
        <v>-3.1216370265840179</v>
      </c>
      <c r="O273" s="6">
        <f t="shared" si="72"/>
        <v>4.2223519716681965E-2</v>
      </c>
      <c r="P273" s="6">
        <f t="shared" si="73"/>
        <v>0</v>
      </c>
      <c r="Q273" s="6">
        <f t="shared" si="74"/>
        <v>1.8441523202360779E-2</v>
      </c>
      <c r="R273" s="6">
        <f t="shared" si="75"/>
        <v>1.1611329423708638E-2</v>
      </c>
      <c r="S273" s="6">
        <f t="shared" si="76"/>
        <v>5.1226453339891049E-3</v>
      </c>
      <c r="T273" s="6">
        <f t="shared" si="77"/>
        <v>1.3660387557304281E-3</v>
      </c>
      <c r="U273" s="2">
        <f t="shared" si="78"/>
        <v>3.4150968893260701E-3</v>
      </c>
      <c r="V273" s="2">
        <f t="shared" si="65"/>
        <v>1</v>
      </c>
      <c r="W273" s="8"/>
      <c r="X273" s="6">
        <f t="shared" si="79"/>
        <v>4.2223519716681965E-2</v>
      </c>
      <c r="Y273" s="8"/>
    </row>
    <row r="274" spans="1:25" x14ac:dyDescent="0.2">
      <c r="A274" s="8"/>
      <c r="B274" s="2">
        <v>5.2</v>
      </c>
      <c r="C274" s="2">
        <v>4.0999999999999996</v>
      </c>
      <c r="D274" s="2">
        <v>1.5</v>
      </c>
      <c r="E274" s="2">
        <v>0.1</v>
      </c>
      <c r="F274" s="2" t="s">
        <v>5</v>
      </c>
      <c r="G274" s="2">
        <f t="shared" si="64"/>
        <v>0</v>
      </c>
      <c r="H274" s="6">
        <f t="shared" si="66"/>
        <v>-0.57336305784128738</v>
      </c>
      <c r="I274" s="2">
        <f t="shared" si="67"/>
        <v>-0.48716348871919296</v>
      </c>
      <c r="J274" s="2">
        <f t="shared" si="68"/>
        <v>0.74302395331194471</v>
      </c>
      <c r="K274" s="6">
        <f t="shared" si="69"/>
        <v>0.6908850260659235</v>
      </c>
      <c r="L274" s="6">
        <f t="shared" si="70"/>
        <v>0.22491858443730794</v>
      </c>
      <c r="M274" s="2">
        <v>0.1</v>
      </c>
      <c r="N274" s="6">
        <f t="shared" si="71"/>
        <v>-3.5703151875115684</v>
      </c>
      <c r="O274" s="6">
        <f t="shared" si="72"/>
        <v>2.7376417218026999E-2</v>
      </c>
      <c r="P274" s="6">
        <f t="shared" si="73"/>
        <v>0</v>
      </c>
      <c r="Q274" s="6">
        <f t="shared" si="74"/>
        <v>7.5810848362230761E-3</v>
      </c>
      <c r="R274" s="6">
        <f t="shared" si="75"/>
        <v>5.977393813175887E-3</v>
      </c>
      <c r="S274" s="6">
        <f t="shared" si="76"/>
        <v>2.1868513950643489E-3</v>
      </c>
      <c r="T274" s="6">
        <f t="shared" si="77"/>
        <v>1.4579009300428992E-4</v>
      </c>
      <c r="U274" s="2">
        <f t="shared" si="78"/>
        <v>1.4579009300428993E-3</v>
      </c>
      <c r="V274" s="2">
        <f t="shared" si="65"/>
        <v>1</v>
      </c>
      <c r="W274" s="8"/>
      <c r="X274" s="6">
        <f t="shared" si="79"/>
        <v>2.7376417218026999E-2</v>
      </c>
      <c r="Y274" s="8"/>
    </row>
    <row r="275" spans="1:25" x14ac:dyDescent="0.2">
      <c r="A275" s="8"/>
      <c r="B275" s="2">
        <v>5.5</v>
      </c>
      <c r="C275" s="2">
        <v>4.2</v>
      </c>
      <c r="D275" s="2">
        <v>1.4</v>
      </c>
      <c r="E275" s="2">
        <v>0.2</v>
      </c>
      <c r="F275" s="2" t="s">
        <v>5</v>
      </c>
      <c r="G275" s="2">
        <f t="shared" si="64"/>
        <v>0</v>
      </c>
      <c r="H275" s="6">
        <f t="shared" si="66"/>
        <v>-0.57412116632490973</v>
      </c>
      <c r="I275" s="2">
        <f t="shared" si="67"/>
        <v>-0.48776122810051054</v>
      </c>
      <c r="J275" s="2">
        <f t="shared" si="68"/>
        <v>0.7428052681724383</v>
      </c>
      <c r="K275" s="6">
        <f t="shared" si="69"/>
        <v>0.69087044705662304</v>
      </c>
      <c r="L275" s="6">
        <f t="shared" si="70"/>
        <v>0.22477279434430367</v>
      </c>
      <c r="M275" s="2">
        <v>0.1</v>
      </c>
      <c r="N275" s="6">
        <f t="shared" si="71"/>
        <v>-3.8033893136121053</v>
      </c>
      <c r="O275" s="6">
        <f t="shared" si="72"/>
        <v>2.1808848645460434E-2</v>
      </c>
      <c r="P275" s="6">
        <f t="shared" si="73"/>
        <v>0</v>
      </c>
      <c r="Q275" s="6">
        <f t="shared" si="74"/>
        <v>5.1177832907121695E-3</v>
      </c>
      <c r="R275" s="6">
        <f t="shared" si="75"/>
        <v>3.9081254219983843E-3</v>
      </c>
      <c r="S275" s="6">
        <f t="shared" si="76"/>
        <v>1.3027084739994613E-3</v>
      </c>
      <c r="T275" s="6">
        <f t="shared" si="77"/>
        <v>1.8610121057135163E-4</v>
      </c>
      <c r="U275" s="2">
        <f t="shared" si="78"/>
        <v>9.3050605285675814E-4</v>
      </c>
      <c r="V275" s="2">
        <f t="shared" si="65"/>
        <v>1</v>
      </c>
      <c r="W275" s="8"/>
      <c r="X275" s="6">
        <f t="shared" si="79"/>
        <v>2.1808848645460434E-2</v>
      </c>
      <c r="Y275" s="8"/>
    </row>
    <row r="276" spans="1:25" x14ac:dyDescent="0.2">
      <c r="A276" s="8"/>
      <c r="B276" s="2">
        <v>4.9000000000000004</v>
      </c>
      <c r="C276" s="2">
        <v>3.1</v>
      </c>
      <c r="D276" s="2">
        <v>1.5</v>
      </c>
      <c r="E276" s="2">
        <v>0.1</v>
      </c>
      <c r="F276" s="2" t="s">
        <v>5</v>
      </c>
      <c r="G276" s="2">
        <f t="shared" si="64"/>
        <v>0</v>
      </c>
      <c r="H276" s="6">
        <f t="shared" si="66"/>
        <v>-0.57463294465398096</v>
      </c>
      <c r="I276" s="2">
        <f t="shared" si="67"/>
        <v>-0.48815204064271039</v>
      </c>
      <c r="J276" s="2">
        <f t="shared" si="68"/>
        <v>0.74267499732503839</v>
      </c>
      <c r="K276" s="6">
        <f t="shared" si="69"/>
        <v>0.69085183693556595</v>
      </c>
      <c r="L276" s="6">
        <f t="shared" si="70"/>
        <v>0.224679743739018</v>
      </c>
      <c r="M276" s="2">
        <v>0.1</v>
      </c>
      <c r="N276" s="6">
        <f t="shared" si="71"/>
        <v>-2.9211953313767767</v>
      </c>
      <c r="O276" s="6">
        <f t="shared" si="72"/>
        <v>5.1115692786018539E-2</v>
      </c>
      <c r="P276" s="6">
        <f t="shared" si="73"/>
        <v>0</v>
      </c>
      <c r="Q276" s="6">
        <f t="shared" si="74"/>
        <v>2.4296730837840404E-2</v>
      </c>
      <c r="R276" s="6">
        <f t="shared" si="75"/>
        <v>1.5371401142307194E-2</v>
      </c>
      <c r="S276" s="6">
        <f t="shared" si="76"/>
        <v>7.4377747462776745E-3</v>
      </c>
      <c r="T276" s="6">
        <f t="shared" si="77"/>
        <v>4.9585164975184495E-4</v>
      </c>
      <c r="U276" s="2">
        <f t="shared" si="78"/>
        <v>4.9585164975184497E-3</v>
      </c>
      <c r="V276" s="2">
        <f t="shared" si="65"/>
        <v>1</v>
      </c>
      <c r="W276" s="8"/>
      <c r="X276" s="6">
        <f t="shared" si="79"/>
        <v>5.1115692786018539E-2</v>
      </c>
      <c r="Y276" s="8"/>
    </row>
    <row r="277" spans="1:25" x14ac:dyDescent="0.2">
      <c r="A277" s="8"/>
      <c r="B277" s="2">
        <v>5</v>
      </c>
      <c r="C277" s="2">
        <v>3.2</v>
      </c>
      <c r="D277" s="2">
        <v>1.2</v>
      </c>
      <c r="E277" s="2">
        <v>0.2</v>
      </c>
      <c r="F277" s="2" t="s">
        <v>5</v>
      </c>
      <c r="G277" s="2">
        <f t="shared" si="64"/>
        <v>0</v>
      </c>
      <c r="H277" s="6">
        <f t="shared" si="66"/>
        <v>-0.57706261773776502</v>
      </c>
      <c r="I277" s="2">
        <f t="shared" si="67"/>
        <v>-0.48968918075694112</v>
      </c>
      <c r="J277" s="2">
        <f t="shared" si="68"/>
        <v>0.74193121985041066</v>
      </c>
      <c r="K277" s="6">
        <f t="shared" si="69"/>
        <v>0.69080225177059074</v>
      </c>
      <c r="L277" s="6">
        <f t="shared" si="70"/>
        <v>0.22418389208926615</v>
      </c>
      <c r="M277" s="2">
        <v>0.1</v>
      </c>
      <c r="N277" s="6">
        <f t="shared" si="71"/>
        <v>-3.1996566608471602</v>
      </c>
      <c r="O277" s="6">
        <f t="shared" si="72"/>
        <v>3.9178645300940416E-2</v>
      </c>
      <c r="P277" s="6">
        <f t="shared" si="73"/>
        <v>0</v>
      </c>
      <c r="Q277" s="6">
        <f t="shared" si="74"/>
        <v>1.4748283494526025E-2</v>
      </c>
      <c r="R277" s="6">
        <f t="shared" si="75"/>
        <v>9.4389014364966578E-3</v>
      </c>
      <c r="S277" s="6">
        <f t="shared" si="76"/>
        <v>3.5395880386862458E-3</v>
      </c>
      <c r="T277" s="6">
        <f t="shared" si="77"/>
        <v>5.8993133978104111E-4</v>
      </c>
      <c r="U277" s="2">
        <f t="shared" si="78"/>
        <v>2.9496566989052051E-3</v>
      </c>
      <c r="V277" s="2">
        <f t="shared" si="65"/>
        <v>1</v>
      </c>
      <c r="W277" s="8"/>
      <c r="X277" s="6">
        <f t="shared" si="79"/>
        <v>3.9178645300940416E-2</v>
      </c>
      <c r="Y277" s="8"/>
    </row>
    <row r="278" spans="1:25" x14ac:dyDescent="0.2">
      <c r="A278" s="8"/>
      <c r="B278" s="2">
        <v>5.5</v>
      </c>
      <c r="C278" s="2">
        <v>3.5</v>
      </c>
      <c r="D278" s="2">
        <v>1.3</v>
      </c>
      <c r="E278" s="2">
        <v>0.2</v>
      </c>
      <c r="F278" s="2" t="s">
        <v>5</v>
      </c>
      <c r="G278" s="2">
        <f t="shared" si="64"/>
        <v>0</v>
      </c>
      <c r="H278" s="6">
        <f t="shared" si="66"/>
        <v>-0.57853744608721758</v>
      </c>
      <c r="I278" s="2">
        <f t="shared" si="67"/>
        <v>-0.49063307090059077</v>
      </c>
      <c r="J278" s="2">
        <f t="shared" si="68"/>
        <v>0.74157726104654209</v>
      </c>
      <c r="K278" s="6">
        <f t="shared" si="69"/>
        <v>0.69074325863661268</v>
      </c>
      <c r="L278" s="6">
        <f t="shared" si="70"/>
        <v>0.22388892641937563</v>
      </c>
      <c r="M278" s="2">
        <v>0.1</v>
      </c>
      <c r="N278" s="6">
        <f t="shared" si="71"/>
        <v>-3.5730836841245623</v>
      </c>
      <c r="O278" s="6">
        <f t="shared" si="72"/>
        <v>2.7302796975838699E-2</v>
      </c>
      <c r="P278" s="6">
        <f t="shared" si="73"/>
        <v>0</v>
      </c>
      <c r="Q278" s="6">
        <f t="shared" si="74"/>
        <v>7.9759905652764338E-3</v>
      </c>
      <c r="R278" s="6">
        <f t="shared" si="75"/>
        <v>5.0756303597213667E-3</v>
      </c>
      <c r="S278" s="6">
        <f t="shared" si="76"/>
        <v>1.8852341336107934E-3</v>
      </c>
      <c r="T278" s="6">
        <f t="shared" si="77"/>
        <v>2.900360205555067E-4</v>
      </c>
      <c r="U278" s="2">
        <f t="shared" si="78"/>
        <v>1.4501801027775334E-3</v>
      </c>
      <c r="V278" s="2">
        <f t="shared" si="65"/>
        <v>1</v>
      </c>
      <c r="W278" s="8"/>
      <c r="X278" s="6">
        <f t="shared" si="79"/>
        <v>2.7302796975838699E-2</v>
      </c>
      <c r="Y278" s="8"/>
    </row>
    <row r="279" spans="1:25" x14ac:dyDescent="0.2">
      <c r="A279" s="8"/>
      <c r="B279" s="2">
        <v>4.9000000000000004</v>
      </c>
      <c r="C279" s="2">
        <v>3.1</v>
      </c>
      <c r="D279" s="2">
        <v>1.5</v>
      </c>
      <c r="E279" s="2">
        <v>0.1</v>
      </c>
      <c r="F279" s="2" t="s">
        <v>5</v>
      </c>
      <c r="G279" s="2">
        <f t="shared" si="64"/>
        <v>0</v>
      </c>
      <c r="H279" s="6">
        <f t="shared" si="66"/>
        <v>-0.57933504514374523</v>
      </c>
      <c r="I279" s="2">
        <f t="shared" si="67"/>
        <v>-0.49114063393656293</v>
      </c>
      <c r="J279" s="2">
        <f t="shared" si="68"/>
        <v>0.74138873763318103</v>
      </c>
      <c r="K279" s="6">
        <f t="shared" si="69"/>
        <v>0.69071425503455708</v>
      </c>
      <c r="L279" s="6">
        <f t="shared" si="70"/>
        <v>0.22374390840909789</v>
      </c>
      <c r="M279" s="2">
        <v>0.1</v>
      </c>
      <c r="N279" s="6">
        <f t="shared" si="71"/>
        <v>-2.9563792460453717</v>
      </c>
      <c r="O279" s="6">
        <f t="shared" si="72"/>
        <v>4.9435875136149401E-2</v>
      </c>
      <c r="P279" s="6">
        <f t="shared" si="73"/>
        <v>0</v>
      </c>
      <c r="Q279" s="6">
        <f t="shared" si="74"/>
        <v>2.2766273483328214E-2</v>
      </c>
      <c r="R279" s="6">
        <f t="shared" si="75"/>
        <v>1.4403152611901521E-2</v>
      </c>
      <c r="S279" s="6">
        <f t="shared" si="76"/>
        <v>6.9692673928555748E-3</v>
      </c>
      <c r="T279" s="6">
        <f t="shared" si="77"/>
        <v>4.6461782619037166E-4</v>
      </c>
      <c r="U279" s="2">
        <f t="shared" si="78"/>
        <v>4.6461782619037165E-3</v>
      </c>
      <c r="V279" s="2">
        <f t="shared" si="65"/>
        <v>1</v>
      </c>
      <c r="W279" s="8"/>
      <c r="X279" s="6">
        <f t="shared" si="79"/>
        <v>4.9435875136149401E-2</v>
      </c>
      <c r="Y279" s="8"/>
    </row>
    <row r="280" spans="1:25" x14ac:dyDescent="0.2">
      <c r="A280" s="8"/>
      <c r="B280" s="2">
        <v>4.4000000000000004</v>
      </c>
      <c r="C280" s="2">
        <v>3</v>
      </c>
      <c r="D280" s="2">
        <v>1.3</v>
      </c>
      <c r="E280" s="2">
        <v>0.2</v>
      </c>
      <c r="F280" s="2" t="s">
        <v>5</v>
      </c>
      <c r="G280" s="2">
        <f t="shared" si="64"/>
        <v>0</v>
      </c>
      <c r="H280" s="6">
        <f t="shared" si="66"/>
        <v>-0.58161167249207801</v>
      </c>
      <c r="I280" s="2">
        <f t="shared" si="67"/>
        <v>-0.49258094919775308</v>
      </c>
      <c r="J280" s="2">
        <f t="shared" si="68"/>
        <v>0.74069181089389546</v>
      </c>
      <c r="K280" s="6">
        <f t="shared" si="69"/>
        <v>0.69066779325193806</v>
      </c>
      <c r="L280" s="6">
        <f t="shared" si="70"/>
        <v>0.22327929058290752</v>
      </c>
      <c r="M280" s="2">
        <v>0.1</v>
      </c>
      <c r="N280" s="6">
        <f t="shared" si="71"/>
        <v>-2.7125220031630439</v>
      </c>
      <c r="O280" s="6">
        <f t="shared" si="72"/>
        <v>6.2238492400750592E-2</v>
      </c>
      <c r="P280" s="6">
        <f t="shared" si="73"/>
        <v>0</v>
      </c>
      <c r="Q280" s="6">
        <f t="shared" si="74"/>
        <v>3.1966361230878128E-2</v>
      </c>
      <c r="R280" s="6">
        <f t="shared" si="75"/>
        <v>2.1795246293780539E-2</v>
      </c>
      <c r="S280" s="6">
        <f t="shared" si="76"/>
        <v>9.4446067273048998E-3</v>
      </c>
      <c r="T280" s="6">
        <f t="shared" si="77"/>
        <v>1.4530164195853694E-3</v>
      </c>
      <c r="U280" s="2">
        <f t="shared" si="78"/>
        <v>7.2650820979268463E-3</v>
      </c>
      <c r="V280" s="2">
        <f t="shared" si="65"/>
        <v>1</v>
      </c>
      <c r="W280" s="8"/>
      <c r="X280" s="6">
        <f t="shared" si="79"/>
        <v>6.2238492400750592E-2</v>
      </c>
      <c r="Y280" s="8"/>
    </row>
    <row r="281" spans="1:25" x14ac:dyDescent="0.2">
      <c r="A281" s="8"/>
      <c r="B281" s="2">
        <v>5.0999999999999996</v>
      </c>
      <c r="C281" s="2">
        <v>3.4</v>
      </c>
      <c r="D281" s="2">
        <v>1.5</v>
      </c>
      <c r="E281" s="2">
        <v>0.2</v>
      </c>
      <c r="F281" s="2" t="s">
        <v>5</v>
      </c>
      <c r="G281" s="2">
        <f t="shared" si="64"/>
        <v>0</v>
      </c>
      <c r="H281" s="6">
        <f t="shared" si="66"/>
        <v>-0.58480830861516586</v>
      </c>
      <c r="I281" s="2">
        <f t="shared" si="67"/>
        <v>-0.49476047382713112</v>
      </c>
      <c r="J281" s="2">
        <f t="shared" si="68"/>
        <v>0.739747350221165</v>
      </c>
      <c r="K281" s="6">
        <f t="shared" si="69"/>
        <v>0.69052249160997947</v>
      </c>
      <c r="L281" s="6">
        <f t="shared" si="70"/>
        <v>0.22255278237311482</v>
      </c>
      <c r="M281" s="2">
        <v>0.1</v>
      </c>
      <c r="N281" s="6">
        <f t="shared" si="71"/>
        <v>-3.1944296789227336</v>
      </c>
      <c r="O281" s="6">
        <f t="shared" si="72"/>
        <v>3.9375882768708646E-2</v>
      </c>
      <c r="P281" s="6">
        <f t="shared" si="73"/>
        <v>0</v>
      </c>
      <c r="Q281" s="6">
        <f t="shared" si="74"/>
        <v>1.5191975950937617E-2</v>
      </c>
      <c r="R281" s="6">
        <f t="shared" si="75"/>
        <v>1.0127983967291745E-2</v>
      </c>
      <c r="S281" s="6">
        <f t="shared" si="76"/>
        <v>4.4682282208640053E-3</v>
      </c>
      <c r="T281" s="6">
        <f t="shared" si="77"/>
        <v>5.9576376278186742E-4</v>
      </c>
      <c r="U281" s="2">
        <f t="shared" si="78"/>
        <v>2.9788188139093369E-3</v>
      </c>
      <c r="V281" s="2">
        <f t="shared" si="65"/>
        <v>1</v>
      </c>
      <c r="W281" s="8"/>
      <c r="X281" s="6">
        <f t="shared" si="79"/>
        <v>3.9375882768708646E-2</v>
      </c>
      <c r="Y281" s="8"/>
    </row>
    <row r="282" spans="1:25" x14ac:dyDescent="0.2">
      <c r="A282" s="8"/>
      <c r="B282" s="2">
        <v>7</v>
      </c>
      <c r="C282" s="2">
        <v>3.2</v>
      </c>
      <c r="D282" s="2">
        <v>4.7</v>
      </c>
      <c r="E282" s="2">
        <v>1.4</v>
      </c>
      <c r="F282" s="2" t="s">
        <v>6</v>
      </c>
      <c r="G282" s="2">
        <f t="shared" si="64"/>
        <v>1</v>
      </c>
      <c r="H282" s="6">
        <f t="shared" si="66"/>
        <v>-0.58632750621025964</v>
      </c>
      <c r="I282" s="2">
        <f t="shared" si="67"/>
        <v>-0.49577327222386031</v>
      </c>
      <c r="J282" s="2">
        <f t="shared" si="68"/>
        <v>0.73930052739907859</v>
      </c>
      <c r="K282" s="6">
        <f t="shared" si="69"/>
        <v>0.69046291523370129</v>
      </c>
      <c r="L282" s="6">
        <f t="shared" si="70"/>
        <v>0.22225490049172389</v>
      </c>
      <c r="M282" s="2">
        <v>0.1</v>
      </c>
      <c r="N282" s="6">
        <f t="shared" si="71"/>
        <v>-1.0271515539935958</v>
      </c>
      <c r="O282" s="6">
        <f t="shared" si="72"/>
        <v>0.26363670738496825</v>
      </c>
      <c r="P282" s="6">
        <f t="shared" si="73"/>
        <v>0</v>
      </c>
      <c r="Q282" s="6">
        <f t="shared" si="74"/>
        <v>-2.0013275628992928</v>
      </c>
      <c r="R282" s="6">
        <f t="shared" si="75"/>
        <v>-0.91489260018253393</v>
      </c>
      <c r="S282" s="6">
        <f t="shared" si="76"/>
        <v>-1.3437485065180967</v>
      </c>
      <c r="T282" s="6">
        <f t="shared" si="77"/>
        <v>-0.4002655125798586</v>
      </c>
      <c r="U282" s="2">
        <f t="shared" si="78"/>
        <v>-0.28590393755704185</v>
      </c>
      <c r="V282" s="2">
        <f t="shared" si="65"/>
        <v>0</v>
      </c>
      <c r="W282" s="8"/>
      <c r="X282" s="6">
        <f t="shared" si="79"/>
        <v>-0.73636329261503175</v>
      </c>
      <c r="Y282" s="8"/>
    </row>
    <row r="283" spans="1:25" x14ac:dyDescent="0.2">
      <c r="A283" s="8"/>
      <c r="B283" s="2">
        <v>6.4</v>
      </c>
      <c r="C283" s="2">
        <v>3.2</v>
      </c>
      <c r="D283" s="2">
        <v>4.5</v>
      </c>
      <c r="E283" s="2">
        <v>1.5</v>
      </c>
      <c r="F283" s="2" t="s">
        <v>6</v>
      </c>
      <c r="G283" s="2">
        <f t="shared" si="64"/>
        <v>1</v>
      </c>
      <c r="H283" s="6">
        <f t="shared" si="66"/>
        <v>-0.38619474992033032</v>
      </c>
      <c r="I283" s="2">
        <f t="shared" si="67"/>
        <v>-0.40428401220560689</v>
      </c>
      <c r="J283" s="2">
        <f t="shared" si="68"/>
        <v>0.87367537805088824</v>
      </c>
      <c r="K283" s="6">
        <f t="shared" si="69"/>
        <v>0.73048946649168711</v>
      </c>
      <c r="L283" s="6">
        <f t="shared" si="70"/>
        <v>0.25084529424742807</v>
      </c>
      <c r="M283" s="2">
        <v>0.1</v>
      </c>
      <c r="N283" s="6">
        <f t="shared" si="71"/>
        <v>1.5127634566658994</v>
      </c>
      <c r="O283" s="6">
        <f t="shared" si="72"/>
        <v>0.81947038993533983</v>
      </c>
      <c r="P283" s="6">
        <f t="shared" si="73"/>
        <v>1</v>
      </c>
      <c r="Q283" s="6">
        <f t="shared" si="74"/>
        <v>-0.34185357312488346</v>
      </c>
      <c r="R283" s="6">
        <f t="shared" si="75"/>
        <v>-0.17092678656244173</v>
      </c>
      <c r="S283" s="6">
        <f t="shared" si="76"/>
        <v>-0.24036579360343366</v>
      </c>
      <c r="T283" s="6">
        <f t="shared" si="77"/>
        <v>-8.0121931201144553E-2</v>
      </c>
      <c r="U283" s="2">
        <f t="shared" si="78"/>
        <v>-5.3414620800763035E-2</v>
      </c>
      <c r="V283" s="2">
        <f t="shared" si="65"/>
        <v>1</v>
      </c>
      <c r="W283" s="8"/>
      <c r="X283" s="6">
        <f t="shared" si="79"/>
        <v>-0.18052961006466017</v>
      </c>
      <c r="Y283" s="8"/>
    </row>
    <row r="284" spans="1:25" x14ac:dyDescent="0.2">
      <c r="A284" s="8"/>
      <c r="B284" s="2">
        <v>6.9</v>
      </c>
      <c r="C284" s="2">
        <v>3.1</v>
      </c>
      <c r="D284" s="2">
        <v>4.9000000000000004</v>
      </c>
      <c r="E284" s="2">
        <v>1.5</v>
      </c>
      <c r="F284" s="2" t="s">
        <v>6</v>
      </c>
      <c r="G284" s="2">
        <f t="shared" si="64"/>
        <v>1</v>
      </c>
      <c r="H284" s="6">
        <f t="shared" si="66"/>
        <v>-0.35200939260784198</v>
      </c>
      <c r="I284" s="2">
        <f t="shared" si="67"/>
        <v>-0.38719133354936269</v>
      </c>
      <c r="J284" s="2">
        <f t="shared" si="68"/>
        <v>0.89771195741123155</v>
      </c>
      <c r="K284" s="6">
        <f t="shared" si="69"/>
        <v>0.73850165961180159</v>
      </c>
      <c r="L284" s="6">
        <f t="shared" si="70"/>
        <v>0.25618675632750437</v>
      </c>
      <c r="M284" s="2">
        <v>0.1</v>
      </c>
      <c r="N284" s="6">
        <f t="shared" si="71"/>
        <v>2.1335698940631076</v>
      </c>
      <c r="O284" s="6">
        <f t="shared" si="72"/>
        <v>0.8941234342801232</v>
      </c>
      <c r="P284" s="6">
        <f t="shared" si="73"/>
        <v>1</v>
      </c>
      <c r="Q284" s="6">
        <f t="shared" si="74"/>
        <v>-0.13831722126482318</v>
      </c>
      <c r="R284" s="6">
        <f t="shared" si="75"/>
        <v>-6.2142519698688677E-2</v>
      </c>
      <c r="S284" s="6">
        <f t="shared" si="76"/>
        <v>-9.8225273072120811E-2</v>
      </c>
      <c r="T284" s="6">
        <f t="shared" si="77"/>
        <v>-3.0068961144526778E-2</v>
      </c>
      <c r="U284" s="2">
        <f t="shared" si="78"/>
        <v>-2.0045974096351185E-2</v>
      </c>
      <c r="V284" s="2">
        <f t="shared" si="65"/>
        <v>1</v>
      </c>
      <c r="W284" s="8"/>
      <c r="X284" s="6">
        <f t="shared" si="79"/>
        <v>-0.1058765657198768</v>
      </c>
      <c r="Y284" s="8"/>
    </row>
    <row r="285" spans="1:25" x14ac:dyDescent="0.2">
      <c r="A285" s="8"/>
      <c r="B285" s="2">
        <v>5.5</v>
      </c>
      <c r="C285" s="2">
        <v>2.2999999999999998</v>
      </c>
      <c r="D285" s="2">
        <v>4</v>
      </c>
      <c r="E285" s="2">
        <v>1.3</v>
      </c>
      <c r="F285" s="2" t="s">
        <v>6</v>
      </c>
      <c r="G285" s="2">
        <f t="shared" si="64"/>
        <v>1</v>
      </c>
      <c r="H285" s="6">
        <f t="shared" si="66"/>
        <v>-0.33817767048135966</v>
      </c>
      <c r="I285" s="2">
        <f t="shared" si="67"/>
        <v>-0.38097708157949384</v>
      </c>
      <c r="J285" s="2">
        <f t="shared" si="68"/>
        <v>0.90753448471844367</v>
      </c>
      <c r="K285" s="6">
        <f t="shared" si="69"/>
        <v>0.74150855572625429</v>
      </c>
      <c r="L285" s="6">
        <f t="shared" si="70"/>
        <v>0.25819135373713947</v>
      </c>
      <c r="M285" s="2">
        <v>0.1</v>
      </c>
      <c r="N285" s="6">
        <f t="shared" si="71"/>
        <v>2.1160659397747312</v>
      </c>
      <c r="O285" s="6">
        <f t="shared" si="72"/>
        <v>0.89245492438656293</v>
      </c>
      <c r="P285" s="6">
        <f t="shared" si="73"/>
        <v>1</v>
      </c>
      <c r="Q285" s="6">
        <f t="shared" si="74"/>
        <v>-0.11354291347493535</v>
      </c>
      <c r="R285" s="6">
        <f t="shared" si="75"/>
        <v>-4.7481581998609329E-2</v>
      </c>
      <c r="S285" s="6">
        <f t="shared" si="76"/>
        <v>-8.257666434540753E-2</v>
      </c>
      <c r="T285" s="6">
        <f t="shared" si="77"/>
        <v>-2.6837415912257447E-2</v>
      </c>
      <c r="U285" s="2">
        <f t="shared" si="78"/>
        <v>-2.0644166086351882E-2</v>
      </c>
      <c r="V285" s="2">
        <f t="shared" si="65"/>
        <v>1</v>
      </c>
      <c r="W285" s="8"/>
      <c r="X285" s="6">
        <f t="shared" si="79"/>
        <v>-0.10754507561343707</v>
      </c>
      <c r="Y285" s="8"/>
    </row>
    <row r="286" spans="1:25" x14ac:dyDescent="0.2">
      <c r="A286" s="8"/>
      <c r="B286" s="2">
        <v>6.5</v>
      </c>
      <c r="C286" s="2">
        <v>2.8</v>
      </c>
      <c r="D286" s="2">
        <v>4.5999999999999996</v>
      </c>
      <c r="E286" s="2">
        <v>1.5</v>
      </c>
      <c r="F286" s="2" t="s">
        <v>6</v>
      </c>
      <c r="G286" s="2">
        <f t="shared" si="64"/>
        <v>1</v>
      </c>
      <c r="H286" s="6">
        <f t="shared" si="66"/>
        <v>-0.32682337913386611</v>
      </c>
      <c r="I286" s="2">
        <f t="shared" si="67"/>
        <v>-0.37622892337963293</v>
      </c>
      <c r="J286" s="2">
        <f t="shared" si="68"/>
        <v>0.9157921511529844</v>
      </c>
      <c r="K286" s="6">
        <f t="shared" si="69"/>
        <v>0.74419229731748004</v>
      </c>
      <c r="L286" s="6">
        <f t="shared" si="70"/>
        <v>0.26025577034577468</v>
      </c>
      <c r="M286" s="2">
        <v>0.1</v>
      </c>
      <c r="N286" s="6">
        <f t="shared" si="71"/>
        <v>2.4113951617926208</v>
      </c>
      <c r="O286" s="6">
        <f t="shared" si="72"/>
        <v>0.91769212446056325</v>
      </c>
      <c r="P286" s="6">
        <f t="shared" si="73"/>
        <v>1</v>
      </c>
      <c r="Q286" s="6">
        <f t="shared" si="74"/>
        <v>-8.0820799326327214E-2</v>
      </c>
      <c r="R286" s="6">
        <f t="shared" si="75"/>
        <v>-3.4815113555956331E-2</v>
      </c>
      <c r="S286" s="6">
        <f t="shared" si="76"/>
        <v>-5.7196257984785406E-2</v>
      </c>
      <c r="T286" s="6">
        <f t="shared" si="77"/>
        <v>-1.8650953690690895E-2</v>
      </c>
      <c r="U286" s="2">
        <f t="shared" si="78"/>
        <v>-1.2433969127127263E-2</v>
      </c>
      <c r="V286" s="2">
        <f t="shared" si="65"/>
        <v>1</v>
      </c>
      <c r="W286" s="8"/>
      <c r="X286" s="6">
        <f t="shared" si="79"/>
        <v>-8.2307875539436748E-2</v>
      </c>
      <c r="Y286" s="8"/>
    </row>
    <row r="287" spans="1:25" x14ac:dyDescent="0.2">
      <c r="A287" s="8"/>
      <c r="B287" s="2">
        <v>5.7</v>
      </c>
      <c r="C287" s="2">
        <v>2.8</v>
      </c>
      <c r="D287" s="2">
        <v>4.5</v>
      </c>
      <c r="E287" s="2">
        <v>1.3</v>
      </c>
      <c r="F287" s="2" t="s">
        <v>6</v>
      </c>
      <c r="G287" s="2">
        <f t="shared" si="64"/>
        <v>1</v>
      </c>
      <c r="H287" s="6">
        <f t="shared" si="66"/>
        <v>-0.3187412992012334</v>
      </c>
      <c r="I287" s="2">
        <f t="shared" si="67"/>
        <v>-0.37274741202403727</v>
      </c>
      <c r="J287" s="2">
        <f t="shared" si="68"/>
        <v>0.92151177695146291</v>
      </c>
      <c r="K287" s="6">
        <f t="shared" si="69"/>
        <v>0.74605739268654914</v>
      </c>
      <c r="L287" s="6">
        <f t="shared" si="70"/>
        <v>0.26149916725848743</v>
      </c>
      <c r="M287" s="2">
        <v>0.1</v>
      </c>
      <c r="N287" s="6">
        <f t="shared" si="71"/>
        <v>2.5176586149182487</v>
      </c>
      <c r="O287" s="6">
        <f t="shared" si="72"/>
        <v>0.92537051992119801</v>
      </c>
      <c r="P287" s="6">
        <f t="shared" si="73"/>
        <v>1</v>
      </c>
      <c r="Q287" s="6">
        <f t="shared" si="74"/>
        <v>-5.8754528197554813E-2</v>
      </c>
      <c r="R287" s="6">
        <f t="shared" si="75"/>
        <v>-2.8861873500553241E-2</v>
      </c>
      <c r="S287" s="6">
        <f t="shared" si="76"/>
        <v>-4.6385153840174852E-2</v>
      </c>
      <c r="T287" s="6">
        <f t="shared" si="77"/>
        <v>-1.3400155553828291E-2</v>
      </c>
      <c r="U287" s="2">
        <f t="shared" si="78"/>
        <v>-1.0307811964483301E-2</v>
      </c>
      <c r="V287" s="2">
        <f t="shared" si="65"/>
        <v>1</v>
      </c>
      <c r="W287" s="8"/>
      <c r="X287" s="6">
        <f t="shared" si="79"/>
        <v>-7.4629480078801991E-2</v>
      </c>
      <c r="Y287" s="8"/>
    </row>
    <row r="288" spans="1:25" x14ac:dyDescent="0.2">
      <c r="A288" s="8"/>
      <c r="B288" s="2">
        <v>6.3</v>
      </c>
      <c r="C288" s="2">
        <v>3.3</v>
      </c>
      <c r="D288" s="2">
        <v>4.7</v>
      </c>
      <c r="E288" s="2">
        <v>1.6</v>
      </c>
      <c r="F288" s="2" t="s">
        <v>6</v>
      </c>
      <c r="G288" s="2">
        <f t="shared" si="64"/>
        <v>1</v>
      </c>
      <c r="H288" s="6">
        <f t="shared" si="66"/>
        <v>-0.31286584638147791</v>
      </c>
      <c r="I288" s="2">
        <f t="shared" si="67"/>
        <v>-0.36986122467398197</v>
      </c>
      <c r="J288" s="2">
        <f t="shared" si="68"/>
        <v>0.92615029233548041</v>
      </c>
      <c r="K288" s="6">
        <f t="shared" si="69"/>
        <v>0.74739740824193202</v>
      </c>
      <c r="L288" s="6">
        <f t="shared" si="70"/>
        <v>0.26252994845493577</v>
      </c>
      <c r="M288" s="2">
        <v>0.1</v>
      </c>
      <c r="N288" s="6">
        <f t="shared" si="71"/>
        <v>2.6196753019913341</v>
      </c>
      <c r="O288" s="6">
        <f t="shared" si="72"/>
        <v>0.93211716411800105</v>
      </c>
      <c r="P288" s="6">
        <f t="shared" si="73"/>
        <v>1</v>
      </c>
      <c r="Q288" s="6">
        <f t="shared" si="74"/>
        <v>-5.4120400856422057E-2</v>
      </c>
      <c r="R288" s="6">
        <f t="shared" si="75"/>
        <v>-2.8348781400982979E-2</v>
      </c>
      <c r="S288" s="6">
        <f t="shared" si="76"/>
        <v>-4.0375537146854552E-2</v>
      </c>
      <c r="T288" s="6">
        <f t="shared" si="77"/>
        <v>-1.3744863709567507E-2</v>
      </c>
      <c r="U288" s="2">
        <f t="shared" si="78"/>
        <v>-8.5905398184796915E-3</v>
      </c>
      <c r="V288" s="2">
        <f t="shared" si="65"/>
        <v>1</v>
      </c>
      <c r="W288" s="8"/>
      <c r="X288" s="6">
        <f t="shared" si="79"/>
        <v>-6.7882835881998949E-2</v>
      </c>
      <c r="Y288" s="8"/>
    </row>
    <row r="289" spans="1:25" x14ac:dyDescent="0.2">
      <c r="A289" s="8"/>
      <c r="B289" s="2">
        <v>4.9000000000000004</v>
      </c>
      <c r="C289" s="2">
        <v>2.4</v>
      </c>
      <c r="D289" s="2">
        <v>3.3</v>
      </c>
      <c r="E289" s="2">
        <v>1</v>
      </c>
      <c r="F289" s="2" t="s">
        <v>6</v>
      </c>
      <c r="G289" s="2">
        <f t="shared" si="64"/>
        <v>1</v>
      </c>
      <c r="H289" s="6">
        <f t="shared" si="66"/>
        <v>-0.30745380629583569</v>
      </c>
      <c r="I289" s="2">
        <f t="shared" si="67"/>
        <v>-0.36702634653388366</v>
      </c>
      <c r="J289" s="2">
        <f t="shared" si="68"/>
        <v>0.93018784605016591</v>
      </c>
      <c r="K289" s="6">
        <f t="shared" si="69"/>
        <v>0.74877189461288873</v>
      </c>
      <c r="L289" s="6">
        <f t="shared" si="70"/>
        <v>0.26338900243678376</v>
      </c>
      <c r="M289" s="2">
        <v>0.1</v>
      </c>
      <c r="N289" s="6">
        <f t="shared" si="71"/>
        <v>1.6943939064843043</v>
      </c>
      <c r="O289" s="6">
        <f t="shared" si="72"/>
        <v>0.84480112773612304</v>
      </c>
      <c r="P289" s="6">
        <f t="shared" si="73"/>
        <v>1</v>
      </c>
      <c r="Q289" s="6">
        <f t="shared" si="74"/>
        <v>-0.19941493578165126</v>
      </c>
      <c r="R289" s="6">
        <f t="shared" si="75"/>
        <v>-9.7672621607339374E-2</v>
      </c>
      <c r="S289" s="6">
        <f t="shared" si="76"/>
        <v>-0.13429985471009165</v>
      </c>
      <c r="T289" s="6">
        <f t="shared" si="77"/>
        <v>-4.0696925669724743E-2</v>
      </c>
      <c r="U289" s="2">
        <f t="shared" si="78"/>
        <v>-4.0696925669724743E-2</v>
      </c>
      <c r="V289" s="2">
        <f t="shared" si="65"/>
        <v>1</v>
      </c>
      <c r="W289" s="8"/>
      <c r="X289" s="6">
        <f t="shared" si="79"/>
        <v>-0.15519887226387696</v>
      </c>
      <c r="Y289" s="8"/>
    </row>
    <row r="290" spans="1:25" x14ac:dyDescent="0.2">
      <c r="A290" s="8"/>
      <c r="B290" s="2">
        <v>6.6</v>
      </c>
      <c r="C290" s="2">
        <v>2.9</v>
      </c>
      <c r="D290" s="2">
        <v>4.5999999999999996</v>
      </c>
      <c r="E290" s="2">
        <v>1.3</v>
      </c>
      <c r="F290" s="2" t="s">
        <v>6</v>
      </c>
      <c r="G290" s="2">
        <f t="shared" si="64"/>
        <v>1</v>
      </c>
      <c r="H290" s="6">
        <f t="shared" si="66"/>
        <v>-0.28751231271767058</v>
      </c>
      <c r="I290" s="2">
        <f t="shared" si="67"/>
        <v>-0.35725908437314974</v>
      </c>
      <c r="J290" s="2">
        <f t="shared" si="68"/>
        <v>0.94361783152117507</v>
      </c>
      <c r="K290" s="6">
        <f t="shared" si="69"/>
        <v>0.75284158717986116</v>
      </c>
      <c r="L290" s="6">
        <f t="shared" si="70"/>
        <v>0.26745869500375624</v>
      </c>
      <c r="M290" s="2">
        <v>0.1</v>
      </c>
      <c r="N290" s="6">
        <f t="shared" si="71"/>
        <v>2.6531621747162206</v>
      </c>
      <c r="O290" s="6">
        <f t="shared" si="72"/>
        <v>0.93420562216193337</v>
      </c>
      <c r="P290" s="6">
        <f t="shared" si="73"/>
        <v>1</v>
      </c>
      <c r="Q290" s="6">
        <f t="shared" si="74"/>
        <v>-5.338189378725023E-2</v>
      </c>
      <c r="R290" s="6">
        <f t="shared" si="75"/>
        <v>-2.3455680603488738E-2</v>
      </c>
      <c r="S290" s="6">
        <f t="shared" si="76"/>
        <v>-3.720556233656834E-2</v>
      </c>
      <c r="T290" s="6">
        <f t="shared" si="77"/>
        <v>-1.0514615442943229E-2</v>
      </c>
      <c r="U290" s="2">
        <f t="shared" si="78"/>
        <v>-8.0881657253409449E-3</v>
      </c>
      <c r="V290" s="2">
        <f t="shared" si="65"/>
        <v>1</v>
      </c>
      <c r="W290" s="8"/>
      <c r="X290" s="6">
        <f t="shared" si="79"/>
        <v>-6.5794377838066631E-2</v>
      </c>
      <c r="Y290" s="8"/>
    </row>
    <row r="291" spans="1:25" x14ac:dyDescent="0.2">
      <c r="A291" s="8"/>
      <c r="B291" s="2">
        <v>5.2</v>
      </c>
      <c r="C291" s="2">
        <v>2.7</v>
      </c>
      <c r="D291" s="2">
        <v>3.9</v>
      </c>
      <c r="E291" s="2">
        <v>1.4</v>
      </c>
      <c r="F291" s="2" t="s">
        <v>6</v>
      </c>
      <c r="G291" s="2">
        <f t="shared" si="64"/>
        <v>1</v>
      </c>
      <c r="H291" s="6">
        <f t="shared" si="66"/>
        <v>-0.28217412333894554</v>
      </c>
      <c r="I291" s="2">
        <f t="shared" si="67"/>
        <v>-0.35491351631280088</v>
      </c>
      <c r="J291" s="2">
        <f t="shared" si="68"/>
        <v>0.94733838775483192</v>
      </c>
      <c r="K291" s="6">
        <f t="shared" si="69"/>
        <v>0.75389304872415552</v>
      </c>
      <c r="L291" s="6">
        <f t="shared" si="70"/>
        <v>0.26826751157629036</v>
      </c>
      <c r="M291" s="2">
        <v>0.1</v>
      </c>
      <c r="N291" s="6">
        <f t="shared" si="71"/>
        <v>2.5927655566268726</v>
      </c>
      <c r="O291" s="6">
        <f t="shared" si="72"/>
        <v>0.93039452940664169</v>
      </c>
      <c r="P291" s="6">
        <f t="shared" si="73"/>
        <v>1</v>
      </c>
      <c r="Q291" s="6">
        <f t="shared" si="74"/>
        <v>-4.6879960327047089E-2</v>
      </c>
      <c r="R291" s="6">
        <f t="shared" si="75"/>
        <v>-2.4341517862120604E-2</v>
      </c>
      <c r="S291" s="6">
        <f t="shared" si="76"/>
        <v>-3.5159970245285312E-2</v>
      </c>
      <c r="T291" s="6">
        <f t="shared" si="77"/>
        <v>-1.262152778035883E-2</v>
      </c>
      <c r="U291" s="2">
        <f t="shared" si="78"/>
        <v>-9.0153769859705937E-3</v>
      </c>
      <c r="V291" s="2">
        <f t="shared" si="65"/>
        <v>1</v>
      </c>
      <c r="W291" s="8"/>
      <c r="X291" s="6">
        <f t="shared" si="79"/>
        <v>-6.960547059335831E-2</v>
      </c>
      <c r="Y291" s="8"/>
    </row>
    <row r="292" spans="1:25" x14ac:dyDescent="0.2">
      <c r="A292" s="8"/>
      <c r="B292" s="2">
        <v>5</v>
      </c>
      <c r="C292" s="2">
        <v>2</v>
      </c>
      <c r="D292" s="2">
        <v>3.5</v>
      </c>
      <c r="E292" s="2">
        <v>1</v>
      </c>
      <c r="F292" s="2" t="s">
        <v>6</v>
      </c>
      <c r="G292" s="2">
        <f t="shared" si="64"/>
        <v>1</v>
      </c>
      <c r="H292" s="6">
        <f t="shared" si="66"/>
        <v>-0.27748612730624084</v>
      </c>
      <c r="I292" s="2">
        <f t="shared" si="67"/>
        <v>-0.35247936452658885</v>
      </c>
      <c r="J292" s="2">
        <f t="shared" si="68"/>
        <v>0.95085438477936046</v>
      </c>
      <c r="K292" s="6">
        <f t="shared" si="69"/>
        <v>0.7551552015021914</v>
      </c>
      <c r="L292" s="6">
        <f t="shared" si="70"/>
        <v>0.26916904927488744</v>
      </c>
      <c r="M292" s="2">
        <v>0.1</v>
      </c>
      <c r="N292" s="6">
        <f t="shared" si="71"/>
        <v>2.2599252319204588</v>
      </c>
      <c r="O292" s="6">
        <f t="shared" si="72"/>
        <v>0.90550323355400664</v>
      </c>
      <c r="P292" s="6">
        <f t="shared" si="73"/>
        <v>1</v>
      </c>
      <c r="Q292" s="6">
        <f t="shared" si="74"/>
        <v>-8.085816870121415E-2</v>
      </c>
      <c r="R292" s="6">
        <f t="shared" si="75"/>
        <v>-3.234326748048566E-2</v>
      </c>
      <c r="S292" s="6">
        <f t="shared" si="76"/>
        <v>-5.6600718090849905E-2</v>
      </c>
      <c r="T292" s="6">
        <f t="shared" si="77"/>
        <v>-1.617163374024283E-2</v>
      </c>
      <c r="U292" s="2">
        <f t="shared" si="78"/>
        <v>-1.617163374024283E-2</v>
      </c>
      <c r="V292" s="2">
        <f t="shared" si="65"/>
        <v>1</v>
      </c>
      <c r="W292" s="8"/>
      <c r="X292" s="6">
        <f t="shared" si="79"/>
        <v>-9.4496766445993363E-2</v>
      </c>
      <c r="Y292" s="8"/>
    </row>
    <row r="293" spans="1:25" x14ac:dyDescent="0.2">
      <c r="A293" s="8"/>
      <c r="B293" s="2">
        <v>5.9</v>
      </c>
      <c r="C293" s="2">
        <v>3</v>
      </c>
      <c r="D293" s="2">
        <v>4.2</v>
      </c>
      <c r="E293" s="2">
        <v>1.5</v>
      </c>
      <c r="F293" s="2" t="s">
        <v>6</v>
      </c>
      <c r="G293" s="2">
        <f t="shared" si="64"/>
        <v>1</v>
      </c>
      <c r="H293" s="6">
        <f t="shared" si="66"/>
        <v>-0.26940031043611945</v>
      </c>
      <c r="I293" s="2">
        <f t="shared" si="67"/>
        <v>-0.34924503777854027</v>
      </c>
      <c r="J293" s="2">
        <f t="shared" si="68"/>
        <v>0.95651445658844547</v>
      </c>
      <c r="K293" s="6">
        <f t="shared" si="69"/>
        <v>0.75677236487621569</v>
      </c>
      <c r="L293" s="6">
        <f t="shared" si="70"/>
        <v>0.27078621264891173</v>
      </c>
      <c r="M293" s="2">
        <v>0.1</v>
      </c>
      <c r="N293" s="6">
        <f t="shared" si="71"/>
        <v>2.7861085327259798</v>
      </c>
      <c r="O293" s="6">
        <f t="shared" si="72"/>
        <v>0.94192052288251216</v>
      </c>
      <c r="P293" s="6">
        <f t="shared" si="73"/>
        <v>1</v>
      </c>
      <c r="Q293" s="6">
        <f t="shared" si="74"/>
        <v>-3.7492263659026977E-2</v>
      </c>
      <c r="R293" s="6">
        <f t="shared" si="75"/>
        <v>-1.9063862877471343E-2</v>
      </c>
      <c r="S293" s="6">
        <f t="shared" si="76"/>
        <v>-2.6689408028459882E-2</v>
      </c>
      <c r="T293" s="6">
        <f t="shared" si="77"/>
        <v>-9.5319314387356715E-3</v>
      </c>
      <c r="U293" s="2">
        <f t="shared" si="78"/>
        <v>-6.354620959157114E-3</v>
      </c>
      <c r="V293" s="2">
        <f t="shared" si="65"/>
        <v>1</v>
      </c>
      <c r="W293" s="8"/>
      <c r="X293" s="6">
        <f t="shared" si="79"/>
        <v>-5.8079477117487843E-2</v>
      </c>
      <c r="Y293" s="8"/>
    </row>
    <row r="294" spans="1:25" x14ac:dyDescent="0.2">
      <c r="A294" s="8"/>
      <c r="B294" s="2">
        <v>6</v>
      </c>
      <c r="C294" s="2">
        <v>2.2000000000000002</v>
      </c>
      <c r="D294" s="2">
        <v>4</v>
      </c>
      <c r="E294" s="2">
        <v>1</v>
      </c>
      <c r="F294" s="2" t="s">
        <v>6</v>
      </c>
      <c r="G294" s="2">
        <f t="shared" si="64"/>
        <v>1</v>
      </c>
      <c r="H294" s="6">
        <f t="shared" si="66"/>
        <v>-0.26565108407021676</v>
      </c>
      <c r="I294" s="2">
        <f t="shared" si="67"/>
        <v>-0.34733865149079313</v>
      </c>
      <c r="J294" s="2">
        <f t="shared" si="68"/>
        <v>0.95918339739129144</v>
      </c>
      <c r="K294" s="6">
        <f t="shared" si="69"/>
        <v>0.75772555802008923</v>
      </c>
      <c r="L294" s="6">
        <f t="shared" si="70"/>
        <v>0.27142167474482742</v>
      </c>
      <c r="M294" s="2">
        <v>0.1</v>
      </c>
      <c r="N294" s="6">
        <f t="shared" si="71"/>
        <v>2.5078292846290369</v>
      </c>
      <c r="O294" s="6">
        <f t="shared" si="72"/>
        <v>0.92468886255570071</v>
      </c>
      <c r="P294" s="6">
        <f t="shared" si="73"/>
        <v>1</v>
      </c>
      <c r="Q294" s="6">
        <f t="shared" si="74"/>
        <v>-6.293544200636253E-2</v>
      </c>
      <c r="R294" s="6">
        <f t="shared" si="75"/>
        <v>-2.3076328735666264E-2</v>
      </c>
      <c r="S294" s="6">
        <f t="shared" si="76"/>
        <v>-4.1956961337575024E-2</v>
      </c>
      <c r="T294" s="6">
        <f t="shared" si="77"/>
        <v>-1.0489240334393756E-2</v>
      </c>
      <c r="U294" s="2">
        <f t="shared" si="78"/>
        <v>-1.0489240334393756E-2</v>
      </c>
      <c r="V294" s="2">
        <f t="shared" si="65"/>
        <v>1</v>
      </c>
      <c r="W294" s="8"/>
      <c r="X294" s="6">
        <f t="shared" si="79"/>
        <v>-7.5311137444299292E-2</v>
      </c>
      <c r="Y294" s="8"/>
    </row>
    <row r="295" spans="1:25" x14ac:dyDescent="0.2">
      <c r="A295" s="8"/>
      <c r="B295" s="2">
        <v>6.1</v>
      </c>
      <c r="C295" s="2">
        <v>2.9</v>
      </c>
      <c r="D295" s="2">
        <v>4.7</v>
      </c>
      <c r="E295" s="2">
        <v>1.4</v>
      </c>
      <c r="F295" s="2" t="s">
        <v>6</v>
      </c>
      <c r="G295" s="2">
        <f t="shared" si="64"/>
        <v>1</v>
      </c>
      <c r="H295" s="6">
        <f t="shared" si="66"/>
        <v>-0.25935753986958049</v>
      </c>
      <c r="I295" s="2">
        <f t="shared" si="67"/>
        <v>-0.34503101861722651</v>
      </c>
      <c r="J295" s="2">
        <f t="shared" si="68"/>
        <v>0.96337909352504891</v>
      </c>
      <c r="K295" s="6">
        <f t="shared" si="69"/>
        <v>0.7587744820535286</v>
      </c>
      <c r="L295" s="6">
        <f t="shared" si="70"/>
        <v>0.27247059877826679</v>
      </c>
      <c r="M295" s="2">
        <v>0.1</v>
      </c>
      <c r="N295" s="6">
        <f t="shared" si="71"/>
        <v>3.2799656660265391</v>
      </c>
      <c r="O295" s="6">
        <f t="shared" si="72"/>
        <v>0.96373508367990712</v>
      </c>
      <c r="P295" s="6">
        <f t="shared" si="73"/>
        <v>1</v>
      </c>
      <c r="Q295" s="6">
        <f t="shared" si="74"/>
        <v>-1.5462896867964355E-2</v>
      </c>
      <c r="R295" s="6">
        <f t="shared" si="75"/>
        <v>-7.351213265097808E-3</v>
      </c>
      <c r="S295" s="6">
        <f t="shared" si="76"/>
        <v>-1.1914035291710241E-2</v>
      </c>
      <c r="T295" s="6">
        <f t="shared" si="77"/>
        <v>-3.5488615762541142E-3</v>
      </c>
      <c r="U295" s="2">
        <f t="shared" si="78"/>
        <v>-2.534901125895796E-3</v>
      </c>
      <c r="V295" s="2">
        <f t="shared" si="65"/>
        <v>1</v>
      </c>
      <c r="W295" s="8"/>
      <c r="X295" s="6">
        <f t="shared" si="79"/>
        <v>-3.6264916320092877E-2</v>
      </c>
      <c r="Y295" s="8"/>
    </row>
    <row r="296" spans="1:25" x14ac:dyDescent="0.2">
      <c r="A296" s="8"/>
      <c r="B296" s="2">
        <v>5.6</v>
      </c>
      <c r="C296" s="2">
        <v>2.9</v>
      </c>
      <c r="D296" s="2">
        <v>3.6</v>
      </c>
      <c r="E296" s="2">
        <v>1.3</v>
      </c>
      <c r="F296" s="2" t="s">
        <v>6</v>
      </c>
      <c r="G296" s="2">
        <f t="shared" si="64"/>
        <v>1</v>
      </c>
      <c r="H296" s="6">
        <f t="shared" si="66"/>
        <v>-0.25781125018278406</v>
      </c>
      <c r="I296" s="2">
        <f t="shared" si="67"/>
        <v>-0.34429589729071675</v>
      </c>
      <c r="J296" s="2">
        <f t="shared" si="68"/>
        <v>0.96457049705421993</v>
      </c>
      <c r="K296" s="6">
        <f t="shared" si="69"/>
        <v>0.75912936821115395</v>
      </c>
      <c r="L296" s="6">
        <f t="shared" si="70"/>
        <v>0.27272408889085636</v>
      </c>
      <c r="M296" s="2">
        <v>0.1</v>
      </c>
      <c r="N296" s="6">
        <f t="shared" si="71"/>
        <v>2.2898449537938794</v>
      </c>
      <c r="O296" s="6">
        <f t="shared" si="72"/>
        <v>0.90803250306060157</v>
      </c>
      <c r="P296" s="6">
        <f t="shared" si="73"/>
        <v>1</v>
      </c>
      <c r="Q296" s="6">
        <f t="shared" si="74"/>
        <v>-8.6017764218035808E-2</v>
      </c>
      <c r="R296" s="6">
        <f t="shared" si="75"/>
        <v>-4.4544913612911401E-2</v>
      </c>
      <c r="S296" s="6">
        <f t="shared" si="76"/>
        <v>-5.5297134140165877E-2</v>
      </c>
      <c r="T296" s="6">
        <f t="shared" si="77"/>
        <v>-1.9968409550615455E-2</v>
      </c>
      <c r="U296" s="2">
        <f t="shared" si="78"/>
        <v>-1.5360315038934966E-2</v>
      </c>
      <c r="V296" s="2">
        <f t="shared" si="65"/>
        <v>1</v>
      </c>
      <c r="W296" s="8"/>
      <c r="X296" s="6">
        <f t="shared" si="79"/>
        <v>-9.196749693939843E-2</v>
      </c>
      <c r="Y296" s="8"/>
    </row>
    <row r="297" spans="1:25" x14ac:dyDescent="0.2">
      <c r="A297" s="8"/>
      <c r="B297" s="2">
        <v>6.7</v>
      </c>
      <c r="C297" s="2">
        <v>3.1</v>
      </c>
      <c r="D297" s="2">
        <v>4.4000000000000004</v>
      </c>
      <c r="E297" s="2">
        <v>1.4</v>
      </c>
      <c r="F297" s="2" t="s">
        <v>6</v>
      </c>
      <c r="G297" s="2">
        <f t="shared" si="64"/>
        <v>1</v>
      </c>
      <c r="H297" s="6">
        <f t="shared" si="66"/>
        <v>-0.24920947376098049</v>
      </c>
      <c r="I297" s="2">
        <f t="shared" si="67"/>
        <v>-0.33984140592942563</v>
      </c>
      <c r="J297" s="2">
        <f t="shared" si="68"/>
        <v>0.97010021046823647</v>
      </c>
      <c r="K297" s="6">
        <f t="shared" si="69"/>
        <v>0.76112620916621554</v>
      </c>
      <c r="L297" s="6">
        <f t="shared" si="70"/>
        <v>0.27426012039474984</v>
      </c>
      <c r="M297" s="2">
        <v>0.1</v>
      </c>
      <c r="N297" s="6">
        <f t="shared" si="71"/>
        <v>2.8850659067079039</v>
      </c>
      <c r="O297" s="6">
        <f t="shared" si="72"/>
        <v>0.94710323453242451</v>
      </c>
      <c r="P297" s="6">
        <f t="shared" si="73"/>
        <v>1</v>
      </c>
      <c r="Q297" s="6">
        <f t="shared" si="74"/>
        <v>-3.5510791416261213E-2</v>
      </c>
      <c r="R297" s="6">
        <f t="shared" si="75"/>
        <v>-1.64303661776731E-2</v>
      </c>
      <c r="S297" s="6">
        <f t="shared" si="76"/>
        <v>-2.3320519736052141E-2</v>
      </c>
      <c r="T297" s="6">
        <f t="shared" si="77"/>
        <v>-7.420165370562044E-3</v>
      </c>
      <c r="U297" s="2">
        <f t="shared" si="78"/>
        <v>-5.3001181218300317E-3</v>
      </c>
      <c r="V297" s="2">
        <f t="shared" si="65"/>
        <v>1</v>
      </c>
      <c r="W297" s="8"/>
      <c r="X297" s="6">
        <f t="shared" si="79"/>
        <v>-5.2896765467575491E-2</v>
      </c>
      <c r="Y297" s="8"/>
    </row>
    <row r="298" spans="1:25" x14ac:dyDescent="0.2">
      <c r="A298" s="8"/>
      <c r="B298" s="2">
        <v>5.6</v>
      </c>
      <c r="C298" s="2">
        <v>3</v>
      </c>
      <c r="D298" s="2">
        <v>4.5</v>
      </c>
      <c r="E298" s="2">
        <v>1.5</v>
      </c>
      <c r="F298" s="2" t="s">
        <v>6</v>
      </c>
      <c r="G298" s="2">
        <f t="shared" si="64"/>
        <v>1</v>
      </c>
      <c r="H298" s="6">
        <f t="shared" si="66"/>
        <v>-0.24565839461935438</v>
      </c>
      <c r="I298" s="2">
        <f t="shared" si="67"/>
        <v>-0.33819836931165831</v>
      </c>
      <c r="J298" s="2">
        <f t="shared" si="68"/>
        <v>0.97243226244184167</v>
      </c>
      <c r="K298" s="6">
        <f t="shared" si="69"/>
        <v>0.76186822570327173</v>
      </c>
      <c r="L298" s="6">
        <f t="shared" si="70"/>
        <v>0.27479013220693282</v>
      </c>
      <c r="M298" s="2">
        <v>0.1</v>
      </c>
      <c r="N298" s="6">
        <f t="shared" si="71"/>
        <v>3.4032555339467683</v>
      </c>
      <c r="O298" s="6">
        <f t="shared" si="72"/>
        <v>0.96780612399941257</v>
      </c>
      <c r="P298" s="6">
        <f t="shared" si="73"/>
        <v>1</v>
      </c>
      <c r="Q298" s="6">
        <f t="shared" si="74"/>
        <v>-1.1234478630382069E-2</v>
      </c>
      <c r="R298" s="6">
        <f t="shared" si="75"/>
        <v>-6.0184706948475369E-3</v>
      </c>
      <c r="S298" s="6">
        <f t="shared" si="76"/>
        <v>-9.0277060422713062E-3</v>
      </c>
      <c r="T298" s="6">
        <f t="shared" si="77"/>
        <v>-3.0092353474237684E-3</v>
      </c>
      <c r="U298" s="2">
        <f t="shared" si="78"/>
        <v>-2.0061568982825124E-3</v>
      </c>
      <c r="V298" s="2">
        <f t="shared" si="65"/>
        <v>1</v>
      </c>
      <c r="W298" s="8"/>
      <c r="X298" s="6">
        <f t="shared" si="79"/>
        <v>-3.2193876000587429E-2</v>
      </c>
      <c r="Y298" s="8"/>
    </row>
    <row r="299" spans="1:25" x14ac:dyDescent="0.2">
      <c r="A299" s="8"/>
      <c r="B299" s="2">
        <v>5.8</v>
      </c>
      <c r="C299" s="2">
        <v>2.7</v>
      </c>
      <c r="D299" s="2">
        <v>4.0999999999999996</v>
      </c>
      <c r="E299" s="2">
        <v>1</v>
      </c>
      <c r="F299" s="2" t="s">
        <v>6</v>
      </c>
      <c r="G299" s="2">
        <f t="shared" si="64"/>
        <v>1</v>
      </c>
      <c r="H299" s="6">
        <f t="shared" si="66"/>
        <v>-0.24453494675631618</v>
      </c>
      <c r="I299" s="2">
        <f t="shared" si="67"/>
        <v>-0.33759652224217357</v>
      </c>
      <c r="J299" s="2">
        <f t="shared" si="68"/>
        <v>0.97333503304606883</v>
      </c>
      <c r="K299" s="6">
        <f t="shared" si="69"/>
        <v>0.76216914923801415</v>
      </c>
      <c r="L299" s="6">
        <f t="shared" si="70"/>
        <v>0.27499074789676109</v>
      </c>
      <c r="M299" s="2">
        <v>0.1</v>
      </c>
      <c r="N299" s="6">
        <f t="shared" si="71"/>
        <v>2.6980202313831545</v>
      </c>
      <c r="O299" s="6">
        <f t="shared" si="72"/>
        <v>0.93690972120094906</v>
      </c>
      <c r="P299" s="6">
        <f t="shared" si="73"/>
        <v>1</v>
      </c>
      <c r="Q299" s="6">
        <f t="shared" si="74"/>
        <v>-4.3259413542498772E-2</v>
      </c>
      <c r="R299" s="6">
        <f t="shared" si="75"/>
        <v>-2.0138002855990812E-2</v>
      </c>
      <c r="S299" s="6">
        <f t="shared" si="76"/>
        <v>-3.0579930262800856E-2</v>
      </c>
      <c r="T299" s="6">
        <f t="shared" si="77"/>
        <v>-7.4585195762928921E-3</v>
      </c>
      <c r="U299" s="2">
        <f t="shared" si="78"/>
        <v>-7.4585195762928921E-3</v>
      </c>
      <c r="V299" s="2">
        <f t="shared" si="65"/>
        <v>1</v>
      </c>
      <c r="W299" s="8"/>
      <c r="X299" s="6">
        <f t="shared" si="79"/>
        <v>-6.3090278799050936E-2</v>
      </c>
      <c r="Y299" s="8"/>
    </row>
    <row r="300" spans="1:25" x14ac:dyDescent="0.2">
      <c r="A300" s="8"/>
      <c r="B300" s="2">
        <v>6.2</v>
      </c>
      <c r="C300" s="2">
        <v>2.2000000000000002</v>
      </c>
      <c r="D300" s="2">
        <v>4.5</v>
      </c>
      <c r="E300" s="2">
        <v>1.5</v>
      </c>
      <c r="F300" s="2" t="s">
        <v>6</v>
      </c>
      <c r="G300" s="2">
        <f t="shared" si="64"/>
        <v>1</v>
      </c>
      <c r="H300" s="6">
        <f t="shared" si="66"/>
        <v>-0.2402090054020663</v>
      </c>
      <c r="I300" s="2">
        <f t="shared" si="67"/>
        <v>-0.33558272195657451</v>
      </c>
      <c r="J300" s="2">
        <f t="shared" si="68"/>
        <v>0.9763930260723489</v>
      </c>
      <c r="K300" s="6">
        <f t="shared" si="69"/>
        <v>0.76291500119564348</v>
      </c>
      <c r="L300" s="6">
        <f t="shared" si="70"/>
        <v>0.27573659985439036</v>
      </c>
      <c r="M300" s="2">
        <v>0.1</v>
      </c>
      <c r="N300" s="6">
        <f t="shared" si="71"/>
        <v>3.5862998971761506</v>
      </c>
      <c r="O300" s="6">
        <f t="shared" si="72"/>
        <v>0.97304600653038165</v>
      </c>
      <c r="P300" s="6">
        <f t="shared" si="73"/>
        <v>1</v>
      </c>
      <c r="Q300" s="6">
        <f t="shared" si="74"/>
        <v>-8.7659965902965493E-3</v>
      </c>
      <c r="R300" s="6">
        <f t="shared" si="75"/>
        <v>-3.1105149191374857E-3</v>
      </c>
      <c r="S300" s="6">
        <f t="shared" si="76"/>
        <v>-6.3624168800539473E-3</v>
      </c>
      <c r="T300" s="6">
        <f t="shared" si="77"/>
        <v>-2.1208056266846494E-3</v>
      </c>
      <c r="U300" s="2">
        <f t="shared" si="78"/>
        <v>-1.4138704177897661E-3</v>
      </c>
      <c r="V300" s="2">
        <f t="shared" si="65"/>
        <v>1</v>
      </c>
      <c r="W300" s="8"/>
      <c r="X300" s="6">
        <f t="shared" si="79"/>
        <v>-2.6953993469618354E-2</v>
      </c>
      <c r="Y300" s="8"/>
    </row>
    <row r="301" spans="1:25" x14ac:dyDescent="0.2">
      <c r="A301" s="8"/>
      <c r="B301" s="2">
        <v>5.6</v>
      </c>
      <c r="C301" s="2">
        <v>2.5</v>
      </c>
      <c r="D301" s="2">
        <v>3.9</v>
      </c>
      <c r="E301" s="2">
        <v>1.1000000000000001</v>
      </c>
      <c r="F301" s="2" t="s">
        <v>6</v>
      </c>
      <c r="G301" s="2">
        <f t="shared" si="64"/>
        <v>1</v>
      </c>
      <c r="H301" s="6">
        <f t="shared" si="66"/>
        <v>-0.23933240574303666</v>
      </c>
      <c r="I301" s="2">
        <f t="shared" si="67"/>
        <v>-0.33527167046466078</v>
      </c>
      <c r="J301" s="2">
        <f t="shared" si="68"/>
        <v>0.97702926776035426</v>
      </c>
      <c r="K301" s="6">
        <f t="shared" si="69"/>
        <v>0.7631270817583119</v>
      </c>
      <c r="L301" s="6">
        <f t="shared" si="70"/>
        <v>0.27587798689616932</v>
      </c>
      <c r="M301" s="2">
        <v>0.1</v>
      </c>
      <c r="N301" s="6">
        <f t="shared" si="71"/>
        <v>2.7472912727730368</v>
      </c>
      <c r="O301" s="6">
        <f t="shared" si="72"/>
        <v>0.93976018867045408</v>
      </c>
      <c r="P301" s="6">
        <f t="shared" si="73"/>
        <v>1</v>
      </c>
      <c r="Q301" s="6">
        <f t="shared" si="74"/>
        <v>-3.8194626861031082E-2</v>
      </c>
      <c r="R301" s="6">
        <f t="shared" si="75"/>
        <v>-1.7051172705817449E-2</v>
      </c>
      <c r="S301" s="6">
        <f t="shared" si="76"/>
        <v>-2.6599829421075218E-2</v>
      </c>
      <c r="T301" s="6">
        <f t="shared" si="77"/>
        <v>-7.5025159905596781E-3</v>
      </c>
      <c r="U301" s="2">
        <f t="shared" si="78"/>
        <v>-6.8204690823269794E-3</v>
      </c>
      <c r="V301" s="2">
        <f t="shared" si="65"/>
        <v>1</v>
      </c>
      <c r="W301" s="8"/>
      <c r="X301" s="6">
        <f t="shared" si="79"/>
        <v>-6.0239811329545923E-2</v>
      </c>
      <c r="Y301" s="8"/>
    </row>
    <row r="302" spans="1:25" x14ac:dyDescent="0.2">
      <c r="A302" s="8"/>
      <c r="B302" s="2">
        <v>5.9</v>
      </c>
      <c r="C302" s="2">
        <v>3.2</v>
      </c>
      <c r="D302" s="2">
        <v>4.8</v>
      </c>
      <c r="E302" s="2">
        <v>1.8</v>
      </c>
      <c r="F302" s="2" t="s">
        <v>6</v>
      </c>
      <c r="G302" s="2">
        <f t="shared" si="64"/>
        <v>1</v>
      </c>
      <c r="H302" s="6">
        <f t="shared" si="66"/>
        <v>-0.23551294305693354</v>
      </c>
      <c r="I302" s="2">
        <f t="shared" si="67"/>
        <v>-0.33356655319407902</v>
      </c>
      <c r="J302" s="2">
        <f t="shared" si="68"/>
        <v>0.97968925070246182</v>
      </c>
      <c r="K302" s="6">
        <f t="shared" si="69"/>
        <v>0.76387733335736785</v>
      </c>
      <c r="L302" s="6">
        <f t="shared" si="70"/>
        <v>0.27656003380440203</v>
      </c>
      <c r="M302" s="2">
        <v>0.1</v>
      </c>
      <c r="N302" s="6">
        <f t="shared" si="71"/>
        <v>3.8971083029625198</v>
      </c>
      <c r="O302" s="6">
        <f t="shared" si="72"/>
        <v>0.98010338224500049</v>
      </c>
      <c r="P302" s="6">
        <f t="shared" si="73"/>
        <v>1</v>
      </c>
      <c r="Q302" s="6">
        <f t="shared" si="74"/>
        <v>-4.5783860360473893E-3</v>
      </c>
      <c r="R302" s="6">
        <f t="shared" si="75"/>
        <v>-2.483192426330787E-3</v>
      </c>
      <c r="S302" s="6">
        <f t="shared" si="76"/>
        <v>-3.7247886394961805E-3</v>
      </c>
      <c r="T302" s="6">
        <f t="shared" si="77"/>
        <v>-1.3967957398110678E-3</v>
      </c>
      <c r="U302" s="2">
        <f t="shared" si="78"/>
        <v>-7.7599763322837095E-4</v>
      </c>
      <c r="V302" s="2">
        <f t="shared" si="65"/>
        <v>1</v>
      </c>
      <c r="W302" s="8"/>
      <c r="X302" s="6">
        <f t="shared" si="79"/>
        <v>-1.9896617754999513E-2</v>
      </c>
      <c r="Y302" s="8"/>
    </row>
    <row r="303" spans="1:25" x14ac:dyDescent="0.2">
      <c r="A303" s="8"/>
      <c r="B303" s="2">
        <v>6.1</v>
      </c>
      <c r="C303" s="2">
        <v>2.8</v>
      </c>
      <c r="D303" s="2">
        <v>4</v>
      </c>
      <c r="E303" s="2">
        <v>1.3</v>
      </c>
      <c r="F303" s="2" t="s">
        <v>6</v>
      </c>
      <c r="G303" s="2">
        <f t="shared" si="64"/>
        <v>1</v>
      </c>
      <c r="H303" s="6">
        <f t="shared" si="66"/>
        <v>-0.23505510445332881</v>
      </c>
      <c r="I303" s="2">
        <f t="shared" si="67"/>
        <v>-0.33331823395144594</v>
      </c>
      <c r="J303" s="2">
        <f t="shared" si="68"/>
        <v>0.98006172956641147</v>
      </c>
      <c r="K303" s="6">
        <f t="shared" si="69"/>
        <v>0.76401701293134894</v>
      </c>
      <c r="L303" s="6">
        <f t="shared" si="70"/>
        <v>0.27663763356772486</v>
      </c>
      <c r="M303" s="2">
        <v>0.1</v>
      </c>
      <c r="N303" s="6">
        <f t="shared" si="71"/>
        <v>2.8229794764147704</v>
      </c>
      <c r="O303" s="6">
        <f t="shared" si="72"/>
        <v>0.94390503351224719</v>
      </c>
      <c r="P303" s="6">
        <f t="shared" si="73"/>
        <v>1</v>
      </c>
      <c r="Q303" s="6">
        <f t="shared" si="74"/>
        <v>-3.623563851561231E-2</v>
      </c>
      <c r="R303" s="6">
        <f t="shared" si="75"/>
        <v>-1.6632752105526963E-2</v>
      </c>
      <c r="S303" s="6">
        <f t="shared" si="76"/>
        <v>-2.3761074436467092E-2</v>
      </c>
      <c r="T303" s="6">
        <f t="shared" si="77"/>
        <v>-7.7223491918518052E-3</v>
      </c>
      <c r="U303" s="2">
        <f t="shared" si="78"/>
        <v>-5.9402686091167729E-3</v>
      </c>
      <c r="V303" s="2">
        <f t="shared" si="65"/>
        <v>1</v>
      </c>
      <c r="W303" s="8"/>
      <c r="X303" s="6">
        <f t="shared" si="79"/>
        <v>-5.6094966487752806E-2</v>
      </c>
      <c r="Y303" s="8"/>
    </row>
    <row r="304" spans="1:25" x14ac:dyDescent="0.2">
      <c r="A304" s="8"/>
      <c r="B304" s="2">
        <v>6.3</v>
      </c>
      <c r="C304" s="2">
        <v>2.5</v>
      </c>
      <c r="D304" s="2">
        <v>4.9000000000000004</v>
      </c>
      <c r="E304" s="2">
        <v>1.5</v>
      </c>
      <c r="F304" s="2" t="s">
        <v>6</v>
      </c>
      <c r="G304" s="2">
        <f t="shared" si="64"/>
        <v>1</v>
      </c>
      <c r="H304" s="6">
        <f t="shared" si="66"/>
        <v>-0.23143154060176757</v>
      </c>
      <c r="I304" s="2">
        <f t="shared" si="67"/>
        <v>-0.33165495874089324</v>
      </c>
      <c r="J304" s="2">
        <f t="shared" si="68"/>
        <v>0.98243783701005816</v>
      </c>
      <c r="K304" s="6">
        <f t="shared" si="69"/>
        <v>0.76478924785053415</v>
      </c>
      <c r="L304" s="6">
        <f t="shared" si="70"/>
        <v>0.27723166042863656</v>
      </c>
      <c r="M304" s="2">
        <v>0.1</v>
      </c>
      <c r="N304" s="6">
        <f t="shared" si="71"/>
        <v>3.9512048309103545</v>
      </c>
      <c r="O304" s="6">
        <f t="shared" si="72"/>
        <v>0.98113135557254139</v>
      </c>
      <c r="P304" s="6">
        <f t="shared" si="73"/>
        <v>1</v>
      </c>
      <c r="Q304" s="6">
        <f t="shared" si="74"/>
        <v>-4.4012810442767922E-3</v>
      </c>
      <c r="R304" s="6">
        <f t="shared" si="75"/>
        <v>-1.7465400969352352E-3</v>
      </c>
      <c r="S304" s="6">
        <f t="shared" si="76"/>
        <v>-3.4232185899930614E-3</v>
      </c>
      <c r="T304" s="6">
        <f t="shared" si="77"/>
        <v>-1.047924058161141E-3</v>
      </c>
      <c r="U304" s="2">
        <f t="shared" si="78"/>
        <v>-6.9861603877409406E-4</v>
      </c>
      <c r="V304" s="2">
        <f t="shared" si="65"/>
        <v>1</v>
      </c>
      <c r="W304" s="8"/>
      <c r="X304" s="6">
        <f t="shared" si="79"/>
        <v>-1.8868644427458614E-2</v>
      </c>
      <c r="Y304" s="8"/>
    </row>
    <row r="305" spans="1:25" x14ac:dyDescent="0.2">
      <c r="A305" s="8"/>
      <c r="B305" s="2">
        <v>6.1</v>
      </c>
      <c r="C305" s="2">
        <v>2.8</v>
      </c>
      <c r="D305" s="2">
        <v>4.7</v>
      </c>
      <c r="E305" s="2">
        <v>1.2</v>
      </c>
      <c r="F305" s="2" t="s">
        <v>6</v>
      </c>
      <c r="G305" s="2">
        <f t="shared" si="64"/>
        <v>1</v>
      </c>
      <c r="H305" s="6">
        <f t="shared" si="66"/>
        <v>-0.2309914124973399</v>
      </c>
      <c r="I305" s="2">
        <f t="shared" si="67"/>
        <v>-0.33148030473119972</v>
      </c>
      <c r="J305" s="2">
        <f t="shared" si="68"/>
        <v>0.98278015886905745</v>
      </c>
      <c r="K305" s="6">
        <f t="shared" si="69"/>
        <v>0.76489404025635022</v>
      </c>
      <c r="L305" s="6">
        <f t="shared" si="70"/>
        <v>0.27730152203251396</v>
      </c>
      <c r="M305" s="2">
        <v>0.1</v>
      </c>
      <c r="N305" s="6">
        <f t="shared" si="71"/>
        <v>3.477048647543572</v>
      </c>
      <c r="O305" s="6">
        <f t="shared" si="72"/>
        <v>0.9700276314303492</v>
      </c>
      <c r="P305" s="6">
        <f t="shared" si="73"/>
        <v>1</v>
      </c>
      <c r="Q305" s="6">
        <f t="shared" si="74"/>
        <v>-1.0631292448889424E-2</v>
      </c>
      <c r="R305" s="6">
        <f t="shared" si="75"/>
        <v>-4.8799375175230149E-3</v>
      </c>
      <c r="S305" s="6">
        <f t="shared" si="76"/>
        <v>-8.1913236901279187E-3</v>
      </c>
      <c r="T305" s="6">
        <f t="shared" si="77"/>
        <v>-2.0914017932241492E-3</v>
      </c>
      <c r="U305" s="2">
        <f t="shared" si="78"/>
        <v>-1.742834827686791E-3</v>
      </c>
      <c r="V305" s="2">
        <f t="shared" si="65"/>
        <v>1</v>
      </c>
      <c r="W305" s="8"/>
      <c r="X305" s="6">
        <f t="shared" si="79"/>
        <v>-2.9972368569650798E-2</v>
      </c>
      <c r="Y305" s="8"/>
    </row>
    <row r="306" spans="1:25" x14ac:dyDescent="0.2">
      <c r="A306" s="8"/>
      <c r="B306" s="2">
        <v>6.4</v>
      </c>
      <c r="C306" s="2">
        <v>2.9</v>
      </c>
      <c r="D306" s="2">
        <v>4.3</v>
      </c>
      <c r="E306" s="2">
        <v>1.3</v>
      </c>
      <c r="F306" s="2" t="s">
        <v>6</v>
      </c>
      <c r="G306" s="2">
        <f t="shared" si="64"/>
        <v>1</v>
      </c>
      <c r="H306" s="6">
        <f t="shared" si="66"/>
        <v>-0.22992828325245096</v>
      </c>
      <c r="I306" s="2">
        <f t="shared" si="67"/>
        <v>-0.33099231097944742</v>
      </c>
      <c r="J306" s="2">
        <f t="shared" si="68"/>
        <v>0.98359929123807022</v>
      </c>
      <c r="K306" s="6">
        <f t="shared" si="69"/>
        <v>0.7651031804356726</v>
      </c>
      <c r="L306" s="6">
        <f t="shared" si="70"/>
        <v>0.27747580551528261</v>
      </c>
      <c r="M306" s="2">
        <v>0.1</v>
      </c>
      <c r="N306" s="6">
        <f t="shared" si="71"/>
        <v>3.0701681777492755</v>
      </c>
      <c r="O306" s="6">
        <f t="shared" si="72"/>
        <v>0.95564530156779093</v>
      </c>
      <c r="P306" s="6">
        <f t="shared" si="73"/>
        <v>1</v>
      </c>
      <c r="Q306" s="6">
        <f t="shared" si="74"/>
        <v>-2.4065005220402072E-2</v>
      </c>
      <c r="R306" s="6">
        <f t="shared" si="75"/>
        <v>-1.0904455490494689E-2</v>
      </c>
      <c r="S306" s="6">
        <f t="shared" si="76"/>
        <v>-1.6168675382457642E-2</v>
      </c>
      <c r="T306" s="6">
        <f t="shared" si="77"/>
        <v>-4.8882041853941707E-3</v>
      </c>
      <c r="U306" s="2">
        <f t="shared" si="78"/>
        <v>-3.7601570656878238E-3</v>
      </c>
      <c r="V306" s="2">
        <f t="shared" si="65"/>
        <v>1</v>
      </c>
      <c r="W306" s="8"/>
      <c r="X306" s="6">
        <f t="shared" si="79"/>
        <v>-4.4354698432209072E-2</v>
      </c>
      <c r="Y306" s="8"/>
    </row>
    <row r="307" spans="1:25" x14ac:dyDescent="0.2">
      <c r="A307" s="8"/>
      <c r="B307" s="2">
        <v>6.6</v>
      </c>
      <c r="C307" s="2">
        <v>3</v>
      </c>
      <c r="D307" s="2">
        <v>4.4000000000000004</v>
      </c>
      <c r="E307" s="2">
        <v>1.4</v>
      </c>
      <c r="F307" s="2" t="s">
        <v>6</v>
      </c>
      <c r="G307" s="2">
        <f t="shared" si="64"/>
        <v>1</v>
      </c>
      <c r="H307" s="6">
        <f t="shared" si="66"/>
        <v>-0.22752178273041077</v>
      </c>
      <c r="I307" s="2">
        <f t="shared" si="67"/>
        <v>-0.32990186543039796</v>
      </c>
      <c r="J307" s="2">
        <f t="shared" si="68"/>
        <v>0.98521615877631596</v>
      </c>
      <c r="K307" s="6">
        <f t="shared" si="69"/>
        <v>0.76559200085421197</v>
      </c>
      <c r="L307" s="6">
        <f t="shared" si="70"/>
        <v>0.27785182122185137</v>
      </c>
      <c r="M307" s="2">
        <v>0.1</v>
      </c>
      <c r="N307" s="6">
        <f t="shared" si="71"/>
        <v>3.1932823587216341</v>
      </c>
      <c r="O307" s="6">
        <f t="shared" si="72"/>
        <v>0.96058069641738442</v>
      </c>
      <c r="P307" s="6">
        <f t="shared" si="73"/>
        <v>1</v>
      </c>
      <c r="Q307" s="6">
        <f t="shared" si="74"/>
        <v>-1.9702697104965916E-2</v>
      </c>
      <c r="R307" s="6">
        <f t="shared" si="75"/>
        <v>-8.9557714113481443E-3</v>
      </c>
      <c r="S307" s="6">
        <f t="shared" si="76"/>
        <v>-1.3135131403310612E-2</v>
      </c>
      <c r="T307" s="6">
        <f t="shared" si="77"/>
        <v>-4.1793599919624667E-3</v>
      </c>
      <c r="U307" s="2">
        <f t="shared" si="78"/>
        <v>-2.985257137116048E-3</v>
      </c>
      <c r="V307" s="2">
        <f t="shared" si="65"/>
        <v>1</v>
      </c>
      <c r="W307" s="8"/>
      <c r="X307" s="6">
        <f t="shared" si="79"/>
        <v>-3.9419303582615584E-2</v>
      </c>
      <c r="Y307" s="8"/>
    </row>
    <row r="308" spans="1:25" x14ac:dyDescent="0.2">
      <c r="A308" s="8"/>
      <c r="B308" s="2">
        <v>6.8</v>
      </c>
      <c r="C308" s="2">
        <v>2.8</v>
      </c>
      <c r="D308" s="2">
        <v>4.8</v>
      </c>
      <c r="E308" s="2">
        <v>1.4</v>
      </c>
      <c r="F308" s="2" t="s">
        <v>6</v>
      </c>
      <c r="G308" s="2">
        <f t="shared" si="64"/>
        <v>1</v>
      </c>
      <c r="H308" s="6">
        <f t="shared" si="66"/>
        <v>-0.22555151301991416</v>
      </c>
      <c r="I308" s="2">
        <f t="shared" si="67"/>
        <v>-0.32900628828926315</v>
      </c>
      <c r="J308" s="2">
        <f t="shared" si="68"/>
        <v>0.98652967191664698</v>
      </c>
      <c r="K308" s="6">
        <f t="shared" si="69"/>
        <v>0.76600993685340824</v>
      </c>
      <c r="L308" s="6">
        <f t="shared" si="70"/>
        <v>0.27815034693556295</v>
      </c>
      <c r="M308" s="2">
        <v>0.1</v>
      </c>
      <c r="N308" s="6">
        <f t="shared" si="71"/>
        <v>3.6309387879848876</v>
      </c>
      <c r="O308" s="6">
        <f t="shared" si="72"/>
        <v>0.97419237460972985</v>
      </c>
      <c r="P308" s="6">
        <f t="shared" si="73"/>
        <v>1</v>
      </c>
      <c r="Q308" s="6">
        <f t="shared" si="74"/>
        <v>-8.8242890690529811E-3</v>
      </c>
      <c r="R308" s="6">
        <f t="shared" si="75"/>
        <v>-3.6335307931394628E-3</v>
      </c>
      <c r="S308" s="6">
        <f t="shared" si="76"/>
        <v>-6.2289099310962222E-3</v>
      </c>
      <c r="T308" s="6">
        <f t="shared" si="77"/>
        <v>-1.8167653965697314E-3</v>
      </c>
      <c r="U308" s="2">
        <f t="shared" si="78"/>
        <v>-1.2976895689783797E-3</v>
      </c>
      <c r="V308" s="2">
        <f t="shared" si="65"/>
        <v>1</v>
      </c>
      <c r="W308" s="8"/>
      <c r="X308" s="6">
        <f t="shared" si="79"/>
        <v>-2.580762539027015E-2</v>
      </c>
      <c r="Y308" s="8"/>
    </row>
    <row r="309" spans="1:25" x14ac:dyDescent="0.2">
      <c r="A309" s="8"/>
      <c r="B309" s="2">
        <v>6.7</v>
      </c>
      <c r="C309" s="2">
        <v>3</v>
      </c>
      <c r="D309" s="2">
        <v>5</v>
      </c>
      <c r="E309" s="2">
        <v>1.7</v>
      </c>
      <c r="F309" s="2" t="s">
        <v>6</v>
      </c>
      <c r="G309" s="2">
        <f t="shared" si="64"/>
        <v>1</v>
      </c>
      <c r="H309" s="6">
        <f t="shared" si="66"/>
        <v>-0.22466908411300887</v>
      </c>
      <c r="I309" s="2">
        <f t="shared" si="67"/>
        <v>-0.32864293520994919</v>
      </c>
      <c r="J309" s="2">
        <f t="shared" si="68"/>
        <v>0.98715256290975661</v>
      </c>
      <c r="K309" s="6">
        <f t="shared" si="69"/>
        <v>0.76619161339306519</v>
      </c>
      <c r="L309" s="6">
        <f t="shared" si="70"/>
        <v>0.27828011589246077</v>
      </c>
      <c r="M309" s="2">
        <v>0.1</v>
      </c>
      <c r="N309" s="6">
        <f t="shared" si="71"/>
        <v>4.0253570040224469</v>
      </c>
      <c r="O309" s="6">
        <f t="shared" si="72"/>
        <v>0.98245623193084819</v>
      </c>
      <c r="P309" s="6">
        <f t="shared" si="73"/>
        <v>1</v>
      </c>
      <c r="Q309" s="6">
        <f t="shared" si="74"/>
        <v>-4.0519470806398318E-3</v>
      </c>
      <c r="R309" s="6">
        <f t="shared" si="75"/>
        <v>-1.8143046629730589E-3</v>
      </c>
      <c r="S309" s="6">
        <f t="shared" si="76"/>
        <v>-3.0238411049550982E-3</v>
      </c>
      <c r="T309" s="6">
        <f t="shared" si="77"/>
        <v>-1.0281059756847334E-3</v>
      </c>
      <c r="U309" s="2">
        <f t="shared" si="78"/>
        <v>-6.0476822099101964E-4</v>
      </c>
      <c r="V309" s="2">
        <f t="shared" si="65"/>
        <v>1</v>
      </c>
      <c r="W309" s="8"/>
      <c r="X309" s="6">
        <f t="shared" si="79"/>
        <v>-1.7543768069151811E-2</v>
      </c>
      <c r="Y309" s="8"/>
    </row>
    <row r="310" spans="1:25" x14ac:dyDescent="0.2">
      <c r="A310" s="8"/>
      <c r="B310" s="2">
        <v>6</v>
      </c>
      <c r="C310" s="2">
        <v>2.9</v>
      </c>
      <c r="D310" s="2">
        <v>4.5</v>
      </c>
      <c r="E310" s="2">
        <v>1.5</v>
      </c>
      <c r="F310" s="2" t="s">
        <v>6</v>
      </c>
      <c r="G310" s="2">
        <f t="shared" si="64"/>
        <v>1</v>
      </c>
      <c r="H310" s="6">
        <f t="shared" si="66"/>
        <v>-0.22426388940494488</v>
      </c>
      <c r="I310" s="2">
        <f t="shared" si="67"/>
        <v>-0.32846150474365188</v>
      </c>
      <c r="J310" s="2">
        <f t="shared" si="68"/>
        <v>0.98745494702025216</v>
      </c>
      <c r="K310" s="6">
        <f t="shared" si="69"/>
        <v>0.76629442399063363</v>
      </c>
      <c r="L310" s="6">
        <f t="shared" si="70"/>
        <v>0.27834059271455985</v>
      </c>
      <c r="M310" s="2">
        <v>0.1</v>
      </c>
      <c r="N310" s="6">
        <f t="shared" si="71"/>
        <v>3.5732077901053856</v>
      </c>
      <c r="O310" s="6">
        <f t="shared" si="72"/>
        <v>0.9727004987573119</v>
      </c>
      <c r="P310" s="6">
        <f t="shared" si="73"/>
        <v>1</v>
      </c>
      <c r="Q310" s="6">
        <f t="shared" si="74"/>
        <v>-8.6990095948279982E-3</v>
      </c>
      <c r="R310" s="6">
        <f t="shared" si="75"/>
        <v>-4.2045213041668663E-3</v>
      </c>
      <c r="S310" s="6">
        <f t="shared" si="76"/>
        <v>-6.5242571961209991E-3</v>
      </c>
      <c r="T310" s="6">
        <f t="shared" si="77"/>
        <v>-2.1747523987069996E-3</v>
      </c>
      <c r="U310" s="2">
        <f t="shared" si="78"/>
        <v>-1.4498349324713331E-3</v>
      </c>
      <c r="V310" s="2">
        <f t="shared" si="65"/>
        <v>1</v>
      </c>
      <c r="W310" s="8"/>
      <c r="X310" s="6">
        <f t="shared" si="79"/>
        <v>-2.7299501242688096E-2</v>
      </c>
      <c r="Y310" s="8"/>
    </row>
    <row r="311" spans="1:25" x14ac:dyDescent="0.2">
      <c r="A311" s="8"/>
      <c r="B311" s="2">
        <v>5.7</v>
      </c>
      <c r="C311" s="2">
        <v>2.6</v>
      </c>
      <c r="D311" s="2">
        <v>3.5</v>
      </c>
      <c r="E311" s="2">
        <v>1</v>
      </c>
      <c r="F311" s="2" t="s">
        <v>6</v>
      </c>
      <c r="G311" s="2">
        <f t="shared" si="64"/>
        <v>1</v>
      </c>
      <c r="H311" s="6">
        <f t="shared" si="66"/>
        <v>-0.22339398844546207</v>
      </c>
      <c r="I311" s="2">
        <f t="shared" si="67"/>
        <v>-0.32804105261323518</v>
      </c>
      <c r="J311" s="2">
        <f t="shared" si="68"/>
        <v>0.98810737273986426</v>
      </c>
      <c r="K311" s="6">
        <f t="shared" si="69"/>
        <v>0.76651189923050433</v>
      </c>
      <c r="L311" s="6">
        <f t="shared" si="70"/>
        <v>0.27848557620780701</v>
      </c>
      <c r="M311" s="2">
        <v>0.1</v>
      </c>
      <c r="N311" s="6">
        <f t="shared" si="71"/>
        <v>2.3771208090942908</v>
      </c>
      <c r="O311" s="6">
        <f t="shared" si="72"/>
        <v>0.91506593001798797</v>
      </c>
      <c r="P311" s="6">
        <f t="shared" si="73"/>
        <v>1</v>
      </c>
      <c r="Q311" s="6">
        <f t="shared" si="74"/>
        <v>-7.525253052329553E-2</v>
      </c>
      <c r="R311" s="6">
        <f t="shared" si="75"/>
        <v>-3.4325715677292694E-2</v>
      </c>
      <c r="S311" s="6">
        <f t="shared" si="76"/>
        <v>-4.6207694180970933E-2</v>
      </c>
      <c r="T311" s="6">
        <f t="shared" si="77"/>
        <v>-1.3202198337420267E-2</v>
      </c>
      <c r="U311" s="2">
        <f t="shared" si="78"/>
        <v>-1.3202198337420267E-2</v>
      </c>
      <c r="V311" s="2">
        <f t="shared" si="65"/>
        <v>1</v>
      </c>
      <c r="W311" s="8"/>
      <c r="X311" s="6">
        <f t="shared" si="79"/>
        <v>-8.4934069982012028E-2</v>
      </c>
      <c r="Y311" s="8"/>
    </row>
    <row r="312" spans="1:25" x14ac:dyDescent="0.2">
      <c r="A312" s="8"/>
      <c r="B312" s="2">
        <v>5.5</v>
      </c>
      <c r="C312" s="2">
        <v>2.4</v>
      </c>
      <c r="D312" s="2">
        <v>3.8</v>
      </c>
      <c r="E312" s="2">
        <v>1.1000000000000001</v>
      </c>
      <c r="F312" s="2" t="s">
        <v>6</v>
      </c>
      <c r="G312" s="2">
        <f t="shared" si="64"/>
        <v>1</v>
      </c>
      <c r="H312" s="6">
        <f t="shared" si="66"/>
        <v>-0.2158687353931325</v>
      </c>
      <c r="I312" s="2">
        <f t="shared" si="67"/>
        <v>-0.32460848104550594</v>
      </c>
      <c r="J312" s="2">
        <f t="shared" si="68"/>
        <v>0.99272814215796135</v>
      </c>
      <c r="K312" s="6">
        <f t="shared" si="69"/>
        <v>0.76783211906424631</v>
      </c>
      <c r="L312" s="6">
        <f t="shared" si="70"/>
        <v>0.27980579604154904</v>
      </c>
      <c r="M312" s="2">
        <v>0.1</v>
      </c>
      <c r="N312" s="6">
        <f t="shared" si="71"/>
        <v>2.9304496680410304</v>
      </c>
      <c r="O312" s="6">
        <f t="shared" si="72"/>
        <v>0.9493313090904566</v>
      </c>
      <c r="P312" s="6">
        <f t="shared" si="73"/>
        <v>1</v>
      </c>
      <c r="Q312" s="6">
        <f t="shared" si="74"/>
        <v>-2.6809570540850952E-2</v>
      </c>
      <c r="R312" s="6">
        <f t="shared" si="75"/>
        <v>-1.1698721690553143E-2</v>
      </c>
      <c r="S312" s="6">
        <f t="shared" si="76"/>
        <v>-1.8522976010042474E-2</v>
      </c>
      <c r="T312" s="6">
        <f t="shared" si="77"/>
        <v>-5.3619141081701904E-3</v>
      </c>
      <c r="U312" s="2">
        <f t="shared" si="78"/>
        <v>-4.8744673710638094E-3</v>
      </c>
      <c r="V312" s="2">
        <f t="shared" si="65"/>
        <v>1</v>
      </c>
      <c r="W312" s="8"/>
      <c r="X312" s="6">
        <f t="shared" si="79"/>
        <v>-5.0668690909543401E-2</v>
      </c>
      <c r="Y312" s="8"/>
    </row>
    <row r="313" spans="1:25" x14ac:dyDescent="0.2">
      <c r="A313" s="8"/>
      <c r="B313" s="2">
        <v>5.5</v>
      </c>
      <c r="C313" s="2">
        <v>2.4</v>
      </c>
      <c r="D313" s="2">
        <v>3.7</v>
      </c>
      <c r="E313" s="2">
        <v>1</v>
      </c>
      <c r="F313" s="2" t="s">
        <v>6</v>
      </c>
      <c r="G313" s="2">
        <f t="shared" si="64"/>
        <v>1</v>
      </c>
      <c r="H313" s="6">
        <f t="shared" si="66"/>
        <v>-0.2131877783390474</v>
      </c>
      <c r="I313" s="2">
        <f t="shared" si="67"/>
        <v>-0.3234386088764506</v>
      </c>
      <c r="J313" s="2">
        <f t="shared" si="68"/>
        <v>0.9945804397589656</v>
      </c>
      <c r="K313" s="6">
        <f t="shared" si="69"/>
        <v>0.76836831047506338</v>
      </c>
      <c r="L313" s="6">
        <f t="shared" si="70"/>
        <v>0.28029324277865542</v>
      </c>
      <c r="M313" s="2">
        <v>0.1</v>
      </c>
      <c r="N313" s="6">
        <f t="shared" si="71"/>
        <v>2.7798237381936497</v>
      </c>
      <c r="O313" s="6">
        <f t="shared" si="72"/>
        <v>0.94157574889906548</v>
      </c>
      <c r="P313" s="6">
        <f t="shared" si="73"/>
        <v>1</v>
      </c>
      <c r="Q313" s="6">
        <f t="shared" si="74"/>
        <v>-3.5353649981633185E-2</v>
      </c>
      <c r="R313" s="6">
        <f t="shared" si="75"/>
        <v>-1.5427047264712663E-2</v>
      </c>
      <c r="S313" s="6">
        <f t="shared" si="76"/>
        <v>-2.3783364533098691E-2</v>
      </c>
      <c r="T313" s="6">
        <f t="shared" si="77"/>
        <v>-6.4279363602969429E-3</v>
      </c>
      <c r="U313" s="2">
        <f t="shared" si="78"/>
        <v>-6.4279363602969429E-3</v>
      </c>
      <c r="V313" s="2">
        <f t="shared" si="65"/>
        <v>1</v>
      </c>
      <c r="W313" s="8"/>
      <c r="X313" s="6">
        <f t="shared" si="79"/>
        <v>-5.8424251100934521E-2</v>
      </c>
      <c r="Y313" s="8"/>
    </row>
    <row r="314" spans="1:25" x14ac:dyDescent="0.2">
      <c r="A314" s="8"/>
      <c r="B314" s="2">
        <v>5.8</v>
      </c>
      <c r="C314" s="2">
        <v>2.7</v>
      </c>
      <c r="D314" s="2">
        <v>3.9</v>
      </c>
      <c r="E314" s="2">
        <v>1.2</v>
      </c>
      <c r="F314" s="2" t="s">
        <v>6</v>
      </c>
      <c r="G314" s="2">
        <f t="shared" si="64"/>
        <v>1</v>
      </c>
      <c r="H314" s="6">
        <f t="shared" si="66"/>
        <v>-0.20965241334088408</v>
      </c>
      <c r="I314" s="2">
        <f t="shared" si="67"/>
        <v>-0.32189590414997932</v>
      </c>
      <c r="J314" s="2">
        <f t="shared" si="68"/>
        <v>0.99695877621227547</v>
      </c>
      <c r="K314" s="6">
        <f t="shared" si="69"/>
        <v>0.76901110411109308</v>
      </c>
      <c r="L314" s="6">
        <f t="shared" si="70"/>
        <v>0.28093603641468512</v>
      </c>
      <c r="M314" s="2">
        <v>0.1</v>
      </c>
      <c r="N314" s="6">
        <f t="shared" si="71"/>
        <v>3.006785649993799</v>
      </c>
      <c r="O314" s="6">
        <f t="shared" si="72"/>
        <v>0.95287974010924814</v>
      </c>
      <c r="P314" s="6">
        <f t="shared" si="73"/>
        <v>1</v>
      </c>
      <c r="Q314" s="6">
        <f t="shared" si="74"/>
        <v>-2.454208391161709E-2</v>
      </c>
      <c r="R314" s="6">
        <f t="shared" si="75"/>
        <v>-1.1424763200235543E-2</v>
      </c>
      <c r="S314" s="6">
        <f t="shared" si="76"/>
        <v>-1.6502435733673559E-2</v>
      </c>
      <c r="T314" s="6">
        <f t="shared" si="77"/>
        <v>-5.0776725334380187E-3</v>
      </c>
      <c r="U314" s="2">
        <f t="shared" si="78"/>
        <v>-4.2313937778650154E-3</v>
      </c>
      <c r="V314" s="2">
        <f t="shared" si="65"/>
        <v>1</v>
      </c>
      <c r="W314" s="8"/>
      <c r="X314" s="6">
        <f t="shared" si="79"/>
        <v>-4.7120259890751859E-2</v>
      </c>
      <c r="Y314" s="8"/>
    </row>
    <row r="315" spans="1:25" x14ac:dyDescent="0.2">
      <c r="A315" s="8"/>
      <c r="B315" s="2">
        <v>6</v>
      </c>
      <c r="C315" s="2">
        <v>2.7</v>
      </c>
      <c r="D315" s="2">
        <v>5.0999999999999996</v>
      </c>
      <c r="E315" s="2">
        <v>1.6</v>
      </c>
      <c r="F315" s="2" t="s">
        <v>6</v>
      </c>
      <c r="G315" s="2">
        <f t="shared" si="64"/>
        <v>1</v>
      </c>
      <c r="H315" s="6">
        <f t="shared" si="66"/>
        <v>-0.20719820494972238</v>
      </c>
      <c r="I315" s="2">
        <f t="shared" si="67"/>
        <v>-0.32075342782995575</v>
      </c>
      <c r="J315" s="2">
        <f t="shared" si="68"/>
        <v>0.99860901978564287</v>
      </c>
      <c r="K315" s="6">
        <f t="shared" si="69"/>
        <v>0.76951887136443686</v>
      </c>
      <c r="L315" s="6">
        <f t="shared" si="70"/>
        <v>0.28135917579247161</v>
      </c>
      <c r="M315" s="2">
        <v>0.1</v>
      </c>
      <c r="N315" s="6">
        <f t="shared" si="71"/>
        <v>4.4962718860431332</v>
      </c>
      <c r="O315" s="6">
        <f t="shared" si="72"/>
        <v>0.98897247288429846</v>
      </c>
      <c r="P315" s="6">
        <f t="shared" si="73"/>
        <v>1</v>
      </c>
      <c r="Q315" s="6">
        <f t="shared" si="74"/>
        <v>-1.4431840430182245E-3</v>
      </c>
      <c r="R315" s="6">
        <f t="shared" si="75"/>
        <v>-6.49432819358201E-4</v>
      </c>
      <c r="S315" s="6">
        <f t="shared" si="76"/>
        <v>-1.2267064365654907E-3</v>
      </c>
      <c r="T315" s="6">
        <f t="shared" si="77"/>
        <v>-3.8484907813819322E-4</v>
      </c>
      <c r="U315" s="2">
        <f t="shared" si="78"/>
        <v>-2.4053067383637074E-4</v>
      </c>
      <c r="V315" s="2">
        <f t="shared" si="65"/>
        <v>1</v>
      </c>
      <c r="W315" s="8"/>
      <c r="X315" s="6">
        <f t="shared" si="79"/>
        <v>-1.1027527115701541E-2</v>
      </c>
      <c r="Y315" s="8"/>
    </row>
    <row r="316" spans="1:25" x14ac:dyDescent="0.2">
      <c r="A316" s="8"/>
      <c r="B316" s="2">
        <v>5.4</v>
      </c>
      <c r="C316" s="2">
        <v>3</v>
      </c>
      <c r="D316" s="2">
        <v>4.5</v>
      </c>
      <c r="E316" s="2">
        <v>1.5</v>
      </c>
      <c r="F316" s="2" t="s">
        <v>6</v>
      </c>
      <c r="G316" s="2">
        <f t="shared" si="64"/>
        <v>1</v>
      </c>
      <c r="H316" s="6">
        <f t="shared" si="66"/>
        <v>-0.20705388654542056</v>
      </c>
      <c r="I316" s="2">
        <f t="shared" si="67"/>
        <v>-0.3206884845480199</v>
      </c>
      <c r="J316" s="2">
        <f t="shared" si="68"/>
        <v>0.99873169042929943</v>
      </c>
      <c r="K316" s="6">
        <f t="shared" si="69"/>
        <v>0.76955735627225064</v>
      </c>
      <c r="L316" s="6">
        <f t="shared" si="70"/>
        <v>0.28138322885985523</v>
      </c>
      <c r="M316" s="2">
        <v>0.1</v>
      </c>
      <c r="N316" s="6">
        <f t="shared" si="71"/>
        <v>3.8498554292107476</v>
      </c>
      <c r="O316" s="6">
        <f t="shared" si="72"/>
        <v>0.9791607057160916</v>
      </c>
      <c r="P316" s="6">
        <f t="shared" si="73"/>
        <v>1</v>
      </c>
      <c r="Q316" s="6">
        <f t="shared" si="74"/>
        <v>-4.5924427116599675E-3</v>
      </c>
      <c r="R316" s="6">
        <f t="shared" si="75"/>
        <v>-2.5513570620333149E-3</v>
      </c>
      <c r="S316" s="6">
        <f t="shared" si="76"/>
        <v>-3.8270355930499723E-3</v>
      </c>
      <c r="T316" s="6">
        <f t="shared" si="77"/>
        <v>-1.2756785310166574E-3</v>
      </c>
      <c r="U316" s="2">
        <f t="shared" si="78"/>
        <v>-8.5045235401110496E-4</v>
      </c>
      <c r="V316" s="2">
        <f t="shared" si="65"/>
        <v>1</v>
      </c>
      <c r="W316" s="8"/>
      <c r="X316" s="6">
        <f t="shared" si="79"/>
        <v>-2.0839294283908405E-2</v>
      </c>
      <c r="Y316" s="8"/>
    </row>
    <row r="317" spans="1:25" x14ac:dyDescent="0.2">
      <c r="A317" s="8"/>
      <c r="B317" s="2">
        <v>6</v>
      </c>
      <c r="C317" s="2">
        <v>3.4</v>
      </c>
      <c r="D317" s="2">
        <v>4.5</v>
      </c>
      <c r="E317" s="2">
        <v>1.6</v>
      </c>
      <c r="F317" s="2" t="s">
        <v>6</v>
      </c>
      <c r="G317" s="2">
        <f t="shared" si="64"/>
        <v>1</v>
      </c>
      <c r="H317" s="6">
        <f t="shared" si="66"/>
        <v>-0.20659464227425456</v>
      </c>
      <c r="I317" s="2">
        <f t="shared" si="67"/>
        <v>-0.32043334884181657</v>
      </c>
      <c r="J317" s="2">
        <f t="shared" si="68"/>
        <v>0.99911439398860447</v>
      </c>
      <c r="K317" s="6">
        <f t="shared" si="69"/>
        <v>0.76968492412535228</v>
      </c>
      <c r="L317" s="6">
        <f t="shared" si="70"/>
        <v>0.28146827409525632</v>
      </c>
      <c r="M317" s="2">
        <v>0.1</v>
      </c>
      <c r="N317" s="6">
        <f t="shared" si="71"/>
        <v>3.679937685936836</v>
      </c>
      <c r="O317" s="6">
        <f t="shared" si="72"/>
        <v>0.97539607619310764</v>
      </c>
      <c r="P317" s="6">
        <f t="shared" si="73"/>
        <v>1</v>
      </c>
      <c r="Q317" s="6">
        <f t="shared" si="74"/>
        <v>-7.0855080715934785E-3</v>
      </c>
      <c r="R317" s="6">
        <f t="shared" si="75"/>
        <v>-4.015121240569638E-3</v>
      </c>
      <c r="S317" s="6">
        <f t="shared" si="76"/>
        <v>-5.3141310536951088E-3</v>
      </c>
      <c r="T317" s="6">
        <f t="shared" si="77"/>
        <v>-1.8894688190915943E-3</v>
      </c>
      <c r="U317" s="2">
        <f t="shared" si="78"/>
        <v>-1.1809180119322464E-3</v>
      </c>
      <c r="V317" s="2">
        <f t="shared" si="65"/>
        <v>1</v>
      </c>
      <c r="W317" s="8"/>
      <c r="X317" s="6">
        <f t="shared" si="79"/>
        <v>-2.4603923806892358E-2</v>
      </c>
      <c r="Y317" s="8"/>
    </row>
    <row r="318" spans="1:25" x14ac:dyDescent="0.2">
      <c r="A318" s="8"/>
      <c r="B318" s="2">
        <v>6.7</v>
      </c>
      <c r="C318" s="2">
        <v>3.1</v>
      </c>
      <c r="D318" s="2">
        <v>4.7</v>
      </c>
      <c r="E318" s="2">
        <v>1.5</v>
      </c>
      <c r="F318" s="2" t="s">
        <v>6</v>
      </c>
      <c r="G318" s="2">
        <f t="shared" si="64"/>
        <v>1</v>
      </c>
      <c r="H318" s="6">
        <f t="shared" si="66"/>
        <v>-0.20588609146709522</v>
      </c>
      <c r="I318" s="2">
        <f t="shared" si="67"/>
        <v>-0.32003183671775959</v>
      </c>
      <c r="J318" s="2">
        <f t="shared" si="68"/>
        <v>0.99964580709397399</v>
      </c>
      <c r="K318" s="6">
        <f t="shared" si="69"/>
        <v>0.76987387100726146</v>
      </c>
      <c r="L318" s="6">
        <f t="shared" si="70"/>
        <v>0.28158636589644953</v>
      </c>
      <c r="M318" s="2">
        <v>0.1</v>
      </c>
      <c r="N318" s="6">
        <f t="shared" si="71"/>
        <v>3.7631969590944272</v>
      </c>
      <c r="O318" s="6">
        <f t="shared" si="72"/>
        <v>0.97731703640686463</v>
      </c>
      <c r="P318" s="6">
        <f t="shared" si="73"/>
        <v>1</v>
      </c>
      <c r="Q318" s="6">
        <f t="shared" si="74"/>
        <v>-6.738137347077732E-3</v>
      </c>
      <c r="R318" s="6">
        <f t="shared" si="75"/>
        <v>-3.1176456382001447E-3</v>
      </c>
      <c r="S318" s="6">
        <f t="shared" si="76"/>
        <v>-4.7267530643679617E-3</v>
      </c>
      <c r="T318" s="6">
        <f t="shared" si="77"/>
        <v>-1.5085382120323281E-3</v>
      </c>
      <c r="U318" s="2">
        <f t="shared" si="78"/>
        <v>-1.0056921413548853E-3</v>
      </c>
      <c r="V318" s="2">
        <f t="shared" si="65"/>
        <v>1</v>
      </c>
      <c r="W318" s="8"/>
      <c r="X318" s="6">
        <f t="shared" si="79"/>
        <v>-2.2682963593135375E-2</v>
      </c>
      <c r="Y318" s="8"/>
    </row>
    <row r="319" spans="1:25" x14ac:dyDescent="0.2">
      <c r="A319" s="8"/>
      <c r="B319" s="2">
        <v>6.3</v>
      </c>
      <c r="C319" s="2">
        <v>2.2999999999999998</v>
      </c>
      <c r="D319" s="2">
        <v>4.4000000000000004</v>
      </c>
      <c r="E319" s="2">
        <v>1.3</v>
      </c>
      <c r="F319" s="2" t="s">
        <v>6</v>
      </c>
      <c r="G319" s="2">
        <f t="shared" si="64"/>
        <v>1</v>
      </c>
      <c r="H319" s="6">
        <f t="shared" si="66"/>
        <v>-0.20521227773238745</v>
      </c>
      <c r="I319" s="2">
        <f t="shared" si="67"/>
        <v>-0.31972007215393955</v>
      </c>
      <c r="J319" s="2">
        <f t="shared" si="68"/>
        <v>1.0001184824004108</v>
      </c>
      <c r="K319" s="6">
        <f t="shared" si="69"/>
        <v>0.77002472482846474</v>
      </c>
      <c r="L319" s="6">
        <f t="shared" si="70"/>
        <v>0.28168693511058501</v>
      </c>
      <c r="M319" s="2">
        <v>0.1</v>
      </c>
      <c r="N319" s="6">
        <f t="shared" si="71"/>
        <v>3.6550468842812949</v>
      </c>
      <c r="O319" s="6">
        <f t="shared" si="72"/>
        <v>0.97479161110763102</v>
      </c>
      <c r="P319" s="6">
        <f t="shared" si="73"/>
        <v>1</v>
      </c>
      <c r="Q319" s="6">
        <f t="shared" si="74"/>
        <v>-7.8049928298063167E-3</v>
      </c>
      <c r="R319" s="6">
        <f t="shared" si="75"/>
        <v>-2.8494418267546871E-3</v>
      </c>
      <c r="S319" s="6">
        <f t="shared" si="76"/>
        <v>-5.4511061033567934E-3</v>
      </c>
      <c r="T319" s="6">
        <f t="shared" si="77"/>
        <v>-1.6105540759917799E-3</v>
      </c>
      <c r="U319" s="2">
        <f t="shared" si="78"/>
        <v>-1.2388877507629075E-3</v>
      </c>
      <c r="V319" s="2">
        <f t="shared" si="65"/>
        <v>1</v>
      </c>
      <c r="W319" s="8"/>
      <c r="X319" s="6">
        <f t="shared" si="79"/>
        <v>-2.5208388892368983E-2</v>
      </c>
      <c r="Y319" s="8"/>
    </row>
    <row r="320" spans="1:25" x14ac:dyDescent="0.2">
      <c r="A320" s="8"/>
      <c r="B320" s="2">
        <v>5.6</v>
      </c>
      <c r="C320" s="2">
        <v>3</v>
      </c>
      <c r="D320" s="2">
        <v>4.0999999999999996</v>
      </c>
      <c r="E320" s="2">
        <v>1.3</v>
      </c>
      <c r="F320" s="2" t="s">
        <v>6</v>
      </c>
      <c r="G320" s="2">
        <f t="shared" si="64"/>
        <v>1</v>
      </c>
      <c r="H320" s="6">
        <f t="shared" si="66"/>
        <v>-0.20443177844940683</v>
      </c>
      <c r="I320" s="2">
        <f t="shared" si="67"/>
        <v>-0.31943512797126405</v>
      </c>
      <c r="J320" s="2">
        <f t="shared" si="68"/>
        <v>1.0006635930107464</v>
      </c>
      <c r="K320" s="6">
        <f t="shared" si="69"/>
        <v>0.77018578023606388</v>
      </c>
      <c r="L320" s="6">
        <f t="shared" si="70"/>
        <v>0.28181082388566131</v>
      </c>
      <c r="M320" s="2">
        <v>0.1</v>
      </c>
      <c r="N320" s="6">
        <f t="shared" si="71"/>
        <v>3.2826497263061336</v>
      </c>
      <c r="O320" s="6">
        <f t="shared" si="72"/>
        <v>0.96382877430285263</v>
      </c>
      <c r="P320" s="6">
        <f t="shared" si="73"/>
        <v>1</v>
      </c>
      <c r="Q320" s="6">
        <f t="shared" si="74"/>
        <v>-1.4123565921176072E-2</v>
      </c>
      <c r="R320" s="6">
        <f t="shared" si="75"/>
        <v>-7.5661960292014675E-3</v>
      </c>
      <c r="S320" s="6">
        <f t="shared" si="76"/>
        <v>-1.0340467906575338E-2</v>
      </c>
      <c r="T320" s="6">
        <f t="shared" si="77"/>
        <v>-3.2786849459873028E-3</v>
      </c>
      <c r="U320" s="2">
        <f t="shared" si="78"/>
        <v>-2.5220653430671558E-3</v>
      </c>
      <c r="V320" s="2">
        <f t="shared" si="65"/>
        <v>1</v>
      </c>
      <c r="W320" s="8"/>
      <c r="X320" s="6">
        <f t="shared" si="79"/>
        <v>-3.6171225697147369E-2</v>
      </c>
      <c r="Y320" s="8"/>
    </row>
    <row r="321" spans="1:25" x14ac:dyDescent="0.2">
      <c r="A321" s="8"/>
      <c r="B321" s="2">
        <v>5.5</v>
      </c>
      <c r="C321" s="2">
        <v>2.5</v>
      </c>
      <c r="D321" s="2">
        <v>4</v>
      </c>
      <c r="E321" s="2">
        <v>1.3</v>
      </c>
      <c r="F321" s="2" t="s">
        <v>6</v>
      </c>
      <c r="G321" s="2">
        <f t="shared" si="64"/>
        <v>1</v>
      </c>
      <c r="H321" s="6">
        <f t="shared" si="66"/>
        <v>-0.20301942185728922</v>
      </c>
      <c r="I321" s="2">
        <f t="shared" si="67"/>
        <v>-0.31867850836834388</v>
      </c>
      <c r="J321" s="2">
        <f t="shared" si="68"/>
        <v>1.0016976398014039</v>
      </c>
      <c r="K321" s="6">
        <f t="shared" si="69"/>
        <v>0.77051364873066264</v>
      </c>
      <c r="L321" s="6">
        <f t="shared" si="70"/>
        <v>0.28206303041996805</v>
      </c>
      <c r="M321" s="2">
        <v>0.1</v>
      </c>
      <c r="N321" s="6">
        <f t="shared" si="71"/>
        <v>3.3772182418394951</v>
      </c>
      <c r="O321" s="6">
        <f t="shared" si="72"/>
        <v>0.96698491259066388</v>
      </c>
      <c r="P321" s="6">
        <f t="shared" si="73"/>
        <v>1</v>
      </c>
      <c r="Q321" s="6">
        <f t="shared" si="74"/>
        <v>-1.1594106518951073E-2</v>
      </c>
      <c r="R321" s="6">
        <f t="shared" si="75"/>
        <v>-5.2700484177050332E-3</v>
      </c>
      <c r="S321" s="6">
        <f t="shared" si="76"/>
        <v>-8.432077468328053E-3</v>
      </c>
      <c r="T321" s="6">
        <f t="shared" si="77"/>
        <v>-2.7404251772066173E-3</v>
      </c>
      <c r="U321" s="2">
        <f t="shared" si="78"/>
        <v>-2.1080193670820133E-3</v>
      </c>
      <c r="V321" s="2">
        <f t="shared" si="65"/>
        <v>1</v>
      </c>
      <c r="W321" s="8"/>
      <c r="X321" s="6">
        <f t="shared" si="79"/>
        <v>-3.3015087409336119E-2</v>
      </c>
      <c r="Y321" s="8"/>
    </row>
    <row r="322" spans="1:25" x14ac:dyDescent="0.2">
      <c r="A322" s="7">
        <v>5</v>
      </c>
      <c r="B322" s="4">
        <v>5.0999999999999996</v>
      </c>
      <c r="C322" s="4">
        <v>3.5</v>
      </c>
      <c r="D322" s="4">
        <v>1.4</v>
      </c>
      <c r="E322" s="4">
        <v>0.2</v>
      </c>
      <c r="F322" s="4" t="s">
        <v>5</v>
      </c>
      <c r="G322" s="4">
        <f t="shared" si="64"/>
        <v>0</v>
      </c>
      <c r="H322" s="5">
        <f t="shared" si="66"/>
        <v>-0.2018600112053941</v>
      </c>
      <c r="I322" s="4">
        <f t="shared" si="67"/>
        <v>-0.3181515035265734</v>
      </c>
      <c r="J322" s="4">
        <f t="shared" si="68"/>
        <v>1.0025408475482367</v>
      </c>
      <c r="K322" s="5">
        <f t="shared" si="69"/>
        <v>0.77078769124838331</v>
      </c>
      <c r="L322" s="5">
        <f t="shared" si="70"/>
        <v>0.28227383235667625</v>
      </c>
      <c r="M322" s="4">
        <v>0.1</v>
      </c>
      <c r="N322" s="5">
        <f t="shared" si="71"/>
        <v>-0.3030277623166322</v>
      </c>
      <c r="O322" s="5">
        <f t="shared" si="72"/>
        <v>0.42481748887999143</v>
      </c>
      <c r="P322" s="5">
        <f t="shared" si="73"/>
        <v>0</v>
      </c>
      <c r="Q322" s="5">
        <f t="shared" si="74"/>
        <v>1.0587919219902975</v>
      </c>
      <c r="R322" s="5">
        <f t="shared" si="75"/>
        <v>0.72662190724824338</v>
      </c>
      <c r="S322" s="5">
        <f t="shared" si="76"/>
        <v>0.29064876289929736</v>
      </c>
      <c r="T322" s="5">
        <f t="shared" si="77"/>
        <v>4.1521251842756769E-2</v>
      </c>
      <c r="U322" s="4">
        <f t="shared" si="78"/>
        <v>0.20760625921378384</v>
      </c>
      <c r="V322" s="4">
        <f t="shared" si="65"/>
        <v>1</v>
      </c>
      <c r="W322" s="7">
        <f>AVERAGE(V322:V401)</f>
        <v>0.98750000000000004</v>
      </c>
      <c r="X322" s="5">
        <f t="shared" si="79"/>
        <v>0.42481748887999143</v>
      </c>
      <c r="Y322" s="7">
        <f>AVERAGE(X322:X401)</f>
        <v>1.0605594748237022E-2</v>
      </c>
    </row>
    <row r="323" spans="1:25" x14ac:dyDescent="0.2">
      <c r="A323" s="7"/>
      <c r="B323" s="4">
        <v>4.9000000000000004</v>
      </c>
      <c r="C323" s="4">
        <v>3</v>
      </c>
      <c r="D323" s="4">
        <v>1.4</v>
      </c>
      <c r="E323" s="4">
        <v>0.2</v>
      </c>
      <c r="F323" s="4" t="s">
        <v>5</v>
      </c>
      <c r="G323" s="4">
        <f t="shared" ref="G323:G386" si="80">IF(F323="Setosa",0,1)</f>
        <v>0</v>
      </c>
      <c r="H323" s="5">
        <f t="shared" si="66"/>
        <v>-0.30773920340442384</v>
      </c>
      <c r="I323" s="4">
        <f t="shared" si="67"/>
        <v>-0.39081369425139773</v>
      </c>
      <c r="J323" s="4">
        <f t="shared" si="68"/>
        <v>0.97347597125830698</v>
      </c>
      <c r="K323" s="5">
        <f t="shared" si="69"/>
        <v>0.76663556606410765</v>
      </c>
      <c r="L323" s="5">
        <f t="shared" si="70"/>
        <v>0.26151320643529785</v>
      </c>
      <c r="M323" s="4">
        <v>0.1</v>
      </c>
      <c r="N323" s="5">
        <f t="shared" si="71"/>
        <v>-0.90265650002612086</v>
      </c>
      <c r="O323" s="5">
        <f t="shared" si="72"/>
        <v>0.28850489187446021</v>
      </c>
      <c r="P323" s="5">
        <f t="shared" si="73"/>
        <v>0</v>
      </c>
      <c r="Q323" s="5">
        <f t="shared" si="74"/>
        <v>0.58036920064535391</v>
      </c>
      <c r="R323" s="5">
        <f t="shared" si="75"/>
        <v>0.35532808202776772</v>
      </c>
      <c r="S323" s="5">
        <f t="shared" si="76"/>
        <v>0.16581977161295824</v>
      </c>
      <c r="T323" s="5">
        <f t="shared" si="77"/>
        <v>2.3688538801851181E-2</v>
      </c>
      <c r="U323" s="4">
        <f t="shared" si="78"/>
        <v>0.1184426940092559</v>
      </c>
      <c r="V323" s="4">
        <f t="shared" ref="V323:V386" si="81">IF(P323=G323,1,0)</f>
        <v>1</v>
      </c>
      <c r="W323" s="7"/>
      <c r="X323" s="5">
        <f t="shared" si="79"/>
        <v>0.28850489187446021</v>
      </c>
      <c r="Y323" s="7"/>
    </row>
    <row r="324" spans="1:25" x14ac:dyDescent="0.2">
      <c r="A324" s="7"/>
      <c r="B324" s="4">
        <v>4.7</v>
      </c>
      <c r="C324" s="4">
        <v>3.2</v>
      </c>
      <c r="D324" s="4">
        <v>1.3</v>
      </c>
      <c r="E324" s="4">
        <v>0.2</v>
      </c>
      <c r="F324" s="4" t="s">
        <v>5</v>
      </c>
      <c r="G324" s="4">
        <f t="shared" si="80"/>
        <v>0</v>
      </c>
      <c r="H324" s="5">
        <f t="shared" ref="H324:H387" si="82">H323-M324*Q323</f>
        <v>-0.36577612346895927</v>
      </c>
      <c r="I324" s="4">
        <f t="shared" ref="I324:I387" si="83">I323-M324*R323</f>
        <v>-0.42634650245417449</v>
      </c>
      <c r="J324" s="4">
        <f t="shared" ref="J324:J387" si="84">J323-M324*S323</f>
        <v>0.95689399409701115</v>
      </c>
      <c r="K324" s="5">
        <f t="shared" ref="K324:K387" si="85">K323-M324*T323</f>
        <v>0.7642667121839225</v>
      </c>
      <c r="L324" s="5">
        <f t="shared" ref="L324:L387" si="86">L323-(M324*U323)</f>
        <v>0.24966893703437226</v>
      </c>
      <c r="M324" s="4">
        <v>0.1</v>
      </c>
      <c r="N324" s="5">
        <f t="shared" si="71"/>
        <v>-1.4369721163601958</v>
      </c>
      <c r="O324" s="5">
        <f t="shared" si="72"/>
        <v>0.19201467165951069</v>
      </c>
      <c r="P324" s="5">
        <f t="shared" si="73"/>
        <v>0</v>
      </c>
      <c r="Q324" s="5">
        <f t="shared" si="74"/>
        <v>0.28002716033928587</v>
      </c>
      <c r="R324" s="5">
        <f t="shared" si="75"/>
        <v>0.19065679001823721</v>
      </c>
      <c r="S324" s="5">
        <f t="shared" si="76"/>
        <v>7.7454320944908867E-2</v>
      </c>
      <c r="T324" s="5">
        <f t="shared" si="77"/>
        <v>1.1916049376139826E-2</v>
      </c>
      <c r="U324" s="4">
        <f t="shared" si="78"/>
        <v>5.9580246880699121E-2</v>
      </c>
      <c r="V324" s="4">
        <f t="shared" si="81"/>
        <v>1</v>
      </c>
      <c r="W324" s="7"/>
      <c r="X324" s="5">
        <f t="shared" si="79"/>
        <v>0.19201467165951069</v>
      </c>
      <c r="Y324" s="7"/>
    </row>
    <row r="325" spans="1:25" x14ac:dyDescent="0.2">
      <c r="A325" s="7"/>
      <c r="B325" s="4">
        <v>4.5999999999999996</v>
      </c>
      <c r="C325" s="4">
        <v>3.1</v>
      </c>
      <c r="D325" s="4">
        <v>1.5</v>
      </c>
      <c r="E325" s="4">
        <v>0.2</v>
      </c>
      <c r="F325" s="4" t="s">
        <v>5</v>
      </c>
      <c r="G325" s="4">
        <f t="shared" si="80"/>
        <v>0</v>
      </c>
      <c r="H325" s="5">
        <f t="shared" si="82"/>
        <v>-0.39377883950288783</v>
      </c>
      <c r="I325" s="4">
        <f t="shared" si="83"/>
        <v>-0.4454121814559982</v>
      </c>
      <c r="J325" s="4">
        <f t="shared" si="84"/>
        <v>0.94914856200252029</v>
      </c>
      <c r="K325" s="5">
        <f t="shared" si="85"/>
        <v>0.76307510724630856</v>
      </c>
      <c r="L325" s="5">
        <f t="shared" si="86"/>
        <v>0.24371091234630235</v>
      </c>
      <c r="M325" s="4">
        <v>0.1</v>
      </c>
      <c r="N325" s="5">
        <f t="shared" si="71"/>
        <v>-1.3721116474275339</v>
      </c>
      <c r="O325" s="5">
        <f t="shared" si="72"/>
        <v>0.20227889225400614</v>
      </c>
      <c r="P325" s="5">
        <f t="shared" si="73"/>
        <v>0</v>
      </c>
      <c r="Q325" s="5">
        <f t="shared" si="74"/>
        <v>0.30028942909119066</v>
      </c>
      <c r="R325" s="5">
        <f t="shared" si="75"/>
        <v>0.20236896308319374</v>
      </c>
      <c r="S325" s="5">
        <f t="shared" si="76"/>
        <v>9.7920466007996976E-2</v>
      </c>
      <c r="T325" s="5">
        <f t="shared" si="77"/>
        <v>1.3056062134399596E-2</v>
      </c>
      <c r="U325" s="4">
        <f t="shared" si="78"/>
        <v>6.5280310671997979E-2</v>
      </c>
      <c r="V325" s="4">
        <f t="shared" si="81"/>
        <v>1</v>
      </c>
      <c r="W325" s="7"/>
      <c r="X325" s="5">
        <f t="shared" si="79"/>
        <v>0.20227889225400614</v>
      </c>
      <c r="Y325" s="7"/>
    </row>
    <row r="326" spans="1:25" x14ac:dyDescent="0.2">
      <c r="A326" s="7"/>
      <c r="B326" s="4">
        <v>5</v>
      </c>
      <c r="C326" s="4">
        <v>3.6</v>
      </c>
      <c r="D326" s="4">
        <v>1.4</v>
      </c>
      <c r="E326" s="4">
        <v>0.2</v>
      </c>
      <c r="F326" s="4" t="s">
        <v>5</v>
      </c>
      <c r="G326" s="4">
        <f t="shared" si="80"/>
        <v>0</v>
      </c>
      <c r="H326" s="5">
        <f t="shared" si="82"/>
        <v>-0.42380778241200689</v>
      </c>
      <c r="I326" s="4">
        <f t="shared" si="83"/>
        <v>-0.46564907776431758</v>
      </c>
      <c r="J326" s="4">
        <f t="shared" si="84"/>
        <v>0.9393565154017206</v>
      </c>
      <c r="K326" s="5">
        <f t="shared" si="85"/>
        <v>0.76176950103286856</v>
      </c>
      <c r="L326" s="5">
        <f t="shared" si="86"/>
        <v>0.23718288127910256</v>
      </c>
      <c r="M326" s="4">
        <v>0.1</v>
      </c>
      <c r="N326" s="5">
        <f t="shared" si="71"/>
        <v>-2.0907396889634922</v>
      </c>
      <c r="O326" s="5">
        <f t="shared" si="72"/>
        <v>0.11000013784036582</v>
      </c>
      <c r="P326" s="5">
        <f t="shared" si="73"/>
        <v>0</v>
      </c>
      <c r="Q326" s="5">
        <f t="shared" si="74"/>
        <v>0.1076902532128793</v>
      </c>
      <c r="R326" s="5">
        <f t="shared" si="75"/>
        <v>7.7536982313273092E-2</v>
      </c>
      <c r="S326" s="5">
        <f t="shared" si="76"/>
        <v>3.0153270899606201E-2</v>
      </c>
      <c r="T326" s="5">
        <f t="shared" si="77"/>
        <v>4.3076101285151724E-3</v>
      </c>
      <c r="U326" s="4">
        <f t="shared" si="78"/>
        <v>2.153805064257586E-2</v>
      </c>
      <c r="V326" s="4">
        <f t="shared" si="81"/>
        <v>1</v>
      </c>
      <c r="W326" s="7"/>
      <c r="X326" s="5">
        <f t="shared" si="79"/>
        <v>0.11000013784036582</v>
      </c>
      <c r="Y326" s="7"/>
    </row>
    <row r="327" spans="1:25" x14ac:dyDescent="0.2">
      <c r="A327" s="7"/>
      <c r="B327" s="4">
        <v>5.4</v>
      </c>
      <c r="C327" s="4">
        <v>3.9</v>
      </c>
      <c r="D327" s="4">
        <v>1.7</v>
      </c>
      <c r="E327" s="4">
        <v>0.4</v>
      </c>
      <c r="F327" s="4" t="s">
        <v>5</v>
      </c>
      <c r="G327" s="4">
        <f t="shared" si="80"/>
        <v>0</v>
      </c>
      <c r="H327" s="5">
        <f t="shared" si="82"/>
        <v>-0.43457680773329482</v>
      </c>
      <c r="I327" s="4">
        <f t="shared" si="83"/>
        <v>-0.4734027759956449</v>
      </c>
      <c r="J327" s="4">
        <f t="shared" si="84"/>
        <v>0.93634118831175994</v>
      </c>
      <c r="K327" s="5">
        <f t="shared" si="85"/>
        <v>0.761338740020017</v>
      </c>
      <c r="L327" s="5">
        <f t="shared" si="86"/>
        <v>0.23502907621484498</v>
      </c>
      <c r="M327" s="4">
        <v>0.1</v>
      </c>
      <c r="N327" s="5">
        <f t="shared" si="71"/>
        <v>-2.061640995789964</v>
      </c>
      <c r="O327" s="5">
        <f t="shared" si="72"/>
        <v>0.1128813976661783</v>
      </c>
      <c r="P327" s="5">
        <f t="shared" si="73"/>
        <v>0</v>
      </c>
      <c r="Q327" s="5">
        <f t="shared" si="74"/>
        <v>0.12208159589535153</v>
      </c>
      <c r="R327" s="5">
        <f t="shared" si="75"/>
        <v>8.8170041479976091E-2</v>
      </c>
      <c r="S327" s="5">
        <f t="shared" si="76"/>
        <v>3.8433095004092144E-2</v>
      </c>
      <c r="T327" s="5">
        <f t="shared" si="77"/>
        <v>9.0430811774334461E-3</v>
      </c>
      <c r="U327" s="4">
        <f t="shared" si="78"/>
        <v>2.2607702943583614E-2</v>
      </c>
      <c r="V327" s="4">
        <f t="shared" si="81"/>
        <v>1</v>
      </c>
      <c r="W327" s="7"/>
      <c r="X327" s="5">
        <f t="shared" si="79"/>
        <v>0.1128813976661783</v>
      </c>
      <c r="Y327" s="7"/>
    </row>
    <row r="328" spans="1:25" x14ac:dyDescent="0.2">
      <c r="A328" s="7"/>
      <c r="B328" s="4">
        <v>4.5999999999999996</v>
      </c>
      <c r="C328" s="4">
        <v>3.4</v>
      </c>
      <c r="D328" s="4">
        <v>1.4</v>
      </c>
      <c r="E328" s="4">
        <v>0.3</v>
      </c>
      <c r="F328" s="4" t="s">
        <v>5</v>
      </c>
      <c r="G328" s="4">
        <f t="shared" si="80"/>
        <v>0</v>
      </c>
      <c r="H328" s="5">
        <f t="shared" si="82"/>
        <v>-0.44678496732282996</v>
      </c>
      <c r="I328" s="4">
        <f t="shared" si="83"/>
        <v>-0.48221978014364253</v>
      </c>
      <c r="J328" s="4">
        <f t="shared" si="84"/>
        <v>0.93249787881135071</v>
      </c>
      <c r="K328" s="5">
        <f t="shared" si="85"/>
        <v>0.76043443190227367</v>
      </c>
      <c r="L328" s="5">
        <f t="shared" si="86"/>
        <v>0.23276830592048661</v>
      </c>
      <c r="M328" s="4">
        <v>0.1</v>
      </c>
      <c r="N328" s="5">
        <f t="shared" ref="N328:N391" si="87">(B328*H328) +(C328*I328) + (D328*J328) + (E328*K328) +L328*1</f>
        <v>-1.9283624363463427</v>
      </c>
      <c r="O328" s="5">
        <f t="shared" ref="O328:O391" si="88">1/(1+EXP(-N328))</f>
        <v>0.12693194445610273</v>
      </c>
      <c r="P328" s="5">
        <f t="shared" ref="P328:P391" si="89">IF(O328&gt;=0.5,1,0)</f>
        <v>0</v>
      </c>
      <c r="Q328" s="5">
        <f t="shared" ref="Q328:Q391" si="90">2*(O328-G328)*(1-O328)*O328*B328</f>
        <v>0.12941296621685536</v>
      </c>
      <c r="R328" s="5">
        <f t="shared" ref="R328:R391" si="91">2*(O328-G328)*(1-O328)*O328*C328</f>
        <v>9.5653061986371357E-2</v>
      </c>
      <c r="S328" s="5">
        <f t="shared" ref="S328:S391" si="92">2*(O328-G328)*(1-O328)*O328*D328</f>
        <v>3.9386554935564672E-2</v>
      </c>
      <c r="T328" s="5">
        <f t="shared" ref="T328:T391" si="93">2*(O328-G328)*(1-O328)*O328*E328</f>
        <v>8.4399760576210018E-3</v>
      </c>
      <c r="U328" s="4">
        <f t="shared" ref="U328:U391" si="94">2*(O328-G328)*(1-O328)*O328</f>
        <v>2.8133253525403339E-2</v>
      </c>
      <c r="V328" s="4">
        <f t="shared" si="81"/>
        <v>1</v>
      </c>
      <c r="W328" s="7"/>
      <c r="X328" s="5">
        <f t="shared" ref="X328:X391" si="95">O328-G328</f>
        <v>0.12693194445610273</v>
      </c>
      <c r="Y328" s="7"/>
    </row>
    <row r="329" spans="1:25" x14ac:dyDescent="0.2">
      <c r="A329" s="7"/>
      <c r="B329" s="4">
        <v>5</v>
      </c>
      <c r="C329" s="4">
        <v>3.4</v>
      </c>
      <c r="D329" s="4">
        <v>1.5</v>
      </c>
      <c r="E329" s="4">
        <v>0.2</v>
      </c>
      <c r="F329" s="4" t="s">
        <v>5</v>
      </c>
      <c r="G329" s="4">
        <f t="shared" si="80"/>
        <v>0</v>
      </c>
      <c r="H329" s="5">
        <f t="shared" si="82"/>
        <v>-0.45972626394451549</v>
      </c>
      <c r="I329" s="4">
        <f t="shared" si="83"/>
        <v>-0.49178508634227969</v>
      </c>
      <c r="J329" s="4">
        <f t="shared" si="84"/>
        <v>0.92855922331779428</v>
      </c>
      <c r="K329" s="5">
        <f t="shared" si="85"/>
        <v>0.75959043429651152</v>
      </c>
      <c r="L329" s="5">
        <f t="shared" si="86"/>
        <v>0.22995498056794628</v>
      </c>
      <c r="M329" s="4">
        <v>0.1</v>
      </c>
      <c r="N329" s="5">
        <f t="shared" si="87"/>
        <v>-2.1959887108823883</v>
      </c>
      <c r="O329" s="5">
        <f t="shared" si="88"/>
        <v>0.1001112829790409</v>
      </c>
      <c r="P329" s="5">
        <f t="shared" si="89"/>
        <v>0</v>
      </c>
      <c r="Q329" s="5">
        <f t="shared" si="90"/>
        <v>9.0189267737898329E-2</v>
      </c>
      <c r="R329" s="5">
        <f t="shared" si="91"/>
        <v>6.1328702061770858E-2</v>
      </c>
      <c r="S329" s="5">
        <f t="shared" si="92"/>
        <v>2.7056780321369496E-2</v>
      </c>
      <c r="T329" s="5">
        <f t="shared" si="93"/>
        <v>3.607570709515933E-3</v>
      </c>
      <c r="U329" s="4">
        <f t="shared" si="94"/>
        <v>1.8037853547579665E-2</v>
      </c>
      <c r="V329" s="4">
        <f t="shared" si="81"/>
        <v>1</v>
      </c>
      <c r="W329" s="7"/>
      <c r="X329" s="5">
        <f t="shared" si="95"/>
        <v>0.1001112829790409</v>
      </c>
      <c r="Y329" s="7"/>
    </row>
    <row r="330" spans="1:25" x14ac:dyDescent="0.2">
      <c r="A330" s="7"/>
      <c r="B330" s="4">
        <v>4.4000000000000004</v>
      </c>
      <c r="C330" s="4">
        <v>2.9</v>
      </c>
      <c r="D330" s="4">
        <v>1.4</v>
      </c>
      <c r="E330" s="4">
        <v>0.2</v>
      </c>
      <c r="F330" s="4" t="s">
        <v>5</v>
      </c>
      <c r="G330" s="4">
        <f t="shared" si="80"/>
        <v>0</v>
      </c>
      <c r="H330" s="5">
        <f t="shared" si="82"/>
        <v>-0.46874519071830534</v>
      </c>
      <c r="I330" s="4">
        <f t="shared" si="83"/>
        <v>-0.49791795654845677</v>
      </c>
      <c r="J330" s="4">
        <f t="shared" si="84"/>
        <v>0.92585354528565733</v>
      </c>
      <c r="K330" s="5">
        <f t="shared" si="85"/>
        <v>0.7592296772255599</v>
      </c>
      <c r="L330" s="5">
        <f t="shared" si="86"/>
        <v>0.2281511952131883</v>
      </c>
      <c r="M330" s="4">
        <v>0.1</v>
      </c>
      <c r="N330" s="5">
        <f t="shared" si="87"/>
        <v>-1.8302488190928479</v>
      </c>
      <c r="O330" s="5">
        <f t="shared" si="88"/>
        <v>0.1382086344069193</v>
      </c>
      <c r="P330" s="5">
        <f t="shared" si="89"/>
        <v>0</v>
      </c>
      <c r="Q330" s="5">
        <f t="shared" si="90"/>
        <v>0.14486222866618922</v>
      </c>
      <c r="R330" s="5">
        <f t="shared" si="91"/>
        <v>9.547737798453379E-2</v>
      </c>
      <c r="S330" s="5">
        <f t="shared" si="92"/>
        <v>4.6092527302878383E-2</v>
      </c>
      <c r="T330" s="5">
        <f t="shared" si="93"/>
        <v>6.5846467575540555E-3</v>
      </c>
      <c r="U330" s="4">
        <f t="shared" si="94"/>
        <v>3.2923233787770276E-2</v>
      </c>
      <c r="V330" s="4">
        <f t="shared" si="81"/>
        <v>1</v>
      </c>
      <c r="W330" s="7"/>
      <c r="X330" s="5">
        <f t="shared" si="95"/>
        <v>0.1382086344069193</v>
      </c>
      <c r="Y330" s="7"/>
    </row>
    <row r="331" spans="1:25" x14ac:dyDescent="0.2">
      <c r="A331" s="7"/>
      <c r="B331" s="4">
        <v>4.9000000000000004</v>
      </c>
      <c r="C331" s="4">
        <v>3.1</v>
      </c>
      <c r="D331" s="4">
        <v>1.5</v>
      </c>
      <c r="E331" s="4">
        <v>0.1</v>
      </c>
      <c r="F331" s="4" t="s">
        <v>5</v>
      </c>
      <c r="G331" s="4">
        <f t="shared" si="80"/>
        <v>0</v>
      </c>
      <c r="H331" s="5">
        <f t="shared" si="82"/>
        <v>-0.48323141358492427</v>
      </c>
      <c r="I331" s="4">
        <f t="shared" si="83"/>
        <v>-0.50746569434691013</v>
      </c>
      <c r="J331" s="4">
        <f t="shared" si="84"/>
        <v>0.92124429255536944</v>
      </c>
      <c r="K331" s="5">
        <f t="shared" si="85"/>
        <v>0.75857121254980453</v>
      </c>
      <c r="L331" s="5">
        <f t="shared" si="86"/>
        <v>0.22485887183441128</v>
      </c>
      <c r="M331" s="4">
        <v>0.1</v>
      </c>
      <c r="N331" s="5">
        <f t="shared" si="87"/>
        <v>-2.2583951471191055</v>
      </c>
      <c r="O331" s="5">
        <f t="shared" si="88"/>
        <v>9.4627772665212481E-2</v>
      </c>
      <c r="P331" s="5">
        <f t="shared" si="89"/>
        <v>0</v>
      </c>
      <c r="Q331" s="5">
        <f t="shared" si="90"/>
        <v>7.9449373990113328E-2</v>
      </c>
      <c r="R331" s="5">
        <f t="shared" si="91"/>
        <v>5.0263889667214554E-2</v>
      </c>
      <c r="S331" s="5">
        <f t="shared" si="92"/>
        <v>2.4321236935748978E-2</v>
      </c>
      <c r="T331" s="5">
        <f t="shared" si="93"/>
        <v>1.6214157957165987E-3</v>
      </c>
      <c r="U331" s="4">
        <f t="shared" si="94"/>
        <v>1.6214157957165985E-2</v>
      </c>
      <c r="V331" s="4">
        <f t="shared" si="81"/>
        <v>1</v>
      </c>
      <c r="W331" s="7"/>
      <c r="X331" s="5">
        <f t="shared" si="95"/>
        <v>9.4627772665212481E-2</v>
      </c>
      <c r="Y331" s="7"/>
    </row>
    <row r="332" spans="1:25" x14ac:dyDescent="0.2">
      <c r="A332" s="7"/>
      <c r="B332" s="4">
        <v>5.4</v>
      </c>
      <c r="C332" s="4">
        <v>3.7</v>
      </c>
      <c r="D332" s="4">
        <v>1.5</v>
      </c>
      <c r="E332" s="4">
        <v>0.2</v>
      </c>
      <c r="F332" s="4" t="s">
        <v>5</v>
      </c>
      <c r="G332" s="4">
        <f t="shared" si="80"/>
        <v>0</v>
      </c>
      <c r="H332" s="5">
        <f t="shared" si="82"/>
        <v>-0.49117635098393558</v>
      </c>
      <c r="I332" s="4">
        <f t="shared" si="83"/>
        <v>-0.51249208331363161</v>
      </c>
      <c r="J332" s="4">
        <f t="shared" si="84"/>
        <v>0.91881216886179451</v>
      </c>
      <c r="K332" s="5">
        <f t="shared" si="85"/>
        <v>0.75840907097023291</v>
      </c>
      <c r="L332" s="5">
        <f t="shared" si="86"/>
        <v>0.22323745603869469</v>
      </c>
      <c r="M332" s="4">
        <v>0.1</v>
      </c>
      <c r="N332" s="5">
        <f t="shared" si="87"/>
        <v>-2.7954354800482561</v>
      </c>
      <c r="O332" s="5">
        <f t="shared" si="88"/>
        <v>5.7571332928851006E-2</v>
      </c>
      <c r="P332" s="5">
        <f t="shared" si="89"/>
        <v>0</v>
      </c>
      <c r="Q332" s="5">
        <f t="shared" si="90"/>
        <v>3.3735318356954321E-2</v>
      </c>
      <c r="R332" s="5">
        <f t="shared" si="91"/>
        <v>2.3114940355690925E-2</v>
      </c>
      <c r="S332" s="5">
        <f t="shared" si="92"/>
        <v>9.3709217658206438E-3</v>
      </c>
      <c r="T332" s="5">
        <f t="shared" si="93"/>
        <v>1.2494562354427527E-3</v>
      </c>
      <c r="U332" s="4">
        <f t="shared" si="94"/>
        <v>6.2472811772137631E-3</v>
      </c>
      <c r="V332" s="4">
        <f t="shared" si="81"/>
        <v>1</v>
      </c>
      <c r="W332" s="7"/>
      <c r="X332" s="5">
        <f t="shared" si="95"/>
        <v>5.7571332928851006E-2</v>
      </c>
      <c r="Y332" s="7"/>
    </row>
    <row r="333" spans="1:25" x14ac:dyDescent="0.2">
      <c r="A333" s="7"/>
      <c r="B333" s="4">
        <v>4.8</v>
      </c>
      <c r="C333" s="4">
        <v>3.4</v>
      </c>
      <c r="D333" s="4">
        <v>1.6</v>
      </c>
      <c r="E333" s="4">
        <v>0.2</v>
      </c>
      <c r="F333" s="4" t="s">
        <v>5</v>
      </c>
      <c r="G333" s="4">
        <f t="shared" si="80"/>
        <v>0</v>
      </c>
      <c r="H333" s="5">
        <f t="shared" si="82"/>
        <v>-0.49454988281963103</v>
      </c>
      <c r="I333" s="4">
        <f t="shared" si="83"/>
        <v>-0.51480357734920068</v>
      </c>
      <c r="J333" s="4">
        <f t="shared" si="84"/>
        <v>0.9178750766852124</v>
      </c>
      <c r="K333" s="5">
        <f t="shared" si="85"/>
        <v>0.75828412534668865</v>
      </c>
      <c r="L333" s="5">
        <f t="shared" si="86"/>
        <v>0.22261272792097331</v>
      </c>
      <c r="M333" s="4">
        <v>0.1</v>
      </c>
      <c r="N333" s="5">
        <f t="shared" si="87"/>
        <v>-2.2813019248348603</v>
      </c>
      <c r="O333" s="5">
        <f t="shared" si="88"/>
        <v>9.268341202164844E-2</v>
      </c>
      <c r="P333" s="5">
        <f t="shared" si="89"/>
        <v>0</v>
      </c>
      <c r="Q333" s="5">
        <f t="shared" si="90"/>
        <v>7.4822826627671007E-2</v>
      </c>
      <c r="R333" s="5">
        <f t="shared" si="91"/>
        <v>5.2999502194600291E-2</v>
      </c>
      <c r="S333" s="5">
        <f t="shared" si="92"/>
        <v>2.494094220922367E-2</v>
      </c>
      <c r="T333" s="5">
        <f t="shared" si="93"/>
        <v>3.1176177761529588E-3</v>
      </c>
      <c r="U333" s="4">
        <f t="shared" si="94"/>
        <v>1.5588088880764793E-2</v>
      </c>
      <c r="V333" s="4">
        <f t="shared" si="81"/>
        <v>1</v>
      </c>
      <c r="W333" s="7"/>
      <c r="X333" s="5">
        <f t="shared" si="95"/>
        <v>9.268341202164844E-2</v>
      </c>
      <c r="Y333" s="7"/>
    </row>
    <row r="334" spans="1:25" x14ac:dyDescent="0.2">
      <c r="A334" s="7"/>
      <c r="B334" s="4">
        <v>4.8</v>
      </c>
      <c r="C334" s="4">
        <v>3</v>
      </c>
      <c r="D334" s="4">
        <v>1.4</v>
      </c>
      <c r="E334" s="4">
        <v>0.1</v>
      </c>
      <c r="F334" s="4" t="s">
        <v>5</v>
      </c>
      <c r="G334" s="4">
        <f t="shared" si="80"/>
        <v>0</v>
      </c>
      <c r="H334" s="5">
        <f t="shared" si="82"/>
        <v>-0.50203216548239815</v>
      </c>
      <c r="I334" s="4">
        <f t="shared" si="83"/>
        <v>-0.52010352756866074</v>
      </c>
      <c r="J334" s="4">
        <f t="shared" si="84"/>
        <v>0.91538098246429001</v>
      </c>
      <c r="K334" s="5">
        <f t="shared" si="85"/>
        <v>0.75797236356907338</v>
      </c>
      <c r="L334" s="5">
        <f t="shared" si="86"/>
        <v>0.22105391903289684</v>
      </c>
      <c r="M334" s="4">
        <v>0.1</v>
      </c>
      <c r="N334" s="5">
        <f t="shared" si="87"/>
        <v>-2.3916804461816827</v>
      </c>
      <c r="O334" s="5">
        <f t="shared" si="88"/>
        <v>8.3809308043002864E-2</v>
      </c>
      <c r="P334" s="5">
        <f t="shared" si="89"/>
        <v>0</v>
      </c>
      <c r="Q334" s="5">
        <f t="shared" si="90"/>
        <v>6.1779105843306342E-2</v>
      </c>
      <c r="R334" s="5">
        <f t="shared" si="91"/>
        <v>3.8611941152066467E-2</v>
      </c>
      <c r="S334" s="5">
        <f t="shared" si="92"/>
        <v>1.8018905870964351E-2</v>
      </c>
      <c r="T334" s="5">
        <f t="shared" si="93"/>
        <v>1.2870647050688823E-3</v>
      </c>
      <c r="U334" s="4">
        <f t="shared" si="94"/>
        <v>1.2870647050688822E-2</v>
      </c>
      <c r="V334" s="4">
        <f t="shared" si="81"/>
        <v>1</v>
      </c>
      <c r="W334" s="7"/>
      <c r="X334" s="5">
        <f t="shared" si="95"/>
        <v>8.3809308043002864E-2</v>
      </c>
      <c r="Y334" s="7"/>
    </row>
    <row r="335" spans="1:25" x14ac:dyDescent="0.2">
      <c r="A335" s="7"/>
      <c r="B335" s="4">
        <v>4.3</v>
      </c>
      <c r="C335" s="4">
        <v>3</v>
      </c>
      <c r="D335" s="4">
        <v>1.1000000000000001</v>
      </c>
      <c r="E335" s="4">
        <v>0.1</v>
      </c>
      <c r="F335" s="4" t="s">
        <v>5</v>
      </c>
      <c r="G335" s="4">
        <f t="shared" si="80"/>
        <v>0</v>
      </c>
      <c r="H335" s="5">
        <f t="shared" si="82"/>
        <v>-0.50821007606672874</v>
      </c>
      <c r="I335" s="4">
        <f t="shared" si="83"/>
        <v>-0.52396472168386743</v>
      </c>
      <c r="J335" s="4">
        <f t="shared" si="84"/>
        <v>0.91357909187719355</v>
      </c>
      <c r="K335" s="5">
        <f t="shared" si="85"/>
        <v>0.75784365709856649</v>
      </c>
      <c r="L335" s="5">
        <f t="shared" si="86"/>
        <v>0.21976685432782797</v>
      </c>
      <c r="M335" s="4">
        <v>0.1</v>
      </c>
      <c r="N335" s="5">
        <f t="shared" si="87"/>
        <v>-2.4567092710359382</v>
      </c>
      <c r="O335" s="5">
        <f t="shared" si="88"/>
        <v>7.8949295511436715E-2</v>
      </c>
      <c r="P335" s="5">
        <f t="shared" si="89"/>
        <v>0</v>
      </c>
      <c r="Q335" s="5">
        <f t="shared" si="90"/>
        <v>4.9371748537287832E-2</v>
      </c>
      <c r="R335" s="5">
        <f t="shared" si="91"/>
        <v>3.4445405956247323E-2</v>
      </c>
      <c r="S335" s="5">
        <f t="shared" si="92"/>
        <v>1.2629982183957352E-2</v>
      </c>
      <c r="T335" s="5">
        <f t="shared" si="93"/>
        <v>1.1481801985415774E-3</v>
      </c>
      <c r="U335" s="4">
        <f t="shared" si="94"/>
        <v>1.1481801985415775E-2</v>
      </c>
      <c r="V335" s="4">
        <f t="shared" si="81"/>
        <v>1</v>
      </c>
      <c r="W335" s="7"/>
      <c r="X335" s="5">
        <f t="shared" si="95"/>
        <v>7.8949295511436715E-2</v>
      </c>
      <c r="Y335" s="7"/>
    </row>
    <row r="336" spans="1:25" x14ac:dyDescent="0.2">
      <c r="A336" s="7"/>
      <c r="B336" s="4">
        <v>5.8</v>
      </c>
      <c r="C336" s="4">
        <v>4</v>
      </c>
      <c r="D336" s="4">
        <v>1.2</v>
      </c>
      <c r="E336" s="4">
        <v>0.2</v>
      </c>
      <c r="F336" s="4" t="s">
        <v>5</v>
      </c>
      <c r="G336" s="4">
        <f t="shared" si="80"/>
        <v>0</v>
      </c>
      <c r="H336" s="5">
        <f t="shared" si="82"/>
        <v>-0.51314725092045754</v>
      </c>
      <c r="I336" s="4">
        <f t="shared" si="83"/>
        <v>-0.52740926227949214</v>
      </c>
      <c r="J336" s="4">
        <f t="shared" si="84"/>
        <v>0.91231609365879784</v>
      </c>
      <c r="K336" s="5">
        <f t="shared" si="85"/>
        <v>0.75772883907871236</v>
      </c>
      <c r="L336" s="5">
        <f t="shared" si="86"/>
        <v>0.2186186741292864</v>
      </c>
      <c r="M336" s="4">
        <v>0.1</v>
      </c>
      <c r="N336" s="5">
        <f t="shared" si="87"/>
        <v>-3.6209473501210359</v>
      </c>
      <c r="O336" s="5">
        <f t="shared" si="88"/>
        <v>2.6060019753553296E-2</v>
      </c>
      <c r="P336" s="5">
        <f t="shared" si="89"/>
        <v>0</v>
      </c>
      <c r="Q336" s="5">
        <f t="shared" si="90"/>
        <v>7.6725488882132403E-3</v>
      </c>
      <c r="R336" s="5">
        <f t="shared" si="91"/>
        <v>5.291413026353959E-3</v>
      </c>
      <c r="S336" s="5">
        <f t="shared" si="92"/>
        <v>1.5874239079061876E-3</v>
      </c>
      <c r="T336" s="5">
        <f t="shared" si="93"/>
        <v>2.6457065131769796E-4</v>
      </c>
      <c r="U336" s="4">
        <f t="shared" si="94"/>
        <v>1.3228532565884897E-3</v>
      </c>
      <c r="V336" s="4">
        <f t="shared" si="81"/>
        <v>1</v>
      </c>
      <c r="W336" s="7"/>
      <c r="X336" s="5">
        <f t="shared" si="95"/>
        <v>2.6060019753553296E-2</v>
      </c>
      <c r="Y336" s="7"/>
    </row>
    <row r="337" spans="1:25" x14ac:dyDescent="0.2">
      <c r="A337" s="7"/>
      <c r="B337" s="4">
        <v>5.7</v>
      </c>
      <c r="C337" s="4">
        <v>4.4000000000000004</v>
      </c>
      <c r="D337" s="4">
        <v>1.5</v>
      </c>
      <c r="E337" s="4">
        <v>0.4</v>
      </c>
      <c r="F337" s="4" t="s">
        <v>5</v>
      </c>
      <c r="G337" s="4">
        <f t="shared" si="80"/>
        <v>0</v>
      </c>
      <c r="H337" s="5">
        <f t="shared" si="82"/>
        <v>-0.51391450580927889</v>
      </c>
      <c r="I337" s="4">
        <f t="shared" si="83"/>
        <v>-0.52793840358212751</v>
      </c>
      <c r="J337" s="4">
        <f t="shared" si="84"/>
        <v>0.91215735126800723</v>
      </c>
      <c r="K337" s="5">
        <f t="shared" si="85"/>
        <v>0.75770238201358053</v>
      </c>
      <c r="L337" s="5">
        <f t="shared" si="86"/>
        <v>0.21848638880362756</v>
      </c>
      <c r="M337" s="4">
        <v>0.1</v>
      </c>
      <c r="N337" s="5">
        <f t="shared" si="87"/>
        <v>-3.3624382903631802</v>
      </c>
      <c r="O337" s="5">
        <f t="shared" si="88"/>
        <v>3.3490209360770927E-2</v>
      </c>
      <c r="P337" s="5">
        <f t="shared" si="89"/>
        <v>0</v>
      </c>
      <c r="Q337" s="5">
        <f t="shared" si="90"/>
        <v>1.2357961391744754E-2</v>
      </c>
      <c r="R337" s="5">
        <f t="shared" si="91"/>
        <v>9.5394789690661265E-3</v>
      </c>
      <c r="S337" s="5">
        <f t="shared" si="92"/>
        <v>3.2520951030907243E-3</v>
      </c>
      <c r="T337" s="5">
        <f t="shared" si="93"/>
        <v>8.6722536082419323E-4</v>
      </c>
      <c r="U337" s="4">
        <f t="shared" si="94"/>
        <v>2.168063402060483E-3</v>
      </c>
      <c r="V337" s="4">
        <f t="shared" si="81"/>
        <v>1</v>
      </c>
      <c r="W337" s="7"/>
      <c r="X337" s="5">
        <f t="shared" si="95"/>
        <v>3.3490209360770927E-2</v>
      </c>
      <c r="Y337" s="7"/>
    </row>
    <row r="338" spans="1:25" x14ac:dyDescent="0.2">
      <c r="A338" s="7"/>
      <c r="B338" s="4">
        <v>5.4</v>
      </c>
      <c r="C338" s="4">
        <v>3.9</v>
      </c>
      <c r="D338" s="4">
        <v>1.3</v>
      </c>
      <c r="E338" s="4">
        <v>0.4</v>
      </c>
      <c r="F338" s="4" t="s">
        <v>5</v>
      </c>
      <c r="G338" s="4">
        <f t="shared" si="80"/>
        <v>0</v>
      </c>
      <c r="H338" s="5">
        <f t="shared" si="82"/>
        <v>-0.51515030194845335</v>
      </c>
      <c r="I338" s="4">
        <f t="shared" si="83"/>
        <v>-0.52889235147903413</v>
      </c>
      <c r="J338" s="4">
        <f t="shared" si="84"/>
        <v>0.91183214175769811</v>
      </c>
      <c r="K338" s="5">
        <f t="shared" si="85"/>
        <v>0.75761565947749809</v>
      </c>
      <c r="L338" s="5">
        <f t="shared" si="86"/>
        <v>0.21826958246342151</v>
      </c>
      <c r="M338" s="4">
        <v>0.1</v>
      </c>
      <c r="N338" s="5">
        <f t="shared" si="87"/>
        <v>-3.1377941707504537</v>
      </c>
      <c r="O338" s="5">
        <f t="shared" si="88"/>
        <v>4.1574924942508397E-2</v>
      </c>
      <c r="P338" s="5">
        <f t="shared" si="89"/>
        <v>0</v>
      </c>
      <c r="Q338" s="5">
        <f t="shared" si="90"/>
        <v>1.7891422464921005E-2</v>
      </c>
      <c r="R338" s="5">
        <f t="shared" si="91"/>
        <v>1.2921582891331836E-2</v>
      </c>
      <c r="S338" s="5">
        <f t="shared" si="92"/>
        <v>4.3071942971106116E-3</v>
      </c>
      <c r="T338" s="5">
        <f t="shared" si="93"/>
        <v>1.3252905529571113E-3</v>
      </c>
      <c r="U338" s="4">
        <f t="shared" si="94"/>
        <v>3.3132263823927783E-3</v>
      </c>
      <c r="V338" s="4">
        <f t="shared" si="81"/>
        <v>1</v>
      </c>
      <c r="W338" s="7"/>
      <c r="X338" s="5">
        <f t="shared" si="95"/>
        <v>4.1574924942508397E-2</v>
      </c>
      <c r="Y338" s="7"/>
    </row>
    <row r="339" spans="1:25" x14ac:dyDescent="0.2">
      <c r="A339" s="7"/>
      <c r="B339" s="4">
        <v>5.0999999999999996</v>
      </c>
      <c r="C339" s="4">
        <v>3.5</v>
      </c>
      <c r="D339" s="4">
        <v>1.4</v>
      </c>
      <c r="E339" s="4">
        <v>0.3</v>
      </c>
      <c r="F339" s="4" t="s">
        <v>5</v>
      </c>
      <c r="G339" s="4">
        <f t="shared" si="80"/>
        <v>0</v>
      </c>
      <c r="H339" s="5">
        <f t="shared" si="82"/>
        <v>-0.51693944419494542</v>
      </c>
      <c r="I339" s="4">
        <f t="shared" si="83"/>
        <v>-0.53018450976816733</v>
      </c>
      <c r="J339" s="4">
        <f t="shared" si="84"/>
        <v>0.91140142232798704</v>
      </c>
      <c r="K339" s="5">
        <f t="shared" si="85"/>
        <v>0.75748313042220239</v>
      </c>
      <c r="L339" s="5">
        <f t="shared" si="86"/>
        <v>0.21793825982518222</v>
      </c>
      <c r="M339" s="4">
        <v>0.1</v>
      </c>
      <c r="N339" s="5">
        <f t="shared" si="87"/>
        <v>-2.770891759371783</v>
      </c>
      <c r="O339" s="5">
        <f t="shared" si="88"/>
        <v>5.89175492794674E-2</v>
      </c>
      <c r="P339" s="5">
        <f t="shared" si="89"/>
        <v>0</v>
      </c>
      <c r="Q339" s="5">
        <f t="shared" si="90"/>
        <v>3.3320936121313489E-2</v>
      </c>
      <c r="R339" s="5">
        <f t="shared" si="91"/>
        <v>2.28673091028622E-2</v>
      </c>
      <c r="S339" s="5">
        <f t="shared" si="92"/>
        <v>9.1469236411448798E-3</v>
      </c>
      <c r="T339" s="5">
        <f t="shared" si="93"/>
        <v>1.9600550659596172E-3</v>
      </c>
      <c r="U339" s="4">
        <f t="shared" si="94"/>
        <v>6.5335168865320575E-3</v>
      </c>
      <c r="V339" s="4">
        <f t="shared" si="81"/>
        <v>1</v>
      </c>
      <c r="W339" s="7"/>
      <c r="X339" s="5">
        <f t="shared" si="95"/>
        <v>5.89175492794674E-2</v>
      </c>
      <c r="Y339" s="7"/>
    </row>
    <row r="340" spans="1:25" x14ac:dyDescent="0.2">
      <c r="A340" s="7"/>
      <c r="B340" s="4">
        <v>5.7</v>
      </c>
      <c r="C340" s="4">
        <v>3.8</v>
      </c>
      <c r="D340" s="4">
        <v>1.7</v>
      </c>
      <c r="E340" s="4">
        <v>0.3</v>
      </c>
      <c r="F340" s="4" t="s">
        <v>5</v>
      </c>
      <c r="G340" s="4">
        <f t="shared" si="80"/>
        <v>0</v>
      </c>
      <c r="H340" s="5">
        <f t="shared" si="82"/>
        <v>-0.5202715378070768</v>
      </c>
      <c r="I340" s="4">
        <f t="shared" si="83"/>
        <v>-0.53247124067845353</v>
      </c>
      <c r="J340" s="4">
        <f t="shared" si="84"/>
        <v>0.91048672996387259</v>
      </c>
      <c r="K340" s="5">
        <f t="shared" si="85"/>
        <v>0.75728712491560646</v>
      </c>
      <c r="L340" s="5">
        <f t="shared" si="86"/>
        <v>0.21728490813652901</v>
      </c>
      <c r="M340" s="4">
        <v>0.1</v>
      </c>
      <c r="N340" s="5">
        <f t="shared" si="87"/>
        <v>-2.9966399935286674</v>
      </c>
      <c r="O340" s="5">
        <f t="shared" si="88"/>
        <v>4.7577898080562293E-2</v>
      </c>
      <c r="P340" s="5">
        <f t="shared" si="89"/>
        <v>0</v>
      </c>
      <c r="Q340" s="5">
        <f t="shared" si="90"/>
        <v>2.4577902651664905E-2</v>
      </c>
      <c r="R340" s="5">
        <f t="shared" si="91"/>
        <v>1.6385268434443268E-2</v>
      </c>
      <c r="S340" s="5">
        <f t="shared" si="92"/>
        <v>7.3302516680404098E-3</v>
      </c>
      <c r="T340" s="5">
        <f t="shared" si="93"/>
        <v>1.2935738237718371E-3</v>
      </c>
      <c r="U340" s="4">
        <f t="shared" si="94"/>
        <v>4.3119127459061235E-3</v>
      </c>
      <c r="V340" s="4">
        <f t="shared" si="81"/>
        <v>1</v>
      </c>
      <c r="W340" s="7"/>
      <c r="X340" s="5">
        <f t="shared" si="95"/>
        <v>4.7577898080562293E-2</v>
      </c>
      <c r="Y340" s="7"/>
    </row>
    <row r="341" spans="1:25" x14ac:dyDescent="0.2">
      <c r="A341" s="7"/>
      <c r="B341" s="4">
        <v>5.0999999999999996</v>
      </c>
      <c r="C341" s="4">
        <v>3.8</v>
      </c>
      <c r="D341" s="4">
        <v>1.5</v>
      </c>
      <c r="E341" s="4">
        <v>0.3</v>
      </c>
      <c r="F341" s="4" t="s">
        <v>5</v>
      </c>
      <c r="G341" s="4">
        <f t="shared" si="80"/>
        <v>0</v>
      </c>
      <c r="H341" s="5">
        <f t="shared" si="82"/>
        <v>-0.52272932807224326</v>
      </c>
      <c r="I341" s="4">
        <f t="shared" si="83"/>
        <v>-0.53410976752189787</v>
      </c>
      <c r="J341" s="4">
        <f t="shared" si="84"/>
        <v>0.90975370479706852</v>
      </c>
      <c r="K341" s="5">
        <f t="shared" si="85"/>
        <v>0.75715776753322928</v>
      </c>
      <c r="L341" s="5">
        <f t="shared" si="86"/>
        <v>0.21685371686193838</v>
      </c>
      <c r="M341" s="4">
        <v>0.1</v>
      </c>
      <c r="N341" s="5">
        <f t="shared" si="87"/>
        <v>-2.8869050854341425</v>
      </c>
      <c r="O341" s="5">
        <f t="shared" si="88"/>
        <v>5.2804700739638361E-2</v>
      </c>
      <c r="P341" s="5">
        <f t="shared" si="89"/>
        <v>0</v>
      </c>
      <c r="Q341" s="5">
        <f t="shared" si="90"/>
        <v>2.6939211329719728E-2</v>
      </c>
      <c r="R341" s="5">
        <f t="shared" si="91"/>
        <v>2.0072353539791171E-2</v>
      </c>
      <c r="S341" s="5">
        <f t="shared" si="92"/>
        <v>7.9232974499175678E-3</v>
      </c>
      <c r="T341" s="5">
        <f t="shared" si="93"/>
        <v>1.5846594899835136E-3</v>
      </c>
      <c r="U341" s="4">
        <f t="shared" si="94"/>
        <v>5.2821982999450455E-3</v>
      </c>
      <c r="V341" s="4">
        <f t="shared" si="81"/>
        <v>1</v>
      </c>
      <c r="W341" s="7"/>
      <c r="X341" s="5">
        <f t="shared" si="95"/>
        <v>5.2804700739638361E-2</v>
      </c>
      <c r="Y341" s="7"/>
    </row>
    <row r="342" spans="1:25" x14ac:dyDescent="0.2">
      <c r="A342" s="7"/>
      <c r="B342" s="4">
        <v>5.4</v>
      </c>
      <c r="C342" s="4">
        <v>3.4</v>
      </c>
      <c r="D342" s="4">
        <v>1.7</v>
      </c>
      <c r="E342" s="4">
        <v>0.2</v>
      </c>
      <c r="F342" s="4" t="s">
        <v>5</v>
      </c>
      <c r="G342" s="4">
        <f t="shared" si="80"/>
        <v>0</v>
      </c>
      <c r="H342" s="5">
        <f t="shared" si="82"/>
        <v>-0.52542324920521521</v>
      </c>
      <c r="I342" s="4">
        <f t="shared" si="83"/>
        <v>-0.53611700287587694</v>
      </c>
      <c r="J342" s="4">
        <f t="shared" si="84"/>
        <v>0.90896137505207675</v>
      </c>
      <c r="K342" s="5">
        <f t="shared" si="85"/>
        <v>0.7569993015842309</v>
      </c>
      <c r="L342" s="5">
        <f t="shared" si="86"/>
        <v>0.21632549703194387</v>
      </c>
      <c r="M342" s="4">
        <v>0.1</v>
      </c>
      <c r="N342" s="5">
        <f t="shared" si="87"/>
        <v>-2.7471236605488234</v>
      </c>
      <c r="O342" s="5">
        <f t="shared" si="88"/>
        <v>6.0249300720658268E-2</v>
      </c>
      <c r="P342" s="5">
        <f t="shared" si="89"/>
        <v>0</v>
      </c>
      <c r="Q342" s="5">
        <f t="shared" si="90"/>
        <v>3.6841765538499202E-2</v>
      </c>
      <c r="R342" s="5">
        <f t="shared" si="91"/>
        <v>2.3196667190906902E-2</v>
      </c>
      <c r="S342" s="5">
        <f t="shared" si="92"/>
        <v>1.1598333595453451E-2</v>
      </c>
      <c r="T342" s="5">
        <f t="shared" si="93"/>
        <v>1.3645098347592297E-3</v>
      </c>
      <c r="U342" s="4">
        <f t="shared" si="94"/>
        <v>6.8225491737961483E-3</v>
      </c>
      <c r="V342" s="4">
        <f t="shared" si="81"/>
        <v>1</v>
      </c>
      <c r="W342" s="7"/>
      <c r="X342" s="5">
        <f t="shared" si="95"/>
        <v>6.0249300720658268E-2</v>
      </c>
      <c r="Y342" s="7"/>
    </row>
    <row r="343" spans="1:25" x14ac:dyDescent="0.2">
      <c r="A343" s="7"/>
      <c r="B343" s="4">
        <v>5.0999999999999996</v>
      </c>
      <c r="C343" s="4">
        <v>3.7</v>
      </c>
      <c r="D343" s="4">
        <v>1.5</v>
      </c>
      <c r="E343" s="4">
        <v>0.4</v>
      </c>
      <c r="F343" s="4" t="s">
        <v>5</v>
      </c>
      <c r="G343" s="4">
        <f t="shared" si="80"/>
        <v>0</v>
      </c>
      <c r="H343" s="5">
        <f t="shared" si="82"/>
        <v>-0.52910742575906511</v>
      </c>
      <c r="I343" s="4">
        <f t="shared" si="83"/>
        <v>-0.53843666959496761</v>
      </c>
      <c r="J343" s="4">
        <f t="shared" si="84"/>
        <v>0.90780154169253136</v>
      </c>
      <c r="K343" s="5">
        <f t="shared" si="85"/>
        <v>0.75686285060075498</v>
      </c>
      <c r="L343" s="5">
        <f t="shared" si="86"/>
        <v>0.21564324211456426</v>
      </c>
      <c r="M343" s="4">
        <v>0.1</v>
      </c>
      <c r="N343" s="5">
        <f t="shared" si="87"/>
        <v>-2.810572853978949</v>
      </c>
      <c r="O343" s="5">
        <f t="shared" si="88"/>
        <v>5.675550567355022E-2</v>
      </c>
      <c r="P343" s="5">
        <f t="shared" si="89"/>
        <v>0</v>
      </c>
      <c r="Q343" s="5">
        <f t="shared" si="90"/>
        <v>3.099134649189756E-2</v>
      </c>
      <c r="R343" s="5">
        <f t="shared" si="91"/>
        <v>2.2483918043141368E-2</v>
      </c>
      <c r="S343" s="5">
        <f t="shared" si="92"/>
        <v>9.1151019093816364E-3</v>
      </c>
      <c r="T343" s="5">
        <f t="shared" si="93"/>
        <v>2.4306938425017696E-3</v>
      </c>
      <c r="U343" s="4">
        <f t="shared" si="94"/>
        <v>6.0767346062544237E-3</v>
      </c>
      <c r="V343" s="4">
        <f t="shared" si="81"/>
        <v>1</v>
      </c>
      <c r="W343" s="7"/>
      <c r="X343" s="5">
        <f t="shared" si="95"/>
        <v>5.675550567355022E-2</v>
      </c>
      <c r="Y343" s="7"/>
    </row>
    <row r="344" spans="1:25" x14ac:dyDescent="0.2">
      <c r="A344" s="7"/>
      <c r="B344" s="4">
        <v>4.5999999999999996</v>
      </c>
      <c r="C344" s="4">
        <v>3.6</v>
      </c>
      <c r="D344" s="4">
        <v>1</v>
      </c>
      <c r="E344" s="4">
        <v>0.2</v>
      </c>
      <c r="F344" s="4" t="s">
        <v>5</v>
      </c>
      <c r="G344" s="4">
        <f t="shared" si="80"/>
        <v>0</v>
      </c>
      <c r="H344" s="5">
        <f t="shared" si="82"/>
        <v>-0.53220656040825487</v>
      </c>
      <c r="I344" s="4">
        <f t="shared" si="83"/>
        <v>-0.54068506139928174</v>
      </c>
      <c r="J344" s="4">
        <f t="shared" si="84"/>
        <v>0.9068900315015932</v>
      </c>
      <c r="K344" s="5">
        <f t="shared" si="85"/>
        <v>0.75661978121650475</v>
      </c>
      <c r="L344" s="5">
        <f t="shared" si="86"/>
        <v>0.21503556865393883</v>
      </c>
      <c r="M344" s="4">
        <v>0.1</v>
      </c>
      <c r="N344" s="5">
        <f t="shared" si="87"/>
        <v>-3.1213668425165539</v>
      </c>
      <c r="O344" s="5">
        <f t="shared" si="88"/>
        <v>4.2234447499429249E-2</v>
      </c>
      <c r="P344" s="5">
        <f t="shared" si="89"/>
        <v>0</v>
      </c>
      <c r="Q344" s="5">
        <f t="shared" si="90"/>
        <v>1.5717398871904022E-2</v>
      </c>
      <c r="R344" s="5">
        <f t="shared" si="91"/>
        <v>1.2300573030185755E-2</v>
      </c>
      <c r="S344" s="5">
        <f t="shared" si="92"/>
        <v>3.4168258417182655E-3</v>
      </c>
      <c r="T344" s="5">
        <f t="shared" si="93"/>
        <v>6.8336516834365316E-4</v>
      </c>
      <c r="U344" s="4">
        <f t="shared" si="94"/>
        <v>3.4168258417182655E-3</v>
      </c>
      <c r="V344" s="4">
        <f t="shared" si="81"/>
        <v>1</v>
      </c>
      <c r="W344" s="7"/>
      <c r="X344" s="5">
        <f t="shared" si="95"/>
        <v>4.2234447499429249E-2</v>
      </c>
      <c r="Y344" s="7"/>
    </row>
    <row r="345" spans="1:25" x14ac:dyDescent="0.2">
      <c r="A345" s="7"/>
      <c r="B345" s="4">
        <v>5.0999999999999996</v>
      </c>
      <c r="C345" s="4">
        <v>3.3</v>
      </c>
      <c r="D345" s="4">
        <v>1.7</v>
      </c>
      <c r="E345" s="4">
        <v>0.5</v>
      </c>
      <c r="F345" s="4" t="s">
        <v>5</v>
      </c>
      <c r="G345" s="4">
        <f t="shared" si="80"/>
        <v>0</v>
      </c>
      <c r="H345" s="5">
        <f t="shared" si="82"/>
        <v>-0.53377830029544526</v>
      </c>
      <c r="I345" s="4">
        <f t="shared" si="83"/>
        <v>-0.54191511870230036</v>
      </c>
      <c r="J345" s="4">
        <f t="shared" si="84"/>
        <v>0.90654834891742142</v>
      </c>
      <c r="K345" s="5">
        <f t="shared" si="85"/>
        <v>0.75655144469967039</v>
      </c>
      <c r="L345" s="5">
        <f t="shared" si="86"/>
        <v>0.214693886069767</v>
      </c>
      <c r="M345" s="4">
        <v>0.1</v>
      </c>
      <c r="N345" s="5">
        <f t="shared" si="87"/>
        <v>-2.3764874216451433</v>
      </c>
      <c r="O345" s="5">
        <f t="shared" si="88"/>
        <v>8.4983309971368687E-2</v>
      </c>
      <c r="P345" s="5">
        <f t="shared" si="89"/>
        <v>0</v>
      </c>
      <c r="Q345" s="5">
        <f t="shared" si="90"/>
        <v>6.7405676522135735E-2</v>
      </c>
      <c r="R345" s="5">
        <f t="shared" si="91"/>
        <v>4.3615437749617243E-2</v>
      </c>
      <c r="S345" s="5">
        <f t="shared" si="92"/>
        <v>2.2468558840711913E-2</v>
      </c>
      <c r="T345" s="5">
        <f t="shared" si="93"/>
        <v>6.608399659032916E-3</v>
      </c>
      <c r="U345" s="4">
        <f t="shared" si="94"/>
        <v>1.3216799318065832E-2</v>
      </c>
      <c r="V345" s="4">
        <f t="shared" si="81"/>
        <v>1</v>
      </c>
      <c r="W345" s="7"/>
      <c r="X345" s="5">
        <f t="shared" si="95"/>
        <v>8.4983309971368687E-2</v>
      </c>
      <c r="Y345" s="7"/>
    </row>
    <row r="346" spans="1:25" x14ac:dyDescent="0.2">
      <c r="A346" s="7"/>
      <c r="B346" s="4">
        <v>4.8</v>
      </c>
      <c r="C346" s="4">
        <v>3.4</v>
      </c>
      <c r="D346" s="4">
        <v>1.9</v>
      </c>
      <c r="E346" s="4">
        <v>0.2</v>
      </c>
      <c r="F346" s="4" t="s">
        <v>5</v>
      </c>
      <c r="G346" s="4">
        <f t="shared" si="80"/>
        <v>0</v>
      </c>
      <c r="H346" s="5">
        <f t="shared" si="82"/>
        <v>-0.5405188679476588</v>
      </c>
      <c r="I346" s="4">
        <f t="shared" si="83"/>
        <v>-0.54627666247726203</v>
      </c>
      <c r="J346" s="4">
        <f t="shared" si="84"/>
        <v>0.90430149303335028</v>
      </c>
      <c r="K346" s="5">
        <f t="shared" si="85"/>
        <v>0.75589060473376712</v>
      </c>
      <c r="L346" s="5">
        <f t="shared" si="86"/>
        <v>0.2133722061379604</v>
      </c>
      <c r="M346" s="4">
        <v>0.1</v>
      </c>
      <c r="N346" s="5">
        <f t="shared" si="87"/>
        <v>-2.3691080547233736</v>
      </c>
      <c r="O346" s="5">
        <f t="shared" si="88"/>
        <v>8.5558898168991163E-2</v>
      </c>
      <c r="P346" s="5">
        <f t="shared" si="89"/>
        <v>0</v>
      </c>
      <c r="Q346" s="5">
        <f t="shared" si="90"/>
        <v>6.4262458654760046E-2</v>
      </c>
      <c r="R346" s="5">
        <f t="shared" si="91"/>
        <v>4.5519241547121697E-2</v>
      </c>
      <c r="S346" s="5">
        <f t="shared" si="92"/>
        <v>2.5437223217509183E-2</v>
      </c>
      <c r="T346" s="5">
        <f t="shared" si="93"/>
        <v>2.6776024439483354E-3</v>
      </c>
      <c r="U346" s="4">
        <f t="shared" si="94"/>
        <v>1.3388012219741676E-2</v>
      </c>
      <c r="V346" s="4">
        <f t="shared" si="81"/>
        <v>1</v>
      </c>
      <c r="W346" s="7"/>
      <c r="X346" s="5">
        <f t="shared" si="95"/>
        <v>8.5558898168991163E-2</v>
      </c>
      <c r="Y346" s="7"/>
    </row>
    <row r="347" spans="1:25" x14ac:dyDescent="0.2">
      <c r="A347" s="7"/>
      <c r="B347" s="4">
        <v>5</v>
      </c>
      <c r="C347" s="4">
        <v>3</v>
      </c>
      <c r="D347" s="4">
        <v>1.6</v>
      </c>
      <c r="E347" s="4">
        <v>0.2</v>
      </c>
      <c r="F347" s="4" t="s">
        <v>5</v>
      </c>
      <c r="G347" s="4">
        <f t="shared" si="80"/>
        <v>0</v>
      </c>
      <c r="H347" s="5">
        <f t="shared" si="82"/>
        <v>-0.54694511381313482</v>
      </c>
      <c r="I347" s="4">
        <f t="shared" si="83"/>
        <v>-0.5508285866319742</v>
      </c>
      <c r="J347" s="4">
        <f t="shared" si="84"/>
        <v>0.90175777071159935</v>
      </c>
      <c r="K347" s="5">
        <f t="shared" si="85"/>
        <v>0.75562284448937234</v>
      </c>
      <c r="L347" s="5">
        <f t="shared" si="86"/>
        <v>0.21203340491598624</v>
      </c>
      <c r="M347" s="4">
        <v>0.1</v>
      </c>
      <c r="N347" s="5">
        <f t="shared" si="87"/>
        <v>-2.5812409220091768</v>
      </c>
      <c r="O347" s="5">
        <f t="shared" si="88"/>
        <v>7.0355524328531802E-2</v>
      </c>
      <c r="P347" s="5">
        <f t="shared" si="89"/>
        <v>0</v>
      </c>
      <c r="Q347" s="5">
        <f t="shared" si="90"/>
        <v>4.6016470074906918E-2</v>
      </c>
      <c r="R347" s="5">
        <f t="shared" si="91"/>
        <v>2.7609882044944148E-2</v>
      </c>
      <c r="S347" s="5">
        <f t="shared" si="92"/>
        <v>1.4725270423970213E-2</v>
      </c>
      <c r="T347" s="5">
        <f t="shared" si="93"/>
        <v>1.8406588029962767E-3</v>
      </c>
      <c r="U347" s="4">
        <f t="shared" si="94"/>
        <v>9.2032940149813832E-3</v>
      </c>
      <c r="V347" s="4">
        <f t="shared" si="81"/>
        <v>1</v>
      </c>
      <c r="W347" s="7"/>
      <c r="X347" s="5">
        <f t="shared" si="95"/>
        <v>7.0355524328531802E-2</v>
      </c>
      <c r="Y347" s="7"/>
    </row>
    <row r="348" spans="1:25" x14ac:dyDescent="0.2">
      <c r="A348" s="7"/>
      <c r="B348" s="4">
        <v>5</v>
      </c>
      <c r="C348" s="4">
        <v>3.4</v>
      </c>
      <c r="D348" s="4">
        <v>1.6</v>
      </c>
      <c r="E348" s="4">
        <v>0.4</v>
      </c>
      <c r="F348" s="4" t="s">
        <v>5</v>
      </c>
      <c r="G348" s="4">
        <f t="shared" si="80"/>
        <v>0</v>
      </c>
      <c r="H348" s="5">
        <f t="shared" si="82"/>
        <v>-0.55154676082062548</v>
      </c>
      <c r="I348" s="4">
        <f t="shared" si="83"/>
        <v>-0.55358957483646865</v>
      </c>
      <c r="J348" s="4">
        <f t="shared" si="84"/>
        <v>0.90028524366920237</v>
      </c>
      <c r="K348" s="5">
        <f t="shared" si="85"/>
        <v>0.75543877860907271</v>
      </c>
      <c r="L348" s="5">
        <f t="shared" si="86"/>
        <v>0.2111130755144881</v>
      </c>
      <c r="M348" s="4">
        <v>0.1</v>
      </c>
      <c r="N348" s="5">
        <f t="shared" si="87"/>
        <v>-2.6861933817182795</v>
      </c>
      <c r="O348" s="5">
        <f t="shared" si="88"/>
        <v>6.3792985528507123E-2</v>
      </c>
      <c r="P348" s="5">
        <f t="shared" si="89"/>
        <v>0</v>
      </c>
      <c r="Q348" s="5">
        <f t="shared" si="90"/>
        <v>3.8099365771792772E-2</v>
      </c>
      <c r="R348" s="5">
        <f t="shared" si="91"/>
        <v>2.5907568724819082E-2</v>
      </c>
      <c r="S348" s="5">
        <f t="shared" si="92"/>
        <v>1.2191797046973686E-2</v>
      </c>
      <c r="T348" s="5">
        <f t="shared" si="93"/>
        <v>3.0479492617434215E-3</v>
      </c>
      <c r="U348" s="4">
        <f t="shared" si="94"/>
        <v>7.6198731543585538E-3</v>
      </c>
      <c r="V348" s="4">
        <f t="shared" si="81"/>
        <v>1</v>
      </c>
      <c r="W348" s="7"/>
      <c r="X348" s="5">
        <f t="shared" si="95"/>
        <v>6.3792985528507123E-2</v>
      </c>
      <c r="Y348" s="7"/>
    </row>
    <row r="349" spans="1:25" x14ac:dyDescent="0.2">
      <c r="A349" s="7"/>
      <c r="B349" s="4">
        <v>5.2</v>
      </c>
      <c r="C349" s="4">
        <v>3.5</v>
      </c>
      <c r="D349" s="4">
        <v>1.5</v>
      </c>
      <c r="E349" s="4">
        <v>0.2</v>
      </c>
      <c r="F349" s="4" t="s">
        <v>5</v>
      </c>
      <c r="G349" s="4">
        <f t="shared" si="80"/>
        <v>0</v>
      </c>
      <c r="H349" s="5">
        <f t="shared" si="82"/>
        <v>-0.5553566973978048</v>
      </c>
      <c r="I349" s="4">
        <f t="shared" si="83"/>
        <v>-0.55618033170895054</v>
      </c>
      <c r="J349" s="4">
        <f t="shared" si="84"/>
        <v>0.89906606396450506</v>
      </c>
      <c r="K349" s="5">
        <f t="shared" si="85"/>
        <v>0.75513398368289841</v>
      </c>
      <c r="L349" s="5">
        <f t="shared" si="86"/>
        <v>0.21035108819905224</v>
      </c>
      <c r="M349" s="4">
        <v>0.1</v>
      </c>
      <c r="N349" s="5">
        <f t="shared" si="87"/>
        <v>-3.1245090065675227</v>
      </c>
      <c r="O349" s="5">
        <f t="shared" si="88"/>
        <v>4.2107527430382999E-2</v>
      </c>
      <c r="P349" s="5">
        <f t="shared" si="89"/>
        <v>0</v>
      </c>
      <c r="Q349" s="5">
        <f t="shared" si="90"/>
        <v>1.7663207879875353E-2</v>
      </c>
      <c r="R349" s="5">
        <f t="shared" si="91"/>
        <v>1.1888697611454564E-2</v>
      </c>
      <c r="S349" s="5">
        <f t="shared" si="92"/>
        <v>5.0951561191948137E-3</v>
      </c>
      <c r="T349" s="5">
        <f t="shared" si="93"/>
        <v>6.7935414922597518E-4</v>
      </c>
      <c r="U349" s="4">
        <f t="shared" si="94"/>
        <v>3.3967707461298757E-3</v>
      </c>
      <c r="V349" s="4">
        <f t="shared" si="81"/>
        <v>1</v>
      </c>
      <c r="W349" s="7"/>
      <c r="X349" s="5">
        <f t="shared" si="95"/>
        <v>4.2107527430382999E-2</v>
      </c>
      <c r="Y349" s="7"/>
    </row>
    <row r="350" spans="1:25" x14ac:dyDescent="0.2">
      <c r="A350" s="7"/>
      <c r="B350" s="4">
        <v>5.2</v>
      </c>
      <c r="C350" s="4">
        <v>3.4</v>
      </c>
      <c r="D350" s="4">
        <v>1.4</v>
      </c>
      <c r="E350" s="4">
        <v>0.2</v>
      </c>
      <c r="F350" s="4" t="s">
        <v>5</v>
      </c>
      <c r="G350" s="4">
        <f t="shared" si="80"/>
        <v>0</v>
      </c>
      <c r="H350" s="5">
        <f t="shared" si="82"/>
        <v>-0.55712301818579235</v>
      </c>
      <c r="I350" s="4">
        <f t="shared" si="83"/>
        <v>-0.55736920147009594</v>
      </c>
      <c r="J350" s="4">
        <f t="shared" si="84"/>
        <v>0.89855654835258558</v>
      </c>
      <c r="K350" s="5">
        <f t="shared" si="85"/>
        <v>0.75506604826797585</v>
      </c>
      <c r="L350" s="5">
        <f t="shared" si="86"/>
        <v>0.21001141112443925</v>
      </c>
      <c r="M350" s="4">
        <v>0.1</v>
      </c>
      <c r="N350" s="5">
        <f t="shared" si="87"/>
        <v>-3.173091191092793</v>
      </c>
      <c r="O350" s="5">
        <f t="shared" si="88"/>
        <v>4.0191000975114681E-2</v>
      </c>
      <c r="P350" s="5">
        <f t="shared" si="89"/>
        <v>0</v>
      </c>
      <c r="Q350" s="5">
        <f t="shared" si="90"/>
        <v>1.6124111847671797E-2</v>
      </c>
      <c r="R350" s="5">
        <f t="shared" si="91"/>
        <v>1.0542688515785405E-2</v>
      </c>
      <c r="S350" s="5">
        <f t="shared" si="92"/>
        <v>4.3411070359116368E-3</v>
      </c>
      <c r="T350" s="5">
        <f t="shared" si="93"/>
        <v>6.201581479873768E-4</v>
      </c>
      <c r="U350" s="4">
        <f t="shared" si="94"/>
        <v>3.1007907399368839E-3</v>
      </c>
      <c r="V350" s="4">
        <f t="shared" si="81"/>
        <v>1</v>
      </c>
      <c r="W350" s="7"/>
      <c r="X350" s="5">
        <f t="shared" si="95"/>
        <v>4.0191000975114681E-2</v>
      </c>
      <c r="Y350" s="7"/>
    </row>
    <row r="351" spans="1:25" x14ac:dyDescent="0.2">
      <c r="A351" s="7"/>
      <c r="B351" s="4">
        <v>4.7</v>
      </c>
      <c r="C351" s="4">
        <v>3.2</v>
      </c>
      <c r="D351" s="4">
        <v>1.6</v>
      </c>
      <c r="E351" s="4">
        <v>0.2</v>
      </c>
      <c r="F351" s="4" t="s">
        <v>5</v>
      </c>
      <c r="G351" s="4">
        <f t="shared" si="80"/>
        <v>0</v>
      </c>
      <c r="H351" s="5">
        <f t="shared" si="82"/>
        <v>-0.55873542937055953</v>
      </c>
      <c r="I351" s="4">
        <f t="shared" si="83"/>
        <v>-0.5584234703216745</v>
      </c>
      <c r="J351" s="4">
        <f t="shared" si="84"/>
        <v>0.89812243764899446</v>
      </c>
      <c r="K351" s="5">
        <f t="shared" si="85"/>
        <v>0.75500403245317715</v>
      </c>
      <c r="L351" s="5">
        <f t="shared" si="86"/>
        <v>0.20970133205044555</v>
      </c>
      <c r="M351" s="4">
        <v>0.1</v>
      </c>
      <c r="N351" s="5">
        <f t="shared" si="87"/>
        <v>-2.6153135842915156</v>
      </c>
      <c r="O351" s="5">
        <f t="shared" si="88"/>
        <v>6.8159343222489108E-2</v>
      </c>
      <c r="P351" s="5">
        <f t="shared" si="89"/>
        <v>0</v>
      </c>
      <c r="Q351" s="5">
        <f t="shared" si="90"/>
        <v>4.069305567138614E-2</v>
      </c>
      <c r="R351" s="5">
        <f t="shared" si="91"/>
        <v>2.7705910244348011E-2</v>
      </c>
      <c r="S351" s="5">
        <f t="shared" si="92"/>
        <v>1.3852955122174005E-2</v>
      </c>
      <c r="T351" s="5">
        <f t="shared" si="93"/>
        <v>1.7316193902717507E-3</v>
      </c>
      <c r="U351" s="4">
        <f t="shared" si="94"/>
        <v>8.6580969513587527E-3</v>
      </c>
      <c r="V351" s="4">
        <f t="shared" si="81"/>
        <v>1</v>
      </c>
      <c r="W351" s="7"/>
      <c r="X351" s="5">
        <f t="shared" si="95"/>
        <v>6.8159343222489108E-2</v>
      </c>
      <c r="Y351" s="7"/>
    </row>
    <row r="352" spans="1:25" x14ac:dyDescent="0.2">
      <c r="A352" s="7"/>
      <c r="B352" s="4">
        <v>4.8</v>
      </c>
      <c r="C352" s="4">
        <v>3.1</v>
      </c>
      <c r="D352" s="4">
        <v>1.6</v>
      </c>
      <c r="E352" s="4">
        <v>0.2</v>
      </c>
      <c r="F352" s="4" t="s">
        <v>5</v>
      </c>
      <c r="G352" s="4">
        <f t="shared" si="80"/>
        <v>0</v>
      </c>
      <c r="H352" s="5">
        <f t="shared" si="82"/>
        <v>-0.56280473493769811</v>
      </c>
      <c r="I352" s="4">
        <f t="shared" si="83"/>
        <v>-0.56119406134610927</v>
      </c>
      <c r="J352" s="4">
        <f t="shared" si="84"/>
        <v>0.89673714213677702</v>
      </c>
      <c r="K352" s="5">
        <f t="shared" si="85"/>
        <v>0.75483087051414999</v>
      </c>
      <c r="L352" s="5">
        <f t="shared" si="86"/>
        <v>0.20883552235530967</v>
      </c>
      <c r="M352" s="4">
        <v>0.1</v>
      </c>
      <c r="N352" s="5">
        <f t="shared" si="87"/>
        <v>-2.6465831939969067</v>
      </c>
      <c r="O352" s="5">
        <f t="shared" si="88"/>
        <v>6.6199915037808726E-2</v>
      </c>
      <c r="P352" s="5">
        <f t="shared" si="89"/>
        <v>0</v>
      </c>
      <c r="Q352" s="5">
        <f t="shared" si="90"/>
        <v>3.9286198464353057E-2</v>
      </c>
      <c r="R352" s="5">
        <f t="shared" si="91"/>
        <v>2.5372336508228021E-2</v>
      </c>
      <c r="S352" s="5">
        <f t="shared" si="92"/>
        <v>1.3095399488117688E-2</v>
      </c>
      <c r="T352" s="5">
        <f t="shared" si="93"/>
        <v>1.6369249360147109E-3</v>
      </c>
      <c r="U352" s="4">
        <f t="shared" si="94"/>
        <v>8.1846246800735545E-3</v>
      </c>
      <c r="V352" s="4">
        <f t="shared" si="81"/>
        <v>1</v>
      </c>
      <c r="W352" s="7"/>
      <c r="X352" s="5">
        <f t="shared" si="95"/>
        <v>6.6199915037808726E-2</v>
      </c>
      <c r="Y352" s="7"/>
    </row>
    <row r="353" spans="1:25" x14ac:dyDescent="0.2">
      <c r="A353" s="7"/>
      <c r="B353" s="4">
        <v>5.4</v>
      </c>
      <c r="C353" s="4">
        <v>3.4</v>
      </c>
      <c r="D353" s="4">
        <v>1.5</v>
      </c>
      <c r="E353" s="4">
        <v>0.4</v>
      </c>
      <c r="F353" s="4" t="s">
        <v>5</v>
      </c>
      <c r="G353" s="4">
        <f t="shared" si="80"/>
        <v>0</v>
      </c>
      <c r="H353" s="5">
        <f t="shared" si="82"/>
        <v>-0.56673335478413345</v>
      </c>
      <c r="I353" s="4">
        <f t="shared" si="83"/>
        <v>-0.56373129499693209</v>
      </c>
      <c r="J353" s="4">
        <f t="shared" si="84"/>
        <v>0.89542760218796524</v>
      </c>
      <c r="K353" s="5">
        <f t="shared" si="85"/>
        <v>0.7546671780205485</v>
      </c>
      <c r="L353" s="5">
        <f t="shared" si="86"/>
        <v>0.20801705988730232</v>
      </c>
      <c r="M353" s="4">
        <v>0.1</v>
      </c>
      <c r="N353" s="5">
        <f t="shared" si="87"/>
        <v>-3.1240211844464207</v>
      </c>
      <c r="O353" s="5">
        <f t="shared" si="88"/>
        <v>4.2127207879341905E-2</v>
      </c>
      <c r="P353" s="5">
        <f t="shared" si="89"/>
        <v>0</v>
      </c>
      <c r="Q353" s="5">
        <f t="shared" si="90"/>
        <v>1.835933492132211E-2</v>
      </c>
      <c r="R353" s="5">
        <f t="shared" si="91"/>
        <v>1.1559581246758365E-2</v>
      </c>
      <c r="S353" s="5">
        <f t="shared" si="92"/>
        <v>5.0998152559228078E-3</v>
      </c>
      <c r="T353" s="5">
        <f t="shared" si="93"/>
        <v>1.3599507349127489E-3</v>
      </c>
      <c r="U353" s="4">
        <f t="shared" si="94"/>
        <v>3.3998768372818719E-3</v>
      </c>
      <c r="V353" s="4">
        <f t="shared" si="81"/>
        <v>1</v>
      </c>
      <c r="W353" s="7"/>
      <c r="X353" s="5">
        <f t="shared" si="95"/>
        <v>4.2127207879341905E-2</v>
      </c>
      <c r="Y353" s="7"/>
    </row>
    <row r="354" spans="1:25" x14ac:dyDescent="0.2">
      <c r="A354" s="7"/>
      <c r="B354" s="4">
        <v>5.2</v>
      </c>
      <c r="C354" s="4">
        <v>4.0999999999999996</v>
      </c>
      <c r="D354" s="4">
        <v>1.5</v>
      </c>
      <c r="E354" s="4">
        <v>0.1</v>
      </c>
      <c r="F354" s="4" t="s">
        <v>5</v>
      </c>
      <c r="G354" s="4">
        <f t="shared" si="80"/>
        <v>0</v>
      </c>
      <c r="H354" s="5">
        <f t="shared" si="82"/>
        <v>-0.56856928827626563</v>
      </c>
      <c r="I354" s="4">
        <f t="shared" si="83"/>
        <v>-0.56488725312160792</v>
      </c>
      <c r="J354" s="4">
        <f t="shared" si="84"/>
        <v>0.89491762066237301</v>
      </c>
      <c r="K354" s="5">
        <f t="shared" si="85"/>
        <v>0.75453118294705723</v>
      </c>
      <c r="L354" s="5">
        <f t="shared" si="86"/>
        <v>0.20767707220357412</v>
      </c>
      <c r="M354" s="4">
        <v>0.1</v>
      </c>
      <c r="N354" s="5">
        <f t="shared" si="87"/>
        <v>-3.647091415343334</v>
      </c>
      <c r="O354" s="5">
        <f t="shared" si="88"/>
        <v>2.5404618202484824E-2</v>
      </c>
      <c r="P354" s="5">
        <f t="shared" si="89"/>
        <v>0</v>
      </c>
      <c r="Q354" s="5">
        <f t="shared" si="90"/>
        <v>6.5415856682820971E-3</v>
      </c>
      <c r="R354" s="5">
        <f t="shared" si="91"/>
        <v>5.1577886999916523E-3</v>
      </c>
      <c r="S354" s="5">
        <f t="shared" si="92"/>
        <v>1.8869958658506048E-3</v>
      </c>
      <c r="T354" s="5">
        <f t="shared" si="93"/>
        <v>1.2579972439004034E-4</v>
      </c>
      <c r="U354" s="4">
        <f t="shared" si="94"/>
        <v>1.2579972439004032E-3</v>
      </c>
      <c r="V354" s="4">
        <f t="shared" si="81"/>
        <v>1</v>
      </c>
      <c r="W354" s="7"/>
      <c r="X354" s="5">
        <f t="shared" si="95"/>
        <v>2.5404618202484824E-2</v>
      </c>
      <c r="Y354" s="7"/>
    </row>
    <row r="355" spans="1:25" x14ac:dyDescent="0.2">
      <c r="A355" s="7"/>
      <c r="B355" s="4">
        <v>5.5</v>
      </c>
      <c r="C355" s="4">
        <v>4.2</v>
      </c>
      <c r="D355" s="4">
        <v>1.4</v>
      </c>
      <c r="E355" s="4">
        <v>0.2</v>
      </c>
      <c r="F355" s="4" t="s">
        <v>5</v>
      </c>
      <c r="G355" s="4">
        <f t="shared" si="80"/>
        <v>0</v>
      </c>
      <c r="H355" s="5">
        <f t="shared" si="82"/>
        <v>-0.56922344684309378</v>
      </c>
      <c r="I355" s="4">
        <f t="shared" si="83"/>
        <v>-0.56540303199160713</v>
      </c>
      <c r="J355" s="4">
        <f t="shared" si="84"/>
        <v>0.89472892107578794</v>
      </c>
      <c r="K355" s="5">
        <f t="shared" si="85"/>
        <v>0.75451860297461826</v>
      </c>
      <c r="L355" s="5">
        <f t="shared" si="86"/>
        <v>0.20755127247918409</v>
      </c>
      <c r="M355" s="4">
        <v>0.1</v>
      </c>
      <c r="N355" s="5">
        <f t="shared" si="87"/>
        <v>-3.8943462094215548</v>
      </c>
      <c r="O355" s="5">
        <f t="shared" si="88"/>
        <v>1.9950552117060608E-2</v>
      </c>
      <c r="P355" s="5">
        <f t="shared" si="89"/>
        <v>0</v>
      </c>
      <c r="Q355" s="5">
        <f t="shared" si="90"/>
        <v>4.2909209271543534E-3</v>
      </c>
      <c r="R355" s="5">
        <f t="shared" si="91"/>
        <v>3.2767032534633243E-3</v>
      </c>
      <c r="S355" s="5">
        <f t="shared" si="92"/>
        <v>1.0922344178211081E-3</v>
      </c>
      <c r="T355" s="5">
        <f t="shared" si="93"/>
        <v>1.560334882601583E-4</v>
      </c>
      <c r="U355" s="4">
        <f t="shared" si="94"/>
        <v>7.801674413007915E-4</v>
      </c>
      <c r="V355" s="4">
        <f t="shared" si="81"/>
        <v>1</v>
      </c>
      <c r="W355" s="7"/>
      <c r="X355" s="5">
        <f t="shared" si="95"/>
        <v>1.9950552117060608E-2</v>
      </c>
      <c r="Y355" s="7"/>
    </row>
    <row r="356" spans="1:25" x14ac:dyDescent="0.2">
      <c r="A356" s="7"/>
      <c r="B356" s="4">
        <v>4.9000000000000004</v>
      </c>
      <c r="C356" s="4">
        <v>3.1</v>
      </c>
      <c r="D356" s="4">
        <v>1.5</v>
      </c>
      <c r="E356" s="4">
        <v>0.1</v>
      </c>
      <c r="F356" s="4" t="s">
        <v>5</v>
      </c>
      <c r="G356" s="4">
        <f t="shared" si="80"/>
        <v>0</v>
      </c>
      <c r="H356" s="5">
        <f t="shared" si="82"/>
        <v>-0.56965253893580925</v>
      </c>
      <c r="I356" s="4">
        <f t="shared" si="83"/>
        <v>-0.56573070231695344</v>
      </c>
      <c r="J356" s="4">
        <f t="shared" si="84"/>
        <v>0.89461969763400584</v>
      </c>
      <c r="K356" s="5">
        <f t="shared" si="85"/>
        <v>0.75450299962579226</v>
      </c>
      <c r="L356" s="5">
        <f t="shared" si="86"/>
        <v>0.20747325573505401</v>
      </c>
      <c r="M356" s="4">
        <v>0.1</v>
      </c>
      <c r="N356" s="5">
        <f t="shared" si="87"/>
        <v>-2.9202095158193795</v>
      </c>
      <c r="O356" s="5">
        <f t="shared" si="88"/>
        <v>5.1163528842856743E-2</v>
      </c>
      <c r="P356" s="5">
        <f t="shared" si="89"/>
        <v>0</v>
      </c>
      <c r="Q356" s="5">
        <f t="shared" si="90"/>
        <v>2.4341000607977208E-2</v>
      </c>
      <c r="R356" s="5">
        <f t="shared" si="91"/>
        <v>1.5399408547903948E-2</v>
      </c>
      <c r="S356" s="5">
        <f t="shared" si="92"/>
        <v>7.4513267167277165E-3</v>
      </c>
      <c r="T356" s="5">
        <f t="shared" si="93"/>
        <v>4.9675511444851445E-4</v>
      </c>
      <c r="U356" s="4">
        <f t="shared" si="94"/>
        <v>4.9675511444851441E-3</v>
      </c>
      <c r="V356" s="4">
        <f t="shared" si="81"/>
        <v>1</v>
      </c>
      <c r="W356" s="7"/>
      <c r="X356" s="5">
        <f t="shared" si="95"/>
        <v>5.1163528842856743E-2</v>
      </c>
      <c r="Y356" s="7"/>
    </row>
    <row r="357" spans="1:25" x14ac:dyDescent="0.2">
      <c r="A357" s="7"/>
      <c r="B357" s="4">
        <v>5</v>
      </c>
      <c r="C357" s="4">
        <v>3.2</v>
      </c>
      <c r="D357" s="4">
        <v>1.2</v>
      </c>
      <c r="E357" s="4">
        <v>0.2</v>
      </c>
      <c r="F357" s="4" t="s">
        <v>5</v>
      </c>
      <c r="G357" s="4">
        <f t="shared" si="80"/>
        <v>0</v>
      </c>
      <c r="H357" s="5">
        <f t="shared" si="82"/>
        <v>-0.57208663899660694</v>
      </c>
      <c r="I357" s="4">
        <f t="shared" si="83"/>
        <v>-0.5672706431717438</v>
      </c>
      <c r="J357" s="4">
        <f t="shared" si="84"/>
        <v>0.89387456496233308</v>
      </c>
      <c r="K357" s="5">
        <f t="shared" si="85"/>
        <v>0.7544533241143474</v>
      </c>
      <c r="L357" s="5">
        <f t="shared" si="86"/>
        <v>0.20697650062060549</v>
      </c>
      <c r="M357" s="4">
        <v>0.1</v>
      </c>
      <c r="N357" s="5">
        <f t="shared" si="87"/>
        <v>-3.2451826097343406</v>
      </c>
      <c r="O357" s="5">
        <f t="shared" si="88"/>
        <v>3.7500379832666644E-2</v>
      </c>
      <c r="P357" s="5">
        <f t="shared" si="89"/>
        <v>0</v>
      </c>
      <c r="Q357" s="5">
        <f t="shared" si="90"/>
        <v>1.3535425101589782E-2</v>
      </c>
      <c r="R357" s="5">
        <f t="shared" si="91"/>
        <v>8.6626720650174599E-3</v>
      </c>
      <c r="S357" s="5">
        <f t="shared" si="92"/>
        <v>3.2485020243815475E-3</v>
      </c>
      <c r="T357" s="5">
        <f t="shared" si="93"/>
        <v>5.4141700406359124E-4</v>
      </c>
      <c r="U357" s="4">
        <f t="shared" si="94"/>
        <v>2.7070850203179562E-3</v>
      </c>
      <c r="V357" s="4">
        <f t="shared" si="81"/>
        <v>1</v>
      </c>
      <c r="W357" s="7"/>
      <c r="X357" s="5">
        <f t="shared" si="95"/>
        <v>3.7500379832666644E-2</v>
      </c>
      <c r="Y357" s="7"/>
    </row>
    <row r="358" spans="1:25" x14ac:dyDescent="0.2">
      <c r="A358" s="7"/>
      <c r="B358" s="4">
        <v>5.5</v>
      </c>
      <c r="C358" s="4">
        <v>3.5</v>
      </c>
      <c r="D358" s="4">
        <v>1.3</v>
      </c>
      <c r="E358" s="4">
        <v>0.2</v>
      </c>
      <c r="F358" s="4" t="s">
        <v>5</v>
      </c>
      <c r="G358" s="4">
        <f t="shared" si="80"/>
        <v>0</v>
      </c>
      <c r="H358" s="5">
        <f t="shared" si="82"/>
        <v>-0.5734401815067659</v>
      </c>
      <c r="I358" s="4">
        <f t="shared" si="83"/>
        <v>-0.56813691037824554</v>
      </c>
      <c r="J358" s="4">
        <f t="shared" si="84"/>
        <v>0.89354971475989498</v>
      </c>
      <c r="K358" s="5">
        <f t="shared" si="85"/>
        <v>0.75439918241394099</v>
      </c>
      <c r="L358" s="5">
        <f t="shared" si="86"/>
        <v>0.20670579211857371</v>
      </c>
      <c r="M358" s="4">
        <v>0.1</v>
      </c>
      <c r="N358" s="5">
        <f t="shared" si="87"/>
        <v>-3.623199926821846</v>
      </c>
      <c r="O358" s="5">
        <f t="shared" si="88"/>
        <v>2.6002908336059099E-2</v>
      </c>
      <c r="P358" s="5">
        <f t="shared" si="89"/>
        <v>0</v>
      </c>
      <c r="Q358" s="5">
        <f t="shared" si="90"/>
        <v>7.2442627748500084E-3</v>
      </c>
      <c r="R358" s="5">
        <f t="shared" si="91"/>
        <v>4.6099854021772781E-3</v>
      </c>
      <c r="S358" s="5">
        <f t="shared" si="92"/>
        <v>1.7122802922372748E-3</v>
      </c>
      <c r="T358" s="5">
        <f t="shared" si="93"/>
        <v>2.6342773726727305E-4</v>
      </c>
      <c r="U358" s="4">
        <f t="shared" si="94"/>
        <v>1.3171386863363652E-3</v>
      </c>
      <c r="V358" s="4">
        <f t="shared" si="81"/>
        <v>1</v>
      </c>
      <c r="W358" s="7"/>
      <c r="X358" s="5">
        <f t="shared" si="95"/>
        <v>2.6002908336059099E-2</v>
      </c>
      <c r="Y358" s="7"/>
    </row>
    <row r="359" spans="1:25" x14ac:dyDescent="0.2">
      <c r="A359" s="7"/>
      <c r="B359" s="4">
        <v>4.9000000000000004</v>
      </c>
      <c r="C359" s="4">
        <v>3.1</v>
      </c>
      <c r="D359" s="4">
        <v>1.5</v>
      </c>
      <c r="E359" s="4">
        <v>0.1</v>
      </c>
      <c r="F359" s="4" t="s">
        <v>5</v>
      </c>
      <c r="G359" s="4">
        <f t="shared" si="80"/>
        <v>0</v>
      </c>
      <c r="H359" s="5">
        <f t="shared" si="82"/>
        <v>-0.57416460778425094</v>
      </c>
      <c r="I359" s="4">
        <f t="shared" si="83"/>
        <v>-0.56859790891846329</v>
      </c>
      <c r="J359" s="4">
        <f t="shared" si="84"/>
        <v>0.89337848673067122</v>
      </c>
      <c r="K359" s="5">
        <f t="shared" si="85"/>
        <v>0.75437283964021429</v>
      </c>
      <c r="L359" s="5">
        <f t="shared" si="86"/>
        <v>0.20657407824994006</v>
      </c>
      <c r="M359" s="4">
        <v>0.1</v>
      </c>
      <c r="N359" s="5">
        <f t="shared" si="87"/>
        <v>-2.9539810034800968</v>
      </c>
      <c r="O359" s="5">
        <f t="shared" si="88"/>
        <v>4.9548695132289634E-2</v>
      </c>
      <c r="P359" s="5">
        <f t="shared" si="89"/>
        <v>0</v>
      </c>
      <c r="Q359" s="5">
        <f t="shared" si="90"/>
        <v>2.286758966001318E-2</v>
      </c>
      <c r="R359" s="5">
        <f t="shared" si="91"/>
        <v>1.4467250601232827E-2</v>
      </c>
      <c r="S359" s="5">
        <f t="shared" si="92"/>
        <v>7.000282548983626E-3</v>
      </c>
      <c r="T359" s="5">
        <f t="shared" si="93"/>
        <v>4.666855032655751E-4</v>
      </c>
      <c r="U359" s="4">
        <f t="shared" si="94"/>
        <v>4.6668550326557506E-3</v>
      </c>
      <c r="V359" s="4">
        <f t="shared" si="81"/>
        <v>1</v>
      </c>
      <c r="W359" s="7"/>
      <c r="X359" s="5">
        <f t="shared" si="95"/>
        <v>4.9548695132289634E-2</v>
      </c>
      <c r="Y359" s="7"/>
    </row>
    <row r="360" spans="1:25" x14ac:dyDescent="0.2">
      <c r="A360" s="7"/>
      <c r="B360" s="4">
        <v>4.4000000000000004</v>
      </c>
      <c r="C360" s="4">
        <v>3</v>
      </c>
      <c r="D360" s="4">
        <v>1.3</v>
      </c>
      <c r="E360" s="4">
        <v>0.2</v>
      </c>
      <c r="F360" s="4" t="s">
        <v>5</v>
      </c>
      <c r="G360" s="4">
        <f t="shared" si="80"/>
        <v>0</v>
      </c>
      <c r="H360" s="5">
        <f t="shared" si="82"/>
        <v>-0.57645136675025221</v>
      </c>
      <c r="I360" s="4">
        <f t="shared" si="83"/>
        <v>-0.57004463397858662</v>
      </c>
      <c r="J360" s="4">
        <f t="shared" si="84"/>
        <v>0.89267845847577287</v>
      </c>
      <c r="K360" s="5">
        <f t="shared" si="85"/>
        <v>0.75432617108988775</v>
      </c>
      <c r="L360" s="5">
        <f t="shared" si="86"/>
        <v>0.2061073927466745</v>
      </c>
      <c r="M360" s="4">
        <v>0.1</v>
      </c>
      <c r="N360" s="5">
        <f t="shared" si="87"/>
        <v>-2.7290652926537127</v>
      </c>
      <c r="O360" s="5">
        <f t="shared" si="88"/>
        <v>6.1279909518876033E-2</v>
      </c>
      <c r="P360" s="5">
        <f t="shared" si="89"/>
        <v>0</v>
      </c>
      <c r="Q360" s="5">
        <f t="shared" si="90"/>
        <v>3.1020944423239778E-2</v>
      </c>
      <c r="R360" s="5">
        <f t="shared" si="91"/>
        <v>2.1150643924936211E-2</v>
      </c>
      <c r="S360" s="5">
        <f t="shared" si="92"/>
        <v>9.1652790341390251E-3</v>
      </c>
      <c r="T360" s="5">
        <f t="shared" si="93"/>
        <v>1.4100429283290807E-3</v>
      </c>
      <c r="U360" s="4">
        <f t="shared" si="94"/>
        <v>7.0502146416454034E-3</v>
      </c>
      <c r="V360" s="4">
        <f t="shared" si="81"/>
        <v>1</v>
      </c>
      <c r="W360" s="7"/>
      <c r="X360" s="5">
        <f t="shared" si="95"/>
        <v>6.1279909518876033E-2</v>
      </c>
      <c r="Y360" s="7"/>
    </row>
    <row r="361" spans="1:25" x14ac:dyDescent="0.2">
      <c r="A361" s="7"/>
      <c r="B361" s="4">
        <v>5.0999999999999996</v>
      </c>
      <c r="C361" s="4">
        <v>3.4</v>
      </c>
      <c r="D361" s="4">
        <v>1.5</v>
      </c>
      <c r="E361" s="4">
        <v>0.2</v>
      </c>
      <c r="F361" s="4" t="s">
        <v>5</v>
      </c>
      <c r="G361" s="4">
        <f t="shared" si="80"/>
        <v>0</v>
      </c>
      <c r="H361" s="5">
        <f t="shared" si="82"/>
        <v>-0.57955346119257622</v>
      </c>
      <c r="I361" s="4">
        <f t="shared" si="83"/>
        <v>-0.57215969837108027</v>
      </c>
      <c r="J361" s="4">
        <f t="shared" si="84"/>
        <v>0.89176193057235897</v>
      </c>
      <c r="K361" s="5">
        <f t="shared" si="85"/>
        <v>0.75418516679705483</v>
      </c>
      <c r="L361" s="5">
        <f t="shared" si="86"/>
        <v>0.20540237128250996</v>
      </c>
      <c r="M361" s="4">
        <v>0.1</v>
      </c>
      <c r="N361" s="5">
        <f t="shared" si="87"/>
        <v>-3.2071833260433524</v>
      </c>
      <c r="O361" s="5">
        <f t="shared" si="88"/>
        <v>3.8896294583694001E-2</v>
      </c>
      <c r="P361" s="5">
        <f t="shared" si="89"/>
        <v>0</v>
      </c>
      <c r="Q361" s="5">
        <f t="shared" si="90"/>
        <v>1.4831561766174407E-2</v>
      </c>
      <c r="R361" s="5">
        <f t="shared" si="91"/>
        <v>9.8877078441162725E-3</v>
      </c>
      <c r="S361" s="5">
        <f t="shared" si="92"/>
        <v>4.3622240488748257E-3</v>
      </c>
      <c r="T361" s="5">
        <f t="shared" si="93"/>
        <v>5.8162987318331012E-4</v>
      </c>
      <c r="U361" s="4">
        <f t="shared" si="94"/>
        <v>2.9081493659165506E-3</v>
      </c>
      <c r="V361" s="4">
        <f t="shared" si="81"/>
        <v>1</v>
      </c>
      <c r="W361" s="7"/>
      <c r="X361" s="5">
        <f t="shared" si="95"/>
        <v>3.8896294583694001E-2</v>
      </c>
      <c r="Y361" s="7"/>
    </row>
    <row r="362" spans="1:25" x14ac:dyDescent="0.2">
      <c r="A362" s="7"/>
      <c r="B362" s="4">
        <v>7</v>
      </c>
      <c r="C362" s="4">
        <v>3.2</v>
      </c>
      <c r="D362" s="4">
        <v>4.7</v>
      </c>
      <c r="E362" s="4">
        <v>1.4</v>
      </c>
      <c r="F362" s="4" t="s">
        <v>6</v>
      </c>
      <c r="G362" s="4">
        <f t="shared" si="80"/>
        <v>1</v>
      </c>
      <c r="H362" s="5">
        <f t="shared" si="82"/>
        <v>-0.58103661736919365</v>
      </c>
      <c r="I362" s="4">
        <f t="shared" si="83"/>
        <v>-0.57314846915549189</v>
      </c>
      <c r="J362" s="4">
        <f t="shared" si="84"/>
        <v>0.89132570816747148</v>
      </c>
      <c r="K362" s="5">
        <f t="shared" si="85"/>
        <v>0.75412700380973652</v>
      </c>
      <c r="L362" s="5">
        <f t="shared" si="86"/>
        <v>0.20511155634591829</v>
      </c>
      <c r="M362" s="4">
        <v>0.1</v>
      </c>
      <c r="N362" s="5">
        <f t="shared" si="87"/>
        <v>-0.45121123281526443</v>
      </c>
      <c r="O362" s="5">
        <f t="shared" si="88"/>
        <v>0.38907282321879527</v>
      </c>
      <c r="P362" s="5">
        <f t="shared" si="89"/>
        <v>0</v>
      </c>
      <c r="Q362" s="5">
        <f t="shared" si="90"/>
        <v>-2.0330020748803745</v>
      </c>
      <c r="R362" s="5">
        <f t="shared" si="91"/>
        <v>-0.92937237708817122</v>
      </c>
      <c r="S362" s="5">
        <f t="shared" si="92"/>
        <v>-1.3650156788482515</v>
      </c>
      <c r="T362" s="5">
        <f t="shared" si="93"/>
        <v>-0.40660041497607491</v>
      </c>
      <c r="U362" s="4">
        <f t="shared" si="94"/>
        <v>-0.29042886784005351</v>
      </c>
      <c r="V362" s="4">
        <f t="shared" si="81"/>
        <v>0</v>
      </c>
      <c r="W362" s="7"/>
      <c r="X362" s="5">
        <f t="shared" si="95"/>
        <v>-0.61092717678120478</v>
      </c>
      <c r="Y362" s="7"/>
    </row>
    <row r="363" spans="1:25" x14ac:dyDescent="0.2">
      <c r="A363" s="7"/>
      <c r="B363" s="4">
        <v>6.4</v>
      </c>
      <c r="C363" s="4">
        <v>3.2</v>
      </c>
      <c r="D363" s="4">
        <v>4.5</v>
      </c>
      <c r="E363" s="4">
        <v>1.5</v>
      </c>
      <c r="F363" s="4" t="s">
        <v>6</v>
      </c>
      <c r="G363" s="4">
        <f t="shared" si="80"/>
        <v>1</v>
      </c>
      <c r="H363" s="5">
        <f t="shared" si="82"/>
        <v>-0.3777364098811562</v>
      </c>
      <c r="I363" s="4">
        <f t="shared" si="83"/>
        <v>-0.48021123144667477</v>
      </c>
      <c r="J363" s="4">
        <f t="shared" si="84"/>
        <v>1.0278272760522966</v>
      </c>
      <c r="K363" s="5">
        <f t="shared" si="85"/>
        <v>0.79478704530734401</v>
      </c>
      <c r="L363" s="5">
        <f t="shared" si="86"/>
        <v>0.23415444312992365</v>
      </c>
      <c r="M363" s="4">
        <v>0.1</v>
      </c>
      <c r="N363" s="5">
        <f t="shared" si="87"/>
        <v>2.0973687894575148</v>
      </c>
      <c r="O363" s="5">
        <f t="shared" si="88"/>
        <v>0.89064717590872911</v>
      </c>
      <c r="P363" s="5">
        <f t="shared" si="89"/>
        <v>1</v>
      </c>
      <c r="Q363" s="5">
        <f t="shared" si="90"/>
        <v>-0.13632505186800051</v>
      </c>
      <c r="R363" s="5">
        <f t="shared" si="91"/>
        <v>-6.8162525934000254E-2</v>
      </c>
      <c r="S363" s="5">
        <f t="shared" si="92"/>
        <v>-9.5853552094687849E-2</v>
      </c>
      <c r="T363" s="5">
        <f t="shared" si="93"/>
        <v>-3.1951184031562621E-2</v>
      </c>
      <c r="U363" s="4">
        <f t="shared" si="94"/>
        <v>-2.1300789354375078E-2</v>
      </c>
      <c r="V363" s="4">
        <f t="shared" si="81"/>
        <v>1</v>
      </c>
      <c r="W363" s="7"/>
      <c r="X363" s="5">
        <f t="shared" si="95"/>
        <v>-0.10935282409127089</v>
      </c>
      <c r="Y363" s="7"/>
    </row>
    <row r="364" spans="1:25" x14ac:dyDescent="0.2">
      <c r="A364" s="7"/>
      <c r="B364" s="4">
        <v>6.9</v>
      </c>
      <c r="C364" s="4">
        <v>3.1</v>
      </c>
      <c r="D364" s="4">
        <v>4.9000000000000004</v>
      </c>
      <c r="E364" s="4">
        <v>1.5</v>
      </c>
      <c r="F364" s="4" t="s">
        <v>6</v>
      </c>
      <c r="G364" s="4">
        <f t="shared" si="80"/>
        <v>1</v>
      </c>
      <c r="H364" s="5">
        <f t="shared" si="82"/>
        <v>-0.36410390469435616</v>
      </c>
      <c r="I364" s="4">
        <f t="shared" si="83"/>
        <v>-0.47339497885327475</v>
      </c>
      <c r="J364" s="4">
        <f t="shared" si="84"/>
        <v>1.0374126312617653</v>
      </c>
      <c r="K364" s="5">
        <f t="shared" si="85"/>
        <v>0.79798216371050024</v>
      </c>
      <c r="L364" s="5">
        <f t="shared" si="86"/>
        <v>0.23628452206536116</v>
      </c>
      <c r="M364" s="4">
        <v>0.1</v>
      </c>
      <c r="N364" s="5">
        <f t="shared" si="87"/>
        <v>2.5367382839775519</v>
      </c>
      <c r="O364" s="5">
        <f t="shared" si="88"/>
        <v>0.92667751324141734</v>
      </c>
      <c r="P364" s="5">
        <f t="shared" si="89"/>
        <v>1</v>
      </c>
      <c r="Q364" s="5">
        <f t="shared" si="90"/>
        <v>-6.8751484902712018E-2</v>
      </c>
      <c r="R364" s="5">
        <f t="shared" si="91"/>
        <v>-3.0888348289624237E-2</v>
      </c>
      <c r="S364" s="5">
        <f t="shared" si="92"/>
        <v>-4.8823518264244768E-2</v>
      </c>
      <c r="T364" s="5">
        <f t="shared" si="93"/>
        <v>-1.4945974978850437E-2</v>
      </c>
      <c r="U364" s="4">
        <f t="shared" si="94"/>
        <v>-9.9639833192336248E-3</v>
      </c>
      <c r="V364" s="4">
        <f t="shared" si="81"/>
        <v>1</v>
      </c>
      <c r="W364" s="7"/>
      <c r="X364" s="5">
        <f t="shared" si="95"/>
        <v>-7.3322486758582661E-2</v>
      </c>
      <c r="Y364" s="7"/>
    </row>
    <row r="365" spans="1:25" x14ac:dyDescent="0.2">
      <c r="A365" s="7"/>
      <c r="B365" s="4">
        <v>5.5</v>
      </c>
      <c r="C365" s="4">
        <v>2.2999999999999998</v>
      </c>
      <c r="D365" s="4">
        <v>4</v>
      </c>
      <c r="E365" s="4">
        <v>1.3</v>
      </c>
      <c r="F365" s="4" t="s">
        <v>6</v>
      </c>
      <c r="G365" s="4">
        <f t="shared" si="80"/>
        <v>1</v>
      </c>
      <c r="H365" s="5">
        <f t="shared" si="82"/>
        <v>-0.35722875620408495</v>
      </c>
      <c r="I365" s="4">
        <f t="shared" si="83"/>
        <v>-0.47030614402431231</v>
      </c>
      <c r="J365" s="4">
        <f t="shared" si="84"/>
        <v>1.0422949830881898</v>
      </c>
      <c r="K365" s="5">
        <f t="shared" si="85"/>
        <v>0.79947676120838529</v>
      </c>
      <c r="L365" s="5">
        <f t="shared" si="86"/>
        <v>0.23728092039728452</v>
      </c>
      <c r="M365" s="4">
        <v>0.1</v>
      </c>
      <c r="N365" s="5">
        <f t="shared" si="87"/>
        <v>2.3993183519425592</v>
      </c>
      <c r="O365" s="5">
        <f t="shared" si="88"/>
        <v>0.91677530966313125</v>
      </c>
      <c r="P365" s="5">
        <f t="shared" si="89"/>
        <v>1</v>
      </c>
      <c r="Q365" s="5">
        <f t="shared" si="90"/>
        <v>-6.9848964065989283E-2</v>
      </c>
      <c r="R365" s="5">
        <f t="shared" si="91"/>
        <v>-2.9209566791231881E-2</v>
      </c>
      <c r="S365" s="5">
        <f t="shared" si="92"/>
        <v>-5.0799246593446756E-2</v>
      </c>
      <c r="T365" s="5">
        <f t="shared" si="93"/>
        <v>-1.6509755142870196E-2</v>
      </c>
      <c r="U365" s="4">
        <f t="shared" si="94"/>
        <v>-1.2699811648361689E-2</v>
      </c>
      <c r="V365" s="4">
        <f t="shared" si="81"/>
        <v>1</v>
      </c>
      <c r="W365" s="7"/>
      <c r="X365" s="5">
        <f t="shared" si="95"/>
        <v>-8.3224690336868745E-2</v>
      </c>
      <c r="Y365" s="7"/>
    </row>
    <row r="366" spans="1:25" x14ac:dyDescent="0.2">
      <c r="A366" s="7"/>
      <c r="B366" s="4">
        <v>6.5</v>
      </c>
      <c r="C366" s="4">
        <v>2.8</v>
      </c>
      <c r="D366" s="4">
        <v>4.5999999999999996</v>
      </c>
      <c r="E366" s="4">
        <v>1.5</v>
      </c>
      <c r="F366" s="4" t="s">
        <v>6</v>
      </c>
      <c r="G366" s="4">
        <f t="shared" si="80"/>
        <v>1</v>
      </c>
      <c r="H366" s="5">
        <f t="shared" si="82"/>
        <v>-0.35024385979748601</v>
      </c>
      <c r="I366" s="4">
        <f t="shared" si="83"/>
        <v>-0.46738518734518913</v>
      </c>
      <c r="J366" s="4">
        <f t="shared" si="84"/>
        <v>1.0473749077475345</v>
      </c>
      <c r="K366" s="5">
        <f t="shared" si="85"/>
        <v>0.80112773672267235</v>
      </c>
      <c r="L366" s="5">
        <f t="shared" si="86"/>
        <v>0.23855090156212069</v>
      </c>
      <c r="M366" s="4">
        <v>0.1</v>
      </c>
      <c r="N366" s="5">
        <f t="shared" si="87"/>
        <v>2.6729034690345985</v>
      </c>
      <c r="O366" s="5">
        <f t="shared" si="88"/>
        <v>0.93540867883806933</v>
      </c>
      <c r="P366" s="5">
        <f t="shared" si="89"/>
        <v>1</v>
      </c>
      <c r="Q366" s="5">
        <f t="shared" si="90"/>
        <v>-5.0733296554024636E-2</v>
      </c>
      <c r="R366" s="5">
        <f t="shared" si="91"/>
        <v>-2.185434313096446E-2</v>
      </c>
      <c r="S366" s="5">
        <f t="shared" si="92"/>
        <v>-3.5903563715155892E-2</v>
      </c>
      <c r="T366" s="5">
        <f t="shared" si="93"/>
        <v>-1.1707683820159532E-2</v>
      </c>
      <c r="U366" s="4">
        <f t="shared" si="94"/>
        <v>-7.8051225467730212E-3</v>
      </c>
      <c r="V366" s="4">
        <f t="shared" si="81"/>
        <v>1</v>
      </c>
      <c r="W366" s="7"/>
      <c r="X366" s="5">
        <f t="shared" si="95"/>
        <v>-6.459132116193067E-2</v>
      </c>
      <c r="Y366" s="7"/>
    </row>
    <row r="367" spans="1:25" x14ac:dyDescent="0.2">
      <c r="A367" s="7"/>
      <c r="B367" s="4">
        <v>5.7</v>
      </c>
      <c r="C367" s="4">
        <v>2.8</v>
      </c>
      <c r="D367" s="4">
        <v>4.5</v>
      </c>
      <c r="E367" s="4">
        <v>1.3</v>
      </c>
      <c r="F367" s="4" t="s">
        <v>6</v>
      </c>
      <c r="G367" s="4">
        <f t="shared" si="80"/>
        <v>1</v>
      </c>
      <c r="H367" s="5">
        <f t="shared" si="82"/>
        <v>-0.34517053014208354</v>
      </c>
      <c r="I367" s="4">
        <f t="shared" si="83"/>
        <v>-0.46519975303209271</v>
      </c>
      <c r="J367" s="4">
        <f t="shared" si="84"/>
        <v>1.0509652641190501</v>
      </c>
      <c r="K367" s="5">
        <f t="shared" si="85"/>
        <v>0.80229850510468825</v>
      </c>
      <c r="L367" s="5">
        <f t="shared" si="86"/>
        <v>0.23933141381679798</v>
      </c>
      <c r="M367" s="4">
        <v>0.1</v>
      </c>
      <c r="N367" s="5">
        <f t="shared" si="87"/>
        <v>2.7416318286888828</v>
      </c>
      <c r="O367" s="5">
        <f t="shared" si="88"/>
        <v>0.93943900350684773</v>
      </c>
      <c r="P367" s="5">
        <f t="shared" si="89"/>
        <v>1</v>
      </c>
      <c r="Q367" s="5">
        <f t="shared" si="90"/>
        <v>-3.9278913276793163E-2</v>
      </c>
      <c r="R367" s="5">
        <f t="shared" si="91"/>
        <v>-1.9294904767547517E-2</v>
      </c>
      <c r="S367" s="5">
        <f t="shared" si="92"/>
        <v>-3.1009668376415656E-2</v>
      </c>
      <c r="T367" s="5">
        <f t="shared" si="93"/>
        <v>-8.9583486420756336E-3</v>
      </c>
      <c r="U367" s="4">
        <f t="shared" si="94"/>
        <v>-6.8910374169812568E-3</v>
      </c>
      <c r="V367" s="4">
        <f t="shared" si="81"/>
        <v>1</v>
      </c>
      <c r="W367" s="7"/>
      <c r="X367" s="5">
        <f t="shared" si="95"/>
        <v>-6.0560996493152275E-2</v>
      </c>
      <c r="Y367" s="7"/>
    </row>
    <row r="368" spans="1:25" x14ac:dyDescent="0.2">
      <c r="A368" s="7"/>
      <c r="B368" s="4">
        <v>6.3</v>
      </c>
      <c r="C368" s="4">
        <v>3.3</v>
      </c>
      <c r="D368" s="4">
        <v>4.7</v>
      </c>
      <c r="E368" s="4">
        <v>1.6</v>
      </c>
      <c r="F368" s="4" t="s">
        <v>6</v>
      </c>
      <c r="G368" s="4">
        <f t="shared" si="80"/>
        <v>1</v>
      </c>
      <c r="H368" s="5">
        <f t="shared" si="82"/>
        <v>-0.34124263881440425</v>
      </c>
      <c r="I368" s="4">
        <f t="shared" si="83"/>
        <v>-0.46327026255533799</v>
      </c>
      <c r="J368" s="4">
        <f t="shared" si="84"/>
        <v>1.0540662309566917</v>
      </c>
      <c r="K368" s="5">
        <f t="shared" si="85"/>
        <v>0.80319433996889578</v>
      </c>
      <c r="L368" s="5">
        <f t="shared" si="86"/>
        <v>0.2400205175584961</v>
      </c>
      <c r="M368" s="4">
        <v>0.1</v>
      </c>
      <c r="N368" s="5">
        <f t="shared" si="87"/>
        <v>2.8006222560418186</v>
      </c>
      <c r="O368" s="5">
        <f t="shared" si="88"/>
        <v>0.94270944038357818</v>
      </c>
      <c r="P368" s="5">
        <f t="shared" si="89"/>
        <v>1</v>
      </c>
      <c r="Q368" s="5">
        <f t="shared" si="90"/>
        <v>-3.8986525309973805E-2</v>
      </c>
      <c r="R368" s="5">
        <f t="shared" si="91"/>
        <v>-2.0421513257605328E-2</v>
      </c>
      <c r="S368" s="5">
        <f t="shared" si="92"/>
        <v>-2.9085185548710618E-2</v>
      </c>
      <c r="T368" s="5">
        <f t="shared" si="93"/>
        <v>-9.90133976126319E-3</v>
      </c>
      <c r="U368" s="4">
        <f t="shared" si="94"/>
        <v>-6.1883373507894933E-3</v>
      </c>
      <c r="V368" s="4">
        <f t="shared" si="81"/>
        <v>1</v>
      </c>
      <c r="W368" s="7"/>
      <c r="X368" s="5">
        <f t="shared" si="95"/>
        <v>-5.7290559616421821E-2</v>
      </c>
      <c r="Y368" s="7"/>
    </row>
    <row r="369" spans="1:25" x14ac:dyDescent="0.2">
      <c r="A369" s="7"/>
      <c r="B369" s="4">
        <v>4.9000000000000004</v>
      </c>
      <c r="C369" s="4">
        <v>2.4</v>
      </c>
      <c r="D369" s="4">
        <v>3.3</v>
      </c>
      <c r="E369" s="4">
        <v>1</v>
      </c>
      <c r="F369" s="4" t="s">
        <v>6</v>
      </c>
      <c r="G369" s="4">
        <f t="shared" si="80"/>
        <v>1</v>
      </c>
      <c r="H369" s="5">
        <f t="shared" si="82"/>
        <v>-0.33734398628340689</v>
      </c>
      <c r="I369" s="4">
        <f t="shared" si="83"/>
        <v>-0.46122811122957746</v>
      </c>
      <c r="J369" s="4">
        <f t="shared" si="84"/>
        <v>1.0569747495115627</v>
      </c>
      <c r="K369" s="5">
        <f t="shared" si="85"/>
        <v>0.80418447394502213</v>
      </c>
      <c r="L369" s="5">
        <f t="shared" si="86"/>
        <v>0.24063935129357505</v>
      </c>
      <c r="M369" s="4">
        <v>0.1</v>
      </c>
      <c r="N369" s="5">
        <f t="shared" si="87"/>
        <v>1.7729074988870743</v>
      </c>
      <c r="O369" s="5">
        <f t="shared" si="88"/>
        <v>0.85481887441984017</v>
      </c>
      <c r="P369" s="5">
        <f t="shared" si="89"/>
        <v>1</v>
      </c>
      <c r="Q369" s="5">
        <f t="shared" si="90"/>
        <v>-0.17657145542954611</v>
      </c>
      <c r="R369" s="5">
        <f t="shared" si="91"/>
        <v>-8.6483978169573594E-2</v>
      </c>
      <c r="S369" s="5">
        <f t="shared" si="92"/>
        <v>-0.11891546998316369</v>
      </c>
      <c r="T369" s="5">
        <f t="shared" si="93"/>
        <v>-3.6034990903988998E-2</v>
      </c>
      <c r="U369" s="4">
        <f t="shared" si="94"/>
        <v>-3.6034990903988998E-2</v>
      </c>
      <c r="V369" s="4">
        <f t="shared" si="81"/>
        <v>1</v>
      </c>
      <c r="W369" s="7"/>
      <c r="X369" s="5">
        <f t="shared" si="95"/>
        <v>-0.14518112558015983</v>
      </c>
      <c r="Y369" s="7"/>
    </row>
    <row r="370" spans="1:25" x14ac:dyDescent="0.2">
      <c r="A370" s="7"/>
      <c r="B370" s="4">
        <v>6.6</v>
      </c>
      <c r="C370" s="4">
        <v>2.9</v>
      </c>
      <c r="D370" s="4">
        <v>4.5999999999999996</v>
      </c>
      <c r="E370" s="4">
        <v>1.3</v>
      </c>
      <c r="F370" s="4" t="s">
        <v>6</v>
      </c>
      <c r="G370" s="4">
        <f t="shared" si="80"/>
        <v>1</v>
      </c>
      <c r="H370" s="5">
        <f t="shared" si="82"/>
        <v>-0.31968684074045228</v>
      </c>
      <c r="I370" s="4">
        <f t="shared" si="83"/>
        <v>-0.4525797134126201</v>
      </c>
      <c r="J370" s="4">
        <f t="shared" si="84"/>
        <v>1.068866296509879</v>
      </c>
      <c r="K370" s="5">
        <f t="shared" si="85"/>
        <v>0.80778797303542105</v>
      </c>
      <c r="L370" s="5">
        <f t="shared" si="86"/>
        <v>0.24424285038397395</v>
      </c>
      <c r="M370" s="4">
        <v>0.1</v>
      </c>
      <c r="N370" s="5">
        <f t="shared" si="87"/>
        <v>2.7887378614918812</v>
      </c>
      <c r="O370" s="5">
        <f t="shared" si="88"/>
        <v>0.94206419657809115</v>
      </c>
      <c r="P370" s="5">
        <f t="shared" si="89"/>
        <v>1</v>
      </c>
      <c r="Q370" s="5">
        <f t="shared" si="90"/>
        <v>-4.1739620646026376E-2</v>
      </c>
      <c r="R370" s="5">
        <f t="shared" si="91"/>
        <v>-1.8340136344466136E-2</v>
      </c>
      <c r="S370" s="5">
        <f t="shared" si="92"/>
        <v>-2.9091250753291113E-2</v>
      </c>
      <c r="T370" s="5">
        <f t="shared" si="93"/>
        <v>-8.2214404302779244E-3</v>
      </c>
      <c r="U370" s="4">
        <f t="shared" si="94"/>
        <v>-6.3241849463676336E-3</v>
      </c>
      <c r="V370" s="4">
        <f t="shared" si="81"/>
        <v>1</v>
      </c>
      <c r="W370" s="7"/>
      <c r="X370" s="5">
        <f t="shared" si="95"/>
        <v>-5.7935803421908849E-2</v>
      </c>
      <c r="Y370" s="7"/>
    </row>
    <row r="371" spans="1:25" x14ac:dyDescent="0.2">
      <c r="A371" s="7"/>
      <c r="B371" s="4">
        <v>5.2</v>
      </c>
      <c r="C371" s="4">
        <v>2.7</v>
      </c>
      <c r="D371" s="4">
        <v>3.9</v>
      </c>
      <c r="E371" s="4">
        <v>1.4</v>
      </c>
      <c r="F371" s="4" t="s">
        <v>6</v>
      </c>
      <c r="G371" s="4">
        <f t="shared" si="80"/>
        <v>1</v>
      </c>
      <c r="H371" s="5">
        <f t="shared" si="82"/>
        <v>-0.31551287867584965</v>
      </c>
      <c r="I371" s="4">
        <f t="shared" si="83"/>
        <v>-0.45074569977817347</v>
      </c>
      <c r="J371" s="4">
        <f t="shared" si="84"/>
        <v>1.071775421585208</v>
      </c>
      <c r="K371" s="5">
        <f t="shared" si="85"/>
        <v>0.80861011707844888</v>
      </c>
      <c r="L371" s="5">
        <f t="shared" si="86"/>
        <v>0.24487526887861072</v>
      </c>
      <c r="M371" s="4">
        <v>0.1</v>
      </c>
      <c r="N371" s="5">
        <f t="shared" si="87"/>
        <v>2.6991732184552633</v>
      </c>
      <c r="O371" s="5">
        <f t="shared" si="88"/>
        <v>0.9369778398239289</v>
      </c>
      <c r="P371" s="5">
        <f t="shared" si="89"/>
        <v>1</v>
      </c>
      <c r="Q371" s="5">
        <f t="shared" si="90"/>
        <v>-3.8703409879868526E-2</v>
      </c>
      <c r="R371" s="5">
        <f t="shared" si="91"/>
        <v>-2.0096001283777889E-2</v>
      </c>
      <c r="S371" s="5">
        <f t="shared" si="92"/>
        <v>-2.9027557409901393E-2</v>
      </c>
      <c r="T371" s="5">
        <f t="shared" si="93"/>
        <v>-1.0420148813810756E-2</v>
      </c>
      <c r="U371" s="4">
        <f t="shared" si="94"/>
        <v>-7.4429634384362547E-3</v>
      </c>
      <c r="V371" s="4">
        <f t="shared" si="81"/>
        <v>1</v>
      </c>
      <c r="W371" s="7"/>
      <c r="X371" s="5">
        <f t="shared" si="95"/>
        <v>-6.3022160176071096E-2</v>
      </c>
      <c r="Y371" s="7"/>
    </row>
    <row r="372" spans="1:25" x14ac:dyDescent="0.2">
      <c r="A372" s="7"/>
      <c r="B372" s="4">
        <v>5</v>
      </c>
      <c r="C372" s="4">
        <v>2</v>
      </c>
      <c r="D372" s="4">
        <v>3.5</v>
      </c>
      <c r="E372" s="4">
        <v>1</v>
      </c>
      <c r="F372" s="4" t="s">
        <v>6</v>
      </c>
      <c r="G372" s="4">
        <f t="shared" si="80"/>
        <v>1</v>
      </c>
      <c r="H372" s="5">
        <f t="shared" si="82"/>
        <v>-0.31164253768786282</v>
      </c>
      <c r="I372" s="4">
        <f t="shared" si="83"/>
        <v>-0.44873609964979566</v>
      </c>
      <c r="J372" s="4">
        <f t="shared" si="84"/>
        <v>1.0746781773261982</v>
      </c>
      <c r="K372" s="5">
        <f t="shared" si="85"/>
        <v>0.80965213195982999</v>
      </c>
      <c r="L372" s="5">
        <f t="shared" si="86"/>
        <v>0.24561956522245434</v>
      </c>
      <c r="M372" s="4">
        <v>0.1</v>
      </c>
      <c r="N372" s="5">
        <f t="shared" si="87"/>
        <v>2.3609604300850724</v>
      </c>
      <c r="O372" s="5">
        <f t="shared" si="88"/>
        <v>0.91380148704941111</v>
      </c>
      <c r="P372" s="5">
        <f t="shared" si="89"/>
        <v>1</v>
      </c>
      <c r="Q372" s="5">
        <f t="shared" si="90"/>
        <v>-6.7897128546152763E-2</v>
      </c>
      <c r="R372" s="5">
        <f t="shared" si="91"/>
        <v>-2.7158851418461104E-2</v>
      </c>
      <c r="S372" s="5">
        <f t="shared" si="92"/>
        <v>-4.752798998230693E-2</v>
      </c>
      <c r="T372" s="5">
        <f t="shared" si="93"/>
        <v>-1.3579425709230552E-2</v>
      </c>
      <c r="U372" s="4">
        <f t="shared" si="94"/>
        <v>-1.3579425709230552E-2</v>
      </c>
      <c r="V372" s="4">
        <f t="shared" si="81"/>
        <v>1</v>
      </c>
      <c r="W372" s="7"/>
      <c r="X372" s="5">
        <f t="shared" si="95"/>
        <v>-8.619851295058889E-2</v>
      </c>
      <c r="Y372" s="7"/>
    </row>
    <row r="373" spans="1:25" x14ac:dyDescent="0.2">
      <c r="A373" s="7"/>
      <c r="B373" s="4">
        <v>5.9</v>
      </c>
      <c r="C373" s="4">
        <v>3</v>
      </c>
      <c r="D373" s="4">
        <v>4.2</v>
      </c>
      <c r="E373" s="4">
        <v>1.5</v>
      </c>
      <c r="F373" s="4" t="s">
        <v>6</v>
      </c>
      <c r="G373" s="4">
        <f t="shared" si="80"/>
        <v>1</v>
      </c>
      <c r="H373" s="5">
        <f t="shared" si="82"/>
        <v>-0.30485282483324755</v>
      </c>
      <c r="I373" s="4">
        <f t="shared" si="83"/>
        <v>-0.44602021450794954</v>
      </c>
      <c r="J373" s="4">
        <f t="shared" si="84"/>
        <v>1.079430976324429</v>
      </c>
      <c r="K373" s="5">
        <f t="shared" si="85"/>
        <v>0.81101007453075302</v>
      </c>
      <c r="L373" s="5">
        <f t="shared" si="86"/>
        <v>0.2469775077933774</v>
      </c>
      <c r="M373" s="4">
        <v>0.1</v>
      </c>
      <c r="N373" s="5">
        <f t="shared" si="87"/>
        <v>2.8604104101120997</v>
      </c>
      <c r="O373" s="5">
        <f t="shared" si="88"/>
        <v>0.94585432207732079</v>
      </c>
      <c r="P373" s="5">
        <f t="shared" si="89"/>
        <v>1</v>
      </c>
      <c r="Q373" s="5">
        <f t="shared" si="90"/>
        <v>-3.2721548752854011E-2</v>
      </c>
      <c r="R373" s="5">
        <f t="shared" si="91"/>
        <v>-1.6638075637044412E-2</v>
      </c>
      <c r="S373" s="5">
        <f t="shared" si="92"/>
        <v>-2.3293305891862178E-2</v>
      </c>
      <c r="T373" s="5">
        <f t="shared" si="93"/>
        <v>-8.3190378185222062E-3</v>
      </c>
      <c r="U373" s="4">
        <f t="shared" si="94"/>
        <v>-5.5460252123481378E-3</v>
      </c>
      <c r="V373" s="4">
        <f t="shared" si="81"/>
        <v>1</v>
      </c>
      <c r="W373" s="7"/>
      <c r="X373" s="5">
        <f t="shared" si="95"/>
        <v>-5.4145677922679214E-2</v>
      </c>
      <c r="Y373" s="7"/>
    </row>
    <row r="374" spans="1:25" x14ac:dyDescent="0.2">
      <c r="A374" s="7"/>
      <c r="B374" s="4">
        <v>6</v>
      </c>
      <c r="C374" s="4">
        <v>2.2000000000000002</v>
      </c>
      <c r="D374" s="4">
        <v>4</v>
      </c>
      <c r="E374" s="4">
        <v>1</v>
      </c>
      <c r="F374" s="4" t="s">
        <v>6</v>
      </c>
      <c r="G374" s="4">
        <f t="shared" si="80"/>
        <v>1</v>
      </c>
      <c r="H374" s="5">
        <f t="shared" si="82"/>
        <v>-0.30158066995796212</v>
      </c>
      <c r="I374" s="4">
        <f t="shared" si="83"/>
        <v>-0.44435640694424511</v>
      </c>
      <c r="J374" s="4">
        <f t="shared" si="84"/>
        <v>1.0817603069136152</v>
      </c>
      <c r="K374" s="5">
        <f t="shared" si="85"/>
        <v>0.81184197831260529</v>
      </c>
      <c r="L374" s="5">
        <f t="shared" si="86"/>
        <v>0.24753211031461222</v>
      </c>
      <c r="M374" s="4">
        <v>0.1</v>
      </c>
      <c r="N374" s="5">
        <f t="shared" si="87"/>
        <v>2.5993472012565668</v>
      </c>
      <c r="O374" s="5">
        <f t="shared" si="88"/>
        <v>0.93081955482116097</v>
      </c>
      <c r="P374" s="5">
        <f t="shared" si="89"/>
        <v>1</v>
      </c>
      <c r="Q374" s="5">
        <f t="shared" si="90"/>
        <v>-5.3458091409142386E-2</v>
      </c>
      <c r="R374" s="5">
        <f t="shared" si="91"/>
        <v>-1.960130018335221E-2</v>
      </c>
      <c r="S374" s="5">
        <f t="shared" si="92"/>
        <v>-3.5638727606094926E-2</v>
      </c>
      <c r="T374" s="5">
        <f t="shared" si="93"/>
        <v>-8.9096819015237316E-3</v>
      </c>
      <c r="U374" s="4">
        <f t="shared" si="94"/>
        <v>-8.9096819015237316E-3</v>
      </c>
      <c r="V374" s="4">
        <f t="shared" si="81"/>
        <v>1</v>
      </c>
      <c r="W374" s="7"/>
      <c r="X374" s="5">
        <f t="shared" si="95"/>
        <v>-6.9180445178839034E-2</v>
      </c>
      <c r="Y374" s="7"/>
    </row>
    <row r="375" spans="1:25" x14ac:dyDescent="0.2">
      <c r="A375" s="7"/>
      <c r="B375" s="4">
        <v>6.1</v>
      </c>
      <c r="C375" s="4">
        <v>2.9</v>
      </c>
      <c r="D375" s="4">
        <v>4.7</v>
      </c>
      <c r="E375" s="4">
        <v>1.4</v>
      </c>
      <c r="F375" s="4" t="s">
        <v>6</v>
      </c>
      <c r="G375" s="4">
        <f t="shared" si="80"/>
        <v>1</v>
      </c>
      <c r="H375" s="5">
        <f t="shared" si="82"/>
        <v>-0.29623486081704786</v>
      </c>
      <c r="I375" s="4">
        <f t="shared" si="83"/>
        <v>-0.44239627692590988</v>
      </c>
      <c r="J375" s="4">
        <f t="shared" si="84"/>
        <v>1.0853241796742248</v>
      </c>
      <c r="K375" s="5">
        <f t="shared" si="85"/>
        <v>0.81273294650275762</v>
      </c>
      <c r="L375" s="5">
        <f t="shared" si="86"/>
        <v>0.24842307850476461</v>
      </c>
      <c r="M375" s="4">
        <v>0.1</v>
      </c>
      <c r="N375" s="5">
        <f t="shared" si="87"/>
        <v>3.3972909940083516</v>
      </c>
      <c r="O375" s="5">
        <f t="shared" si="88"/>
        <v>0.96761976482583889</v>
      </c>
      <c r="P375" s="5">
        <f t="shared" si="89"/>
        <v>1</v>
      </c>
      <c r="Q375" s="5">
        <f t="shared" si="90"/>
        <v>-1.2377261277885087E-2</v>
      </c>
      <c r="R375" s="5">
        <f t="shared" si="91"/>
        <v>-5.8842717550601237E-3</v>
      </c>
      <c r="S375" s="5">
        <f t="shared" si="92"/>
        <v>-9.5365783616491659E-3</v>
      </c>
      <c r="T375" s="5">
        <f t="shared" si="93"/>
        <v>-2.8406829162359215E-3</v>
      </c>
      <c r="U375" s="4">
        <f t="shared" si="94"/>
        <v>-2.0290592258828013E-3</v>
      </c>
      <c r="V375" s="4">
        <f t="shared" si="81"/>
        <v>1</v>
      </c>
      <c r="W375" s="7"/>
      <c r="X375" s="5">
        <f t="shared" si="95"/>
        <v>-3.2380235174161109E-2</v>
      </c>
      <c r="Y375" s="7"/>
    </row>
    <row r="376" spans="1:25" x14ac:dyDescent="0.2">
      <c r="A376" s="7"/>
      <c r="B376" s="4">
        <v>5.6</v>
      </c>
      <c r="C376" s="4">
        <v>2.9</v>
      </c>
      <c r="D376" s="4">
        <v>3.6</v>
      </c>
      <c r="E376" s="4">
        <v>1.3</v>
      </c>
      <c r="F376" s="4" t="s">
        <v>6</v>
      </c>
      <c r="G376" s="4">
        <f t="shared" si="80"/>
        <v>1</v>
      </c>
      <c r="H376" s="5">
        <f t="shared" si="82"/>
        <v>-0.29499713468925937</v>
      </c>
      <c r="I376" s="4">
        <f t="shared" si="83"/>
        <v>-0.44180784975040388</v>
      </c>
      <c r="J376" s="4">
        <f t="shared" si="84"/>
        <v>1.0862778375103896</v>
      </c>
      <c r="K376" s="5">
        <f t="shared" si="85"/>
        <v>0.81301701479438127</v>
      </c>
      <c r="L376" s="5">
        <f t="shared" si="86"/>
        <v>0.2486259844273529</v>
      </c>
      <c r="M376" s="4">
        <v>0.1</v>
      </c>
      <c r="N376" s="5">
        <f t="shared" si="87"/>
        <v>2.2829216001614276</v>
      </c>
      <c r="O376" s="5">
        <f t="shared" si="88"/>
        <v>0.90745270182804949</v>
      </c>
      <c r="P376" s="5">
        <f t="shared" si="89"/>
        <v>1</v>
      </c>
      <c r="Q376" s="5">
        <f t="shared" si="90"/>
        <v>-8.7050147162393635E-2</v>
      </c>
      <c r="R376" s="5">
        <f t="shared" si="91"/>
        <v>-4.5079540494810992E-2</v>
      </c>
      <c r="S376" s="5">
        <f t="shared" si="92"/>
        <v>-5.5960808890110202E-2</v>
      </c>
      <c r="T376" s="5">
        <f t="shared" si="93"/>
        <v>-2.0208069876984237E-2</v>
      </c>
      <c r="U376" s="4">
        <f t="shared" si="94"/>
        <v>-1.5544669136141722E-2</v>
      </c>
      <c r="V376" s="4">
        <f t="shared" si="81"/>
        <v>1</v>
      </c>
      <c r="W376" s="7"/>
      <c r="X376" s="5">
        <f t="shared" si="95"/>
        <v>-9.2547298171950509E-2</v>
      </c>
      <c r="Y376" s="7"/>
    </row>
    <row r="377" spans="1:25" x14ac:dyDescent="0.2">
      <c r="A377" s="7"/>
      <c r="B377" s="4">
        <v>6.7</v>
      </c>
      <c r="C377" s="4">
        <v>3.1</v>
      </c>
      <c r="D377" s="4">
        <v>4.4000000000000004</v>
      </c>
      <c r="E377" s="4">
        <v>1.4</v>
      </c>
      <c r="F377" s="4" t="s">
        <v>6</v>
      </c>
      <c r="G377" s="4">
        <f t="shared" si="80"/>
        <v>1</v>
      </c>
      <c r="H377" s="5">
        <f t="shared" si="82"/>
        <v>-0.28629211997302001</v>
      </c>
      <c r="I377" s="4">
        <f t="shared" si="83"/>
        <v>-0.43729989570092276</v>
      </c>
      <c r="J377" s="4">
        <f t="shared" si="84"/>
        <v>1.0918739183994006</v>
      </c>
      <c r="K377" s="5">
        <f t="shared" si="85"/>
        <v>0.81503782178207973</v>
      </c>
      <c r="L377" s="5">
        <f t="shared" si="86"/>
        <v>0.25018045134096706</v>
      </c>
      <c r="M377" s="4">
        <v>0.1</v>
      </c>
      <c r="N377" s="5">
        <f t="shared" si="87"/>
        <v>2.9216917623011471</v>
      </c>
      <c r="O377" s="5">
        <f t="shared" si="88"/>
        <v>0.94890838017799262</v>
      </c>
      <c r="P377" s="5">
        <f t="shared" si="89"/>
        <v>1</v>
      </c>
      <c r="Q377" s="5">
        <f t="shared" si="90"/>
        <v>-3.3191618047898955E-2</v>
      </c>
      <c r="R377" s="5">
        <f t="shared" si="91"/>
        <v>-1.5357315813206979E-2</v>
      </c>
      <c r="S377" s="5">
        <f t="shared" si="92"/>
        <v>-2.1797480509067973E-2</v>
      </c>
      <c r="T377" s="5">
        <f t="shared" si="93"/>
        <v>-6.9355619801579902E-3</v>
      </c>
      <c r="U377" s="4">
        <f t="shared" si="94"/>
        <v>-4.9539728429699934E-3</v>
      </c>
      <c r="V377" s="4">
        <f t="shared" si="81"/>
        <v>1</v>
      </c>
      <c r="W377" s="7"/>
      <c r="X377" s="5">
        <f t="shared" si="95"/>
        <v>-5.1091619822007384E-2</v>
      </c>
      <c r="Y377" s="7"/>
    </row>
    <row r="378" spans="1:25" x14ac:dyDescent="0.2">
      <c r="A378" s="7"/>
      <c r="B378" s="4">
        <v>5.6</v>
      </c>
      <c r="C378" s="4">
        <v>3</v>
      </c>
      <c r="D378" s="4">
        <v>4.5</v>
      </c>
      <c r="E378" s="4">
        <v>1.5</v>
      </c>
      <c r="F378" s="4" t="s">
        <v>6</v>
      </c>
      <c r="G378" s="4">
        <f t="shared" si="80"/>
        <v>1</v>
      </c>
      <c r="H378" s="5">
        <f t="shared" si="82"/>
        <v>-0.28297295816823009</v>
      </c>
      <c r="I378" s="4">
        <f t="shared" si="83"/>
        <v>-0.43576416411960206</v>
      </c>
      <c r="J378" s="4">
        <f t="shared" si="84"/>
        <v>1.0940536664503073</v>
      </c>
      <c r="K378" s="5">
        <f t="shared" si="85"/>
        <v>0.81573137798009554</v>
      </c>
      <c r="L378" s="5">
        <f t="shared" si="86"/>
        <v>0.25067584862526404</v>
      </c>
      <c r="M378" s="4">
        <v>0.1</v>
      </c>
      <c r="N378" s="5">
        <f t="shared" si="87"/>
        <v>3.505573356520896</v>
      </c>
      <c r="O378" s="5">
        <f t="shared" si="88"/>
        <v>0.97084593277333864</v>
      </c>
      <c r="P378" s="5">
        <f t="shared" si="89"/>
        <v>1</v>
      </c>
      <c r="Q378" s="5">
        <f t="shared" si="90"/>
        <v>-9.2420143815213265E-3</v>
      </c>
      <c r="R378" s="5">
        <f t="shared" si="91"/>
        <v>-4.9510791329578537E-3</v>
      </c>
      <c r="S378" s="5">
        <f t="shared" si="92"/>
        <v>-7.4266186994367805E-3</v>
      </c>
      <c r="T378" s="5">
        <f t="shared" si="93"/>
        <v>-2.4755395664789268E-3</v>
      </c>
      <c r="U378" s="4">
        <f t="shared" si="94"/>
        <v>-1.6503597109859512E-3</v>
      </c>
      <c r="V378" s="4">
        <f t="shared" si="81"/>
        <v>1</v>
      </c>
      <c r="W378" s="7"/>
      <c r="X378" s="5">
        <f t="shared" si="95"/>
        <v>-2.9154067226661362E-2</v>
      </c>
      <c r="Y378" s="7"/>
    </row>
    <row r="379" spans="1:25" x14ac:dyDescent="0.2">
      <c r="A379" s="7"/>
      <c r="B379" s="4">
        <v>5.8</v>
      </c>
      <c r="C379" s="4">
        <v>2.7</v>
      </c>
      <c r="D379" s="4">
        <v>4.0999999999999996</v>
      </c>
      <c r="E379" s="4">
        <v>1</v>
      </c>
      <c r="F379" s="4" t="s">
        <v>6</v>
      </c>
      <c r="G379" s="4">
        <f t="shared" si="80"/>
        <v>1</v>
      </c>
      <c r="H379" s="5">
        <f t="shared" si="82"/>
        <v>-0.28204875673007795</v>
      </c>
      <c r="I379" s="4">
        <f t="shared" si="83"/>
        <v>-0.43526905620630629</v>
      </c>
      <c r="J379" s="4">
        <f t="shared" si="84"/>
        <v>1.0947963283202511</v>
      </c>
      <c r="K379" s="5">
        <f t="shared" si="85"/>
        <v>0.81597893193674342</v>
      </c>
      <c r="L379" s="5">
        <f t="shared" si="86"/>
        <v>0.25084088459636261</v>
      </c>
      <c r="M379" s="4">
        <v>0.1</v>
      </c>
      <c r="N379" s="5">
        <f t="shared" si="87"/>
        <v>2.7443755218546553</v>
      </c>
      <c r="O379" s="5">
        <f t="shared" si="88"/>
        <v>0.93959491335978551</v>
      </c>
      <c r="P379" s="5">
        <f t="shared" si="89"/>
        <v>1</v>
      </c>
      <c r="Q379" s="5">
        <f t="shared" si="90"/>
        <v>-3.9769091451218389E-2</v>
      </c>
      <c r="R379" s="5">
        <f t="shared" si="91"/>
        <v>-1.8513197744532698E-2</v>
      </c>
      <c r="S379" s="5">
        <f t="shared" si="92"/>
        <v>-2.8112633612068168E-2</v>
      </c>
      <c r="T379" s="5">
        <f t="shared" si="93"/>
        <v>-6.8567399053824805E-3</v>
      </c>
      <c r="U379" s="4">
        <f t="shared" si="94"/>
        <v>-6.8567399053824805E-3</v>
      </c>
      <c r="V379" s="4">
        <f t="shared" si="81"/>
        <v>1</v>
      </c>
      <c r="W379" s="7"/>
      <c r="X379" s="5">
        <f t="shared" si="95"/>
        <v>-6.0405086640214489E-2</v>
      </c>
      <c r="Y379" s="7"/>
    </row>
    <row r="380" spans="1:25" x14ac:dyDescent="0.2">
      <c r="A380" s="7"/>
      <c r="B380" s="4">
        <v>6.2</v>
      </c>
      <c r="C380" s="4">
        <v>2.2000000000000002</v>
      </c>
      <c r="D380" s="4">
        <v>4.5</v>
      </c>
      <c r="E380" s="4">
        <v>1.5</v>
      </c>
      <c r="F380" s="4" t="s">
        <v>6</v>
      </c>
      <c r="G380" s="4">
        <f t="shared" si="80"/>
        <v>1</v>
      </c>
      <c r="H380" s="5">
        <f t="shared" si="82"/>
        <v>-0.27807184758495612</v>
      </c>
      <c r="I380" s="4">
        <f t="shared" si="83"/>
        <v>-0.433417736431853</v>
      </c>
      <c r="J380" s="4">
        <f t="shared" si="84"/>
        <v>1.0976075916814578</v>
      </c>
      <c r="K380" s="5">
        <f t="shared" si="85"/>
        <v>0.81666460592728163</v>
      </c>
      <c r="L380" s="5">
        <f t="shared" si="86"/>
        <v>0.25152655858690087</v>
      </c>
      <c r="M380" s="4">
        <v>0.1</v>
      </c>
      <c r="N380" s="5">
        <f t="shared" si="87"/>
        <v>3.7381931548675791</v>
      </c>
      <c r="O380" s="5">
        <f t="shared" si="88"/>
        <v>0.97675607520238994</v>
      </c>
      <c r="P380" s="5">
        <f t="shared" si="89"/>
        <v>1</v>
      </c>
      <c r="Q380" s="5">
        <f t="shared" si="90"/>
        <v>-6.5437504610824015E-3</v>
      </c>
      <c r="R380" s="5">
        <f t="shared" si="91"/>
        <v>-2.3219759700614973E-3</v>
      </c>
      <c r="S380" s="5">
        <f t="shared" si="92"/>
        <v>-4.7494963023985166E-3</v>
      </c>
      <c r="T380" s="5">
        <f t="shared" si="93"/>
        <v>-1.5831654341328389E-3</v>
      </c>
      <c r="U380" s="4">
        <f t="shared" si="94"/>
        <v>-1.055443622755226E-3</v>
      </c>
      <c r="V380" s="4">
        <f t="shared" si="81"/>
        <v>1</v>
      </c>
      <c r="W380" s="7"/>
      <c r="X380" s="5">
        <f t="shared" si="95"/>
        <v>-2.324392479761006E-2</v>
      </c>
      <c r="Y380" s="7"/>
    </row>
    <row r="381" spans="1:25" x14ac:dyDescent="0.2">
      <c r="A381" s="7"/>
      <c r="B381" s="4">
        <v>5.6</v>
      </c>
      <c r="C381" s="4">
        <v>2.5</v>
      </c>
      <c r="D381" s="4">
        <v>3.9</v>
      </c>
      <c r="E381" s="4">
        <v>1.1000000000000001</v>
      </c>
      <c r="F381" s="4" t="s">
        <v>6</v>
      </c>
      <c r="G381" s="4">
        <f t="shared" si="80"/>
        <v>1</v>
      </c>
      <c r="H381" s="5">
        <f t="shared" si="82"/>
        <v>-0.27741747253884791</v>
      </c>
      <c r="I381" s="4">
        <f t="shared" si="83"/>
        <v>-0.43318553883484684</v>
      </c>
      <c r="J381" s="4">
        <f t="shared" si="84"/>
        <v>1.0980825413116977</v>
      </c>
      <c r="K381" s="5">
        <f t="shared" si="85"/>
        <v>0.81682292247069488</v>
      </c>
      <c r="L381" s="5">
        <f t="shared" si="86"/>
        <v>0.25163210294917637</v>
      </c>
      <c r="M381" s="4">
        <v>0.1</v>
      </c>
      <c r="N381" s="5">
        <f t="shared" si="87"/>
        <v>2.7961575354778967</v>
      </c>
      <c r="O381" s="5">
        <f t="shared" si="88"/>
        <v>0.94246783102907372</v>
      </c>
      <c r="P381" s="5">
        <f t="shared" si="89"/>
        <v>1</v>
      </c>
      <c r="Q381" s="5">
        <f t="shared" si="90"/>
        <v>-3.4938644574122053E-2</v>
      </c>
      <c r="R381" s="5">
        <f t="shared" si="91"/>
        <v>-1.5597609184875917E-2</v>
      </c>
      <c r="S381" s="5">
        <f t="shared" si="92"/>
        <v>-2.433227032840643E-2</v>
      </c>
      <c r="T381" s="5">
        <f t="shared" si="93"/>
        <v>-6.8629480413454035E-3</v>
      </c>
      <c r="U381" s="4">
        <f t="shared" si="94"/>
        <v>-6.2390436739503665E-3</v>
      </c>
      <c r="V381" s="4">
        <f t="shared" si="81"/>
        <v>1</v>
      </c>
      <c r="W381" s="7"/>
      <c r="X381" s="5">
        <f t="shared" si="95"/>
        <v>-5.7532168970926278E-2</v>
      </c>
      <c r="Y381" s="7"/>
    </row>
    <row r="382" spans="1:25" x14ac:dyDescent="0.2">
      <c r="A382" s="7"/>
      <c r="B382" s="4">
        <v>5.9</v>
      </c>
      <c r="C382" s="4">
        <v>3.2</v>
      </c>
      <c r="D382" s="4">
        <v>4.8</v>
      </c>
      <c r="E382" s="4">
        <v>1.8</v>
      </c>
      <c r="F382" s="4" t="s">
        <v>6</v>
      </c>
      <c r="G382" s="4">
        <f t="shared" si="80"/>
        <v>1</v>
      </c>
      <c r="H382" s="5">
        <f t="shared" si="82"/>
        <v>-0.27392360808143568</v>
      </c>
      <c r="I382" s="4">
        <f t="shared" si="83"/>
        <v>-0.43162577791635925</v>
      </c>
      <c r="J382" s="4">
        <f t="shared" si="84"/>
        <v>1.1005157683445383</v>
      </c>
      <c r="K382" s="5">
        <f t="shared" si="85"/>
        <v>0.81750921727482939</v>
      </c>
      <c r="L382" s="5">
        <f t="shared" si="86"/>
        <v>0.25225600731657138</v>
      </c>
      <c r="M382" s="4">
        <v>0.1</v>
      </c>
      <c r="N382" s="5">
        <f t="shared" si="87"/>
        <v>4.008896509452228</v>
      </c>
      <c r="O382" s="5">
        <f t="shared" si="88"/>
        <v>0.98217025448157924</v>
      </c>
      <c r="P382" s="5">
        <f t="shared" si="89"/>
        <v>1</v>
      </c>
      <c r="Q382" s="5">
        <f t="shared" si="90"/>
        <v>-3.6843346767512835E-3</v>
      </c>
      <c r="R382" s="5">
        <f t="shared" si="91"/>
        <v>-1.9982832145091704E-3</v>
      </c>
      <c r="S382" s="5">
        <f t="shared" si="92"/>
        <v>-2.9974248217637558E-3</v>
      </c>
      <c r="T382" s="5">
        <f t="shared" si="93"/>
        <v>-1.1240343081614084E-3</v>
      </c>
      <c r="U382" s="4">
        <f t="shared" si="94"/>
        <v>-6.2446350453411578E-4</v>
      </c>
      <c r="V382" s="4">
        <f t="shared" si="81"/>
        <v>1</v>
      </c>
      <c r="W382" s="7"/>
      <c r="X382" s="5">
        <f t="shared" si="95"/>
        <v>-1.7829745518420759E-2</v>
      </c>
      <c r="Y382" s="7"/>
    </row>
    <row r="383" spans="1:25" x14ac:dyDescent="0.2">
      <c r="A383" s="7"/>
      <c r="B383" s="4">
        <v>6.1</v>
      </c>
      <c r="C383" s="4">
        <v>2.8</v>
      </c>
      <c r="D383" s="4">
        <v>4</v>
      </c>
      <c r="E383" s="4">
        <v>1.3</v>
      </c>
      <c r="F383" s="4" t="s">
        <v>6</v>
      </c>
      <c r="G383" s="4">
        <f t="shared" si="80"/>
        <v>1</v>
      </c>
      <c r="H383" s="5">
        <f t="shared" si="82"/>
        <v>-0.27355517461376055</v>
      </c>
      <c r="I383" s="4">
        <f t="shared" si="83"/>
        <v>-0.43142594959490832</v>
      </c>
      <c r="J383" s="4">
        <f t="shared" si="84"/>
        <v>1.1008155108267148</v>
      </c>
      <c r="K383" s="5">
        <f t="shared" si="85"/>
        <v>0.81762162070564548</v>
      </c>
      <c r="L383" s="5">
        <f t="shared" si="86"/>
        <v>0.25231845366702482</v>
      </c>
      <c r="M383" s="4">
        <v>0.1</v>
      </c>
      <c r="N383" s="5">
        <f t="shared" si="87"/>
        <v>2.8418093798815405</v>
      </c>
      <c r="O383" s="5">
        <f t="shared" si="88"/>
        <v>0.944893751688334</v>
      </c>
      <c r="P383" s="5">
        <f t="shared" si="89"/>
        <v>1</v>
      </c>
      <c r="Q383" s="5">
        <f t="shared" si="90"/>
        <v>-3.5006161935821831E-2</v>
      </c>
      <c r="R383" s="5">
        <f t="shared" si="91"/>
        <v>-1.6068402200049365E-2</v>
      </c>
      <c r="S383" s="5">
        <f t="shared" si="92"/>
        <v>-2.295486028578481E-2</v>
      </c>
      <c r="T383" s="5">
        <f t="shared" si="93"/>
        <v>-7.4603295928800635E-3</v>
      </c>
      <c r="U383" s="4">
        <f t="shared" si="94"/>
        <v>-5.7387150714462024E-3</v>
      </c>
      <c r="V383" s="4">
        <f t="shared" si="81"/>
        <v>1</v>
      </c>
      <c r="W383" s="7"/>
      <c r="X383" s="5">
        <f t="shared" si="95"/>
        <v>-5.5106248311665995E-2</v>
      </c>
      <c r="Y383" s="7"/>
    </row>
    <row r="384" spans="1:25" x14ac:dyDescent="0.2">
      <c r="A384" s="7"/>
      <c r="B384" s="4">
        <v>6.3</v>
      </c>
      <c r="C384" s="4">
        <v>2.5</v>
      </c>
      <c r="D384" s="4">
        <v>4.9000000000000004</v>
      </c>
      <c r="E384" s="4">
        <v>1.5</v>
      </c>
      <c r="F384" s="4" t="s">
        <v>6</v>
      </c>
      <c r="G384" s="4">
        <f t="shared" si="80"/>
        <v>1</v>
      </c>
      <c r="H384" s="5">
        <f t="shared" si="82"/>
        <v>-0.27005455842017839</v>
      </c>
      <c r="I384" s="4">
        <f t="shared" si="83"/>
        <v>-0.42981910937490336</v>
      </c>
      <c r="J384" s="4">
        <f t="shared" si="84"/>
        <v>1.1031109968552932</v>
      </c>
      <c r="K384" s="5">
        <f t="shared" si="85"/>
        <v>0.81836765366493347</v>
      </c>
      <c r="L384" s="5">
        <f t="shared" si="86"/>
        <v>0.25289232517416943</v>
      </c>
      <c r="M384" s="4">
        <v>0.1</v>
      </c>
      <c r="N384" s="5">
        <f t="shared" si="87"/>
        <v>4.109796198778124</v>
      </c>
      <c r="O384" s="5">
        <f t="shared" si="88"/>
        <v>0.98385385747150012</v>
      </c>
      <c r="P384" s="5">
        <f t="shared" si="89"/>
        <v>1</v>
      </c>
      <c r="Q384" s="5">
        <f t="shared" si="90"/>
        <v>-3.231757025290469E-3</v>
      </c>
      <c r="R384" s="5">
        <f t="shared" si="91"/>
        <v>-1.2824432640041543E-3</v>
      </c>
      <c r="S384" s="5">
        <f t="shared" si="92"/>
        <v>-2.5135887974481429E-3</v>
      </c>
      <c r="T384" s="5">
        <f t="shared" si="93"/>
        <v>-7.6946595840249267E-4</v>
      </c>
      <c r="U384" s="4">
        <f t="shared" si="94"/>
        <v>-5.1297730560166178E-4</v>
      </c>
      <c r="V384" s="4">
        <f t="shared" si="81"/>
        <v>1</v>
      </c>
      <c r="W384" s="7"/>
      <c r="X384" s="5">
        <f t="shared" si="95"/>
        <v>-1.6146142528499885E-2</v>
      </c>
      <c r="Y384" s="7"/>
    </row>
    <row r="385" spans="1:25" x14ac:dyDescent="0.2">
      <c r="A385" s="7"/>
      <c r="B385" s="4">
        <v>6.1</v>
      </c>
      <c r="C385" s="4">
        <v>2.8</v>
      </c>
      <c r="D385" s="4">
        <v>4.7</v>
      </c>
      <c r="E385" s="4">
        <v>1.2</v>
      </c>
      <c r="F385" s="4" t="s">
        <v>6</v>
      </c>
      <c r="G385" s="4">
        <f t="shared" si="80"/>
        <v>1</v>
      </c>
      <c r="H385" s="5">
        <f t="shared" si="82"/>
        <v>-0.26973138271764935</v>
      </c>
      <c r="I385" s="4">
        <f t="shared" si="83"/>
        <v>-0.42969086504850296</v>
      </c>
      <c r="J385" s="4">
        <f t="shared" si="84"/>
        <v>1.103362355735038</v>
      </c>
      <c r="K385" s="5">
        <f t="shared" si="85"/>
        <v>0.8184446002607737</v>
      </c>
      <c r="L385" s="5">
        <f t="shared" si="86"/>
        <v>0.2529436229047296</v>
      </c>
      <c r="M385" s="4">
        <v>0.1</v>
      </c>
      <c r="N385" s="5">
        <f t="shared" si="87"/>
        <v>3.5723843584588679</v>
      </c>
      <c r="O385" s="5">
        <f t="shared" si="88"/>
        <v>0.97267862464403443</v>
      </c>
      <c r="P385" s="5">
        <f t="shared" si="89"/>
        <v>1</v>
      </c>
      <c r="Q385" s="5">
        <f t="shared" si="90"/>
        <v>-8.8579723136075934E-3</v>
      </c>
      <c r="R385" s="5">
        <f t="shared" si="91"/>
        <v>-4.0659545046067645E-3</v>
      </c>
      <c r="S385" s="5">
        <f t="shared" si="92"/>
        <v>-6.8249950613042121E-3</v>
      </c>
      <c r="T385" s="5">
        <f t="shared" si="93"/>
        <v>-1.7425519305457561E-3</v>
      </c>
      <c r="U385" s="4">
        <f t="shared" si="94"/>
        <v>-1.4521266087881301E-3</v>
      </c>
      <c r="V385" s="4">
        <f t="shared" si="81"/>
        <v>1</v>
      </c>
      <c r="W385" s="7"/>
      <c r="X385" s="5">
        <f t="shared" si="95"/>
        <v>-2.7321375355965571E-2</v>
      </c>
      <c r="Y385" s="7"/>
    </row>
    <row r="386" spans="1:25" x14ac:dyDescent="0.2">
      <c r="A386" s="7"/>
      <c r="B386" s="4">
        <v>6.4</v>
      </c>
      <c r="C386" s="4">
        <v>2.9</v>
      </c>
      <c r="D386" s="4">
        <v>4.3</v>
      </c>
      <c r="E386" s="4">
        <v>1.3</v>
      </c>
      <c r="F386" s="4" t="s">
        <v>6</v>
      </c>
      <c r="G386" s="4">
        <f t="shared" si="80"/>
        <v>1</v>
      </c>
      <c r="H386" s="5">
        <f t="shared" si="82"/>
        <v>-0.26884558548628856</v>
      </c>
      <c r="I386" s="4">
        <f t="shared" si="83"/>
        <v>-0.42928426959804228</v>
      </c>
      <c r="J386" s="4">
        <f t="shared" si="84"/>
        <v>1.1040448552411686</v>
      </c>
      <c r="K386" s="5">
        <f t="shared" si="85"/>
        <v>0.81861885545382829</v>
      </c>
      <c r="L386" s="5">
        <f t="shared" si="86"/>
        <v>0.25308883556560841</v>
      </c>
      <c r="M386" s="4">
        <v>0.1</v>
      </c>
      <c r="N386" s="5">
        <f t="shared" si="87"/>
        <v>3.0991500962460408</v>
      </c>
      <c r="O386" s="5">
        <f t="shared" si="88"/>
        <v>0.95685767374578212</v>
      </c>
      <c r="P386" s="5">
        <f t="shared" si="89"/>
        <v>1</v>
      </c>
      <c r="Q386" s="5">
        <f t="shared" si="90"/>
        <v>-2.2796303550563599E-2</v>
      </c>
      <c r="R386" s="5">
        <f t="shared" si="91"/>
        <v>-1.0329575046349128E-2</v>
      </c>
      <c r="S386" s="5">
        <f t="shared" si="92"/>
        <v>-1.5316266448034915E-2</v>
      </c>
      <c r="T386" s="5">
        <f t="shared" si="93"/>
        <v>-4.6304991587082303E-3</v>
      </c>
      <c r="U386" s="4">
        <f t="shared" si="94"/>
        <v>-3.5619224297755618E-3</v>
      </c>
      <c r="V386" s="4">
        <f t="shared" si="81"/>
        <v>1</v>
      </c>
      <c r="W386" s="7"/>
      <c r="X386" s="5">
        <f t="shared" si="95"/>
        <v>-4.3142326254217878E-2</v>
      </c>
      <c r="Y386" s="7"/>
    </row>
    <row r="387" spans="1:25" x14ac:dyDescent="0.2">
      <c r="A387" s="7"/>
      <c r="B387" s="4">
        <v>6.6</v>
      </c>
      <c r="C387" s="4">
        <v>3</v>
      </c>
      <c r="D387" s="4">
        <v>4.4000000000000004</v>
      </c>
      <c r="E387" s="4">
        <v>1.4</v>
      </c>
      <c r="F387" s="4" t="s">
        <v>6</v>
      </c>
      <c r="G387" s="4">
        <f t="shared" ref="G387:G450" si="96">IF(F387="Setosa",0,1)</f>
        <v>1</v>
      </c>
      <c r="H387" s="5">
        <f t="shared" si="82"/>
        <v>-0.26656595513123221</v>
      </c>
      <c r="I387" s="4">
        <f t="shared" si="83"/>
        <v>-0.42825131209340739</v>
      </c>
      <c r="J387" s="4">
        <f t="shared" si="84"/>
        <v>1.1055764818859721</v>
      </c>
      <c r="K387" s="5">
        <f t="shared" si="85"/>
        <v>0.81908190536969916</v>
      </c>
      <c r="L387" s="5">
        <f t="shared" si="86"/>
        <v>0.25344502780858597</v>
      </c>
      <c r="M387" s="4">
        <v>0.1</v>
      </c>
      <c r="N387" s="5">
        <f t="shared" si="87"/>
        <v>3.2206069754780873</v>
      </c>
      <c r="O387" s="5">
        <f t="shared" si="88"/>
        <v>0.96160243225244069</v>
      </c>
      <c r="P387" s="5">
        <f t="shared" si="89"/>
        <v>1</v>
      </c>
      <c r="Q387" s="5">
        <f t="shared" si="90"/>
        <v>-1.8714443401544777E-2</v>
      </c>
      <c r="R387" s="5">
        <f t="shared" si="91"/>
        <v>-8.5065651825203537E-3</v>
      </c>
      <c r="S387" s="5">
        <f t="shared" si="92"/>
        <v>-1.2476295601029853E-2</v>
      </c>
      <c r="T387" s="5">
        <f t="shared" si="93"/>
        <v>-3.9697304185094982E-3</v>
      </c>
      <c r="U387" s="4">
        <f t="shared" si="94"/>
        <v>-2.8355217275067846E-3</v>
      </c>
      <c r="V387" s="4">
        <f t="shared" ref="V387:V450" si="97">IF(P387=G387,1,0)</f>
        <v>1</v>
      </c>
      <c r="W387" s="7"/>
      <c r="X387" s="5">
        <f t="shared" si="95"/>
        <v>-3.8397567747559314E-2</v>
      </c>
      <c r="Y387" s="7"/>
    </row>
    <row r="388" spans="1:25" x14ac:dyDescent="0.2">
      <c r="A388" s="7"/>
      <c r="B388" s="4">
        <v>6.8</v>
      </c>
      <c r="C388" s="4">
        <v>2.8</v>
      </c>
      <c r="D388" s="4">
        <v>4.8</v>
      </c>
      <c r="E388" s="4">
        <v>1.4</v>
      </c>
      <c r="F388" s="4" t="s">
        <v>6</v>
      </c>
      <c r="G388" s="4">
        <f t="shared" si="96"/>
        <v>1</v>
      </c>
      <c r="H388" s="5">
        <f t="shared" ref="H388:H451" si="98">H387-M388*Q387</f>
        <v>-0.26469451079107775</v>
      </c>
      <c r="I388" s="4">
        <f t="shared" ref="I388:I451" si="99">I387-M388*R387</f>
        <v>-0.42740065557515533</v>
      </c>
      <c r="J388" s="4">
        <f t="shared" ref="J388:J451" si="100">J387-M388*S387</f>
        <v>1.1068241114460751</v>
      </c>
      <c r="K388" s="5">
        <f t="shared" ref="K388:K451" si="101">K387-M388*T387</f>
        <v>0.81947887841155009</v>
      </c>
      <c r="L388" s="5">
        <f t="shared" ref="L388:L451" si="102">L387-(M388*U387)</f>
        <v>0.25372857998133663</v>
      </c>
      <c r="M388" s="4">
        <v>0.1</v>
      </c>
      <c r="N388" s="5">
        <f t="shared" si="87"/>
        <v>3.7171102357089034</v>
      </c>
      <c r="O388" s="5">
        <f t="shared" si="88"/>
        <v>0.97627257413714508</v>
      </c>
      <c r="P388" s="5">
        <f t="shared" si="89"/>
        <v>1</v>
      </c>
      <c r="Q388" s="5">
        <f t="shared" si="90"/>
        <v>-7.4750008722618078E-3</v>
      </c>
      <c r="R388" s="5">
        <f t="shared" si="91"/>
        <v>-3.077941535637215E-3</v>
      </c>
      <c r="S388" s="5">
        <f t="shared" si="92"/>
        <v>-5.2764712039495114E-3</v>
      </c>
      <c r="T388" s="5">
        <f t="shared" si="93"/>
        <v>-1.5389707678186075E-3</v>
      </c>
      <c r="U388" s="4">
        <f t="shared" si="94"/>
        <v>-1.0992648341561482E-3</v>
      </c>
      <c r="V388" s="4">
        <f t="shared" si="97"/>
        <v>1</v>
      </c>
      <c r="W388" s="7"/>
      <c r="X388" s="5">
        <f t="shared" si="95"/>
        <v>-2.3727425862854923E-2</v>
      </c>
      <c r="Y388" s="7"/>
    </row>
    <row r="389" spans="1:25" x14ac:dyDescent="0.2">
      <c r="A389" s="7"/>
      <c r="B389" s="4">
        <v>6.7</v>
      </c>
      <c r="C389" s="4">
        <v>3</v>
      </c>
      <c r="D389" s="4">
        <v>5</v>
      </c>
      <c r="E389" s="4">
        <v>1.7</v>
      </c>
      <c r="F389" s="4" t="s">
        <v>6</v>
      </c>
      <c r="G389" s="4">
        <f t="shared" si="96"/>
        <v>1</v>
      </c>
      <c r="H389" s="5">
        <f t="shared" si="98"/>
        <v>-0.26394701070385157</v>
      </c>
      <c r="I389" s="4">
        <f t="shared" si="99"/>
        <v>-0.42709286142159159</v>
      </c>
      <c r="J389" s="4">
        <f t="shared" si="100"/>
        <v>1.1073517585664701</v>
      </c>
      <c r="K389" s="5">
        <f t="shared" si="101"/>
        <v>0.81963277548833191</v>
      </c>
      <c r="L389" s="5">
        <f t="shared" si="102"/>
        <v>0.25383850646475226</v>
      </c>
      <c r="M389" s="4">
        <v>0.1</v>
      </c>
      <c r="N389" s="5">
        <f t="shared" si="87"/>
        <v>4.1342494616466858</v>
      </c>
      <c r="O389" s="5">
        <f t="shared" si="88"/>
        <v>0.98423774718676138</v>
      </c>
      <c r="P389" s="5">
        <f t="shared" si="89"/>
        <v>1</v>
      </c>
      <c r="Q389" s="5">
        <f t="shared" si="90"/>
        <v>-3.2767355520917909E-3</v>
      </c>
      <c r="R389" s="5">
        <f t="shared" si="91"/>
        <v>-1.4671950233246824E-3</v>
      </c>
      <c r="S389" s="5">
        <f t="shared" si="92"/>
        <v>-2.4453250388744704E-3</v>
      </c>
      <c r="T389" s="5">
        <f t="shared" si="93"/>
        <v>-8.3141051321731997E-4</v>
      </c>
      <c r="U389" s="4">
        <f t="shared" si="94"/>
        <v>-4.8906500777489413E-4</v>
      </c>
      <c r="V389" s="4">
        <f t="shared" si="97"/>
        <v>1</v>
      </c>
      <c r="W389" s="7"/>
      <c r="X389" s="5">
        <f t="shared" si="95"/>
        <v>-1.576225281323862E-2</v>
      </c>
      <c r="Y389" s="7"/>
    </row>
    <row r="390" spans="1:25" x14ac:dyDescent="0.2">
      <c r="A390" s="7"/>
      <c r="B390" s="4">
        <v>6</v>
      </c>
      <c r="C390" s="4">
        <v>2.9</v>
      </c>
      <c r="D390" s="4">
        <v>4.5</v>
      </c>
      <c r="E390" s="4">
        <v>1.5</v>
      </c>
      <c r="F390" s="4" t="s">
        <v>6</v>
      </c>
      <c r="G390" s="4">
        <f t="shared" si="96"/>
        <v>1</v>
      </c>
      <c r="H390" s="5">
        <f t="shared" si="98"/>
        <v>-0.26361933714864239</v>
      </c>
      <c r="I390" s="4">
        <f t="shared" si="99"/>
        <v>-0.42694614191925911</v>
      </c>
      <c r="J390" s="4">
        <f t="shared" si="100"/>
        <v>1.1075962910703574</v>
      </c>
      <c r="K390" s="5">
        <f t="shared" si="101"/>
        <v>0.81971591653965359</v>
      </c>
      <c r="L390" s="5">
        <f t="shared" si="102"/>
        <v>0.25388741296552975</v>
      </c>
      <c r="M390" s="4">
        <v>0.1</v>
      </c>
      <c r="N390" s="5">
        <f t="shared" si="87"/>
        <v>3.6477847631339131</v>
      </c>
      <c r="O390" s="5">
        <f t="shared" si="88"/>
        <v>0.97461254290276333</v>
      </c>
      <c r="P390" s="5">
        <f t="shared" si="89"/>
        <v>1</v>
      </c>
      <c r="Q390" s="5">
        <f t="shared" si="90"/>
        <v>-7.537922140983911E-3</v>
      </c>
      <c r="R390" s="5">
        <f t="shared" si="91"/>
        <v>-3.6433290348088904E-3</v>
      </c>
      <c r="S390" s="5">
        <f t="shared" si="92"/>
        <v>-5.6534416057379333E-3</v>
      </c>
      <c r="T390" s="5">
        <f t="shared" si="93"/>
        <v>-1.8844805352459778E-3</v>
      </c>
      <c r="U390" s="4">
        <f t="shared" si="94"/>
        <v>-1.2563203568306518E-3</v>
      </c>
      <c r="V390" s="4">
        <f t="shared" si="97"/>
        <v>1</v>
      </c>
      <c r="W390" s="7"/>
      <c r="X390" s="5">
        <f t="shared" si="95"/>
        <v>-2.5387457097236665E-2</v>
      </c>
      <c r="Y390" s="7"/>
    </row>
    <row r="391" spans="1:25" x14ac:dyDescent="0.2">
      <c r="A391" s="7"/>
      <c r="B391" s="4">
        <v>5.7</v>
      </c>
      <c r="C391" s="4">
        <v>2.6</v>
      </c>
      <c r="D391" s="4">
        <v>3.5</v>
      </c>
      <c r="E391" s="4">
        <v>1</v>
      </c>
      <c r="F391" s="4" t="s">
        <v>6</v>
      </c>
      <c r="G391" s="4">
        <f t="shared" si="96"/>
        <v>1</v>
      </c>
      <c r="H391" s="5">
        <f t="shared" si="98"/>
        <v>-0.262865544934544</v>
      </c>
      <c r="I391" s="4">
        <f t="shared" si="99"/>
        <v>-0.42658180901577825</v>
      </c>
      <c r="J391" s="4">
        <f t="shared" si="100"/>
        <v>1.1081616352309311</v>
      </c>
      <c r="K391" s="5">
        <f t="shared" si="101"/>
        <v>0.81990436459317817</v>
      </c>
      <c r="L391" s="5">
        <f t="shared" si="102"/>
        <v>0.2540130450012128</v>
      </c>
      <c r="M391" s="4">
        <v>0.1</v>
      </c>
      <c r="N391" s="5">
        <f t="shared" si="87"/>
        <v>2.3450368233347252</v>
      </c>
      <c r="O391" s="5">
        <f t="shared" si="88"/>
        <v>0.91253891849503677</v>
      </c>
      <c r="P391" s="5">
        <f t="shared" si="89"/>
        <v>1</v>
      </c>
      <c r="Q391" s="5">
        <f t="shared" si="90"/>
        <v>-7.9576701527172056E-2</v>
      </c>
      <c r="R391" s="5">
        <f t="shared" si="91"/>
        <v>-3.6298144556253922E-2</v>
      </c>
      <c r="S391" s="5">
        <f t="shared" si="92"/>
        <v>-4.8862886902649505E-2</v>
      </c>
      <c r="T391" s="5">
        <f t="shared" si="93"/>
        <v>-1.3960824829328431E-2</v>
      </c>
      <c r="U391" s="4">
        <f t="shared" si="94"/>
        <v>-1.3960824829328431E-2</v>
      </c>
      <c r="V391" s="4">
        <f t="shared" si="97"/>
        <v>1</v>
      </c>
      <c r="W391" s="7"/>
      <c r="X391" s="5">
        <f t="shared" si="95"/>
        <v>-8.7461081504963234E-2</v>
      </c>
      <c r="Y391" s="7"/>
    </row>
    <row r="392" spans="1:25" x14ac:dyDescent="0.2">
      <c r="A392" s="7"/>
      <c r="B392" s="4">
        <v>5.5</v>
      </c>
      <c r="C392" s="4">
        <v>2.4</v>
      </c>
      <c r="D392" s="4">
        <v>3.8</v>
      </c>
      <c r="E392" s="4">
        <v>1.1000000000000001</v>
      </c>
      <c r="F392" s="4" t="s">
        <v>6</v>
      </c>
      <c r="G392" s="4">
        <f t="shared" si="96"/>
        <v>1</v>
      </c>
      <c r="H392" s="5">
        <f t="shared" si="98"/>
        <v>-0.2549078747818268</v>
      </c>
      <c r="I392" s="4">
        <f t="shared" si="99"/>
        <v>-0.42295199456015287</v>
      </c>
      <c r="J392" s="4">
        <f t="shared" si="100"/>
        <v>1.1130479239211961</v>
      </c>
      <c r="K392" s="5">
        <f t="shared" si="101"/>
        <v>0.82130044707611105</v>
      </c>
      <c r="L392" s="5">
        <f t="shared" si="102"/>
        <v>0.25540912748414563</v>
      </c>
      <c r="M392" s="4">
        <v>0.1</v>
      </c>
      <c r="N392" s="5">
        <f t="shared" ref="N392:N455" si="103">(B392*H392) +(C392*I392) + (D392*J392) + (E392*K392) +L392*1</f>
        <v>2.971343631923999</v>
      </c>
      <c r="O392" s="5">
        <f t="shared" ref="O392:O455" si="104">1/(1+EXP(-N392))</f>
        <v>0.95126260832685716</v>
      </c>
      <c r="P392" s="5">
        <f t="shared" ref="P392:P455" si="105">IF(O392&gt;=0.5,1,0)</f>
        <v>1</v>
      </c>
      <c r="Q392" s="5">
        <f t="shared" ref="Q392:Q455" si="106">2*(O392-G392)*(1-O392)*O392*B392</f>
        <v>-2.4855223749503157E-2</v>
      </c>
      <c r="R392" s="5">
        <f t="shared" ref="R392:R455" si="107">2*(O392-G392)*(1-O392)*O392*C392</f>
        <v>-1.0845915817965015E-2</v>
      </c>
      <c r="S392" s="5">
        <f t="shared" ref="S392:S455" si="108">2*(O392-G392)*(1-O392)*O392*D392</f>
        <v>-1.7172700045111271E-2</v>
      </c>
      <c r="T392" s="5">
        <f t="shared" ref="T392:T455" si="109">2*(O392-G392)*(1-O392)*O392*E392</f>
        <v>-4.971044749900632E-3</v>
      </c>
      <c r="U392" s="4">
        <f t="shared" ref="U392:U455" si="110">2*(O392-G392)*(1-O392)*O392</f>
        <v>-4.5191315908187559E-3</v>
      </c>
      <c r="V392" s="4">
        <f t="shared" si="97"/>
        <v>1</v>
      </c>
      <c r="W392" s="7"/>
      <c r="X392" s="5">
        <f t="shared" ref="X392:X455" si="111">O392-G392</f>
        <v>-4.8737391673142838E-2</v>
      </c>
      <c r="Y392" s="7"/>
    </row>
    <row r="393" spans="1:25" x14ac:dyDescent="0.2">
      <c r="A393" s="7"/>
      <c r="B393" s="4">
        <v>5.5</v>
      </c>
      <c r="C393" s="4">
        <v>2.4</v>
      </c>
      <c r="D393" s="4">
        <v>3.7</v>
      </c>
      <c r="E393" s="4">
        <v>1</v>
      </c>
      <c r="F393" s="4" t="s">
        <v>6</v>
      </c>
      <c r="G393" s="4">
        <f t="shared" si="96"/>
        <v>1</v>
      </c>
      <c r="H393" s="5">
        <f t="shared" si="98"/>
        <v>-0.25242235240687649</v>
      </c>
      <c r="I393" s="4">
        <f t="shared" si="99"/>
        <v>-0.42186740297835634</v>
      </c>
      <c r="J393" s="4">
        <f t="shared" si="100"/>
        <v>1.1147651939257073</v>
      </c>
      <c r="K393" s="5">
        <f t="shared" si="101"/>
        <v>0.82179755155110112</v>
      </c>
      <c r="L393" s="5">
        <f t="shared" si="102"/>
        <v>0.25586104064322751</v>
      </c>
      <c r="M393" s="4">
        <v>0.1</v>
      </c>
      <c r="N393" s="5">
        <f t="shared" si="103"/>
        <v>2.8014851043335693</v>
      </c>
      <c r="O393" s="5">
        <f t="shared" si="104"/>
        <v>0.94275602360005628</v>
      </c>
      <c r="P393" s="5">
        <f t="shared" si="105"/>
        <v>1</v>
      </c>
      <c r="Q393" s="5">
        <f t="shared" si="106"/>
        <v>-3.3982207631875525E-2</v>
      </c>
      <c r="R393" s="5">
        <f t="shared" si="107"/>
        <v>-1.482859969390932E-2</v>
      </c>
      <c r="S393" s="5">
        <f t="shared" si="108"/>
        <v>-2.2860757861443537E-2</v>
      </c>
      <c r="T393" s="5">
        <f t="shared" si="109"/>
        <v>-6.1785832057955504E-3</v>
      </c>
      <c r="U393" s="4">
        <f t="shared" si="110"/>
        <v>-6.1785832057955504E-3</v>
      </c>
      <c r="V393" s="4">
        <f t="shared" si="97"/>
        <v>1</v>
      </c>
      <c r="W393" s="7"/>
      <c r="X393" s="5">
        <f t="shared" si="111"/>
        <v>-5.7243976399943719E-2</v>
      </c>
      <c r="Y393" s="7"/>
    </row>
    <row r="394" spans="1:25" x14ac:dyDescent="0.2">
      <c r="A394" s="7"/>
      <c r="B394" s="4">
        <v>5.8</v>
      </c>
      <c r="C394" s="4">
        <v>2.7</v>
      </c>
      <c r="D394" s="4">
        <v>3.9</v>
      </c>
      <c r="E394" s="4">
        <v>1.2</v>
      </c>
      <c r="F394" s="4" t="s">
        <v>6</v>
      </c>
      <c r="G394" s="4">
        <f t="shared" si="96"/>
        <v>1</v>
      </c>
      <c r="H394" s="5">
        <f t="shared" si="98"/>
        <v>-0.24902413164368895</v>
      </c>
      <c r="I394" s="4">
        <f t="shared" si="99"/>
        <v>-0.42038454300896538</v>
      </c>
      <c r="J394" s="4">
        <f t="shared" si="100"/>
        <v>1.1170512697118515</v>
      </c>
      <c r="K394" s="5">
        <f t="shared" si="101"/>
        <v>0.82241540987168071</v>
      </c>
      <c r="L394" s="5">
        <f t="shared" si="102"/>
        <v>0.25647889896380704</v>
      </c>
      <c r="M394" s="4">
        <v>0.1</v>
      </c>
      <c r="N394" s="5">
        <f t="shared" si="103"/>
        <v>3.0204991130284422</v>
      </c>
      <c r="O394" s="5">
        <f t="shared" si="104"/>
        <v>0.95349166381807315</v>
      </c>
      <c r="P394" s="5">
        <f t="shared" si="105"/>
        <v>1</v>
      </c>
      <c r="Q394" s="5">
        <f t="shared" si="106"/>
        <v>-2.392414884986438E-2</v>
      </c>
      <c r="R394" s="5">
        <f t="shared" si="107"/>
        <v>-1.1137103774936867E-2</v>
      </c>
      <c r="S394" s="5">
        <f t="shared" si="108"/>
        <v>-1.6086927674908807E-2</v>
      </c>
      <c r="T394" s="5">
        <f t="shared" si="109"/>
        <v>-4.9498238999719406E-3</v>
      </c>
      <c r="U394" s="4">
        <f t="shared" si="110"/>
        <v>-4.124853249976617E-3</v>
      </c>
      <c r="V394" s="4">
        <f t="shared" si="97"/>
        <v>1</v>
      </c>
      <c r="W394" s="7"/>
      <c r="X394" s="5">
        <f t="shared" si="111"/>
        <v>-4.6508336181926846E-2</v>
      </c>
      <c r="Y394" s="7"/>
    </row>
    <row r="395" spans="1:25" x14ac:dyDescent="0.2">
      <c r="A395" s="7"/>
      <c r="B395" s="4">
        <v>6</v>
      </c>
      <c r="C395" s="4">
        <v>2.7</v>
      </c>
      <c r="D395" s="4">
        <v>5.0999999999999996</v>
      </c>
      <c r="E395" s="4">
        <v>1.6</v>
      </c>
      <c r="F395" s="4" t="s">
        <v>6</v>
      </c>
      <c r="G395" s="4">
        <f t="shared" si="96"/>
        <v>1</v>
      </c>
      <c r="H395" s="5">
        <f t="shared" si="98"/>
        <v>-0.24663171675870252</v>
      </c>
      <c r="I395" s="4">
        <f t="shared" si="99"/>
        <v>-0.41927083263147169</v>
      </c>
      <c r="J395" s="4">
        <f t="shared" si="100"/>
        <v>1.1186599624793425</v>
      </c>
      <c r="K395" s="5">
        <f t="shared" si="101"/>
        <v>0.82291039226167795</v>
      </c>
      <c r="L395" s="5">
        <f t="shared" si="102"/>
        <v>0.2568913842888047</v>
      </c>
      <c r="M395" s="4">
        <v>0.1</v>
      </c>
      <c r="N395" s="5">
        <f t="shared" si="103"/>
        <v>4.6668922718949473</v>
      </c>
      <c r="O395" s="5">
        <f t="shared" si="104"/>
        <v>0.99068612257396571</v>
      </c>
      <c r="P395" s="5">
        <f t="shared" si="105"/>
        <v>1</v>
      </c>
      <c r="Q395" s="5">
        <f t="shared" si="106"/>
        <v>-1.0312841946686527E-3</v>
      </c>
      <c r="R395" s="5">
        <f t="shared" si="107"/>
        <v>-4.6407788760089369E-4</v>
      </c>
      <c r="S395" s="5">
        <f t="shared" si="108"/>
        <v>-8.7659156546835456E-4</v>
      </c>
      <c r="T395" s="5">
        <f t="shared" si="109"/>
        <v>-2.7500911857830738E-4</v>
      </c>
      <c r="U395" s="4">
        <f t="shared" si="110"/>
        <v>-1.7188069911144209E-4</v>
      </c>
      <c r="V395" s="4">
        <f t="shared" si="97"/>
        <v>1</v>
      </c>
      <c r="W395" s="7"/>
      <c r="X395" s="5">
        <f t="shared" si="111"/>
        <v>-9.3138774260342894E-3</v>
      </c>
      <c r="Y395" s="7"/>
    </row>
    <row r="396" spans="1:25" x14ac:dyDescent="0.2">
      <c r="A396" s="7"/>
      <c r="B396" s="4">
        <v>5.4</v>
      </c>
      <c r="C396" s="4">
        <v>3</v>
      </c>
      <c r="D396" s="4">
        <v>4.5</v>
      </c>
      <c r="E396" s="4">
        <v>1.5</v>
      </c>
      <c r="F396" s="4" t="s">
        <v>6</v>
      </c>
      <c r="G396" s="4">
        <f t="shared" si="96"/>
        <v>1</v>
      </c>
      <c r="H396" s="5">
        <f t="shared" si="98"/>
        <v>-0.24652858833923566</v>
      </c>
      <c r="I396" s="4">
        <f t="shared" si="99"/>
        <v>-0.41922442484271161</v>
      </c>
      <c r="J396" s="4">
        <f t="shared" si="100"/>
        <v>1.1187476216358894</v>
      </c>
      <c r="K396" s="5">
        <f t="shared" si="101"/>
        <v>0.82293789317353583</v>
      </c>
      <c r="L396" s="5">
        <f t="shared" si="102"/>
        <v>0.25690857235871584</v>
      </c>
      <c r="M396" s="4">
        <v>0.1</v>
      </c>
      <c r="N396" s="5">
        <f t="shared" si="103"/>
        <v>3.9367520579205144</v>
      </c>
      <c r="O396" s="5">
        <f t="shared" si="104"/>
        <v>0.9808619280739006</v>
      </c>
      <c r="P396" s="5">
        <f t="shared" si="105"/>
        <v>1</v>
      </c>
      <c r="Q396" s="5">
        <f t="shared" si="106"/>
        <v>-3.8799666995101411E-3</v>
      </c>
      <c r="R396" s="5">
        <f t="shared" si="107"/>
        <v>-2.1555370552834114E-3</v>
      </c>
      <c r="S396" s="5">
        <f t="shared" si="108"/>
        <v>-3.2333055829251172E-3</v>
      </c>
      <c r="T396" s="5">
        <f t="shared" si="109"/>
        <v>-1.0777685276417057E-3</v>
      </c>
      <c r="U396" s="4">
        <f t="shared" si="110"/>
        <v>-7.1851235176113718E-4</v>
      </c>
      <c r="V396" s="4">
        <f t="shared" si="97"/>
        <v>1</v>
      </c>
      <c r="W396" s="7"/>
      <c r="X396" s="5">
        <f t="shared" si="111"/>
        <v>-1.9138071926099398E-2</v>
      </c>
      <c r="Y396" s="7"/>
    </row>
    <row r="397" spans="1:25" x14ac:dyDescent="0.2">
      <c r="A397" s="7"/>
      <c r="B397" s="4">
        <v>6</v>
      </c>
      <c r="C397" s="4">
        <v>3.4</v>
      </c>
      <c r="D397" s="4">
        <v>4.5</v>
      </c>
      <c r="E397" s="4">
        <v>1.6</v>
      </c>
      <c r="F397" s="4" t="s">
        <v>6</v>
      </c>
      <c r="G397" s="4">
        <f t="shared" si="96"/>
        <v>1</v>
      </c>
      <c r="H397" s="5">
        <f t="shared" si="98"/>
        <v>-0.24614059166928465</v>
      </c>
      <c r="I397" s="4">
        <f t="shared" si="99"/>
        <v>-0.41900887113718327</v>
      </c>
      <c r="J397" s="4">
        <f t="shared" si="100"/>
        <v>1.119070952194182</v>
      </c>
      <c r="K397" s="5">
        <f t="shared" si="101"/>
        <v>0.82304567002630002</v>
      </c>
      <c r="L397" s="5">
        <f t="shared" si="102"/>
        <v>0.25698042359389195</v>
      </c>
      <c r="M397" s="4">
        <v>0.1</v>
      </c>
      <c r="N397" s="5">
        <f t="shared" si="103"/>
        <v>3.70819906862766</v>
      </c>
      <c r="O397" s="5">
        <f t="shared" si="104"/>
        <v>0.97606527354352546</v>
      </c>
      <c r="P397" s="5">
        <f t="shared" si="105"/>
        <v>1</v>
      </c>
      <c r="Q397" s="5">
        <f t="shared" si="106"/>
        <v>-6.7099154009019153E-3</v>
      </c>
      <c r="R397" s="5">
        <f t="shared" si="107"/>
        <v>-3.8022853938444187E-3</v>
      </c>
      <c r="S397" s="5">
        <f t="shared" si="108"/>
        <v>-5.0324365506764362E-3</v>
      </c>
      <c r="T397" s="5">
        <f t="shared" si="109"/>
        <v>-1.7893107735738442E-3</v>
      </c>
      <c r="U397" s="4">
        <f t="shared" si="110"/>
        <v>-1.1183192334836525E-3</v>
      </c>
      <c r="V397" s="4">
        <f t="shared" si="97"/>
        <v>1</v>
      </c>
      <c r="W397" s="7"/>
      <c r="X397" s="5">
        <f t="shared" si="111"/>
        <v>-2.3934726456474542E-2</v>
      </c>
      <c r="Y397" s="7"/>
    </row>
    <row r="398" spans="1:25" x14ac:dyDescent="0.2">
      <c r="A398" s="7"/>
      <c r="B398" s="4">
        <v>6.7</v>
      </c>
      <c r="C398" s="4">
        <v>3.1</v>
      </c>
      <c r="D398" s="4">
        <v>4.7</v>
      </c>
      <c r="E398" s="4">
        <v>1.5</v>
      </c>
      <c r="F398" s="4" t="s">
        <v>6</v>
      </c>
      <c r="G398" s="4">
        <f t="shared" si="96"/>
        <v>1</v>
      </c>
      <c r="H398" s="5">
        <f t="shared" si="98"/>
        <v>-0.24546960012919444</v>
      </c>
      <c r="I398" s="4">
        <f t="shared" si="99"/>
        <v>-0.41862864259779881</v>
      </c>
      <c r="J398" s="4">
        <f t="shared" si="100"/>
        <v>1.1195741958492496</v>
      </c>
      <c r="K398" s="5">
        <f t="shared" si="101"/>
        <v>0.82322460110365736</v>
      </c>
      <c r="L398" s="5">
        <f t="shared" si="102"/>
        <v>0.2570922555172403</v>
      </c>
      <c r="M398" s="4">
        <v>0.1</v>
      </c>
      <c r="N398" s="5">
        <f t="shared" si="103"/>
        <v>3.8115327647454205</v>
      </c>
      <c r="O398" s="5">
        <f t="shared" si="104"/>
        <v>0.97836420257202494</v>
      </c>
      <c r="P398" s="5">
        <f t="shared" si="105"/>
        <v>1</v>
      </c>
      <c r="Q398" s="5">
        <f t="shared" si="106"/>
        <v>-6.1369299406367058E-3</v>
      </c>
      <c r="R398" s="5">
        <f t="shared" si="107"/>
        <v>-2.8394750471602667E-3</v>
      </c>
      <c r="S398" s="5">
        <f t="shared" si="108"/>
        <v>-4.3050105553720172E-3</v>
      </c>
      <c r="T398" s="5">
        <f t="shared" si="109"/>
        <v>-1.3739395389485163E-3</v>
      </c>
      <c r="U398" s="4">
        <f t="shared" si="110"/>
        <v>-9.159596926323441E-4</v>
      </c>
      <c r="V398" s="4">
        <f t="shared" si="97"/>
        <v>1</v>
      </c>
      <c r="W398" s="7"/>
      <c r="X398" s="5">
        <f t="shared" si="111"/>
        <v>-2.1635797427975056E-2</v>
      </c>
      <c r="Y398" s="7"/>
    </row>
    <row r="399" spans="1:25" x14ac:dyDescent="0.2">
      <c r="A399" s="7"/>
      <c r="B399" s="4">
        <v>6.3</v>
      </c>
      <c r="C399" s="4">
        <v>2.2999999999999998</v>
      </c>
      <c r="D399" s="4">
        <v>4.4000000000000004</v>
      </c>
      <c r="E399" s="4">
        <v>1.3</v>
      </c>
      <c r="F399" s="4" t="s">
        <v>6</v>
      </c>
      <c r="G399" s="4">
        <f t="shared" si="96"/>
        <v>1</v>
      </c>
      <c r="H399" s="5">
        <f t="shared" si="98"/>
        <v>-0.24485590713513078</v>
      </c>
      <c r="I399" s="4">
        <f t="shared" si="99"/>
        <v>-0.41834469509308275</v>
      </c>
      <c r="J399" s="4">
        <f t="shared" si="100"/>
        <v>1.1200046969047868</v>
      </c>
      <c r="K399" s="5">
        <f t="shared" si="101"/>
        <v>0.82336199505755225</v>
      </c>
      <c r="L399" s="5">
        <f t="shared" si="102"/>
        <v>0.25718385148650352</v>
      </c>
      <c r="M399" s="4">
        <v>0.1</v>
      </c>
      <c r="N399" s="5">
        <f t="shared" si="103"/>
        <v>3.7507900977769695</v>
      </c>
      <c r="O399" s="5">
        <f t="shared" si="104"/>
        <v>0.97704036063574351</v>
      </c>
      <c r="P399" s="5">
        <f t="shared" si="105"/>
        <v>1</v>
      </c>
      <c r="Q399" s="5">
        <f t="shared" si="106"/>
        <v>-6.489528944619476E-3</v>
      </c>
      <c r="R399" s="5">
        <f t="shared" si="107"/>
        <v>-2.3691931067658404E-3</v>
      </c>
      <c r="S399" s="5">
        <f t="shared" si="108"/>
        <v>-4.5323694216389994E-3</v>
      </c>
      <c r="T399" s="5">
        <f t="shared" si="109"/>
        <v>-1.3391091473024315E-3</v>
      </c>
      <c r="U399" s="4">
        <f t="shared" si="110"/>
        <v>-1.0300839594634089E-3</v>
      </c>
      <c r="V399" s="4">
        <f t="shared" si="97"/>
        <v>1</v>
      </c>
      <c r="W399" s="7"/>
      <c r="X399" s="5">
        <f t="shared" si="111"/>
        <v>-2.295963936425649E-2</v>
      </c>
      <c r="Y399" s="7"/>
    </row>
    <row r="400" spans="1:25" x14ac:dyDescent="0.2">
      <c r="A400" s="7"/>
      <c r="B400" s="4">
        <v>5.6</v>
      </c>
      <c r="C400" s="4">
        <v>3</v>
      </c>
      <c r="D400" s="4">
        <v>4.0999999999999996</v>
      </c>
      <c r="E400" s="4">
        <v>1.3</v>
      </c>
      <c r="F400" s="4" t="s">
        <v>6</v>
      </c>
      <c r="G400" s="4">
        <f t="shared" si="96"/>
        <v>1</v>
      </c>
      <c r="H400" s="5">
        <f t="shared" si="98"/>
        <v>-0.24420695424066882</v>
      </c>
      <c r="I400" s="4">
        <f t="shared" si="99"/>
        <v>-0.41810777578240615</v>
      </c>
      <c r="J400" s="4">
        <f t="shared" si="100"/>
        <v>1.1204579338469507</v>
      </c>
      <c r="K400" s="5">
        <f t="shared" si="101"/>
        <v>0.8234959059722825</v>
      </c>
      <c r="L400" s="5">
        <f t="shared" si="102"/>
        <v>0.25728685988244987</v>
      </c>
      <c r="M400" s="4">
        <v>0.1</v>
      </c>
      <c r="N400" s="5">
        <f t="shared" si="103"/>
        <v>3.2998267953239515</v>
      </c>
      <c r="O400" s="5">
        <f t="shared" si="104"/>
        <v>0.96442286831057178</v>
      </c>
      <c r="P400" s="5">
        <f t="shared" si="105"/>
        <v>1</v>
      </c>
      <c r="Q400" s="5">
        <f t="shared" si="106"/>
        <v>-1.367185315499413E-2</v>
      </c>
      <c r="R400" s="5">
        <f t="shared" si="107"/>
        <v>-7.324207047318284E-3</v>
      </c>
      <c r="S400" s="5">
        <f t="shared" si="108"/>
        <v>-1.0009749631334988E-2</v>
      </c>
      <c r="T400" s="5">
        <f t="shared" si="109"/>
        <v>-3.1738230538379234E-3</v>
      </c>
      <c r="U400" s="4">
        <f t="shared" si="110"/>
        <v>-2.4414023491060948E-3</v>
      </c>
      <c r="V400" s="4">
        <f t="shared" si="97"/>
        <v>1</v>
      </c>
      <c r="W400" s="7"/>
      <c r="X400" s="5">
        <f t="shared" si="111"/>
        <v>-3.5577131689428221E-2</v>
      </c>
      <c r="Y400" s="7"/>
    </row>
    <row r="401" spans="1:25" x14ac:dyDescent="0.2">
      <c r="A401" s="7"/>
      <c r="B401" s="4">
        <v>5.5</v>
      </c>
      <c r="C401" s="4">
        <v>2.5</v>
      </c>
      <c r="D401" s="4">
        <v>4</v>
      </c>
      <c r="E401" s="4">
        <v>1.3</v>
      </c>
      <c r="F401" s="4" t="s">
        <v>6</v>
      </c>
      <c r="G401" s="4">
        <f t="shared" si="96"/>
        <v>1</v>
      </c>
      <c r="H401" s="5">
        <f t="shared" si="98"/>
        <v>-0.2428397689251694</v>
      </c>
      <c r="I401" s="4">
        <f t="shared" si="99"/>
        <v>-0.41737535507767431</v>
      </c>
      <c r="J401" s="4">
        <f t="shared" si="100"/>
        <v>1.1214589088100841</v>
      </c>
      <c r="K401" s="5">
        <f t="shared" si="101"/>
        <v>0.82381328827766631</v>
      </c>
      <c r="L401" s="5">
        <f t="shared" si="102"/>
        <v>0.25753100011736046</v>
      </c>
      <c r="M401" s="4">
        <v>0.1</v>
      </c>
      <c r="N401" s="5">
        <f t="shared" si="103"/>
        <v>3.4352667933360461</v>
      </c>
      <c r="O401" s="5">
        <f t="shared" si="104"/>
        <v>0.96878871432668634</v>
      </c>
      <c r="P401" s="5">
        <f t="shared" si="105"/>
        <v>1</v>
      </c>
      <c r="Q401" s="5">
        <f t="shared" si="106"/>
        <v>-1.0381140612488456E-2</v>
      </c>
      <c r="R401" s="5">
        <f t="shared" si="107"/>
        <v>-4.7187002784038435E-3</v>
      </c>
      <c r="S401" s="5">
        <f t="shared" si="108"/>
        <v>-7.5499204454461495E-3</v>
      </c>
      <c r="T401" s="5">
        <f t="shared" si="109"/>
        <v>-2.4537241447699985E-3</v>
      </c>
      <c r="U401" s="4">
        <f t="shared" si="110"/>
        <v>-1.8874801113615374E-3</v>
      </c>
      <c r="V401" s="4">
        <f t="shared" si="97"/>
        <v>1</v>
      </c>
      <c r="W401" s="7"/>
      <c r="X401" s="5">
        <f t="shared" si="111"/>
        <v>-3.121128567331366E-2</v>
      </c>
      <c r="Y401" s="7"/>
    </row>
    <row r="402" spans="1:25" x14ac:dyDescent="0.2">
      <c r="A402" s="8">
        <v>6</v>
      </c>
      <c r="B402" s="2">
        <v>5.0999999999999996</v>
      </c>
      <c r="C402" s="2">
        <v>3.5</v>
      </c>
      <c r="D402" s="2">
        <v>1.4</v>
      </c>
      <c r="E402" s="2">
        <v>0.2</v>
      </c>
      <c r="F402" s="2" t="s">
        <v>5</v>
      </c>
      <c r="G402" s="2">
        <f t="shared" si="96"/>
        <v>0</v>
      </c>
      <c r="H402" s="6">
        <f t="shared" si="98"/>
        <v>-0.24180165486392055</v>
      </c>
      <c r="I402" s="2">
        <f t="shared" si="99"/>
        <v>-0.41690348504983393</v>
      </c>
      <c r="J402" s="2">
        <f t="shared" si="100"/>
        <v>1.1222139008546288</v>
      </c>
      <c r="K402" s="6">
        <f t="shared" si="101"/>
        <v>0.82405866069214329</v>
      </c>
      <c r="L402" s="6">
        <f t="shared" si="102"/>
        <v>0.25771974812849663</v>
      </c>
      <c r="M402" s="2">
        <v>0.1</v>
      </c>
      <c r="N402" s="6">
        <f t="shared" si="103"/>
        <v>-0.69871969601700812</v>
      </c>
      <c r="O402" s="6">
        <f t="shared" si="104"/>
        <v>0.33209614880493038</v>
      </c>
      <c r="P402" s="6">
        <f t="shared" si="105"/>
        <v>0</v>
      </c>
      <c r="Q402" s="6">
        <f t="shared" si="106"/>
        <v>0.75134914747438142</v>
      </c>
      <c r="R402" s="6">
        <f t="shared" si="107"/>
        <v>0.51563176787457554</v>
      </c>
      <c r="S402" s="6">
        <f t="shared" si="108"/>
        <v>0.20625270714983018</v>
      </c>
      <c r="T402" s="6">
        <f t="shared" si="109"/>
        <v>2.9464672449975745E-2</v>
      </c>
      <c r="U402" s="2">
        <f t="shared" si="110"/>
        <v>0.14732336224987871</v>
      </c>
      <c r="V402" s="2">
        <f t="shared" si="97"/>
        <v>1</v>
      </c>
      <c r="W402" s="8">
        <f>AVERAGE(V402:V481)</f>
        <v>1</v>
      </c>
      <c r="X402" s="6">
        <f t="shared" si="111"/>
        <v>0.33209614880493038</v>
      </c>
      <c r="Y402" s="8">
        <f>AVERAGE(X402:X481)</f>
        <v>1.0976440687083347E-2</v>
      </c>
    </row>
    <row r="403" spans="1:25" x14ac:dyDescent="0.2">
      <c r="A403" s="8"/>
      <c r="B403" s="2">
        <v>4.9000000000000004</v>
      </c>
      <c r="C403" s="2">
        <v>3</v>
      </c>
      <c r="D403" s="2">
        <v>1.4</v>
      </c>
      <c r="E403" s="2">
        <v>0.2</v>
      </c>
      <c r="F403" s="2" t="s">
        <v>5</v>
      </c>
      <c r="G403" s="2">
        <f t="shared" si="96"/>
        <v>0</v>
      </c>
      <c r="H403" s="6">
        <f t="shared" si="98"/>
        <v>-0.31693656961135869</v>
      </c>
      <c r="I403" s="2">
        <f t="shared" si="99"/>
        <v>-0.46846666183729146</v>
      </c>
      <c r="J403" s="2">
        <f t="shared" si="100"/>
        <v>1.1015886301396458</v>
      </c>
      <c r="K403" s="6">
        <f t="shared" si="101"/>
        <v>0.8211121934471457</v>
      </c>
      <c r="L403" s="6">
        <f t="shared" si="102"/>
        <v>0.24298741190350875</v>
      </c>
      <c r="M403" s="2">
        <v>0.1</v>
      </c>
      <c r="N403" s="6">
        <f t="shared" si="103"/>
        <v>-1.0089552438190903</v>
      </c>
      <c r="O403" s="6">
        <f t="shared" si="104"/>
        <v>0.2671843609971144</v>
      </c>
      <c r="P403" s="6">
        <f t="shared" si="105"/>
        <v>0</v>
      </c>
      <c r="Q403" s="6">
        <f t="shared" si="106"/>
        <v>0.51267586520696862</v>
      </c>
      <c r="R403" s="6">
        <f t="shared" si="107"/>
        <v>0.31388318277977673</v>
      </c>
      <c r="S403" s="6">
        <f t="shared" si="108"/>
        <v>0.14647881863056245</v>
      </c>
      <c r="T403" s="6">
        <f t="shared" si="109"/>
        <v>2.0925545518651782E-2</v>
      </c>
      <c r="U403" s="2">
        <f t="shared" si="110"/>
        <v>0.1046277275932589</v>
      </c>
      <c r="V403" s="2">
        <f t="shared" si="97"/>
        <v>1</v>
      </c>
      <c r="W403" s="8"/>
      <c r="X403" s="6">
        <f t="shared" si="111"/>
        <v>0.2671843609971144</v>
      </c>
      <c r="Y403" s="8"/>
    </row>
    <row r="404" spans="1:25" x14ac:dyDescent="0.2">
      <c r="A404" s="8"/>
      <c r="B404" s="2">
        <v>4.7</v>
      </c>
      <c r="C404" s="2">
        <v>3.2</v>
      </c>
      <c r="D404" s="2">
        <v>1.3</v>
      </c>
      <c r="E404" s="2">
        <v>0.2</v>
      </c>
      <c r="F404" s="2" t="s">
        <v>5</v>
      </c>
      <c r="G404" s="2">
        <f t="shared" si="96"/>
        <v>0</v>
      </c>
      <c r="H404" s="6">
        <f t="shared" si="98"/>
        <v>-0.36820415613205554</v>
      </c>
      <c r="I404" s="2">
        <f t="shared" si="99"/>
        <v>-0.49985498011526913</v>
      </c>
      <c r="J404" s="2">
        <f t="shared" si="100"/>
        <v>1.0869407482765896</v>
      </c>
      <c r="K404" s="6">
        <f t="shared" si="101"/>
        <v>0.81901963889528051</v>
      </c>
      <c r="L404" s="6">
        <f t="shared" si="102"/>
        <v>0.23252463914418287</v>
      </c>
      <c r="M404" s="2">
        <v>0.1</v>
      </c>
      <c r="N404" s="6">
        <f t="shared" si="103"/>
        <v>-1.520743930506717</v>
      </c>
      <c r="O404" s="6">
        <f t="shared" si="104"/>
        <v>0.17935199798056645</v>
      </c>
      <c r="P404" s="6">
        <f t="shared" si="105"/>
        <v>0</v>
      </c>
      <c r="Q404" s="6">
        <f t="shared" si="106"/>
        <v>0.24814024588530881</v>
      </c>
      <c r="R404" s="6">
        <f t="shared" si="107"/>
        <v>0.16894655038999751</v>
      </c>
      <c r="S404" s="6">
        <f t="shared" si="108"/>
        <v>6.8634536095936477E-2</v>
      </c>
      <c r="T404" s="6">
        <f t="shared" si="109"/>
        <v>1.0559159399374844E-2</v>
      </c>
      <c r="U404" s="2">
        <f t="shared" si="110"/>
        <v>5.2795796996874214E-2</v>
      </c>
      <c r="V404" s="2">
        <f t="shared" si="97"/>
        <v>1</v>
      </c>
      <c r="W404" s="8"/>
      <c r="X404" s="6">
        <f t="shared" si="111"/>
        <v>0.17935199798056645</v>
      </c>
      <c r="Y404" s="8"/>
    </row>
    <row r="405" spans="1:25" x14ac:dyDescent="0.2">
      <c r="A405" s="8"/>
      <c r="B405" s="2">
        <v>4.5999999999999996</v>
      </c>
      <c r="C405" s="2">
        <v>3.1</v>
      </c>
      <c r="D405" s="2">
        <v>1.5</v>
      </c>
      <c r="E405" s="2">
        <v>0.2</v>
      </c>
      <c r="F405" s="2" t="s">
        <v>5</v>
      </c>
      <c r="G405" s="2">
        <f t="shared" si="96"/>
        <v>0</v>
      </c>
      <c r="H405" s="6">
        <f t="shared" si="98"/>
        <v>-0.39301818072058642</v>
      </c>
      <c r="I405" s="2">
        <f t="shared" si="99"/>
        <v>-0.51674963515426886</v>
      </c>
      <c r="J405" s="2">
        <f t="shared" si="100"/>
        <v>1.0800772946669959</v>
      </c>
      <c r="K405" s="6">
        <f t="shared" si="101"/>
        <v>0.81796372295534303</v>
      </c>
      <c r="L405" s="6">
        <f t="shared" si="102"/>
        <v>0.22724505944449544</v>
      </c>
      <c r="M405" s="2">
        <v>0.1</v>
      </c>
      <c r="N405" s="6">
        <f t="shared" si="103"/>
        <v>-1.3988537542568731</v>
      </c>
      <c r="O405" s="6">
        <f t="shared" si="104"/>
        <v>0.19799806633473824</v>
      </c>
      <c r="P405" s="6">
        <f t="shared" si="105"/>
        <v>0</v>
      </c>
      <c r="Q405" s="6">
        <f t="shared" si="106"/>
        <v>0.28925784116928116</v>
      </c>
      <c r="R405" s="6">
        <f t="shared" si="107"/>
        <v>0.19493463209234169</v>
      </c>
      <c r="S405" s="6">
        <f t="shared" si="108"/>
        <v>9.4323209076939529E-2</v>
      </c>
      <c r="T405" s="6">
        <f t="shared" si="109"/>
        <v>1.257642787692527E-2</v>
      </c>
      <c r="U405" s="2">
        <f t="shared" si="110"/>
        <v>6.2882139384626348E-2</v>
      </c>
      <c r="V405" s="2">
        <f t="shared" si="97"/>
        <v>1</v>
      </c>
      <c r="W405" s="8"/>
      <c r="X405" s="6">
        <f t="shared" si="111"/>
        <v>0.19799806633473824</v>
      </c>
      <c r="Y405" s="8"/>
    </row>
    <row r="406" spans="1:25" x14ac:dyDescent="0.2">
      <c r="A406" s="8"/>
      <c r="B406" s="2">
        <v>5</v>
      </c>
      <c r="C406" s="2">
        <v>3.6</v>
      </c>
      <c r="D406" s="2">
        <v>1.4</v>
      </c>
      <c r="E406" s="2">
        <v>0.2</v>
      </c>
      <c r="F406" s="2" t="s">
        <v>5</v>
      </c>
      <c r="G406" s="2">
        <f t="shared" si="96"/>
        <v>0</v>
      </c>
      <c r="H406" s="6">
        <f t="shared" si="98"/>
        <v>-0.42194396483751451</v>
      </c>
      <c r="I406" s="2">
        <f t="shared" si="99"/>
        <v>-0.53624309836350303</v>
      </c>
      <c r="J406" s="2">
        <f t="shared" si="100"/>
        <v>1.070644973759302</v>
      </c>
      <c r="K406" s="6">
        <f t="shared" si="101"/>
        <v>0.81670608016765045</v>
      </c>
      <c r="L406" s="6">
        <f t="shared" si="102"/>
        <v>0.22095684550603281</v>
      </c>
      <c r="M406" s="2">
        <v>0.1</v>
      </c>
      <c r="N406" s="6">
        <f t="shared" si="103"/>
        <v>-2.1569939534935978</v>
      </c>
      <c r="O406" s="6">
        <f t="shared" si="104"/>
        <v>0.1036794708527692</v>
      </c>
      <c r="P406" s="6">
        <f t="shared" si="105"/>
        <v>0</v>
      </c>
      <c r="Q406" s="6">
        <f t="shared" si="106"/>
        <v>9.6349371844629078E-2</v>
      </c>
      <c r="R406" s="6">
        <f t="shared" si="107"/>
        <v>6.9371547728132935E-2</v>
      </c>
      <c r="S406" s="6">
        <f t="shared" si="108"/>
        <v>2.697782411649614E-2</v>
      </c>
      <c r="T406" s="6">
        <f t="shared" si="109"/>
        <v>3.8539748737851636E-3</v>
      </c>
      <c r="U406" s="2">
        <f t="shared" si="110"/>
        <v>1.9269874368925816E-2</v>
      </c>
      <c r="V406" s="2">
        <f t="shared" si="97"/>
        <v>1</v>
      </c>
      <c r="W406" s="8"/>
      <c r="X406" s="6">
        <f t="shared" si="111"/>
        <v>0.1036794708527692</v>
      </c>
      <c r="Y406" s="8"/>
    </row>
    <row r="407" spans="1:25" x14ac:dyDescent="0.2">
      <c r="A407" s="8"/>
      <c r="B407" s="2">
        <v>5.4</v>
      </c>
      <c r="C407" s="2">
        <v>3.9</v>
      </c>
      <c r="D407" s="2">
        <v>1.7</v>
      </c>
      <c r="E407" s="2">
        <v>0.4</v>
      </c>
      <c r="F407" s="2" t="s">
        <v>5</v>
      </c>
      <c r="G407" s="2">
        <f t="shared" si="96"/>
        <v>0</v>
      </c>
      <c r="H407" s="6">
        <f t="shared" si="98"/>
        <v>-0.43157890202197741</v>
      </c>
      <c r="I407" s="2">
        <f t="shared" si="99"/>
        <v>-0.54318025313631635</v>
      </c>
      <c r="J407" s="2">
        <f t="shared" si="100"/>
        <v>1.0679471913476524</v>
      </c>
      <c r="K407" s="6">
        <f t="shared" si="101"/>
        <v>0.81632068268027191</v>
      </c>
      <c r="L407" s="6">
        <f t="shared" si="102"/>
        <v>0.21902985806914024</v>
      </c>
      <c r="M407" s="2">
        <v>0.1</v>
      </c>
      <c r="N407" s="6">
        <f t="shared" si="103"/>
        <v>-2.0878607017180553</v>
      </c>
      <c r="O407" s="6">
        <f t="shared" si="104"/>
        <v>0.11028230762787471</v>
      </c>
      <c r="P407" s="6">
        <f t="shared" si="105"/>
        <v>0</v>
      </c>
      <c r="Q407" s="6">
        <f t="shared" si="106"/>
        <v>0.11686586349021665</v>
      </c>
      <c r="R407" s="6">
        <f t="shared" si="107"/>
        <v>8.4403123631823132E-2</v>
      </c>
      <c r="S407" s="6">
        <f t="shared" si="108"/>
        <v>3.6791105172845978E-2</v>
      </c>
      <c r="T407" s="6">
        <f t="shared" si="109"/>
        <v>8.6567306289049364E-3</v>
      </c>
      <c r="U407" s="2">
        <f t="shared" si="110"/>
        <v>2.1641826572262341E-2</v>
      </c>
      <c r="V407" s="2">
        <f t="shared" si="97"/>
        <v>1</v>
      </c>
      <c r="W407" s="8"/>
      <c r="X407" s="6">
        <f t="shared" si="111"/>
        <v>0.11028230762787471</v>
      </c>
      <c r="Y407" s="8"/>
    </row>
    <row r="408" spans="1:25" x14ac:dyDescent="0.2">
      <c r="A408" s="8"/>
      <c r="B408" s="2">
        <v>4.5999999999999996</v>
      </c>
      <c r="C408" s="2">
        <v>3.4</v>
      </c>
      <c r="D408" s="2">
        <v>1.4</v>
      </c>
      <c r="E408" s="2">
        <v>0.3</v>
      </c>
      <c r="F408" s="2" t="s">
        <v>5</v>
      </c>
      <c r="G408" s="2">
        <f t="shared" si="96"/>
        <v>0</v>
      </c>
      <c r="H408" s="6">
        <f t="shared" si="98"/>
        <v>-0.44326548837099905</v>
      </c>
      <c r="I408" s="2">
        <f t="shared" si="99"/>
        <v>-0.55162056549949867</v>
      </c>
      <c r="J408" s="2">
        <f t="shared" si="100"/>
        <v>1.0642680808303677</v>
      </c>
      <c r="K408" s="6">
        <f t="shared" si="101"/>
        <v>0.81545500961738138</v>
      </c>
      <c r="L408" s="6">
        <f t="shared" si="102"/>
        <v>0.21686567541191401</v>
      </c>
      <c r="M408" s="2">
        <v>0.1</v>
      </c>
      <c r="N408" s="6">
        <f t="shared" si="103"/>
        <v>-1.9630536777452481</v>
      </c>
      <c r="O408" s="6">
        <f t="shared" si="104"/>
        <v>0.12313694940163747</v>
      </c>
      <c r="P408" s="6">
        <f t="shared" si="105"/>
        <v>0</v>
      </c>
      <c r="Q408" s="6">
        <f t="shared" si="106"/>
        <v>0.12231969169255882</v>
      </c>
      <c r="R408" s="6">
        <f t="shared" si="107"/>
        <v>9.0410206903195664E-2</v>
      </c>
      <c r="S408" s="6">
        <f t="shared" si="108"/>
        <v>3.7227732254257039E-2</v>
      </c>
      <c r="T408" s="6">
        <f t="shared" si="109"/>
        <v>7.9773711973407935E-3</v>
      </c>
      <c r="U408" s="2">
        <f t="shared" si="110"/>
        <v>2.6591237324469313E-2</v>
      </c>
      <c r="V408" s="2">
        <f t="shared" si="97"/>
        <v>1</v>
      </c>
      <c r="W408" s="8"/>
      <c r="X408" s="6">
        <f t="shared" si="111"/>
        <v>0.12313694940163747</v>
      </c>
      <c r="Y408" s="8"/>
    </row>
    <row r="409" spans="1:25" x14ac:dyDescent="0.2">
      <c r="A409" s="8"/>
      <c r="B409" s="2">
        <v>5</v>
      </c>
      <c r="C409" s="2">
        <v>3.4</v>
      </c>
      <c r="D409" s="2">
        <v>1.5</v>
      </c>
      <c r="E409" s="2">
        <v>0.2</v>
      </c>
      <c r="F409" s="2" t="s">
        <v>5</v>
      </c>
      <c r="G409" s="2">
        <f t="shared" si="96"/>
        <v>0</v>
      </c>
      <c r="H409" s="6">
        <f t="shared" si="98"/>
        <v>-0.45549745754025495</v>
      </c>
      <c r="I409" s="2">
        <f t="shared" si="99"/>
        <v>-0.56066158618981821</v>
      </c>
      <c r="J409" s="2">
        <f t="shared" si="100"/>
        <v>1.060545307604942</v>
      </c>
      <c r="K409" s="6">
        <f t="shared" si="101"/>
        <v>0.8146572724976473</v>
      </c>
      <c r="L409" s="6">
        <f t="shared" si="102"/>
        <v>0.21420655167946709</v>
      </c>
      <c r="M409" s="2">
        <v>0.1</v>
      </c>
      <c r="N409" s="6">
        <f t="shared" si="103"/>
        <v>-2.2157807131602474</v>
      </c>
      <c r="O409" s="6">
        <f t="shared" si="104"/>
        <v>9.834229954782045E-2</v>
      </c>
      <c r="P409" s="6">
        <f t="shared" si="105"/>
        <v>0</v>
      </c>
      <c r="Q409" s="6">
        <f t="shared" si="106"/>
        <v>8.720119057994305E-2</v>
      </c>
      <c r="R409" s="6">
        <f t="shared" si="107"/>
        <v>5.9296809594361274E-2</v>
      </c>
      <c r="S409" s="6">
        <f t="shared" si="108"/>
        <v>2.6160357173982917E-2</v>
      </c>
      <c r="T409" s="6">
        <f t="shared" si="109"/>
        <v>3.4880476231977224E-3</v>
      </c>
      <c r="U409" s="2">
        <f t="shared" si="110"/>
        <v>1.7440238115988611E-2</v>
      </c>
      <c r="V409" s="2">
        <f t="shared" si="97"/>
        <v>1</v>
      </c>
      <c r="W409" s="8"/>
      <c r="X409" s="6">
        <f t="shared" si="111"/>
        <v>9.834229954782045E-2</v>
      </c>
      <c r="Y409" s="8"/>
    </row>
    <row r="410" spans="1:25" x14ac:dyDescent="0.2">
      <c r="A410" s="8"/>
      <c r="B410" s="2">
        <v>4.4000000000000004</v>
      </c>
      <c r="C410" s="2">
        <v>2.9</v>
      </c>
      <c r="D410" s="2">
        <v>1.4</v>
      </c>
      <c r="E410" s="2">
        <v>0.2</v>
      </c>
      <c r="F410" s="2" t="s">
        <v>5</v>
      </c>
      <c r="G410" s="2">
        <f t="shared" si="96"/>
        <v>0</v>
      </c>
      <c r="H410" s="6">
        <f t="shared" si="98"/>
        <v>-0.46421757659824925</v>
      </c>
      <c r="I410" s="2">
        <f t="shared" si="99"/>
        <v>-0.56659126714925434</v>
      </c>
      <c r="J410" s="2">
        <f t="shared" si="100"/>
        <v>1.0579292718875437</v>
      </c>
      <c r="K410" s="6">
        <f t="shared" si="101"/>
        <v>0.8143084677353275</v>
      </c>
      <c r="L410" s="6">
        <f t="shared" si="102"/>
        <v>0.21246252786786823</v>
      </c>
      <c r="M410" s="2">
        <v>0.1</v>
      </c>
      <c r="N410" s="6">
        <f t="shared" si="103"/>
        <v>-1.8292468097076393</v>
      </c>
      <c r="O410" s="6">
        <f t="shared" si="104"/>
        <v>0.138328024017496</v>
      </c>
      <c r="P410" s="6">
        <f t="shared" si="105"/>
        <v>0</v>
      </c>
      <c r="Q410" s="6">
        <f t="shared" si="106"/>
        <v>0.14509250781364294</v>
      </c>
      <c r="R410" s="6">
        <f t="shared" si="107"/>
        <v>9.5629152877173745E-2</v>
      </c>
      <c r="S410" s="6">
        <f t="shared" si="108"/>
        <v>4.6165797940704564E-2</v>
      </c>
      <c r="T410" s="6">
        <f t="shared" si="109"/>
        <v>6.5951139915292238E-3</v>
      </c>
      <c r="U410" s="2">
        <f t="shared" si="110"/>
        <v>3.2975569957646118E-2</v>
      </c>
      <c r="V410" s="2">
        <f t="shared" si="97"/>
        <v>1</v>
      </c>
      <c r="W410" s="8"/>
      <c r="X410" s="6">
        <f t="shared" si="111"/>
        <v>0.138328024017496</v>
      </c>
      <c r="Y410" s="8"/>
    </row>
    <row r="411" spans="1:25" x14ac:dyDescent="0.2">
      <c r="A411" s="8"/>
      <c r="B411" s="2">
        <v>4.9000000000000004</v>
      </c>
      <c r="C411" s="2">
        <v>3.1</v>
      </c>
      <c r="D411" s="2">
        <v>1.5</v>
      </c>
      <c r="E411" s="2">
        <v>0.1</v>
      </c>
      <c r="F411" s="2" t="s">
        <v>5</v>
      </c>
      <c r="G411" s="2">
        <f t="shared" si="96"/>
        <v>0</v>
      </c>
      <c r="H411" s="6">
        <f t="shared" si="98"/>
        <v>-0.47872682737961353</v>
      </c>
      <c r="I411" s="2">
        <f t="shared" si="99"/>
        <v>-0.5761541824369717</v>
      </c>
      <c r="J411" s="2">
        <f t="shared" si="100"/>
        <v>1.0533126920934732</v>
      </c>
      <c r="K411" s="6">
        <f t="shared" si="101"/>
        <v>0.81364895633617462</v>
      </c>
      <c r="L411" s="6">
        <f t="shared" si="102"/>
        <v>0.20916497087210362</v>
      </c>
      <c r="M411" s="2">
        <v>0.1</v>
      </c>
      <c r="N411" s="6">
        <f t="shared" si="103"/>
        <v>-2.2613405150687886</v>
      </c>
      <c r="O411" s="6">
        <f t="shared" si="104"/>
        <v>9.4375734213112461E-2</v>
      </c>
      <c r="P411" s="6">
        <f t="shared" si="105"/>
        <v>0</v>
      </c>
      <c r="Q411" s="6">
        <f t="shared" si="106"/>
        <v>7.904871473389842E-2</v>
      </c>
      <c r="R411" s="6">
        <f t="shared" si="107"/>
        <v>5.0010411362262266E-2</v>
      </c>
      <c r="S411" s="6">
        <f t="shared" si="108"/>
        <v>2.4198586143030131E-2</v>
      </c>
      <c r="T411" s="6">
        <f t="shared" si="109"/>
        <v>1.6132390762020087E-3</v>
      </c>
      <c r="U411" s="2">
        <f t="shared" si="110"/>
        <v>1.6132390762020086E-2</v>
      </c>
      <c r="V411" s="2">
        <f t="shared" si="97"/>
        <v>1</v>
      </c>
      <c r="W411" s="8"/>
      <c r="X411" s="6">
        <f t="shared" si="111"/>
        <v>9.4375734213112461E-2</v>
      </c>
      <c r="Y411" s="8"/>
    </row>
    <row r="412" spans="1:25" x14ac:dyDescent="0.2">
      <c r="A412" s="8"/>
      <c r="B412" s="2">
        <v>5.4</v>
      </c>
      <c r="C412" s="2">
        <v>3.7</v>
      </c>
      <c r="D412" s="2">
        <v>1.5</v>
      </c>
      <c r="E412" s="2">
        <v>0.2</v>
      </c>
      <c r="F412" s="2" t="s">
        <v>5</v>
      </c>
      <c r="G412" s="2">
        <f t="shared" si="96"/>
        <v>0</v>
      </c>
      <c r="H412" s="6">
        <f t="shared" si="98"/>
        <v>-0.48663169885300339</v>
      </c>
      <c r="I412" s="2">
        <f t="shared" si="99"/>
        <v>-0.58115522357319793</v>
      </c>
      <c r="J412" s="2">
        <f t="shared" si="100"/>
        <v>1.0508928334791703</v>
      </c>
      <c r="K412" s="6">
        <f t="shared" si="101"/>
        <v>0.81348763242855437</v>
      </c>
      <c r="L412" s="6">
        <f t="shared" si="102"/>
        <v>0.20755173179590161</v>
      </c>
      <c r="M412" s="2">
        <v>0.1</v>
      </c>
      <c r="N412" s="6">
        <f t="shared" si="103"/>
        <v>-2.8314969925266835</v>
      </c>
      <c r="O412" s="6">
        <f t="shared" si="104"/>
        <v>5.5645679763728931E-2</v>
      </c>
      <c r="P412" s="6">
        <f t="shared" si="105"/>
        <v>0</v>
      </c>
      <c r="Q412" s="6">
        <f t="shared" si="106"/>
        <v>3.1580691203922449E-2</v>
      </c>
      <c r="R412" s="6">
        <f t="shared" si="107"/>
        <v>2.1638621750835751E-2</v>
      </c>
      <c r="S412" s="6">
        <f t="shared" si="108"/>
        <v>8.7724142233117901E-3</v>
      </c>
      <c r="T412" s="6">
        <f t="shared" si="109"/>
        <v>1.1696552297749054E-3</v>
      </c>
      <c r="U412" s="2">
        <f t="shared" si="110"/>
        <v>5.8482761488745268E-3</v>
      </c>
      <c r="V412" s="2">
        <f t="shared" si="97"/>
        <v>1</v>
      </c>
      <c r="W412" s="8"/>
      <c r="X412" s="6">
        <f t="shared" si="111"/>
        <v>5.5645679763728931E-2</v>
      </c>
      <c r="Y412" s="8"/>
    </row>
    <row r="413" spans="1:25" x14ac:dyDescent="0.2">
      <c r="A413" s="8"/>
      <c r="B413" s="2">
        <v>4.8</v>
      </c>
      <c r="C413" s="2">
        <v>3.4</v>
      </c>
      <c r="D413" s="2">
        <v>1.6</v>
      </c>
      <c r="E413" s="2">
        <v>0.2</v>
      </c>
      <c r="F413" s="2" t="s">
        <v>5</v>
      </c>
      <c r="G413" s="2">
        <f t="shared" si="96"/>
        <v>0</v>
      </c>
      <c r="H413" s="6">
        <f t="shared" si="98"/>
        <v>-0.48978976797339563</v>
      </c>
      <c r="I413" s="2">
        <f t="shared" si="99"/>
        <v>-0.58331908574828151</v>
      </c>
      <c r="J413" s="2">
        <f t="shared" si="100"/>
        <v>1.050015592056839</v>
      </c>
      <c r="K413" s="6">
        <f t="shared" si="101"/>
        <v>0.81337066690557691</v>
      </c>
      <c r="L413" s="6">
        <f t="shared" si="102"/>
        <v>0.20696690418101416</v>
      </c>
      <c r="M413" s="2">
        <v>0.1</v>
      </c>
      <c r="N413" s="6">
        <f t="shared" si="103"/>
        <v>-2.2846097929633844</v>
      </c>
      <c r="O413" s="6">
        <f t="shared" si="104"/>
        <v>9.240561735476914E-2</v>
      </c>
      <c r="P413" s="6">
        <f t="shared" si="105"/>
        <v>0</v>
      </c>
      <c r="Q413" s="6">
        <f t="shared" si="106"/>
        <v>7.4397745988047839E-2</v>
      </c>
      <c r="R413" s="6">
        <f t="shared" si="107"/>
        <v>5.2698403408200555E-2</v>
      </c>
      <c r="S413" s="6">
        <f t="shared" si="108"/>
        <v>2.4799248662682617E-2</v>
      </c>
      <c r="T413" s="6">
        <f t="shared" si="109"/>
        <v>3.0999060828353271E-3</v>
      </c>
      <c r="U413" s="2">
        <f t="shared" si="110"/>
        <v>1.5499530414176635E-2</v>
      </c>
      <c r="V413" s="2">
        <f t="shared" si="97"/>
        <v>1</v>
      </c>
      <c r="W413" s="8"/>
      <c r="X413" s="6">
        <f t="shared" si="111"/>
        <v>9.240561735476914E-2</v>
      </c>
      <c r="Y413" s="8"/>
    </row>
    <row r="414" spans="1:25" x14ac:dyDescent="0.2">
      <c r="A414" s="8"/>
      <c r="B414" s="2">
        <v>4.8</v>
      </c>
      <c r="C414" s="2">
        <v>3</v>
      </c>
      <c r="D414" s="2">
        <v>1.4</v>
      </c>
      <c r="E414" s="2">
        <v>0.1</v>
      </c>
      <c r="F414" s="2" t="s">
        <v>5</v>
      </c>
      <c r="G414" s="2">
        <f t="shared" si="96"/>
        <v>0</v>
      </c>
      <c r="H414" s="6">
        <f t="shared" si="98"/>
        <v>-0.49722954257220042</v>
      </c>
      <c r="I414" s="2">
        <f t="shared" si="99"/>
        <v>-0.58858892608910152</v>
      </c>
      <c r="J414" s="2">
        <f t="shared" si="100"/>
        <v>1.0475356671905707</v>
      </c>
      <c r="K414" s="6">
        <f t="shared" si="101"/>
        <v>0.81306067629729339</v>
      </c>
      <c r="L414" s="6">
        <f t="shared" si="102"/>
        <v>0.20541695113959649</v>
      </c>
      <c r="M414" s="2">
        <v>0.1</v>
      </c>
      <c r="N414" s="6">
        <f t="shared" si="103"/>
        <v>-2.3991956297777417</v>
      </c>
      <c r="O414" s="6">
        <f t="shared" si="104"/>
        <v>8.3234054313412423E-2</v>
      </c>
      <c r="P414" s="6">
        <f t="shared" si="105"/>
        <v>0</v>
      </c>
      <c r="Q414" s="6">
        <f t="shared" si="106"/>
        <v>6.0972191458147015E-2</v>
      </c>
      <c r="R414" s="6">
        <f t="shared" si="107"/>
        <v>3.8107619661341886E-2</v>
      </c>
      <c r="S414" s="6">
        <f t="shared" si="108"/>
        <v>1.7783555841959547E-2</v>
      </c>
      <c r="T414" s="6">
        <f t="shared" si="109"/>
        <v>1.2702539887113964E-3</v>
      </c>
      <c r="U414" s="2">
        <f t="shared" si="110"/>
        <v>1.2702539887113963E-2</v>
      </c>
      <c r="V414" s="2">
        <f t="shared" si="97"/>
        <v>1</v>
      </c>
      <c r="W414" s="8"/>
      <c r="X414" s="6">
        <f t="shared" si="111"/>
        <v>8.3234054313412423E-2</v>
      </c>
      <c r="Y414" s="8"/>
    </row>
    <row r="415" spans="1:25" x14ac:dyDescent="0.2">
      <c r="A415" s="8"/>
      <c r="B415" s="2">
        <v>4.3</v>
      </c>
      <c r="C415" s="2">
        <v>3</v>
      </c>
      <c r="D415" s="2">
        <v>1.1000000000000001</v>
      </c>
      <c r="E415" s="2">
        <v>0.1</v>
      </c>
      <c r="F415" s="2" t="s">
        <v>5</v>
      </c>
      <c r="G415" s="2">
        <f t="shared" si="96"/>
        <v>0</v>
      </c>
      <c r="H415" s="6">
        <f t="shared" si="98"/>
        <v>-0.50332676171801516</v>
      </c>
      <c r="I415" s="2">
        <f t="shared" si="99"/>
        <v>-0.59239968805523568</v>
      </c>
      <c r="J415" s="2">
        <f t="shared" si="100"/>
        <v>1.0457573116063748</v>
      </c>
      <c r="K415" s="6">
        <f t="shared" si="101"/>
        <v>0.81293365089842229</v>
      </c>
      <c r="L415" s="6">
        <f t="shared" si="102"/>
        <v>0.2041466971508851</v>
      </c>
      <c r="M415" s="2">
        <v>0.1</v>
      </c>
      <c r="N415" s="6">
        <f t="shared" si="103"/>
        <v>-2.5057310345454322</v>
      </c>
      <c r="O415" s="6">
        <f t="shared" si="104"/>
        <v>7.5457388529455952E-2</v>
      </c>
      <c r="P415" s="6">
        <f t="shared" si="105"/>
        <v>0</v>
      </c>
      <c r="Q415" s="6">
        <f t="shared" si="106"/>
        <v>4.5271921216185979E-2</v>
      </c>
      <c r="R415" s="6">
        <f t="shared" si="107"/>
        <v>3.1585061313618129E-2</v>
      </c>
      <c r="S415" s="6">
        <f t="shared" si="108"/>
        <v>1.1581189148326648E-2</v>
      </c>
      <c r="T415" s="6">
        <f t="shared" si="109"/>
        <v>1.0528353771206043E-3</v>
      </c>
      <c r="U415" s="2">
        <f t="shared" si="110"/>
        <v>1.0528353771206042E-2</v>
      </c>
      <c r="V415" s="2">
        <f t="shared" si="97"/>
        <v>1</v>
      </c>
      <c r="W415" s="8"/>
      <c r="X415" s="6">
        <f t="shared" si="111"/>
        <v>7.5457388529455952E-2</v>
      </c>
      <c r="Y415" s="8"/>
    </row>
    <row r="416" spans="1:25" x14ac:dyDescent="0.2">
      <c r="A416" s="8"/>
      <c r="B416" s="2">
        <v>5.8</v>
      </c>
      <c r="C416" s="2">
        <v>4</v>
      </c>
      <c r="D416" s="2">
        <v>1.2</v>
      </c>
      <c r="E416" s="2">
        <v>0.2</v>
      </c>
      <c r="F416" s="2" t="s">
        <v>5</v>
      </c>
      <c r="G416" s="2">
        <f t="shared" si="96"/>
        <v>0</v>
      </c>
      <c r="H416" s="6">
        <f t="shared" si="98"/>
        <v>-0.50785395383963372</v>
      </c>
      <c r="I416" s="2">
        <f t="shared" si="99"/>
        <v>-0.5955581941865975</v>
      </c>
      <c r="J416" s="2">
        <f t="shared" si="100"/>
        <v>1.0445991926915421</v>
      </c>
      <c r="K416" s="6">
        <f t="shared" si="101"/>
        <v>0.81282836736071018</v>
      </c>
      <c r="L416" s="6">
        <f t="shared" si="102"/>
        <v>0.20309386177376448</v>
      </c>
      <c r="M416" s="2">
        <v>0.1</v>
      </c>
      <c r="N416" s="6">
        <f t="shared" si="103"/>
        <v>-3.7086071425405089</v>
      </c>
      <c r="O416" s="6">
        <f t="shared" si="104"/>
        <v>2.3925194944577712E-2</v>
      </c>
      <c r="P416" s="6">
        <f t="shared" si="105"/>
        <v>0</v>
      </c>
      <c r="Q416" s="6">
        <f t="shared" si="106"/>
        <v>6.4811498399996769E-3</v>
      </c>
      <c r="R416" s="6">
        <f t="shared" si="107"/>
        <v>4.469758510344605E-3</v>
      </c>
      <c r="S416" s="6">
        <f t="shared" si="108"/>
        <v>1.3409275531033815E-3</v>
      </c>
      <c r="T416" s="6">
        <f t="shared" si="109"/>
        <v>2.2348792551723026E-4</v>
      </c>
      <c r="U416" s="2">
        <f t="shared" si="110"/>
        <v>1.1174396275861513E-3</v>
      </c>
      <c r="V416" s="2">
        <f t="shared" si="97"/>
        <v>1</v>
      </c>
      <c r="W416" s="8"/>
      <c r="X416" s="6">
        <f t="shared" si="111"/>
        <v>2.3925194944577712E-2</v>
      </c>
      <c r="Y416" s="8"/>
    </row>
    <row r="417" spans="1:25" x14ac:dyDescent="0.2">
      <c r="A417" s="8"/>
      <c r="B417" s="2">
        <v>5.7</v>
      </c>
      <c r="C417" s="2">
        <v>4.4000000000000004</v>
      </c>
      <c r="D417" s="2">
        <v>1.5</v>
      </c>
      <c r="E417" s="2">
        <v>0.4</v>
      </c>
      <c r="F417" s="2" t="s">
        <v>5</v>
      </c>
      <c r="G417" s="2">
        <f t="shared" si="96"/>
        <v>0</v>
      </c>
      <c r="H417" s="6">
        <f t="shared" si="98"/>
        <v>-0.50850206882363369</v>
      </c>
      <c r="I417" s="2">
        <f t="shared" si="99"/>
        <v>-0.59600517003763198</v>
      </c>
      <c r="J417" s="2">
        <f t="shared" si="100"/>
        <v>1.0444650999362317</v>
      </c>
      <c r="K417" s="6">
        <f t="shared" si="101"/>
        <v>0.81280601856815848</v>
      </c>
      <c r="L417" s="6">
        <f t="shared" si="102"/>
        <v>0.20298211781100586</v>
      </c>
      <c r="M417" s="2">
        <v>0.1</v>
      </c>
      <c r="N417" s="6">
        <f t="shared" si="103"/>
        <v>-3.4260823653176762</v>
      </c>
      <c r="O417" s="6">
        <f t="shared" si="104"/>
        <v>3.1490195422260697E-2</v>
      </c>
      <c r="P417" s="6">
        <f t="shared" si="105"/>
        <v>0</v>
      </c>
      <c r="Q417" s="6">
        <f t="shared" si="106"/>
        <v>1.0948625087452247E-2</v>
      </c>
      <c r="R417" s="6">
        <f t="shared" si="107"/>
        <v>8.4515702429455945E-3</v>
      </c>
      <c r="S417" s="6">
        <f t="shared" si="108"/>
        <v>2.881217128276907E-3</v>
      </c>
      <c r="T417" s="6">
        <f t="shared" si="109"/>
        <v>7.6832456754050854E-4</v>
      </c>
      <c r="U417" s="2">
        <f t="shared" si="110"/>
        <v>1.9208114188512713E-3</v>
      </c>
      <c r="V417" s="2">
        <f t="shared" si="97"/>
        <v>1</v>
      </c>
      <c r="W417" s="8"/>
      <c r="X417" s="6">
        <f t="shared" si="111"/>
        <v>3.1490195422260697E-2</v>
      </c>
      <c r="Y417" s="8"/>
    </row>
    <row r="418" spans="1:25" x14ac:dyDescent="0.2">
      <c r="A418" s="8"/>
      <c r="B418" s="2">
        <v>5.4</v>
      </c>
      <c r="C418" s="2">
        <v>3.9</v>
      </c>
      <c r="D418" s="2">
        <v>1.3</v>
      </c>
      <c r="E418" s="2">
        <v>0.4</v>
      </c>
      <c r="F418" s="2" t="s">
        <v>5</v>
      </c>
      <c r="G418" s="2">
        <f t="shared" si="96"/>
        <v>0</v>
      </c>
      <c r="H418" s="6">
        <f t="shared" si="98"/>
        <v>-0.50959693133237893</v>
      </c>
      <c r="I418" s="2">
        <f t="shared" si="99"/>
        <v>-0.59685032706192653</v>
      </c>
      <c r="J418" s="2">
        <f t="shared" si="100"/>
        <v>1.0441769782234041</v>
      </c>
      <c r="K418" s="6">
        <f t="shared" si="101"/>
        <v>0.81272918611140443</v>
      </c>
      <c r="L418" s="6">
        <f t="shared" si="102"/>
        <v>0.20279003666912074</v>
      </c>
      <c r="M418" s="2">
        <v>0.1</v>
      </c>
      <c r="N418" s="6">
        <f t="shared" si="103"/>
        <v>-3.1942279219322516</v>
      </c>
      <c r="O418" s="6">
        <f t="shared" si="104"/>
        <v>3.9383515021412074E-2</v>
      </c>
      <c r="P418" s="6">
        <f t="shared" si="105"/>
        <v>0</v>
      </c>
      <c r="Q418" s="6">
        <f t="shared" si="106"/>
        <v>1.609173012084086E-2</v>
      </c>
      <c r="R418" s="6">
        <f t="shared" si="107"/>
        <v>1.1621805087273953E-2</v>
      </c>
      <c r="S418" s="6">
        <f t="shared" si="108"/>
        <v>3.8739350290913177E-3</v>
      </c>
      <c r="T418" s="6">
        <f t="shared" si="109"/>
        <v>1.1919800089511747E-3</v>
      </c>
      <c r="U418" s="2">
        <f t="shared" si="110"/>
        <v>2.9799500223779366E-3</v>
      </c>
      <c r="V418" s="2">
        <f t="shared" si="97"/>
        <v>1</v>
      </c>
      <c r="W418" s="8"/>
      <c r="X418" s="6">
        <f t="shared" si="111"/>
        <v>3.9383515021412074E-2</v>
      </c>
      <c r="Y418" s="8"/>
    </row>
    <row r="419" spans="1:25" x14ac:dyDescent="0.2">
      <c r="A419" s="8"/>
      <c r="B419" s="2">
        <v>5.0999999999999996</v>
      </c>
      <c r="C419" s="2">
        <v>3.5</v>
      </c>
      <c r="D419" s="2">
        <v>1.4</v>
      </c>
      <c r="E419" s="2">
        <v>0.3</v>
      </c>
      <c r="F419" s="2" t="s">
        <v>5</v>
      </c>
      <c r="G419" s="2">
        <f t="shared" si="96"/>
        <v>0</v>
      </c>
      <c r="H419" s="6">
        <f t="shared" si="98"/>
        <v>-0.51120610434446301</v>
      </c>
      <c r="I419" s="2">
        <f t="shared" si="99"/>
        <v>-0.59801250757065394</v>
      </c>
      <c r="J419" s="2">
        <f t="shared" si="100"/>
        <v>1.043789584720495</v>
      </c>
      <c r="K419" s="6">
        <f t="shared" si="101"/>
        <v>0.81260998811050933</v>
      </c>
      <c r="L419" s="6">
        <f t="shared" si="102"/>
        <v>0.20249204166688295</v>
      </c>
      <c r="M419" s="2">
        <v>0.1</v>
      </c>
      <c r="N419" s="6">
        <f t="shared" si="103"/>
        <v>-2.7926144519453207</v>
      </c>
      <c r="O419" s="6">
        <f t="shared" si="104"/>
        <v>5.7724584268675355E-2</v>
      </c>
      <c r="P419" s="6">
        <f t="shared" si="105"/>
        <v>0</v>
      </c>
      <c r="Q419" s="6">
        <f t="shared" si="106"/>
        <v>3.2025775858152604E-2</v>
      </c>
      <c r="R419" s="6">
        <f t="shared" si="107"/>
        <v>2.1978473628143948E-2</v>
      </c>
      <c r="S419" s="6">
        <f t="shared" si="108"/>
        <v>8.7913894512575783E-3</v>
      </c>
      <c r="T419" s="6">
        <f t="shared" si="109"/>
        <v>1.883869168126624E-3</v>
      </c>
      <c r="U419" s="2">
        <f t="shared" si="110"/>
        <v>6.2795638937554136E-3</v>
      </c>
      <c r="V419" s="2">
        <f t="shared" si="97"/>
        <v>1</v>
      </c>
      <c r="W419" s="8"/>
      <c r="X419" s="6">
        <f t="shared" si="111"/>
        <v>5.7724584268675355E-2</v>
      </c>
      <c r="Y419" s="8"/>
    </row>
    <row r="420" spans="1:25" x14ac:dyDescent="0.2">
      <c r="A420" s="8"/>
      <c r="B420" s="2">
        <v>5.7</v>
      </c>
      <c r="C420" s="2">
        <v>3.8</v>
      </c>
      <c r="D420" s="2">
        <v>1.7</v>
      </c>
      <c r="E420" s="2">
        <v>0.3</v>
      </c>
      <c r="F420" s="2" t="s">
        <v>5</v>
      </c>
      <c r="G420" s="2">
        <f t="shared" si="96"/>
        <v>0</v>
      </c>
      <c r="H420" s="6">
        <f t="shared" si="98"/>
        <v>-0.51440868193027822</v>
      </c>
      <c r="I420" s="2">
        <f t="shared" si="99"/>
        <v>-0.6002103549334683</v>
      </c>
      <c r="J420" s="2">
        <f t="shared" si="100"/>
        <v>1.0429104457753693</v>
      </c>
      <c r="K420" s="6">
        <f t="shared" si="101"/>
        <v>0.81242160119369666</v>
      </c>
      <c r="L420" s="6">
        <f t="shared" si="102"/>
        <v>0.2018640852775074</v>
      </c>
      <c r="M420" s="2">
        <v>0.1</v>
      </c>
      <c r="N420" s="6">
        <f t="shared" si="103"/>
        <v>-2.9943905122960222</v>
      </c>
      <c r="O420" s="6">
        <f t="shared" si="104"/>
        <v>4.767993541873157E-2</v>
      </c>
      <c r="P420" s="6">
        <f t="shared" si="105"/>
        <v>0</v>
      </c>
      <c r="Q420" s="6">
        <f t="shared" si="106"/>
        <v>2.4680792624373539E-2</v>
      </c>
      <c r="R420" s="6">
        <f t="shared" si="107"/>
        <v>1.6453861749582358E-2</v>
      </c>
      <c r="S420" s="6">
        <f t="shared" si="108"/>
        <v>7.3609381511289497E-3</v>
      </c>
      <c r="T420" s="6">
        <f t="shared" si="109"/>
        <v>1.2989890854933441E-3</v>
      </c>
      <c r="U420" s="2">
        <f t="shared" si="110"/>
        <v>4.3299636183111471E-3</v>
      </c>
      <c r="V420" s="2">
        <f t="shared" si="97"/>
        <v>1</v>
      </c>
      <c r="W420" s="8"/>
      <c r="X420" s="6">
        <f t="shared" si="111"/>
        <v>4.767993541873157E-2</v>
      </c>
      <c r="Y420" s="8"/>
    </row>
    <row r="421" spans="1:25" x14ac:dyDescent="0.2">
      <c r="A421" s="8"/>
      <c r="B421" s="2">
        <v>5.0999999999999996</v>
      </c>
      <c r="C421" s="2">
        <v>3.8</v>
      </c>
      <c r="D421" s="2">
        <v>1.5</v>
      </c>
      <c r="E421" s="2">
        <v>0.3</v>
      </c>
      <c r="F421" s="2" t="s">
        <v>5</v>
      </c>
      <c r="G421" s="2">
        <f t="shared" si="96"/>
        <v>0</v>
      </c>
      <c r="H421" s="6">
        <f t="shared" si="98"/>
        <v>-0.51687676119271553</v>
      </c>
      <c r="I421" s="2">
        <f t="shared" si="99"/>
        <v>-0.60185574110842655</v>
      </c>
      <c r="J421" s="2">
        <f t="shared" si="100"/>
        <v>1.0421743519602564</v>
      </c>
      <c r="K421" s="6">
        <f t="shared" si="101"/>
        <v>0.81229170228514735</v>
      </c>
      <c r="L421" s="6">
        <f t="shared" si="102"/>
        <v>0.20143108891567629</v>
      </c>
      <c r="M421" s="2">
        <v>0.1</v>
      </c>
      <c r="N421" s="6">
        <f t="shared" si="103"/>
        <v>-2.9147431707532654</v>
      </c>
      <c r="O421" s="6">
        <f t="shared" si="104"/>
        <v>5.1429549075204362E-2</v>
      </c>
      <c r="P421" s="6">
        <f t="shared" si="105"/>
        <v>0</v>
      </c>
      <c r="Q421" s="6">
        <f t="shared" si="106"/>
        <v>2.5591467857292639E-2</v>
      </c>
      <c r="R421" s="6">
        <f t="shared" si="107"/>
        <v>1.9068152521120006E-2</v>
      </c>
      <c r="S421" s="6">
        <f t="shared" si="108"/>
        <v>7.5269023109684231E-3</v>
      </c>
      <c r="T421" s="6">
        <f t="shared" si="109"/>
        <v>1.5053804621936848E-3</v>
      </c>
      <c r="U421" s="2">
        <f t="shared" si="110"/>
        <v>5.017934873978949E-3</v>
      </c>
      <c r="V421" s="2">
        <f t="shared" si="97"/>
        <v>1</v>
      </c>
      <c r="W421" s="8"/>
      <c r="X421" s="6">
        <f t="shared" si="111"/>
        <v>5.1429549075204362E-2</v>
      </c>
      <c r="Y421" s="8"/>
    </row>
    <row r="422" spans="1:25" x14ac:dyDescent="0.2">
      <c r="A422" s="8"/>
      <c r="B422" s="2">
        <v>5.4</v>
      </c>
      <c r="C422" s="2">
        <v>3.4</v>
      </c>
      <c r="D422" s="2">
        <v>1.7</v>
      </c>
      <c r="E422" s="2">
        <v>0.2</v>
      </c>
      <c r="F422" s="2" t="s">
        <v>5</v>
      </c>
      <c r="G422" s="2">
        <f t="shared" si="96"/>
        <v>0</v>
      </c>
      <c r="H422" s="6">
        <f t="shared" si="98"/>
        <v>-0.51943590797844474</v>
      </c>
      <c r="I422" s="2">
        <f t="shared" si="99"/>
        <v>-0.60376255636053855</v>
      </c>
      <c r="J422" s="2">
        <f t="shared" si="100"/>
        <v>1.0414216617291596</v>
      </c>
      <c r="K422" s="6">
        <f t="shared" si="101"/>
        <v>0.81214116423892801</v>
      </c>
      <c r="L422" s="6">
        <f t="shared" si="102"/>
        <v>0.20092929542827839</v>
      </c>
      <c r="M422" s="2">
        <v>0.1</v>
      </c>
      <c r="N422" s="6">
        <f t="shared" si="103"/>
        <v>-2.7239722414937972</v>
      </c>
      <c r="O422" s="6">
        <f t="shared" si="104"/>
        <v>6.1573541131089406E-2</v>
      </c>
      <c r="P422" s="6">
        <f t="shared" si="105"/>
        <v>0</v>
      </c>
      <c r="Q422" s="6">
        <f t="shared" si="106"/>
        <v>3.8424857126731896E-2</v>
      </c>
      <c r="R422" s="6">
        <f t="shared" si="107"/>
        <v>2.4193428561275633E-2</v>
      </c>
      <c r="S422" s="6">
        <f t="shared" si="108"/>
        <v>1.2096714280637817E-2</v>
      </c>
      <c r="T422" s="6">
        <f t="shared" si="109"/>
        <v>1.4231428565456257E-3</v>
      </c>
      <c r="U422" s="2">
        <f t="shared" si="110"/>
        <v>7.1157142827281278E-3</v>
      </c>
      <c r="V422" s="2">
        <f t="shared" si="97"/>
        <v>1</v>
      </c>
      <c r="W422" s="8"/>
      <c r="X422" s="6">
        <f t="shared" si="111"/>
        <v>6.1573541131089406E-2</v>
      </c>
      <c r="Y422" s="8"/>
    </row>
    <row r="423" spans="1:25" x14ac:dyDescent="0.2">
      <c r="A423" s="8"/>
      <c r="B423" s="2">
        <v>5.0999999999999996</v>
      </c>
      <c r="C423" s="2">
        <v>3.7</v>
      </c>
      <c r="D423" s="2">
        <v>1.5</v>
      </c>
      <c r="E423" s="2">
        <v>0.4</v>
      </c>
      <c r="F423" s="2" t="s">
        <v>5</v>
      </c>
      <c r="G423" s="2">
        <f t="shared" si="96"/>
        <v>0</v>
      </c>
      <c r="H423" s="6">
        <f t="shared" si="98"/>
        <v>-0.52327839369111795</v>
      </c>
      <c r="I423" s="2">
        <f t="shared" si="99"/>
        <v>-0.6061818992166661</v>
      </c>
      <c r="J423" s="2">
        <f t="shared" si="100"/>
        <v>1.0402119903010958</v>
      </c>
      <c r="K423" s="6">
        <f t="shared" si="101"/>
        <v>0.81199884995327343</v>
      </c>
      <c r="L423" s="6">
        <f t="shared" si="102"/>
        <v>0.20021772400000559</v>
      </c>
      <c r="M423" s="2">
        <v>0.1</v>
      </c>
      <c r="N423" s="6">
        <f t="shared" si="103"/>
        <v>-2.8262575854934071</v>
      </c>
      <c r="O423" s="6">
        <f t="shared" si="104"/>
        <v>5.5921648477477569E-2</v>
      </c>
      <c r="P423" s="6">
        <f t="shared" si="105"/>
        <v>0</v>
      </c>
      <c r="Q423" s="6">
        <f t="shared" si="106"/>
        <v>3.0113978860719551E-2</v>
      </c>
      <c r="R423" s="6">
        <f t="shared" si="107"/>
        <v>2.1847396428365168E-2</v>
      </c>
      <c r="S423" s="6">
        <f t="shared" si="108"/>
        <v>8.8570526060939864E-3</v>
      </c>
      <c r="T423" s="6">
        <f t="shared" si="109"/>
        <v>2.3618806949583966E-3</v>
      </c>
      <c r="U423" s="2">
        <f t="shared" si="110"/>
        <v>5.9047017373959907E-3</v>
      </c>
      <c r="V423" s="2">
        <f t="shared" si="97"/>
        <v>1</v>
      </c>
      <c r="W423" s="8"/>
      <c r="X423" s="6">
        <f t="shared" si="111"/>
        <v>5.5921648477477569E-2</v>
      </c>
      <c r="Y423" s="8"/>
    </row>
    <row r="424" spans="1:25" x14ac:dyDescent="0.2">
      <c r="A424" s="8"/>
      <c r="B424" s="2">
        <v>4.5999999999999996</v>
      </c>
      <c r="C424" s="2">
        <v>3.6</v>
      </c>
      <c r="D424" s="2">
        <v>1</v>
      </c>
      <c r="E424" s="2">
        <v>0.2</v>
      </c>
      <c r="F424" s="2" t="s">
        <v>5</v>
      </c>
      <c r="G424" s="2">
        <f t="shared" si="96"/>
        <v>0</v>
      </c>
      <c r="H424" s="6">
        <f t="shared" si="98"/>
        <v>-0.52628979157718991</v>
      </c>
      <c r="I424" s="2">
        <f t="shared" si="99"/>
        <v>-0.6083666388595026</v>
      </c>
      <c r="J424" s="2">
        <f t="shared" si="100"/>
        <v>1.0393262850404863</v>
      </c>
      <c r="K424" s="6">
        <f t="shared" si="101"/>
        <v>0.81176266188377755</v>
      </c>
      <c r="L424" s="6">
        <f t="shared" si="102"/>
        <v>0.199627253826266</v>
      </c>
      <c r="M424" s="2">
        <v>0.1</v>
      </c>
      <c r="N424" s="6">
        <f t="shared" si="103"/>
        <v>-3.209746869905775</v>
      </c>
      <c r="O424" s="6">
        <f t="shared" si="104"/>
        <v>3.8800573867674167E-2</v>
      </c>
      <c r="P424" s="6">
        <f t="shared" si="105"/>
        <v>0</v>
      </c>
      <c r="Q424" s="6">
        <f t="shared" si="106"/>
        <v>1.3313051991602553E-2</v>
      </c>
      <c r="R424" s="6">
        <f t="shared" si="107"/>
        <v>1.0418910254297652E-2</v>
      </c>
      <c r="S424" s="6">
        <f t="shared" si="108"/>
        <v>2.8941417373049031E-3</v>
      </c>
      <c r="T424" s="6">
        <f t="shared" si="109"/>
        <v>5.7882834746098065E-4</v>
      </c>
      <c r="U424" s="2">
        <f t="shared" si="110"/>
        <v>2.8941417373049031E-3</v>
      </c>
      <c r="V424" s="2">
        <f t="shared" si="97"/>
        <v>1</v>
      </c>
      <c r="W424" s="8"/>
      <c r="X424" s="6">
        <f t="shared" si="111"/>
        <v>3.8800573867674167E-2</v>
      </c>
      <c r="Y424" s="8"/>
    </row>
    <row r="425" spans="1:25" x14ac:dyDescent="0.2">
      <c r="A425" s="8"/>
      <c r="B425" s="2">
        <v>5.0999999999999996</v>
      </c>
      <c r="C425" s="2">
        <v>3.3</v>
      </c>
      <c r="D425" s="2">
        <v>1.7</v>
      </c>
      <c r="E425" s="2">
        <v>0.5</v>
      </c>
      <c r="F425" s="2" t="s">
        <v>5</v>
      </c>
      <c r="G425" s="2">
        <f t="shared" si="96"/>
        <v>0</v>
      </c>
      <c r="H425" s="6">
        <f t="shared" si="98"/>
        <v>-0.52762109677635016</v>
      </c>
      <c r="I425" s="2">
        <f t="shared" si="99"/>
        <v>-0.60940852988493233</v>
      </c>
      <c r="J425" s="2">
        <f t="shared" si="100"/>
        <v>1.0390368708667559</v>
      </c>
      <c r="K425" s="6">
        <f t="shared" si="101"/>
        <v>0.81170477904903149</v>
      </c>
      <c r="L425" s="6">
        <f t="shared" si="102"/>
        <v>0.19933783965253551</v>
      </c>
      <c r="M425" s="2">
        <v>0.1</v>
      </c>
      <c r="N425" s="6">
        <f t="shared" si="103"/>
        <v>-2.3303628325291266</v>
      </c>
      <c r="O425" s="6">
        <f t="shared" si="104"/>
        <v>8.8639348391971753E-2</v>
      </c>
      <c r="P425" s="6">
        <f t="shared" si="105"/>
        <v>0</v>
      </c>
      <c r="Q425" s="6">
        <f t="shared" si="106"/>
        <v>7.3037105771631555E-2</v>
      </c>
      <c r="R425" s="6">
        <f t="shared" si="107"/>
        <v>4.7259303734585124E-2</v>
      </c>
      <c r="S425" s="6">
        <f t="shared" si="108"/>
        <v>2.4345701923877184E-2</v>
      </c>
      <c r="T425" s="6">
        <f t="shared" si="109"/>
        <v>7.1605005658462312E-3</v>
      </c>
      <c r="U425" s="2">
        <f t="shared" si="110"/>
        <v>1.4321001131692462E-2</v>
      </c>
      <c r="V425" s="2">
        <f t="shared" si="97"/>
        <v>1</v>
      </c>
      <c r="W425" s="8"/>
      <c r="X425" s="6">
        <f t="shared" si="111"/>
        <v>8.8639348391971753E-2</v>
      </c>
      <c r="Y425" s="8"/>
    </row>
    <row r="426" spans="1:25" x14ac:dyDescent="0.2">
      <c r="A426" s="8"/>
      <c r="B426" s="2">
        <v>4.8</v>
      </c>
      <c r="C426" s="2">
        <v>3.4</v>
      </c>
      <c r="D426" s="2">
        <v>1.9</v>
      </c>
      <c r="E426" s="2">
        <v>0.2</v>
      </c>
      <c r="F426" s="2" t="s">
        <v>5</v>
      </c>
      <c r="G426" s="2">
        <f t="shared" si="96"/>
        <v>0</v>
      </c>
      <c r="H426" s="6">
        <f t="shared" si="98"/>
        <v>-0.53492480735351333</v>
      </c>
      <c r="I426" s="2">
        <f t="shared" si="99"/>
        <v>-0.6141344602583908</v>
      </c>
      <c r="J426" s="2">
        <f t="shared" si="100"/>
        <v>1.0366023006743681</v>
      </c>
      <c r="K426" s="6">
        <f t="shared" si="101"/>
        <v>0.81098872899244689</v>
      </c>
      <c r="L426" s="6">
        <f t="shared" si="102"/>
        <v>0.19790573953936627</v>
      </c>
      <c r="M426" s="2">
        <v>0.1</v>
      </c>
      <c r="N426" s="6">
        <f t="shared" si="103"/>
        <v>-2.3260483835562384</v>
      </c>
      <c r="O426" s="6">
        <f t="shared" si="104"/>
        <v>8.8988499125624523E-2</v>
      </c>
      <c r="P426" s="6">
        <f t="shared" si="105"/>
        <v>0</v>
      </c>
      <c r="Q426" s="6">
        <f t="shared" si="106"/>
        <v>6.9256869471306826E-2</v>
      </c>
      <c r="R426" s="6">
        <f t="shared" si="107"/>
        <v>4.9056949208842342E-2</v>
      </c>
      <c r="S426" s="6">
        <f t="shared" si="108"/>
        <v>2.7414177499058955E-2</v>
      </c>
      <c r="T426" s="6">
        <f t="shared" si="109"/>
        <v>2.8857028946377848E-3</v>
      </c>
      <c r="U426" s="2">
        <f t="shared" si="110"/>
        <v>1.4428514473188924E-2</v>
      </c>
      <c r="V426" s="2">
        <f t="shared" si="97"/>
        <v>1</v>
      </c>
      <c r="W426" s="8"/>
      <c r="X426" s="6">
        <f t="shared" si="111"/>
        <v>8.8988499125624523E-2</v>
      </c>
      <c r="Y426" s="8"/>
    </row>
    <row r="427" spans="1:25" x14ac:dyDescent="0.2">
      <c r="A427" s="8"/>
      <c r="B427" s="2">
        <v>5</v>
      </c>
      <c r="C427" s="2">
        <v>3</v>
      </c>
      <c r="D427" s="2">
        <v>1.6</v>
      </c>
      <c r="E427" s="2">
        <v>0.2</v>
      </c>
      <c r="F427" s="2" t="s">
        <v>5</v>
      </c>
      <c r="G427" s="2">
        <f t="shared" si="96"/>
        <v>0</v>
      </c>
      <c r="H427" s="6">
        <f t="shared" si="98"/>
        <v>-0.54185049430064403</v>
      </c>
      <c r="I427" s="2">
        <f t="shared" si="99"/>
        <v>-0.61904015517927502</v>
      </c>
      <c r="J427" s="2">
        <f t="shared" si="100"/>
        <v>1.0338608829244622</v>
      </c>
      <c r="K427" s="6">
        <f t="shared" si="101"/>
        <v>0.81070015870298306</v>
      </c>
      <c r="L427" s="6">
        <f t="shared" si="102"/>
        <v>0.19646288809204737</v>
      </c>
      <c r="M427" s="2">
        <v>0.1</v>
      </c>
      <c r="N427" s="6">
        <f t="shared" si="103"/>
        <v>-2.5535926045292614</v>
      </c>
      <c r="O427" s="6">
        <f t="shared" si="104"/>
        <v>7.2185501428561061E-2</v>
      </c>
      <c r="P427" s="6">
        <f t="shared" si="105"/>
        <v>0</v>
      </c>
      <c r="Q427" s="6">
        <f t="shared" si="106"/>
        <v>4.8346062591640808E-2</v>
      </c>
      <c r="R427" s="6">
        <f t="shared" si="107"/>
        <v>2.9007637554984485E-2</v>
      </c>
      <c r="S427" s="6">
        <f t="shared" si="108"/>
        <v>1.547074002932506E-2</v>
      </c>
      <c r="T427" s="6">
        <f t="shared" si="109"/>
        <v>1.9338425036656325E-3</v>
      </c>
      <c r="U427" s="2">
        <f t="shared" si="110"/>
        <v>9.6692125183281616E-3</v>
      </c>
      <c r="V427" s="2">
        <f t="shared" si="97"/>
        <v>1</v>
      </c>
      <c r="W427" s="8"/>
      <c r="X427" s="6">
        <f t="shared" si="111"/>
        <v>7.2185501428561061E-2</v>
      </c>
      <c r="Y427" s="8"/>
    </row>
    <row r="428" spans="1:25" x14ac:dyDescent="0.2">
      <c r="A428" s="8"/>
      <c r="B428" s="2">
        <v>5</v>
      </c>
      <c r="C428" s="2">
        <v>3.4</v>
      </c>
      <c r="D428" s="2">
        <v>1.6</v>
      </c>
      <c r="E428" s="2">
        <v>0.4</v>
      </c>
      <c r="F428" s="2" t="s">
        <v>5</v>
      </c>
      <c r="G428" s="2">
        <f t="shared" si="96"/>
        <v>0</v>
      </c>
      <c r="H428" s="6">
        <f t="shared" si="98"/>
        <v>-0.54668510055980812</v>
      </c>
      <c r="I428" s="2">
        <f t="shared" si="99"/>
        <v>-0.62194091893477343</v>
      </c>
      <c r="J428" s="2">
        <f t="shared" si="100"/>
        <v>1.0323138089215298</v>
      </c>
      <c r="K428" s="6">
        <f t="shared" si="101"/>
        <v>0.81050677445261654</v>
      </c>
      <c r="L428" s="6">
        <f t="shared" si="102"/>
        <v>0.19549596684021456</v>
      </c>
      <c r="M428" s="2">
        <v>0.1</v>
      </c>
      <c r="N428" s="6">
        <f t="shared" si="103"/>
        <v>-2.6766238562815614</v>
      </c>
      <c r="O428" s="6">
        <f t="shared" si="104"/>
        <v>6.4366901827489165E-2</v>
      </c>
      <c r="P428" s="6">
        <f t="shared" si="105"/>
        <v>0</v>
      </c>
      <c r="Q428" s="6">
        <f t="shared" si="106"/>
        <v>3.8764196653676412E-2</v>
      </c>
      <c r="R428" s="6">
        <f t="shared" si="107"/>
        <v>2.635965372449996E-2</v>
      </c>
      <c r="S428" s="6">
        <f t="shared" si="108"/>
        <v>1.2404542929176452E-2</v>
      </c>
      <c r="T428" s="6">
        <f t="shared" si="109"/>
        <v>3.101135732294113E-3</v>
      </c>
      <c r="U428" s="2">
        <f t="shared" si="110"/>
        <v>7.7528393307352821E-3</v>
      </c>
      <c r="V428" s="2">
        <f t="shared" si="97"/>
        <v>1</v>
      </c>
      <c r="W428" s="8"/>
      <c r="X428" s="6">
        <f t="shared" si="111"/>
        <v>6.4366901827489165E-2</v>
      </c>
      <c r="Y428" s="8"/>
    </row>
    <row r="429" spans="1:25" x14ac:dyDescent="0.2">
      <c r="A429" s="8"/>
      <c r="B429" s="2">
        <v>5.2</v>
      </c>
      <c r="C429" s="2">
        <v>3.5</v>
      </c>
      <c r="D429" s="2">
        <v>1.5</v>
      </c>
      <c r="E429" s="2">
        <v>0.2</v>
      </c>
      <c r="F429" s="2" t="s">
        <v>5</v>
      </c>
      <c r="G429" s="2">
        <f t="shared" si="96"/>
        <v>0</v>
      </c>
      <c r="H429" s="6">
        <f t="shared" si="98"/>
        <v>-0.55056152022517579</v>
      </c>
      <c r="I429" s="2">
        <f t="shared" si="99"/>
        <v>-0.62457688430722347</v>
      </c>
      <c r="J429" s="2">
        <f t="shared" si="100"/>
        <v>1.0310733546286122</v>
      </c>
      <c r="K429" s="6">
        <f t="shared" si="101"/>
        <v>0.81019666087938713</v>
      </c>
      <c r="L429" s="6">
        <f t="shared" si="102"/>
        <v>0.19472068290714104</v>
      </c>
      <c r="M429" s="2">
        <v>0.1</v>
      </c>
      <c r="N429" s="6">
        <f t="shared" si="103"/>
        <v>-3.14556895322026</v>
      </c>
      <c r="O429" s="6">
        <f t="shared" si="104"/>
        <v>4.1266229251567546E-2</v>
      </c>
      <c r="P429" s="6">
        <f t="shared" si="105"/>
        <v>0</v>
      </c>
      <c r="Q429" s="6">
        <f t="shared" si="106"/>
        <v>1.6979345194881711E-2</v>
      </c>
      <c r="R429" s="6">
        <f t="shared" si="107"/>
        <v>1.1428405419631922E-2</v>
      </c>
      <c r="S429" s="6">
        <f t="shared" si="108"/>
        <v>4.897888036985109E-3</v>
      </c>
      <c r="T429" s="6">
        <f t="shared" si="109"/>
        <v>6.5305173826468125E-4</v>
      </c>
      <c r="U429" s="2">
        <f t="shared" si="110"/>
        <v>3.2652586913234061E-3</v>
      </c>
      <c r="V429" s="2">
        <f t="shared" si="97"/>
        <v>1</v>
      </c>
      <c r="W429" s="8"/>
      <c r="X429" s="6">
        <f t="shared" si="111"/>
        <v>4.1266229251567546E-2</v>
      </c>
      <c r="Y429" s="8"/>
    </row>
    <row r="430" spans="1:25" x14ac:dyDescent="0.2">
      <c r="A430" s="8"/>
      <c r="B430" s="2">
        <v>5.2</v>
      </c>
      <c r="C430" s="2">
        <v>3.4</v>
      </c>
      <c r="D430" s="2">
        <v>1.4</v>
      </c>
      <c r="E430" s="2">
        <v>0.2</v>
      </c>
      <c r="F430" s="2" t="s">
        <v>5</v>
      </c>
      <c r="G430" s="2">
        <f t="shared" si="96"/>
        <v>0</v>
      </c>
      <c r="H430" s="6">
        <f t="shared" si="98"/>
        <v>-0.55225945474466398</v>
      </c>
      <c r="I430" s="2">
        <f t="shared" si="99"/>
        <v>-0.6257197248491867</v>
      </c>
      <c r="J430" s="2">
        <f t="shared" si="100"/>
        <v>1.0305835658249136</v>
      </c>
      <c r="K430" s="6">
        <f t="shared" si="101"/>
        <v>0.81013135570556072</v>
      </c>
      <c r="L430" s="6">
        <f t="shared" si="102"/>
        <v>0.19439415703800869</v>
      </c>
      <c r="M430" s="2">
        <v>0.1</v>
      </c>
      <c r="N430" s="6">
        <f t="shared" si="103"/>
        <v>-3.1999588088254876</v>
      </c>
      <c r="O430" s="6">
        <f t="shared" si="104"/>
        <v>3.9167272922951329E-2</v>
      </c>
      <c r="P430" s="6">
        <f t="shared" si="105"/>
        <v>0</v>
      </c>
      <c r="Q430" s="6">
        <f t="shared" si="106"/>
        <v>1.5329493124464445E-2</v>
      </c>
      <c r="R430" s="6">
        <f t="shared" si="107"/>
        <v>1.0023130119842136E-2</v>
      </c>
      <c r="S430" s="6">
        <f t="shared" si="108"/>
        <v>4.1271712258173499E-3</v>
      </c>
      <c r="T430" s="6">
        <f t="shared" si="109"/>
        <v>5.8959588940247869E-4</v>
      </c>
      <c r="U430" s="2">
        <f t="shared" si="110"/>
        <v>2.9479794470123931E-3</v>
      </c>
      <c r="V430" s="2">
        <f t="shared" si="97"/>
        <v>1</v>
      </c>
      <c r="W430" s="8"/>
      <c r="X430" s="6">
        <f t="shared" si="111"/>
        <v>3.9167272922951329E-2</v>
      </c>
      <c r="Y430" s="8"/>
    </row>
    <row r="431" spans="1:25" x14ac:dyDescent="0.2">
      <c r="A431" s="8"/>
      <c r="B431" s="2">
        <v>4.7</v>
      </c>
      <c r="C431" s="2">
        <v>3.2</v>
      </c>
      <c r="D431" s="2">
        <v>1.6</v>
      </c>
      <c r="E431" s="2">
        <v>0.2</v>
      </c>
      <c r="F431" s="2" t="s">
        <v>5</v>
      </c>
      <c r="G431" s="2">
        <f t="shared" si="96"/>
        <v>0</v>
      </c>
      <c r="H431" s="6">
        <f t="shared" si="98"/>
        <v>-0.55379240405711039</v>
      </c>
      <c r="I431" s="2">
        <f t="shared" si="99"/>
        <v>-0.62672203786117087</v>
      </c>
      <c r="J431" s="2">
        <f t="shared" si="100"/>
        <v>1.0301708487023318</v>
      </c>
      <c r="K431" s="6">
        <f t="shared" si="101"/>
        <v>0.81007239611662052</v>
      </c>
      <c r="L431" s="6">
        <f t="shared" si="102"/>
        <v>0.19409935909330744</v>
      </c>
      <c r="M431" s="2">
        <v>0.1</v>
      </c>
      <c r="N431" s="6">
        <f t="shared" si="103"/>
        <v>-2.6039476239838022</v>
      </c>
      <c r="O431" s="6">
        <f t="shared" si="104"/>
        <v>6.8884789702498797E-2</v>
      </c>
      <c r="P431" s="6">
        <f t="shared" si="105"/>
        <v>0</v>
      </c>
      <c r="Q431" s="6">
        <f t="shared" si="106"/>
        <v>4.1531531716713393E-2</v>
      </c>
      <c r="R431" s="6">
        <f t="shared" si="107"/>
        <v>2.8276787551804863E-2</v>
      </c>
      <c r="S431" s="6">
        <f t="shared" si="108"/>
        <v>1.4138393775902432E-2</v>
      </c>
      <c r="T431" s="6">
        <f t="shared" si="109"/>
        <v>1.767299221987804E-3</v>
      </c>
      <c r="U431" s="2">
        <f t="shared" si="110"/>
        <v>8.8364961099390189E-3</v>
      </c>
      <c r="V431" s="2">
        <f t="shared" si="97"/>
        <v>1</v>
      </c>
      <c r="W431" s="8"/>
      <c r="X431" s="6">
        <f t="shared" si="111"/>
        <v>6.8884789702498797E-2</v>
      </c>
      <c r="Y431" s="8"/>
    </row>
    <row r="432" spans="1:25" x14ac:dyDescent="0.2">
      <c r="A432" s="8"/>
      <c r="B432" s="2">
        <v>4.8</v>
      </c>
      <c r="C432" s="2">
        <v>3.1</v>
      </c>
      <c r="D432" s="2">
        <v>1.6</v>
      </c>
      <c r="E432" s="2">
        <v>0.2</v>
      </c>
      <c r="F432" s="2" t="s">
        <v>5</v>
      </c>
      <c r="G432" s="2">
        <f t="shared" si="96"/>
        <v>0</v>
      </c>
      <c r="H432" s="6">
        <f t="shared" si="98"/>
        <v>-0.5579455572287817</v>
      </c>
      <c r="I432" s="2">
        <f t="shared" si="99"/>
        <v>-0.6295497166163514</v>
      </c>
      <c r="J432" s="2">
        <f t="shared" si="100"/>
        <v>1.0287570093247416</v>
      </c>
      <c r="K432" s="6">
        <f t="shared" si="101"/>
        <v>0.80989566619442177</v>
      </c>
      <c r="L432" s="6">
        <f t="shared" si="102"/>
        <v>0.19321570948231354</v>
      </c>
      <c r="M432" s="2">
        <v>0.1</v>
      </c>
      <c r="N432" s="6">
        <f t="shared" si="103"/>
        <v>-2.6285367385680565</v>
      </c>
      <c r="O432" s="6">
        <f t="shared" si="104"/>
        <v>6.7324273132348289E-2</v>
      </c>
      <c r="P432" s="6">
        <f t="shared" si="105"/>
        <v>0</v>
      </c>
      <c r="Q432" s="6">
        <f t="shared" si="106"/>
        <v>4.058310332794992E-2</v>
      </c>
      <c r="R432" s="6">
        <f t="shared" si="107"/>
        <v>2.6209920899300989E-2</v>
      </c>
      <c r="S432" s="6">
        <f t="shared" si="108"/>
        <v>1.352770110931664E-2</v>
      </c>
      <c r="T432" s="6">
        <f t="shared" si="109"/>
        <v>1.6909626386645801E-3</v>
      </c>
      <c r="U432" s="2">
        <f t="shared" si="110"/>
        <v>8.4548131933228996E-3</v>
      </c>
      <c r="V432" s="2">
        <f t="shared" si="97"/>
        <v>1</v>
      </c>
      <c r="W432" s="8"/>
      <c r="X432" s="6">
        <f t="shared" si="111"/>
        <v>6.7324273132348289E-2</v>
      </c>
      <c r="Y432" s="8"/>
    </row>
    <row r="433" spans="1:25" x14ac:dyDescent="0.2">
      <c r="A433" s="8"/>
      <c r="B433" s="2">
        <v>5.4</v>
      </c>
      <c r="C433" s="2">
        <v>3.4</v>
      </c>
      <c r="D433" s="2">
        <v>1.5</v>
      </c>
      <c r="E433" s="2">
        <v>0.4</v>
      </c>
      <c r="F433" s="2" t="s">
        <v>5</v>
      </c>
      <c r="G433" s="2">
        <f t="shared" si="96"/>
        <v>0</v>
      </c>
      <c r="H433" s="6">
        <f t="shared" si="98"/>
        <v>-0.56200386756157672</v>
      </c>
      <c r="I433" s="2">
        <f t="shared" si="99"/>
        <v>-0.63217070870628145</v>
      </c>
      <c r="J433" s="2">
        <f t="shared" si="100"/>
        <v>1.0274042392138099</v>
      </c>
      <c r="K433" s="6">
        <f t="shared" si="101"/>
        <v>0.80972656993055536</v>
      </c>
      <c r="L433" s="6">
        <f t="shared" si="102"/>
        <v>0.19237022816298124</v>
      </c>
      <c r="M433" s="2">
        <v>0.1</v>
      </c>
      <c r="N433" s="6">
        <f t="shared" si="103"/>
        <v>-3.1268340794779528</v>
      </c>
      <c r="O433" s="6">
        <f t="shared" si="104"/>
        <v>4.2013846593241547E-2</v>
      </c>
      <c r="P433" s="6">
        <f t="shared" si="105"/>
        <v>0</v>
      </c>
      <c r="Q433" s="6">
        <f t="shared" si="106"/>
        <v>1.8262821656468867E-2</v>
      </c>
      <c r="R433" s="6">
        <f t="shared" si="107"/>
        <v>1.1498813635554472E-2</v>
      </c>
      <c r="S433" s="6">
        <f t="shared" si="108"/>
        <v>5.0730060156857961E-3</v>
      </c>
      <c r="T433" s="6">
        <f t="shared" si="109"/>
        <v>1.3528016041828791E-3</v>
      </c>
      <c r="U433" s="2">
        <f t="shared" si="110"/>
        <v>3.3820040104571977E-3</v>
      </c>
      <c r="V433" s="2">
        <f t="shared" si="97"/>
        <v>1</v>
      </c>
      <c r="W433" s="8"/>
      <c r="X433" s="6">
        <f t="shared" si="111"/>
        <v>4.2013846593241547E-2</v>
      </c>
      <c r="Y433" s="8"/>
    </row>
    <row r="434" spans="1:25" x14ac:dyDescent="0.2">
      <c r="A434" s="8"/>
      <c r="B434" s="2">
        <v>5.2</v>
      </c>
      <c r="C434" s="2">
        <v>4.0999999999999996</v>
      </c>
      <c r="D434" s="2">
        <v>1.5</v>
      </c>
      <c r="E434" s="2">
        <v>0.1</v>
      </c>
      <c r="F434" s="2" t="s">
        <v>5</v>
      </c>
      <c r="G434" s="2">
        <f t="shared" si="96"/>
        <v>0</v>
      </c>
      <c r="H434" s="6">
        <f t="shared" si="98"/>
        <v>-0.56383014972722356</v>
      </c>
      <c r="I434" s="2">
        <f t="shared" si="99"/>
        <v>-0.63332059006983688</v>
      </c>
      <c r="J434" s="2">
        <f t="shared" si="100"/>
        <v>1.0268969386122413</v>
      </c>
      <c r="K434" s="6">
        <f t="shared" si="101"/>
        <v>0.80959128977013706</v>
      </c>
      <c r="L434" s="6">
        <f t="shared" si="102"/>
        <v>0.19203202776193554</v>
      </c>
      <c r="M434" s="2">
        <v>0.1</v>
      </c>
      <c r="N434" s="6">
        <f t="shared" si="103"/>
        <v>-3.7151946332105825</v>
      </c>
      <c r="O434" s="6">
        <f t="shared" si="104"/>
        <v>2.3771840220462245E-2</v>
      </c>
      <c r="P434" s="6">
        <f t="shared" si="105"/>
        <v>0</v>
      </c>
      <c r="Q434" s="6">
        <f t="shared" si="106"/>
        <v>5.7373358780170702E-3</v>
      </c>
      <c r="R434" s="6">
        <f t="shared" si="107"/>
        <v>4.5236686730519204E-3</v>
      </c>
      <c r="S434" s="6">
        <f t="shared" si="108"/>
        <v>1.6550007340433858E-3</v>
      </c>
      <c r="T434" s="6">
        <f t="shared" si="109"/>
        <v>1.1033338226955905E-4</v>
      </c>
      <c r="U434" s="2">
        <f t="shared" si="110"/>
        <v>1.1033338226955904E-3</v>
      </c>
      <c r="V434" s="2">
        <f t="shared" si="97"/>
        <v>1</v>
      </c>
      <c r="W434" s="8"/>
      <c r="X434" s="6">
        <f t="shared" si="111"/>
        <v>2.3771840220462245E-2</v>
      </c>
      <c r="Y434" s="8"/>
    </row>
    <row r="435" spans="1:25" x14ac:dyDescent="0.2">
      <c r="A435" s="8"/>
      <c r="B435" s="2">
        <v>5.5</v>
      </c>
      <c r="C435" s="2">
        <v>4.2</v>
      </c>
      <c r="D435" s="2">
        <v>1.4</v>
      </c>
      <c r="E435" s="2">
        <v>0.2</v>
      </c>
      <c r="F435" s="2" t="s">
        <v>5</v>
      </c>
      <c r="G435" s="2">
        <f t="shared" si="96"/>
        <v>0</v>
      </c>
      <c r="H435" s="6">
        <f t="shared" si="98"/>
        <v>-0.56440388331502522</v>
      </c>
      <c r="I435" s="2">
        <f t="shared" si="99"/>
        <v>-0.63377295693714208</v>
      </c>
      <c r="J435" s="2">
        <f t="shared" si="100"/>
        <v>1.0267314385388369</v>
      </c>
      <c r="K435" s="6">
        <f t="shared" si="101"/>
        <v>0.80958025643191012</v>
      </c>
      <c r="L435" s="6">
        <f t="shared" si="102"/>
        <v>0.19192169437966597</v>
      </c>
      <c r="M435" s="2">
        <v>0.1</v>
      </c>
      <c r="N435" s="6">
        <f t="shared" si="103"/>
        <v>-3.974806017748215</v>
      </c>
      <c r="O435" s="6">
        <f t="shared" si="104"/>
        <v>1.8436650119587259E-2</v>
      </c>
      <c r="P435" s="6">
        <f t="shared" si="105"/>
        <v>0</v>
      </c>
      <c r="Q435" s="6">
        <f t="shared" si="106"/>
        <v>3.67007591107321E-3</v>
      </c>
      <c r="R435" s="6">
        <f t="shared" si="107"/>
        <v>2.8026034230013604E-3</v>
      </c>
      <c r="S435" s="6">
        <f t="shared" si="108"/>
        <v>9.3420114100045335E-4</v>
      </c>
      <c r="T435" s="6">
        <f t="shared" si="109"/>
        <v>1.3345730585720764E-4</v>
      </c>
      <c r="U435" s="2">
        <f t="shared" si="110"/>
        <v>6.6728652928603818E-4</v>
      </c>
      <c r="V435" s="2">
        <f t="shared" si="97"/>
        <v>1</v>
      </c>
      <c r="W435" s="8"/>
      <c r="X435" s="6">
        <f t="shared" si="111"/>
        <v>1.8436650119587259E-2</v>
      </c>
      <c r="Y435" s="8"/>
    </row>
    <row r="436" spans="1:25" x14ac:dyDescent="0.2">
      <c r="A436" s="8"/>
      <c r="B436" s="2">
        <v>4.9000000000000004</v>
      </c>
      <c r="C436" s="2">
        <v>3.1</v>
      </c>
      <c r="D436" s="2">
        <v>1.5</v>
      </c>
      <c r="E436" s="2">
        <v>0.1</v>
      </c>
      <c r="F436" s="2" t="s">
        <v>5</v>
      </c>
      <c r="G436" s="2">
        <f t="shared" si="96"/>
        <v>0</v>
      </c>
      <c r="H436" s="6">
        <f t="shared" si="98"/>
        <v>-0.56477089090613253</v>
      </c>
      <c r="I436" s="2">
        <f t="shared" si="99"/>
        <v>-0.63405321727944219</v>
      </c>
      <c r="J436" s="2">
        <f t="shared" si="100"/>
        <v>1.0266380184247368</v>
      </c>
      <c r="K436" s="6">
        <f t="shared" si="101"/>
        <v>0.80956691070132436</v>
      </c>
      <c r="L436" s="6">
        <f t="shared" si="102"/>
        <v>0.19185496572673735</v>
      </c>
      <c r="M436" s="2">
        <v>0.1</v>
      </c>
      <c r="N436" s="6">
        <f t="shared" si="103"/>
        <v>-2.9201736545723453</v>
      </c>
      <c r="O436" s="6">
        <f t="shared" si="104"/>
        <v>5.1165269784599392E-2</v>
      </c>
      <c r="P436" s="6">
        <f t="shared" si="105"/>
        <v>0</v>
      </c>
      <c r="Q436" s="6">
        <f t="shared" si="106"/>
        <v>2.4342612474612575E-2</v>
      </c>
      <c r="R436" s="6">
        <f t="shared" si="107"/>
        <v>1.5400428300265097E-2</v>
      </c>
      <c r="S436" s="6">
        <f t="shared" si="108"/>
        <v>7.451820145289563E-3</v>
      </c>
      <c r="T436" s="6">
        <f t="shared" si="109"/>
        <v>4.9678800968597084E-4</v>
      </c>
      <c r="U436" s="2">
        <f t="shared" si="110"/>
        <v>4.9678800968597087E-3</v>
      </c>
      <c r="V436" s="2">
        <f t="shared" si="97"/>
        <v>1</v>
      </c>
      <c r="W436" s="8"/>
      <c r="X436" s="6">
        <f t="shared" si="111"/>
        <v>5.1165269784599392E-2</v>
      </c>
      <c r="Y436" s="8"/>
    </row>
    <row r="437" spans="1:25" x14ac:dyDescent="0.2">
      <c r="A437" s="8"/>
      <c r="B437" s="2">
        <v>5</v>
      </c>
      <c r="C437" s="2">
        <v>3.2</v>
      </c>
      <c r="D437" s="2">
        <v>1.2</v>
      </c>
      <c r="E437" s="2">
        <v>0.2</v>
      </c>
      <c r="F437" s="2" t="s">
        <v>5</v>
      </c>
      <c r="G437" s="2">
        <f t="shared" si="96"/>
        <v>0</v>
      </c>
      <c r="H437" s="6">
        <f t="shared" si="98"/>
        <v>-0.56720515215359379</v>
      </c>
      <c r="I437" s="2">
        <f t="shared" si="99"/>
        <v>-0.63559326010946871</v>
      </c>
      <c r="J437" s="2">
        <f t="shared" si="100"/>
        <v>1.0258928364102078</v>
      </c>
      <c r="K437" s="6">
        <f t="shared" si="101"/>
        <v>0.80951723190035574</v>
      </c>
      <c r="L437" s="6">
        <f t="shared" si="102"/>
        <v>0.19135817771705138</v>
      </c>
      <c r="M437" s="2">
        <v>0.1</v>
      </c>
      <c r="N437" s="6">
        <f t="shared" si="103"/>
        <v>-3.2855911653288969</v>
      </c>
      <c r="O437" s="6">
        <f t="shared" si="104"/>
        <v>3.6068818486844859E-2</v>
      </c>
      <c r="P437" s="6">
        <f t="shared" si="105"/>
        <v>0</v>
      </c>
      <c r="Q437" s="6">
        <f t="shared" si="106"/>
        <v>1.2540355889478993E-2</v>
      </c>
      <c r="R437" s="6">
        <f t="shared" si="107"/>
        <v>8.025827769266556E-3</v>
      </c>
      <c r="S437" s="6">
        <f t="shared" si="108"/>
        <v>3.0096854134749581E-3</v>
      </c>
      <c r="T437" s="6">
        <f t="shared" si="109"/>
        <v>5.0161423557915975E-4</v>
      </c>
      <c r="U437" s="2">
        <f t="shared" si="110"/>
        <v>2.5080711778957985E-3</v>
      </c>
      <c r="V437" s="2">
        <f t="shared" si="97"/>
        <v>1</v>
      </c>
      <c r="W437" s="8"/>
      <c r="X437" s="6">
        <f t="shared" si="111"/>
        <v>3.6068818486844859E-2</v>
      </c>
      <c r="Y437" s="8"/>
    </row>
    <row r="438" spans="1:25" x14ac:dyDescent="0.2">
      <c r="A438" s="8"/>
      <c r="B438" s="2">
        <v>5.5</v>
      </c>
      <c r="C438" s="2">
        <v>3.5</v>
      </c>
      <c r="D438" s="2">
        <v>1.3</v>
      </c>
      <c r="E438" s="2">
        <v>0.2</v>
      </c>
      <c r="F438" s="2" t="s">
        <v>5</v>
      </c>
      <c r="G438" s="2">
        <f t="shared" si="96"/>
        <v>0</v>
      </c>
      <c r="H438" s="6">
        <f t="shared" si="98"/>
        <v>-0.56845918774254167</v>
      </c>
      <c r="I438" s="2">
        <f t="shared" si="99"/>
        <v>-0.63639584288639539</v>
      </c>
      <c r="J438" s="2">
        <f t="shared" si="100"/>
        <v>1.0255918678688603</v>
      </c>
      <c r="K438" s="6">
        <f t="shared" si="101"/>
        <v>0.80946707047679778</v>
      </c>
      <c r="L438" s="6">
        <f t="shared" si="102"/>
        <v>0.19110737059926181</v>
      </c>
      <c r="M438" s="2">
        <v>0.1</v>
      </c>
      <c r="N438" s="6">
        <f t="shared" si="103"/>
        <v>-3.6676407697622242</v>
      </c>
      <c r="O438" s="6">
        <f t="shared" si="104"/>
        <v>2.4900763777546835E-2</v>
      </c>
      <c r="P438" s="6">
        <f t="shared" si="105"/>
        <v>0</v>
      </c>
      <c r="Q438" s="6">
        <f t="shared" si="106"/>
        <v>6.6506920371370709E-3</v>
      </c>
      <c r="R438" s="6">
        <f t="shared" si="107"/>
        <v>4.232258569087227E-3</v>
      </c>
      <c r="S438" s="6">
        <f t="shared" si="108"/>
        <v>1.5719817542323986E-3</v>
      </c>
      <c r="T438" s="6">
        <f t="shared" si="109"/>
        <v>2.4184334680498441E-4</v>
      </c>
      <c r="U438" s="2">
        <f t="shared" si="110"/>
        <v>1.2092167340249219E-3</v>
      </c>
      <c r="V438" s="2">
        <f t="shared" si="97"/>
        <v>1</v>
      </c>
      <c r="W438" s="8"/>
      <c r="X438" s="6">
        <f t="shared" si="111"/>
        <v>2.4900763777546835E-2</v>
      </c>
      <c r="Y438" s="8"/>
    </row>
    <row r="439" spans="1:25" x14ac:dyDescent="0.2">
      <c r="A439" s="8"/>
      <c r="B439" s="2">
        <v>4.9000000000000004</v>
      </c>
      <c r="C439" s="2">
        <v>3.1</v>
      </c>
      <c r="D439" s="2">
        <v>1.5</v>
      </c>
      <c r="E439" s="2">
        <v>0.1</v>
      </c>
      <c r="F439" s="2" t="s">
        <v>5</v>
      </c>
      <c r="G439" s="2">
        <f t="shared" si="96"/>
        <v>0</v>
      </c>
      <c r="H439" s="6">
        <f t="shared" si="98"/>
        <v>-0.56912425694625535</v>
      </c>
      <c r="I439" s="2">
        <f t="shared" si="99"/>
        <v>-0.63681906874330407</v>
      </c>
      <c r="J439" s="2">
        <f t="shared" si="100"/>
        <v>1.0254346696934371</v>
      </c>
      <c r="K439" s="6">
        <f t="shared" si="101"/>
        <v>0.80944288614211723</v>
      </c>
      <c r="L439" s="6">
        <f t="shared" si="102"/>
        <v>0.19098644892585931</v>
      </c>
      <c r="M439" s="2">
        <v>0.1</v>
      </c>
      <c r="N439" s="6">
        <f t="shared" si="103"/>
        <v>-2.9527652300606673</v>
      </c>
      <c r="O439" s="6">
        <f t="shared" si="104"/>
        <v>4.9605981671801927E-2</v>
      </c>
      <c r="P439" s="6">
        <f t="shared" si="105"/>
        <v>0</v>
      </c>
      <c r="Q439" s="6">
        <f t="shared" si="106"/>
        <v>2.2919116221159167E-2</v>
      </c>
      <c r="R439" s="6">
        <f t="shared" si="107"/>
        <v>1.4499849037876208E-2</v>
      </c>
      <c r="S439" s="6">
        <f t="shared" si="108"/>
        <v>7.0160559860691328E-3</v>
      </c>
      <c r="T439" s="6">
        <f t="shared" si="109"/>
        <v>4.6773706573794219E-4</v>
      </c>
      <c r="U439" s="2">
        <f t="shared" si="110"/>
        <v>4.6773706573794219E-3</v>
      </c>
      <c r="V439" s="2">
        <f t="shared" si="97"/>
        <v>1</v>
      </c>
      <c r="W439" s="8"/>
      <c r="X439" s="6">
        <f t="shared" si="111"/>
        <v>4.9605981671801927E-2</v>
      </c>
      <c r="Y439" s="8"/>
    </row>
    <row r="440" spans="1:25" x14ac:dyDescent="0.2">
      <c r="A440" s="8"/>
      <c r="B440" s="2">
        <v>4.4000000000000004</v>
      </c>
      <c r="C440" s="2">
        <v>3</v>
      </c>
      <c r="D440" s="2">
        <v>1.3</v>
      </c>
      <c r="E440" s="2">
        <v>0.2</v>
      </c>
      <c r="F440" s="2" t="s">
        <v>5</v>
      </c>
      <c r="G440" s="2">
        <f t="shared" si="96"/>
        <v>0</v>
      </c>
      <c r="H440" s="6">
        <f t="shared" si="98"/>
        <v>-0.5714161685683713</v>
      </c>
      <c r="I440" s="2">
        <f t="shared" si="99"/>
        <v>-0.63826905364709174</v>
      </c>
      <c r="J440" s="2">
        <f t="shared" si="100"/>
        <v>1.0247330640948302</v>
      </c>
      <c r="K440" s="6">
        <f t="shared" si="101"/>
        <v>0.80939611243554344</v>
      </c>
      <c r="L440" s="6">
        <f t="shared" si="102"/>
        <v>0.19051871186012137</v>
      </c>
      <c r="M440" s="2">
        <v>0.1</v>
      </c>
      <c r="N440" s="6">
        <f t="shared" si="103"/>
        <v>-2.7444873849715994</v>
      </c>
      <c r="O440" s="6">
        <f t="shared" si="104"/>
        <v>6.0398738014428278E-2</v>
      </c>
      <c r="P440" s="6">
        <f t="shared" si="105"/>
        <v>0</v>
      </c>
      <c r="Q440" s="6">
        <f t="shared" si="106"/>
        <v>3.0163518010760774E-2</v>
      </c>
      <c r="R440" s="6">
        <f t="shared" si="107"/>
        <v>2.0566035007336891E-2</v>
      </c>
      <c r="S440" s="6">
        <f t="shared" si="108"/>
        <v>8.9119485031793188E-3</v>
      </c>
      <c r="T440" s="6">
        <f t="shared" si="109"/>
        <v>1.371069000489126E-3</v>
      </c>
      <c r="U440" s="2">
        <f t="shared" si="110"/>
        <v>6.8553450024456302E-3</v>
      </c>
      <c r="V440" s="2">
        <f t="shared" si="97"/>
        <v>1</v>
      </c>
      <c r="W440" s="8"/>
      <c r="X440" s="6">
        <f t="shared" si="111"/>
        <v>6.0398738014428278E-2</v>
      </c>
      <c r="Y440" s="8"/>
    </row>
    <row r="441" spans="1:25" x14ac:dyDescent="0.2">
      <c r="A441" s="8"/>
      <c r="B441" s="2">
        <v>5.0999999999999996</v>
      </c>
      <c r="C441" s="2">
        <v>3.4</v>
      </c>
      <c r="D441" s="2">
        <v>1.5</v>
      </c>
      <c r="E441" s="2">
        <v>0.2</v>
      </c>
      <c r="F441" s="2" t="s">
        <v>5</v>
      </c>
      <c r="G441" s="2">
        <f t="shared" si="96"/>
        <v>0</v>
      </c>
      <c r="H441" s="6">
        <f t="shared" si="98"/>
        <v>-0.57443252036944736</v>
      </c>
      <c r="I441" s="2">
        <f t="shared" si="99"/>
        <v>-0.64032565714782541</v>
      </c>
      <c r="J441" s="2">
        <f t="shared" si="100"/>
        <v>1.0238418692445124</v>
      </c>
      <c r="K441" s="6">
        <f t="shared" si="101"/>
        <v>0.80925900553549457</v>
      </c>
      <c r="L441" s="6">
        <f t="shared" si="102"/>
        <v>0.18983317735987681</v>
      </c>
      <c r="M441" s="2">
        <v>0.1</v>
      </c>
      <c r="N441" s="6">
        <f t="shared" si="103"/>
        <v>-3.2192653058530434</v>
      </c>
      <c r="O441" s="6">
        <f t="shared" si="104"/>
        <v>3.844713716792806E-2</v>
      </c>
      <c r="P441" s="6">
        <f t="shared" si="105"/>
        <v>0</v>
      </c>
      <c r="Q441" s="6">
        <f t="shared" si="106"/>
        <v>1.4497774861252569E-2</v>
      </c>
      <c r="R441" s="6">
        <f t="shared" si="107"/>
        <v>9.6651832408350454E-3</v>
      </c>
      <c r="S441" s="6">
        <f t="shared" si="108"/>
        <v>4.2640514297801677E-3</v>
      </c>
      <c r="T441" s="6">
        <f t="shared" si="109"/>
        <v>5.685401906373557E-4</v>
      </c>
      <c r="U441" s="2">
        <f t="shared" si="110"/>
        <v>2.8427009531867783E-3</v>
      </c>
      <c r="V441" s="2">
        <f t="shared" si="97"/>
        <v>1</v>
      </c>
      <c r="W441" s="8"/>
      <c r="X441" s="6">
        <f t="shared" si="111"/>
        <v>3.844713716792806E-2</v>
      </c>
      <c r="Y441" s="8"/>
    </row>
    <row r="442" spans="1:25" x14ac:dyDescent="0.2">
      <c r="A442" s="8"/>
      <c r="B442" s="2">
        <v>7</v>
      </c>
      <c r="C442" s="2">
        <v>3.2</v>
      </c>
      <c r="D442" s="2">
        <v>4.7</v>
      </c>
      <c r="E442" s="2">
        <v>1.4</v>
      </c>
      <c r="F442" s="2" t="s">
        <v>6</v>
      </c>
      <c r="G442" s="2">
        <f t="shared" si="96"/>
        <v>1</v>
      </c>
      <c r="H442" s="6">
        <f t="shared" si="98"/>
        <v>-0.57588229785557266</v>
      </c>
      <c r="I442" s="2">
        <f t="shared" si="99"/>
        <v>-0.64129217547190887</v>
      </c>
      <c r="J442" s="2">
        <f t="shared" si="100"/>
        <v>1.0234154641015343</v>
      </c>
      <c r="K442" s="6">
        <f t="shared" si="101"/>
        <v>0.80920215151643082</v>
      </c>
      <c r="L442" s="6">
        <f t="shared" si="102"/>
        <v>0.18954890726455814</v>
      </c>
      <c r="M442" s="2">
        <v>0.1</v>
      </c>
      <c r="N442" s="6">
        <f t="shared" si="103"/>
        <v>4.9173554165655886E-2</v>
      </c>
      <c r="O442" s="6">
        <f t="shared" si="104"/>
        <v>0.51229091198309362</v>
      </c>
      <c r="P442" s="6">
        <f t="shared" si="105"/>
        <v>1</v>
      </c>
      <c r="Q442" s="6">
        <f t="shared" si="106"/>
        <v>-1.7059503368713005</v>
      </c>
      <c r="R442" s="6">
        <f t="shared" si="107"/>
        <v>-0.77986301114116596</v>
      </c>
      <c r="S442" s="6">
        <f t="shared" si="108"/>
        <v>-1.1454237976135875</v>
      </c>
      <c r="T442" s="6">
        <f t="shared" si="109"/>
        <v>-0.34119006737426011</v>
      </c>
      <c r="U442" s="2">
        <f t="shared" si="110"/>
        <v>-0.24370719098161436</v>
      </c>
      <c r="V442" s="2">
        <f t="shared" si="97"/>
        <v>1</v>
      </c>
      <c r="W442" s="8"/>
      <c r="X442" s="6">
        <f t="shared" si="111"/>
        <v>-0.48770908801690638</v>
      </c>
      <c r="Y442" s="8"/>
    </row>
    <row r="443" spans="1:25" x14ac:dyDescent="0.2">
      <c r="A443" s="8"/>
      <c r="B443" s="2">
        <v>6.4</v>
      </c>
      <c r="C443" s="2">
        <v>3.2</v>
      </c>
      <c r="D443" s="2">
        <v>4.5</v>
      </c>
      <c r="E443" s="2">
        <v>1.5</v>
      </c>
      <c r="F443" s="2" t="s">
        <v>6</v>
      </c>
      <c r="G443" s="2">
        <f t="shared" si="96"/>
        <v>1</v>
      </c>
      <c r="H443" s="6">
        <f t="shared" si="98"/>
        <v>-0.40528726416844263</v>
      </c>
      <c r="I443" s="2">
        <f t="shared" si="99"/>
        <v>-0.56330587435779222</v>
      </c>
      <c r="J443" s="2">
        <f t="shared" si="100"/>
        <v>1.137957843862893</v>
      </c>
      <c r="K443" s="6">
        <f t="shared" si="101"/>
        <v>0.84332115825385678</v>
      </c>
      <c r="L443" s="6">
        <f t="shared" si="102"/>
        <v>0.21391962636271958</v>
      </c>
      <c r="M443" s="2">
        <v>0.1</v>
      </c>
      <c r="N443" s="6">
        <f t="shared" si="103"/>
        <v>2.2032943725035543</v>
      </c>
      <c r="O443" s="6">
        <f t="shared" si="104"/>
        <v>0.90054495678151869</v>
      </c>
      <c r="P443" s="6">
        <f t="shared" si="105"/>
        <v>1</v>
      </c>
      <c r="Q443" s="6">
        <f t="shared" si="106"/>
        <v>-0.11401683703689661</v>
      </c>
      <c r="R443" s="6">
        <f t="shared" si="107"/>
        <v>-5.7008418518448303E-2</v>
      </c>
      <c r="S443" s="6">
        <f t="shared" si="108"/>
        <v>-8.0168088541567928E-2</v>
      </c>
      <c r="T443" s="6">
        <f t="shared" si="109"/>
        <v>-2.6722696180522643E-2</v>
      </c>
      <c r="U443" s="2">
        <f t="shared" si="110"/>
        <v>-1.7815130787015094E-2</v>
      </c>
      <c r="V443" s="2">
        <f t="shared" si="97"/>
        <v>1</v>
      </c>
      <c r="W443" s="8"/>
      <c r="X443" s="6">
        <f t="shared" si="111"/>
        <v>-9.9455043218481309E-2</v>
      </c>
      <c r="Y443" s="8"/>
    </row>
    <row r="444" spans="1:25" x14ac:dyDescent="0.2">
      <c r="A444" s="8"/>
      <c r="B444" s="2">
        <v>6.9</v>
      </c>
      <c r="C444" s="2">
        <v>3.1</v>
      </c>
      <c r="D444" s="2">
        <v>4.9000000000000004</v>
      </c>
      <c r="E444" s="2">
        <v>1.5</v>
      </c>
      <c r="F444" s="2" t="s">
        <v>6</v>
      </c>
      <c r="G444" s="2">
        <f t="shared" si="96"/>
        <v>1</v>
      </c>
      <c r="H444" s="6">
        <f t="shared" si="98"/>
        <v>-0.39388558046475297</v>
      </c>
      <c r="I444" s="2">
        <f t="shared" si="99"/>
        <v>-0.5576050325059474</v>
      </c>
      <c r="J444" s="2">
        <f t="shared" si="100"/>
        <v>1.1459746527170498</v>
      </c>
      <c r="K444" s="6">
        <f t="shared" si="101"/>
        <v>0.84599342787190901</v>
      </c>
      <c r="L444" s="6">
        <f t="shared" si="102"/>
        <v>0.21570113944142108</v>
      </c>
      <c r="M444" s="2">
        <v>0.1</v>
      </c>
      <c r="N444" s="6">
        <f t="shared" si="103"/>
        <v>2.653580973587597</v>
      </c>
      <c r="O444" s="6">
        <f t="shared" si="104"/>
        <v>0.93423135915410049</v>
      </c>
      <c r="P444" s="6">
        <f t="shared" si="105"/>
        <v>1</v>
      </c>
      <c r="Q444" s="6">
        <f t="shared" si="106"/>
        <v>-5.5766226891534404E-2</v>
      </c>
      <c r="R444" s="6">
        <f t="shared" si="107"/>
        <v>-2.505439179184879E-2</v>
      </c>
      <c r="S444" s="6">
        <f t="shared" si="108"/>
        <v>-3.9602103154857765E-2</v>
      </c>
      <c r="T444" s="6">
        <f t="shared" si="109"/>
        <v>-1.2123092802507479E-2</v>
      </c>
      <c r="U444" s="2">
        <f t="shared" si="110"/>
        <v>-8.0820618683383194E-3</v>
      </c>
      <c r="V444" s="2">
        <f t="shared" si="97"/>
        <v>1</v>
      </c>
      <c r="W444" s="8"/>
      <c r="X444" s="6">
        <f t="shared" si="111"/>
        <v>-6.5768640845899506E-2</v>
      </c>
      <c r="Y444" s="8"/>
    </row>
    <row r="445" spans="1:25" x14ac:dyDescent="0.2">
      <c r="A445" s="8"/>
      <c r="B445" s="2">
        <v>5.5</v>
      </c>
      <c r="C445" s="2">
        <v>2.2999999999999998</v>
      </c>
      <c r="D445" s="2">
        <v>4</v>
      </c>
      <c r="E445" s="2">
        <v>1.3</v>
      </c>
      <c r="F445" s="2" t="s">
        <v>6</v>
      </c>
      <c r="G445" s="2">
        <f t="shared" si="96"/>
        <v>1</v>
      </c>
      <c r="H445" s="6">
        <f t="shared" si="98"/>
        <v>-0.38830895777559954</v>
      </c>
      <c r="I445" s="2">
        <f t="shared" si="99"/>
        <v>-0.55509959332676251</v>
      </c>
      <c r="J445" s="2">
        <f t="shared" si="100"/>
        <v>1.1499348630325357</v>
      </c>
      <c r="K445" s="6">
        <f t="shared" si="101"/>
        <v>0.84720573715215974</v>
      </c>
      <c r="L445" s="6">
        <f t="shared" si="102"/>
        <v>0.21650934562825491</v>
      </c>
      <c r="M445" s="2">
        <v>0.1</v>
      </c>
      <c r="N445" s="6">
        <f t="shared" si="103"/>
        <v>2.5051879236388541</v>
      </c>
      <c r="O445" s="6">
        <f t="shared" si="104"/>
        <v>0.92450471337685436</v>
      </c>
      <c r="P445" s="6">
        <f t="shared" si="105"/>
        <v>1</v>
      </c>
      <c r="Q445" s="6">
        <f t="shared" si="106"/>
        <v>-5.7961750270141887E-2</v>
      </c>
      <c r="R445" s="6">
        <f t="shared" si="107"/>
        <v>-2.4238550112968424E-2</v>
      </c>
      <c r="S445" s="6">
        <f t="shared" si="108"/>
        <v>-4.2154000196466826E-2</v>
      </c>
      <c r="T445" s="6">
        <f t="shared" si="109"/>
        <v>-1.3700050063851719E-2</v>
      </c>
      <c r="U445" s="2">
        <f t="shared" si="110"/>
        <v>-1.0538500049116706E-2</v>
      </c>
      <c r="V445" s="2">
        <f t="shared" si="97"/>
        <v>1</v>
      </c>
      <c r="W445" s="8"/>
      <c r="X445" s="6">
        <f t="shared" si="111"/>
        <v>-7.5495286623145641E-2</v>
      </c>
      <c r="Y445" s="8"/>
    </row>
    <row r="446" spans="1:25" x14ac:dyDescent="0.2">
      <c r="A446" s="8"/>
      <c r="B446" s="2">
        <v>6.5</v>
      </c>
      <c r="C446" s="2">
        <v>2.8</v>
      </c>
      <c r="D446" s="2">
        <v>4.5999999999999996</v>
      </c>
      <c r="E446" s="2">
        <v>1.5</v>
      </c>
      <c r="F446" s="2" t="s">
        <v>6</v>
      </c>
      <c r="G446" s="2">
        <f t="shared" si="96"/>
        <v>1</v>
      </c>
      <c r="H446" s="6">
        <f t="shared" si="98"/>
        <v>-0.38251278274858536</v>
      </c>
      <c r="I446" s="2">
        <f t="shared" si="99"/>
        <v>-0.55267573831546568</v>
      </c>
      <c r="J446" s="2">
        <f t="shared" si="100"/>
        <v>1.1541502630521823</v>
      </c>
      <c r="K446" s="6">
        <f t="shared" si="101"/>
        <v>0.84857574215854492</v>
      </c>
      <c r="L446" s="6">
        <f t="shared" si="102"/>
        <v>0.21756319563316659</v>
      </c>
      <c r="M446" s="2">
        <v>0.1</v>
      </c>
      <c r="N446" s="6">
        <f t="shared" si="103"/>
        <v>2.7656928637619136</v>
      </c>
      <c r="O446" s="6">
        <f t="shared" si="104"/>
        <v>0.94079352945556505</v>
      </c>
      <c r="P446" s="6">
        <f t="shared" si="105"/>
        <v>1</v>
      </c>
      <c r="Q446" s="6">
        <f t="shared" si="106"/>
        <v>-4.287222456538424E-2</v>
      </c>
      <c r="R446" s="6">
        <f t="shared" si="107"/>
        <v>-1.8468035197396288E-2</v>
      </c>
      <c r="S446" s="6">
        <f t="shared" si="108"/>
        <v>-3.0340343538579617E-2</v>
      </c>
      <c r="T446" s="6">
        <f t="shared" si="109"/>
        <v>-9.8935902843194402E-3</v>
      </c>
      <c r="U446" s="2">
        <f t="shared" si="110"/>
        <v>-6.5957268562129604E-3</v>
      </c>
      <c r="V446" s="2">
        <f t="shared" si="97"/>
        <v>1</v>
      </c>
      <c r="W446" s="8"/>
      <c r="X446" s="6">
        <f t="shared" si="111"/>
        <v>-5.9206470544434953E-2</v>
      </c>
      <c r="Y446" s="8"/>
    </row>
    <row r="447" spans="1:25" x14ac:dyDescent="0.2">
      <c r="A447" s="8"/>
      <c r="B447" s="2">
        <v>5.7</v>
      </c>
      <c r="C447" s="2">
        <v>2.8</v>
      </c>
      <c r="D447" s="2">
        <v>4.5</v>
      </c>
      <c r="E447" s="2">
        <v>1.3</v>
      </c>
      <c r="F447" s="2" t="s">
        <v>6</v>
      </c>
      <c r="G447" s="2">
        <f t="shared" si="96"/>
        <v>1</v>
      </c>
      <c r="H447" s="6">
        <f t="shared" si="98"/>
        <v>-0.37822556029204696</v>
      </c>
      <c r="I447" s="2">
        <f t="shared" si="99"/>
        <v>-0.55082893479572603</v>
      </c>
      <c r="J447" s="2">
        <f t="shared" si="100"/>
        <v>1.1571842974060402</v>
      </c>
      <c r="K447" s="6">
        <f t="shared" si="101"/>
        <v>0.84956510118697681</v>
      </c>
      <c r="L447" s="6">
        <f t="shared" si="102"/>
        <v>0.2182227683187879</v>
      </c>
      <c r="M447" s="2">
        <v>0.1</v>
      </c>
      <c r="N447" s="6">
        <f t="shared" si="103"/>
        <v>2.8317800270963387</v>
      </c>
      <c r="O447" s="6">
        <f t="shared" si="104"/>
        <v>0.94436919161682109</v>
      </c>
      <c r="P447" s="6">
        <f t="shared" si="105"/>
        <v>1</v>
      </c>
      <c r="Q447" s="6">
        <f t="shared" si="106"/>
        <v>-3.3317883362721568E-2</v>
      </c>
      <c r="R447" s="6">
        <f t="shared" si="107"/>
        <v>-1.6366679546600069E-2</v>
      </c>
      <c r="S447" s="6">
        <f t="shared" si="108"/>
        <v>-2.6303592128464396E-2</v>
      </c>
      <c r="T447" s="6">
        <f t="shared" si="109"/>
        <v>-7.5988155037786031E-3</v>
      </c>
      <c r="U447" s="2">
        <f t="shared" si="110"/>
        <v>-5.8452426952143102E-3</v>
      </c>
      <c r="V447" s="2">
        <f t="shared" si="97"/>
        <v>1</v>
      </c>
      <c r="W447" s="8"/>
      <c r="X447" s="6">
        <f t="shared" si="111"/>
        <v>-5.5630808383178909E-2</v>
      </c>
      <c r="Y447" s="8"/>
    </row>
    <row r="448" spans="1:25" x14ac:dyDescent="0.2">
      <c r="A448" s="8"/>
      <c r="B448" s="2">
        <v>6.3</v>
      </c>
      <c r="C448" s="2">
        <v>3.3</v>
      </c>
      <c r="D448" s="2">
        <v>4.7</v>
      </c>
      <c r="E448" s="2">
        <v>1.6</v>
      </c>
      <c r="F448" s="2" t="s">
        <v>6</v>
      </c>
      <c r="G448" s="2">
        <f t="shared" si="96"/>
        <v>1</v>
      </c>
      <c r="H448" s="6">
        <f t="shared" si="98"/>
        <v>-0.37489377195577478</v>
      </c>
      <c r="I448" s="2">
        <f t="shared" si="99"/>
        <v>-0.54919226684106603</v>
      </c>
      <c r="J448" s="2">
        <f t="shared" si="100"/>
        <v>1.1598146566188867</v>
      </c>
      <c r="K448" s="6">
        <f t="shared" si="101"/>
        <v>0.85032498273735468</v>
      </c>
      <c r="L448" s="6">
        <f t="shared" si="102"/>
        <v>0.21880729258830933</v>
      </c>
      <c r="M448" s="2">
        <v>0.1</v>
      </c>
      <c r="N448" s="6">
        <f t="shared" si="103"/>
        <v>2.8562909071799458</v>
      </c>
      <c r="O448" s="6">
        <f t="shared" si="104"/>
        <v>0.94564295825672029</v>
      </c>
      <c r="P448" s="6">
        <f t="shared" si="105"/>
        <v>1</v>
      </c>
      <c r="Q448" s="6">
        <f t="shared" si="106"/>
        <v>-3.5205406599239639E-2</v>
      </c>
      <c r="R448" s="6">
        <f t="shared" si="107"/>
        <v>-1.8440927266268382E-2</v>
      </c>
      <c r="S448" s="6">
        <f t="shared" si="108"/>
        <v>-2.6264350954988306E-2</v>
      </c>
      <c r="T448" s="6">
        <f t="shared" si="109"/>
        <v>-8.9410556442513379E-3</v>
      </c>
      <c r="U448" s="2">
        <f t="shared" si="110"/>
        <v>-5.588159777657086E-3</v>
      </c>
      <c r="V448" s="2">
        <f t="shared" si="97"/>
        <v>1</v>
      </c>
      <c r="W448" s="8"/>
      <c r="X448" s="6">
        <f t="shared" si="111"/>
        <v>-5.435704174327971E-2</v>
      </c>
      <c r="Y448" s="8"/>
    </row>
    <row r="449" spans="1:25" x14ac:dyDescent="0.2">
      <c r="A449" s="8"/>
      <c r="B449" s="2">
        <v>4.9000000000000004</v>
      </c>
      <c r="C449" s="2">
        <v>2.4</v>
      </c>
      <c r="D449" s="2">
        <v>3.3</v>
      </c>
      <c r="E449" s="2">
        <v>1</v>
      </c>
      <c r="F449" s="2" t="s">
        <v>6</v>
      </c>
      <c r="G449" s="2">
        <f t="shared" si="96"/>
        <v>1</v>
      </c>
      <c r="H449" s="6">
        <f t="shared" si="98"/>
        <v>-0.37137323129585081</v>
      </c>
      <c r="I449" s="2">
        <f t="shared" si="99"/>
        <v>-0.54734817411443915</v>
      </c>
      <c r="J449" s="2">
        <f t="shared" si="100"/>
        <v>1.1624410917143855</v>
      </c>
      <c r="K449" s="6">
        <f t="shared" si="101"/>
        <v>0.85121908830177984</v>
      </c>
      <c r="L449" s="6">
        <f t="shared" si="102"/>
        <v>0.21936610856607505</v>
      </c>
      <c r="M449" s="2">
        <v>0.1</v>
      </c>
      <c r="N449" s="6">
        <f t="shared" si="103"/>
        <v>1.7732763483010037</v>
      </c>
      <c r="O449" s="6">
        <f t="shared" si="104"/>
        <v>0.85486464395696204</v>
      </c>
      <c r="P449" s="6">
        <f t="shared" si="105"/>
        <v>1</v>
      </c>
      <c r="Q449" s="6">
        <f t="shared" si="106"/>
        <v>-0.17646958998715537</v>
      </c>
      <c r="R449" s="6">
        <f t="shared" si="107"/>
        <v>-8.6434084891667928E-2</v>
      </c>
      <c r="S449" s="6">
        <f t="shared" si="108"/>
        <v>-0.1188468667260434</v>
      </c>
      <c r="T449" s="6">
        <f t="shared" si="109"/>
        <v>-3.601420203819497E-2</v>
      </c>
      <c r="U449" s="2">
        <f t="shared" si="110"/>
        <v>-3.601420203819497E-2</v>
      </c>
      <c r="V449" s="2">
        <f t="shared" si="97"/>
        <v>1</v>
      </c>
      <c r="W449" s="8"/>
      <c r="X449" s="6">
        <f t="shared" si="111"/>
        <v>-0.14513535604303796</v>
      </c>
      <c r="Y449" s="8"/>
    </row>
    <row r="450" spans="1:25" x14ac:dyDescent="0.2">
      <c r="A450" s="8"/>
      <c r="B450" s="2">
        <v>6.6</v>
      </c>
      <c r="C450" s="2">
        <v>2.9</v>
      </c>
      <c r="D450" s="2">
        <v>4.5999999999999996</v>
      </c>
      <c r="E450" s="2">
        <v>1.3</v>
      </c>
      <c r="F450" s="2" t="s">
        <v>6</v>
      </c>
      <c r="G450" s="2">
        <f t="shared" si="96"/>
        <v>1</v>
      </c>
      <c r="H450" s="6">
        <f t="shared" si="98"/>
        <v>-0.35372627229713527</v>
      </c>
      <c r="I450" s="2">
        <f t="shared" si="99"/>
        <v>-0.53870476562527236</v>
      </c>
      <c r="J450" s="2">
        <f t="shared" si="100"/>
        <v>1.1743257783869898</v>
      </c>
      <c r="K450" s="6">
        <f t="shared" si="101"/>
        <v>0.85482050850559932</v>
      </c>
      <c r="L450" s="6">
        <f t="shared" si="102"/>
        <v>0.22296752876989456</v>
      </c>
      <c r="M450" s="2">
        <v>0.1</v>
      </c>
      <c r="N450" s="6">
        <f t="shared" si="103"/>
        <v>2.8392955529329442</v>
      </c>
      <c r="O450" s="6">
        <f t="shared" si="104"/>
        <v>0.94476271136643353</v>
      </c>
      <c r="P450" s="6">
        <f t="shared" si="105"/>
        <v>1</v>
      </c>
      <c r="Q450" s="6">
        <f t="shared" si="106"/>
        <v>-3.8050588717743222E-2</v>
      </c>
      <c r="R450" s="6">
        <f t="shared" si="107"/>
        <v>-1.6719198072947781E-2</v>
      </c>
      <c r="S450" s="6">
        <f t="shared" si="108"/>
        <v>-2.6520107288124064E-2</v>
      </c>
      <c r="T450" s="6">
        <f t="shared" si="109"/>
        <v>-7.4948129292524528E-3</v>
      </c>
      <c r="U450" s="2">
        <f t="shared" si="110"/>
        <v>-5.7652407148095792E-3</v>
      </c>
      <c r="V450" s="2">
        <f t="shared" si="97"/>
        <v>1</v>
      </c>
      <c r="W450" s="8"/>
      <c r="X450" s="6">
        <f t="shared" si="111"/>
        <v>-5.5237288633566473E-2</v>
      </c>
      <c r="Y450" s="8"/>
    </row>
    <row r="451" spans="1:25" x14ac:dyDescent="0.2">
      <c r="A451" s="8"/>
      <c r="B451" s="2">
        <v>5.2</v>
      </c>
      <c r="C451" s="2">
        <v>2.7</v>
      </c>
      <c r="D451" s="2">
        <v>3.9</v>
      </c>
      <c r="E451" s="2">
        <v>1.4</v>
      </c>
      <c r="F451" s="2" t="s">
        <v>6</v>
      </c>
      <c r="G451" s="2">
        <f t="shared" ref="G451:G514" si="112">IF(F451="Setosa",0,1)</f>
        <v>1</v>
      </c>
      <c r="H451" s="6">
        <f t="shared" si="98"/>
        <v>-0.34992121342536092</v>
      </c>
      <c r="I451" s="2">
        <f t="shared" si="99"/>
        <v>-0.53703284581797761</v>
      </c>
      <c r="J451" s="2">
        <f t="shared" si="100"/>
        <v>1.1769777891158022</v>
      </c>
      <c r="K451" s="6">
        <f t="shared" si="101"/>
        <v>0.85556998979852461</v>
      </c>
      <c r="L451" s="6">
        <f t="shared" si="102"/>
        <v>0.22354405284137552</v>
      </c>
      <c r="M451" s="2">
        <v>0.1</v>
      </c>
      <c r="N451" s="6">
        <f t="shared" si="103"/>
        <v>2.7419764225905223</v>
      </c>
      <c r="O451" s="6">
        <f t="shared" si="104"/>
        <v>0.9394586056439983</v>
      </c>
      <c r="P451" s="6">
        <f t="shared" si="105"/>
        <v>1</v>
      </c>
      <c r="Q451" s="6">
        <f t="shared" si="106"/>
        <v>-3.5810948715613689E-2</v>
      </c>
      <c r="R451" s="6">
        <f t="shared" si="107"/>
        <v>-1.8594146448491722E-2</v>
      </c>
      <c r="S451" s="6">
        <f t="shared" si="108"/>
        <v>-2.6858211536710266E-2</v>
      </c>
      <c r="T451" s="6">
        <f t="shared" si="109"/>
        <v>-9.6414092695882997E-3</v>
      </c>
      <c r="U451" s="2">
        <f t="shared" si="110"/>
        <v>-6.886720906848786E-3</v>
      </c>
      <c r="V451" s="2">
        <f t="shared" ref="V451:V514" si="113">IF(P451=G451,1,0)</f>
        <v>1</v>
      </c>
      <c r="W451" s="8"/>
      <c r="X451" s="6">
        <f t="shared" si="111"/>
        <v>-6.0541394356001699E-2</v>
      </c>
      <c r="Y451" s="8"/>
    </row>
    <row r="452" spans="1:25" x14ac:dyDescent="0.2">
      <c r="A452" s="8"/>
      <c r="B452" s="2">
        <v>5</v>
      </c>
      <c r="C452" s="2">
        <v>2</v>
      </c>
      <c r="D452" s="2">
        <v>3.5</v>
      </c>
      <c r="E452" s="2">
        <v>1</v>
      </c>
      <c r="F452" s="2" t="s">
        <v>6</v>
      </c>
      <c r="G452" s="2">
        <f t="shared" si="112"/>
        <v>1</v>
      </c>
      <c r="H452" s="6">
        <f t="shared" ref="H452:H515" si="114">H451-M452*Q451</f>
        <v>-0.34634011855379954</v>
      </c>
      <c r="I452" s="2">
        <f t="shared" ref="I452:I515" si="115">I451-M452*R451</f>
        <v>-0.53517343117312843</v>
      </c>
      <c r="J452" s="2">
        <f t="shared" ref="J452:J515" si="116">J451-M452*S451</f>
        <v>1.1796636102694733</v>
      </c>
      <c r="K452" s="6">
        <f t="shared" ref="K452:K515" si="117">K451-M452*T451</f>
        <v>0.85653413072548346</v>
      </c>
      <c r="L452" s="6">
        <f t="shared" ref="L452:L515" si="118">L451-(M452*U451)</f>
        <v>0.2242327249320604</v>
      </c>
      <c r="M452" s="2">
        <v>0.1</v>
      </c>
      <c r="N452" s="6">
        <f t="shared" si="103"/>
        <v>2.4075420364854456</v>
      </c>
      <c r="O452" s="6">
        <f t="shared" si="104"/>
        <v>0.91740061643433513</v>
      </c>
      <c r="P452" s="6">
        <f t="shared" si="105"/>
        <v>1</v>
      </c>
      <c r="Q452" s="6">
        <f t="shared" si="106"/>
        <v>-6.2591108066842399E-2</v>
      </c>
      <c r="R452" s="6">
        <f t="shared" si="107"/>
        <v>-2.5036443226736958E-2</v>
      </c>
      <c r="S452" s="6">
        <f t="shared" si="108"/>
        <v>-4.3813775646789677E-2</v>
      </c>
      <c r="T452" s="6">
        <f t="shared" si="109"/>
        <v>-1.2518221613368479E-2</v>
      </c>
      <c r="U452" s="2">
        <f t="shared" si="110"/>
        <v>-1.2518221613368479E-2</v>
      </c>
      <c r="V452" s="2">
        <f t="shared" si="113"/>
        <v>1</v>
      </c>
      <c r="W452" s="8"/>
      <c r="X452" s="6">
        <f t="shared" si="111"/>
        <v>-8.2599383565664874E-2</v>
      </c>
      <c r="Y452" s="8"/>
    </row>
    <row r="453" spans="1:25" x14ac:dyDescent="0.2">
      <c r="A453" s="8"/>
      <c r="B453" s="2">
        <v>5.9</v>
      </c>
      <c r="C453" s="2">
        <v>3</v>
      </c>
      <c r="D453" s="2">
        <v>4.2</v>
      </c>
      <c r="E453" s="2">
        <v>1.5</v>
      </c>
      <c r="F453" s="2" t="s">
        <v>6</v>
      </c>
      <c r="G453" s="2">
        <f t="shared" si="112"/>
        <v>1</v>
      </c>
      <c r="H453" s="6">
        <f t="shared" si="114"/>
        <v>-0.3400810077471153</v>
      </c>
      <c r="I453" s="2">
        <f t="shared" si="115"/>
        <v>-0.53266978685045474</v>
      </c>
      <c r="J453" s="2">
        <f t="shared" si="116"/>
        <v>1.1840449878341524</v>
      </c>
      <c r="K453" s="6">
        <f t="shared" si="117"/>
        <v>0.85778595288682036</v>
      </c>
      <c r="L453" s="6">
        <f t="shared" si="118"/>
        <v>0.22548454709339724</v>
      </c>
      <c r="M453" s="2">
        <v>0.1</v>
      </c>
      <c r="N453" s="6">
        <f t="shared" si="103"/>
        <v>2.8806651190677233</v>
      </c>
      <c r="O453" s="6">
        <f t="shared" si="104"/>
        <v>0.94688232649939508</v>
      </c>
      <c r="P453" s="6">
        <f t="shared" si="105"/>
        <v>1</v>
      </c>
      <c r="Q453" s="6">
        <f t="shared" si="106"/>
        <v>-3.1525073522554133E-2</v>
      </c>
      <c r="R453" s="6">
        <f t="shared" si="107"/>
        <v>-1.6029698401298708E-2</v>
      </c>
      <c r="S453" s="6">
        <f t="shared" si="108"/>
        <v>-2.2441577761818193E-2</v>
      </c>
      <c r="T453" s="6">
        <f t="shared" si="109"/>
        <v>-8.014849200649354E-3</v>
      </c>
      <c r="U453" s="2">
        <f t="shared" si="110"/>
        <v>-5.343232800432903E-3</v>
      </c>
      <c r="V453" s="2">
        <f t="shared" si="113"/>
        <v>1</v>
      </c>
      <c r="W453" s="8"/>
      <c r="X453" s="6">
        <f t="shared" si="111"/>
        <v>-5.3117673500604923E-2</v>
      </c>
      <c r="Y453" s="8"/>
    </row>
    <row r="454" spans="1:25" x14ac:dyDescent="0.2">
      <c r="A454" s="8"/>
      <c r="B454" s="2">
        <v>6</v>
      </c>
      <c r="C454" s="2">
        <v>2.2000000000000002</v>
      </c>
      <c r="D454" s="2">
        <v>4</v>
      </c>
      <c r="E454" s="2">
        <v>1</v>
      </c>
      <c r="F454" s="2" t="s">
        <v>6</v>
      </c>
      <c r="G454" s="2">
        <f t="shared" si="112"/>
        <v>1</v>
      </c>
      <c r="H454" s="6">
        <f t="shared" si="114"/>
        <v>-0.33692850039485989</v>
      </c>
      <c r="I454" s="2">
        <f t="shared" si="115"/>
        <v>-0.53106681701032488</v>
      </c>
      <c r="J454" s="2">
        <f t="shared" si="116"/>
        <v>1.1862891456103342</v>
      </c>
      <c r="K454" s="6">
        <f t="shared" si="117"/>
        <v>0.85858743780688529</v>
      </c>
      <c r="L454" s="6">
        <f t="shared" si="118"/>
        <v>0.22601887037344054</v>
      </c>
      <c r="M454" s="2">
        <v>0.1</v>
      </c>
      <c r="N454" s="6">
        <f t="shared" si="103"/>
        <v>2.6398448908297887</v>
      </c>
      <c r="O454" s="6">
        <f t="shared" si="104"/>
        <v>0.93338232042156222</v>
      </c>
      <c r="P454" s="6">
        <f t="shared" si="105"/>
        <v>1</v>
      </c>
      <c r="Q454" s="6">
        <f t="shared" si="106"/>
        <v>-4.9707259409593058E-2</v>
      </c>
      <c r="R454" s="6">
        <f t="shared" si="107"/>
        <v>-1.8225995116850788E-2</v>
      </c>
      <c r="S454" s="6">
        <f t="shared" si="108"/>
        <v>-3.3138172939728705E-2</v>
      </c>
      <c r="T454" s="6">
        <f t="shared" si="109"/>
        <v>-8.2845432349321763E-3</v>
      </c>
      <c r="U454" s="2">
        <f t="shared" si="110"/>
        <v>-8.2845432349321763E-3</v>
      </c>
      <c r="V454" s="2">
        <f t="shared" si="113"/>
        <v>1</v>
      </c>
      <c r="W454" s="8"/>
      <c r="X454" s="6">
        <f t="shared" si="111"/>
        <v>-6.6617679578437783E-2</v>
      </c>
      <c r="Y454" s="8"/>
    </row>
    <row r="455" spans="1:25" x14ac:dyDescent="0.2">
      <c r="A455" s="8"/>
      <c r="B455" s="2">
        <v>6.1</v>
      </c>
      <c r="C455" s="2">
        <v>2.9</v>
      </c>
      <c r="D455" s="2">
        <v>4.7</v>
      </c>
      <c r="E455" s="2">
        <v>1.4</v>
      </c>
      <c r="F455" s="2" t="s">
        <v>6</v>
      </c>
      <c r="G455" s="2">
        <f t="shared" si="112"/>
        <v>1</v>
      </c>
      <c r="H455" s="6">
        <f t="shared" si="114"/>
        <v>-0.33195777445390057</v>
      </c>
      <c r="I455" s="2">
        <f t="shared" si="115"/>
        <v>-0.52924421749863981</v>
      </c>
      <c r="J455" s="2">
        <f t="shared" si="116"/>
        <v>1.189602962904307</v>
      </c>
      <c r="K455" s="6">
        <f t="shared" si="117"/>
        <v>0.8594158921303785</v>
      </c>
      <c r="L455" s="6">
        <f t="shared" si="118"/>
        <v>0.22684732469693375</v>
      </c>
      <c r="M455" s="2">
        <v>0.1</v>
      </c>
      <c r="N455" s="6">
        <f t="shared" si="103"/>
        <v>3.4614128444148573</v>
      </c>
      <c r="O455" s="6">
        <f t="shared" si="104"/>
        <v>0.96956967941013839</v>
      </c>
      <c r="P455" s="6">
        <f t="shared" si="105"/>
        <v>1</v>
      </c>
      <c r="Q455" s="6">
        <f t="shared" si="106"/>
        <v>-1.0953474761235375E-2</v>
      </c>
      <c r="R455" s="6">
        <f t="shared" si="107"/>
        <v>-5.2073896405873095E-3</v>
      </c>
      <c r="S455" s="6">
        <f t="shared" si="108"/>
        <v>-8.439562520951847E-3</v>
      </c>
      <c r="T455" s="6">
        <f t="shared" si="109"/>
        <v>-2.5139122402835288E-3</v>
      </c>
      <c r="U455" s="2">
        <f t="shared" si="110"/>
        <v>-1.7956516002025206E-3</v>
      </c>
      <c r="V455" s="2">
        <f t="shared" si="113"/>
        <v>1</v>
      </c>
      <c r="W455" s="8"/>
      <c r="X455" s="6">
        <f t="shared" si="111"/>
        <v>-3.0430320589861615E-2</v>
      </c>
      <c r="Y455" s="8"/>
    </row>
    <row r="456" spans="1:25" x14ac:dyDescent="0.2">
      <c r="A456" s="8"/>
      <c r="B456" s="2">
        <v>5.6</v>
      </c>
      <c r="C456" s="2">
        <v>2.9</v>
      </c>
      <c r="D456" s="2">
        <v>3.6</v>
      </c>
      <c r="E456" s="2">
        <v>1.3</v>
      </c>
      <c r="F456" s="2" t="s">
        <v>6</v>
      </c>
      <c r="G456" s="2">
        <f t="shared" si="112"/>
        <v>1</v>
      </c>
      <c r="H456" s="6">
        <f t="shared" si="114"/>
        <v>-0.33086242697777701</v>
      </c>
      <c r="I456" s="2">
        <f t="shared" si="115"/>
        <v>-0.52872347853458113</v>
      </c>
      <c r="J456" s="2">
        <f t="shared" si="116"/>
        <v>1.1904469191564022</v>
      </c>
      <c r="K456" s="6">
        <f t="shared" si="117"/>
        <v>0.8596672833544069</v>
      </c>
      <c r="L456" s="6">
        <f t="shared" si="118"/>
        <v>0.22702688985695399</v>
      </c>
      <c r="M456" s="2">
        <v>0.1</v>
      </c>
      <c r="N456" s="6">
        <f t="shared" ref="N456:N519" si="119">(B456*H456) +(C456*I456) + (D456*J456) + (E456*K456) +L456*1</f>
        <v>2.2440755883548942</v>
      </c>
      <c r="O456" s="6">
        <f t="shared" ref="O456:O519" si="120">1/(1+EXP(-N456))</f>
        <v>0.90413828099349391</v>
      </c>
      <c r="P456" s="6">
        <f t="shared" ref="P456:P519" si="121">IF(O456&gt;=0.5,1,0)</f>
        <v>1</v>
      </c>
      <c r="Q456" s="6">
        <f t="shared" ref="Q456:Q519" si="122">2*(O456-G456)*(1-O456)*O456*B456</f>
        <v>-9.3055769625327675E-2</v>
      </c>
      <c r="R456" s="6">
        <f t="shared" ref="R456:R519" si="123">2*(O456-G456)*(1-O456)*O456*C456</f>
        <v>-4.8189594984544691E-2</v>
      </c>
      <c r="S456" s="6">
        <f t="shared" ref="S456:S519" si="124">2*(O456-G456)*(1-O456)*O456*D456</f>
        <v>-5.9821566187710652E-2</v>
      </c>
      <c r="T456" s="6">
        <f t="shared" ref="T456:T519" si="125">2*(O456-G456)*(1-O456)*O456*E456</f>
        <v>-2.1602232234451069E-2</v>
      </c>
      <c r="U456" s="2">
        <f t="shared" ref="U456:U519" si="126">2*(O456-G456)*(1-O456)*O456</f>
        <v>-1.6617101718808515E-2</v>
      </c>
      <c r="V456" s="2">
        <f t="shared" si="113"/>
        <v>1</v>
      </c>
      <c r="W456" s="8"/>
      <c r="X456" s="6">
        <f t="shared" ref="X456:X519" si="127">O456-G456</f>
        <v>-9.5861719006506085E-2</v>
      </c>
      <c r="Y456" s="8"/>
    </row>
    <row r="457" spans="1:25" x14ac:dyDescent="0.2">
      <c r="A457" s="8"/>
      <c r="B457" s="2">
        <v>6.7</v>
      </c>
      <c r="C457" s="2">
        <v>3.1</v>
      </c>
      <c r="D457" s="2">
        <v>4.4000000000000004</v>
      </c>
      <c r="E457" s="2">
        <v>1.4</v>
      </c>
      <c r="F457" s="2" t="s">
        <v>6</v>
      </c>
      <c r="G457" s="2">
        <f t="shared" si="112"/>
        <v>1</v>
      </c>
      <c r="H457" s="6">
        <f t="shared" si="114"/>
        <v>-0.32155685001524426</v>
      </c>
      <c r="I457" s="2">
        <f t="shared" si="115"/>
        <v>-0.52390451903612667</v>
      </c>
      <c r="J457" s="2">
        <f t="shared" si="116"/>
        <v>1.1964290757751732</v>
      </c>
      <c r="K457" s="6">
        <f t="shared" si="117"/>
        <v>0.86182750657785201</v>
      </c>
      <c r="L457" s="6">
        <f t="shared" si="118"/>
        <v>0.22868860002883484</v>
      </c>
      <c r="M457" s="2">
        <v>0.1</v>
      </c>
      <c r="N457" s="6">
        <f t="shared" si="119"/>
        <v>2.9210001385344606</v>
      </c>
      <c r="O457" s="6">
        <f t="shared" si="120"/>
        <v>0.94887483896965208</v>
      </c>
      <c r="P457" s="6">
        <f t="shared" si="121"/>
        <v>1</v>
      </c>
      <c r="Q457" s="6">
        <f t="shared" si="122"/>
        <v>-3.3234037605475872E-2</v>
      </c>
      <c r="R457" s="6">
        <f t="shared" si="123"/>
        <v>-1.5376942772682867E-2</v>
      </c>
      <c r="S457" s="6">
        <f t="shared" si="124"/>
        <v>-2.1825338128969231E-2</v>
      </c>
      <c r="T457" s="6">
        <f t="shared" si="125"/>
        <v>-6.9444257683083906E-3</v>
      </c>
      <c r="U457" s="2">
        <f t="shared" si="126"/>
        <v>-4.9603041202202795E-3</v>
      </c>
      <c r="V457" s="2">
        <f t="shared" si="113"/>
        <v>1</v>
      </c>
      <c r="W457" s="8"/>
      <c r="X457" s="6">
        <f t="shared" si="127"/>
        <v>-5.1125161030347921E-2</v>
      </c>
      <c r="Y457" s="8"/>
    </row>
    <row r="458" spans="1:25" x14ac:dyDescent="0.2">
      <c r="A458" s="8"/>
      <c r="B458" s="2">
        <v>5.6</v>
      </c>
      <c r="C458" s="2">
        <v>3</v>
      </c>
      <c r="D458" s="2">
        <v>4.5</v>
      </c>
      <c r="E458" s="2">
        <v>1.5</v>
      </c>
      <c r="F458" s="2" t="s">
        <v>6</v>
      </c>
      <c r="G458" s="2">
        <f t="shared" si="112"/>
        <v>1</v>
      </c>
      <c r="H458" s="6">
        <f t="shared" si="114"/>
        <v>-0.31823344625469668</v>
      </c>
      <c r="I458" s="2">
        <f t="shared" si="115"/>
        <v>-0.52236682475885843</v>
      </c>
      <c r="J458" s="2">
        <f t="shared" si="116"/>
        <v>1.1986116095880701</v>
      </c>
      <c r="K458" s="6">
        <f t="shared" si="117"/>
        <v>0.86252194915468283</v>
      </c>
      <c r="L458" s="6">
        <f t="shared" si="118"/>
        <v>0.22918463044085688</v>
      </c>
      <c r="M458" s="2">
        <v>0.1</v>
      </c>
      <c r="N458" s="6">
        <f t="shared" si="119"/>
        <v>3.5675120240163203</v>
      </c>
      <c r="O458" s="6">
        <f t="shared" si="120"/>
        <v>0.97254884412263742</v>
      </c>
      <c r="P458" s="6">
        <f t="shared" si="121"/>
        <v>1</v>
      </c>
      <c r="Q458" s="6">
        <f t="shared" si="122"/>
        <v>-8.2082526668663947E-3</v>
      </c>
      <c r="R458" s="6">
        <f t="shared" si="123"/>
        <v>-4.3972782143927112E-3</v>
      </c>
      <c r="S458" s="6">
        <f t="shared" si="124"/>
        <v>-6.5959173215890676E-3</v>
      </c>
      <c r="T458" s="6">
        <f t="shared" si="125"/>
        <v>-2.1986391071963556E-3</v>
      </c>
      <c r="U458" s="2">
        <f t="shared" si="126"/>
        <v>-1.4657594047975705E-3</v>
      </c>
      <c r="V458" s="2">
        <f t="shared" si="113"/>
        <v>1</v>
      </c>
      <c r="W458" s="8"/>
      <c r="X458" s="6">
        <f t="shared" si="127"/>
        <v>-2.7451155877362576E-2</v>
      </c>
      <c r="Y458" s="8"/>
    </row>
    <row r="459" spans="1:25" x14ac:dyDescent="0.2">
      <c r="A459" s="8"/>
      <c r="B459" s="2">
        <v>5.8</v>
      </c>
      <c r="C459" s="2">
        <v>2.7</v>
      </c>
      <c r="D459" s="2">
        <v>4.0999999999999996</v>
      </c>
      <c r="E459" s="2">
        <v>1</v>
      </c>
      <c r="F459" s="2" t="s">
        <v>6</v>
      </c>
      <c r="G459" s="2">
        <f t="shared" si="112"/>
        <v>1</v>
      </c>
      <c r="H459" s="6">
        <f t="shared" si="114"/>
        <v>-0.31741262098801004</v>
      </c>
      <c r="I459" s="2">
        <f t="shared" si="115"/>
        <v>-0.52192709693741912</v>
      </c>
      <c r="J459" s="2">
        <f t="shared" si="116"/>
        <v>1.1992712013202291</v>
      </c>
      <c r="K459" s="6">
        <f t="shared" si="117"/>
        <v>0.86274181306540243</v>
      </c>
      <c r="L459" s="6">
        <f t="shared" si="118"/>
        <v>0.22933120638133664</v>
      </c>
      <c r="M459" s="2">
        <v>0.1</v>
      </c>
      <c r="N459" s="6">
        <f t="shared" si="119"/>
        <v>2.7588885813981876</v>
      </c>
      <c r="O459" s="6">
        <f t="shared" si="120"/>
        <v>0.94041338499109006</v>
      </c>
      <c r="P459" s="6">
        <f t="shared" si="121"/>
        <v>1</v>
      </c>
      <c r="Q459" s="6">
        <f t="shared" si="122"/>
        <v>-3.8732383262114693E-2</v>
      </c>
      <c r="R459" s="6">
        <f t="shared" si="123"/>
        <v>-1.8030592208225806E-2</v>
      </c>
      <c r="S459" s="6">
        <f t="shared" si="124"/>
        <v>-2.7379788168046589E-2</v>
      </c>
      <c r="T459" s="6">
        <f t="shared" si="125"/>
        <v>-6.6779971141577056E-3</v>
      </c>
      <c r="U459" s="2">
        <f t="shared" si="126"/>
        <v>-6.6779971141577056E-3</v>
      </c>
      <c r="V459" s="2">
        <f t="shared" si="113"/>
        <v>1</v>
      </c>
      <c r="W459" s="8"/>
      <c r="X459" s="6">
        <f t="shared" si="127"/>
        <v>-5.9586615008909938E-2</v>
      </c>
      <c r="Y459" s="8"/>
    </row>
    <row r="460" spans="1:25" x14ac:dyDescent="0.2">
      <c r="A460" s="8"/>
      <c r="B460" s="2">
        <v>6.2</v>
      </c>
      <c r="C460" s="2">
        <v>2.2000000000000002</v>
      </c>
      <c r="D460" s="2">
        <v>4.5</v>
      </c>
      <c r="E460" s="2">
        <v>1.5</v>
      </c>
      <c r="F460" s="2" t="s">
        <v>6</v>
      </c>
      <c r="G460" s="2">
        <f t="shared" si="112"/>
        <v>1</v>
      </c>
      <c r="H460" s="6">
        <f t="shared" si="114"/>
        <v>-0.31353938266179859</v>
      </c>
      <c r="I460" s="2">
        <f t="shared" si="115"/>
        <v>-0.52012403771659654</v>
      </c>
      <c r="J460" s="2">
        <f t="shared" si="116"/>
        <v>1.2020091801370338</v>
      </c>
      <c r="K460" s="6">
        <f t="shared" si="117"/>
        <v>0.86340961277681816</v>
      </c>
      <c r="L460" s="6">
        <f t="shared" si="118"/>
        <v>0.22999900609275242</v>
      </c>
      <c r="M460" s="2">
        <v>0.1</v>
      </c>
      <c r="N460" s="6">
        <f t="shared" si="119"/>
        <v>3.8459376803949685</v>
      </c>
      <c r="O460" s="6">
        <f t="shared" si="120"/>
        <v>0.9790806137318675</v>
      </c>
      <c r="P460" s="6">
        <f t="shared" si="121"/>
        <v>1</v>
      </c>
      <c r="Q460" s="6">
        <f t="shared" si="122"/>
        <v>-5.3129779649623479E-3</v>
      </c>
      <c r="R460" s="6">
        <f t="shared" si="123"/>
        <v>-1.8852502456318009E-3</v>
      </c>
      <c r="S460" s="6">
        <f t="shared" si="124"/>
        <v>-3.8561936842468648E-3</v>
      </c>
      <c r="T460" s="6">
        <f t="shared" si="125"/>
        <v>-1.285397894748955E-3</v>
      </c>
      <c r="U460" s="2">
        <f t="shared" si="126"/>
        <v>-8.5693192983263668E-4</v>
      </c>
      <c r="V460" s="2">
        <f t="shared" si="113"/>
        <v>1</v>
      </c>
      <c r="W460" s="8"/>
      <c r="X460" s="6">
        <f t="shared" si="127"/>
        <v>-2.09193862681325E-2</v>
      </c>
      <c r="Y460" s="8"/>
    </row>
    <row r="461" spans="1:25" x14ac:dyDescent="0.2">
      <c r="A461" s="8"/>
      <c r="B461" s="2">
        <v>5.6</v>
      </c>
      <c r="C461" s="2">
        <v>2.5</v>
      </c>
      <c r="D461" s="2">
        <v>3.9</v>
      </c>
      <c r="E461" s="2">
        <v>1.1000000000000001</v>
      </c>
      <c r="F461" s="2" t="s">
        <v>6</v>
      </c>
      <c r="G461" s="2">
        <f t="shared" si="112"/>
        <v>1</v>
      </c>
      <c r="H461" s="6">
        <f t="shared" si="114"/>
        <v>-0.31300808486530235</v>
      </c>
      <c r="I461" s="2">
        <f t="shared" si="115"/>
        <v>-0.51993551269203331</v>
      </c>
      <c r="J461" s="2">
        <f t="shared" si="116"/>
        <v>1.2023947995054585</v>
      </c>
      <c r="K461" s="6">
        <f t="shared" si="117"/>
        <v>0.86353815256629307</v>
      </c>
      <c r="L461" s="6">
        <f t="shared" si="118"/>
        <v>0.23008469928573569</v>
      </c>
      <c r="M461" s="2">
        <v>0.1</v>
      </c>
      <c r="N461" s="6">
        <f t="shared" si="119"/>
        <v>2.8166323282041699</v>
      </c>
      <c r="O461" s="6">
        <f t="shared" si="120"/>
        <v>0.94356801423911996</v>
      </c>
      <c r="P461" s="6">
        <f t="shared" si="121"/>
        <v>1</v>
      </c>
      <c r="Q461" s="6">
        <f t="shared" si="122"/>
        <v>-3.3654403591188972E-2</v>
      </c>
      <c r="R461" s="6">
        <f t="shared" si="123"/>
        <v>-1.5024287317495076E-2</v>
      </c>
      <c r="S461" s="6">
        <f t="shared" si="124"/>
        <v>-2.3437888215292319E-2</v>
      </c>
      <c r="T461" s="6">
        <f t="shared" si="125"/>
        <v>-6.6106864196978339E-3</v>
      </c>
      <c r="U461" s="2">
        <f t="shared" si="126"/>
        <v>-6.0097149269980306E-3</v>
      </c>
      <c r="V461" s="2">
        <f t="shared" si="113"/>
        <v>1</v>
      </c>
      <c r="W461" s="8"/>
      <c r="X461" s="6">
        <f t="shared" si="127"/>
        <v>-5.6431985760880043E-2</v>
      </c>
      <c r="Y461" s="8"/>
    </row>
    <row r="462" spans="1:25" x14ac:dyDescent="0.2">
      <c r="A462" s="8"/>
      <c r="B462" s="2">
        <v>5.9</v>
      </c>
      <c r="C462" s="2">
        <v>3.2</v>
      </c>
      <c r="D462" s="2">
        <v>4.8</v>
      </c>
      <c r="E462" s="2">
        <v>1.8</v>
      </c>
      <c r="F462" s="2" t="s">
        <v>6</v>
      </c>
      <c r="G462" s="2">
        <f t="shared" si="112"/>
        <v>1</v>
      </c>
      <c r="H462" s="6">
        <f t="shared" si="114"/>
        <v>-0.30964264450618345</v>
      </c>
      <c r="I462" s="2">
        <f t="shared" si="115"/>
        <v>-0.51843308396028376</v>
      </c>
      <c r="J462" s="2">
        <f t="shared" si="116"/>
        <v>1.2047385883269877</v>
      </c>
      <c r="K462" s="6">
        <f t="shared" si="117"/>
        <v>0.86419922120826287</v>
      </c>
      <c r="L462" s="6">
        <f t="shared" si="118"/>
        <v>0.23068567077843549</v>
      </c>
      <c r="M462" s="2">
        <v>0.1</v>
      </c>
      <c r="N462" s="6">
        <f t="shared" si="119"/>
        <v>4.0831120216634584</v>
      </c>
      <c r="O462" s="6">
        <f t="shared" si="120"/>
        <v>0.9834244487334064</v>
      </c>
      <c r="P462" s="6">
        <f t="shared" si="121"/>
        <v>1</v>
      </c>
      <c r="Q462" s="6">
        <f t="shared" si="122"/>
        <v>-3.188298466746961E-3</v>
      </c>
      <c r="R462" s="6">
        <f t="shared" si="123"/>
        <v>-1.7292466260322499E-3</v>
      </c>
      <c r="S462" s="6">
        <f t="shared" si="124"/>
        <v>-2.5938699390483746E-3</v>
      </c>
      <c r="T462" s="6">
        <f t="shared" si="125"/>
        <v>-9.7270122714314064E-4</v>
      </c>
      <c r="U462" s="2">
        <f t="shared" si="126"/>
        <v>-5.403895706350781E-4</v>
      </c>
      <c r="V462" s="2">
        <f t="shared" si="113"/>
        <v>1</v>
      </c>
      <c r="W462" s="8"/>
      <c r="X462" s="6">
        <f t="shared" si="127"/>
        <v>-1.6575551266593602E-2</v>
      </c>
      <c r="Y462" s="8"/>
    </row>
    <row r="463" spans="1:25" x14ac:dyDescent="0.2">
      <c r="A463" s="8"/>
      <c r="B463" s="2">
        <v>6.1</v>
      </c>
      <c r="C463" s="2">
        <v>2.8</v>
      </c>
      <c r="D463" s="2">
        <v>4</v>
      </c>
      <c r="E463" s="2">
        <v>1.3</v>
      </c>
      <c r="F463" s="2" t="s">
        <v>6</v>
      </c>
      <c r="G463" s="2">
        <f t="shared" si="112"/>
        <v>1</v>
      </c>
      <c r="H463" s="6">
        <f t="shared" si="114"/>
        <v>-0.30932381465950876</v>
      </c>
      <c r="I463" s="2">
        <f t="shared" si="115"/>
        <v>-0.51826015929768054</v>
      </c>
      <c r="J463" s="2">
        <f t="shared" si="116"/>
        <v>1.2049979753208926</v>
      </c>
      <c r="K463" s="6">
        <f t="shared" si="117"/>
        <v>0.86429649133097719</v>
      </c>
      <c r="L463" s="6">
        <f t="shared" si="118"/>
        <v>0.23073970973549901</v>
      </c>
      <c r="M463" s="2">
        <v>0.1</v>
      </c>
      <c r="N463" s="6">
        <f t="shared" si="119"/>
        <v>2.8363133342928308</v>
      </c>
      <c r="O463" s="6">
        <f t="shared" si="120"/>
        <v>0.94460687433149337</v>
      </c>
      <c r="P463" s="6">
        <f t="shared" si="121"/>
        <v>1</v>
      </c>
      <c r="Q463" s="6">
        <f t="shared" si="122"/>
        <v>-3.5360848375864742E-2</v>
      </c>
      <c r="R463" s="6">
        <f t="shared" si="123"/>
        <v>-1.6231209090560868E-2</v>
      </c>
      <c r="S463" s="6">
        <f t="shared" si="124"/>
        <v>-2.3187441557944097E-2</v>
      </c>
      <c r="T463" s="6">
        <f t="shared" si="125"/>
        <v>-7.5359185063318315E-3</v>
      </c>
      <c r="U463" s="2">
        <f t="shared" si="126"/>
        <v>-5.7968603894860242E-3</v>
      </c>
      <c r="V463" s="2">
        <f t="shared" si="113"/>
        <v>1</v>
      </c>
      <c r="W463" s="8"/>
      <c r="X463" s="6">
        <f t="shared" si="127"/>
        <v>-5.5393125668506626E-2</v>
      </c>
      <c r="Y463" s="8"/>
    </row>
    <row r="464" spans="1:25" x14ac:dyDescent="0.2">
      <c r="A464" s="8"/>
      <c r="B464" s="2">
        <v>6.3</v>
      </c>
      <c r="C464" s="2">
        <v>2.5</v>
      </c>
      <c r="D464" s="2">
        <v>4.9000000000000004</v>
      </c>
      <c r="E464" s="2">
        <v>1.5</v>
      </c>
      <c r="F464" s="2" t="s">
        <v>6</v>
      </c>
      <c r="G464" s="2">
        <f t="shared" si="112"/>
        <v>1</v>
      </c>
      <c r="H464" s="6">
        <f t="shared" si="114"/>
        <v>-0.30578772982192226</v>
      </c>
      <c r="I464" s="2">
        <f t="shared" si="115"/>
        <v>-0.5166370383886244</v>
      </c>
      <c r="J464" s="2">
        <f t="shared" si="116"/>
        <v>1.207316719476687</v>
      </c>
      <c r="K464" s="6">
        <f t="shared" si="117"/>
        <v>0.86505008318161036</v>
      </c>
      <c r="L464" s="6">
        <f t="shared" si="118"/>
        <v>0.2313193957744476</v>
      </c>
      <c r="M464" s="2">
        <v>0.1</v>
      </c>
      <c r="N464" s="6">
        <f t="shared" si="119"/>
        <v>4.2266911521329584</v>
      </c>
      <c r="O464" s="6">
        <f t="shared" si="120"/>
        <v>0.98560948847240792</v>
      </c>
      <c r="P464" s="6">
        <f t="shared" si="121"/>
        <v>1</v>
      </c>
      <c r="Q464" s="6">
        <f t="shared" si="122"/>
        <v>-2.5717448827499473E-3</v>
      </c>
      <c r="R464" s="6">
        <f t="shared" si="123"/>
        <v>-1.0205336836309315E-3</v>
      </c>
      <c r="S464" s="6">
        <f t="shared" si="124"/>
        <v>-2.0002460199166259E-3</v>
      </c>
      <c r="T464" s="6">
        <f t="shared" si="125"/>
        <v>-6.1232021017855898E-4</v>
      </c>
      <c r="U464" s="2">
        <f t="shared" si="126"/>
        <v>-4.0821347345237262E-4</v>
      </c>
      <c r="V464" s="2">
        <f t="shared" si="113"/>
        <v>1</v>
      </c>
      <c r="W464" s="8"/>
      <c r="X464" s="6">
        <f t="shared" si="127"/>
        <v>-1.4390511527592076E-2</v>
      </c>
      <c r="Y464" s="8"/>
    </row>
    <row r="465" spans="1:25" x14ac:dyDescent="0.2">
      <c r="A465" s="8"/>
      <c r="B465" s="2">
        <v>6.1</v>
      </c>
      <c r="C465" s="2">
        <v>2.8</v>
      </c>
      <c r="D465" s="2">
        <v>4.7</v>
      </c>
      <c r="E465" s="2">
        <v>1.2</v>
      </c>
      <c r="F465" s="2" t="s">
        <v>6</v>
      </c>
      <c r="G465" s="2">
        <f t="shared" si="112"/>
        <v>1</v>
      </c>
      <c r="H465" s="6">
        <f t="shared" si="114"/>
        <v>-0.30553055533364726</v>
      </c>
      <c r="I465" s="2">
        <f t="shared" si="115"/>
        <v>-0.51653498502026129</v>
      </c>
      <c r="J465" s="2">
        <f t="shared" si="116"/>
        <v>1.2075167440786787</v>
      </c>
      <c r="K465" s="6">
        <f t="shared" si="117"/>
        <v>0.86511131520262818</v>
      </c>
      <c r="L465" s="6">
        <f t="shared" si="118"/>
        <v>0.23136021712179283</v>
      </c>
      <c r="M465" s="2">
        <v>0.1</v>
      </c>
      <c r="N465" s="6">
        <f t="shared" si="119"/>
        <v>3.634788146942757</v>
      </c>
      <c r="O465" s="6">
        <f t="shared" si="120"/>
        <v>0.97428897717009877</v>
      </c>
      <c r="P465" s="6">
        <f t="shared" si="121"/>
        <v>1</v>
      </c>
      <c r="Q465" s="6">
        <f t="shared" si="122"/>
        <v>-7.8575350644415586E-3</v>
      </c>
      <c r="R465" s="6">
        <f t="shared" si="123"/>
        <v>-3.6067374066289124E-3</v>
      </c>
      <c r="S465" s="6">
        <f t="shared" si="124"/>
        <v>-6.0541663611271036E-3</v>
      </c>
      <c r="T465" s="6">
        <f t="shared" si="125"/>
        <v>-1.5457446028409626E-3</v>
      </c>
      <c r="U465" s="2">
        <f t="shared" si="126"/>
        <v>-1.2881205023674688E-3</v>
      </c>
      <c r="V465" s="2">
        <f t="shared" si="113"/>
        <v>1</v>
      </c>
      <c r="W465" s="8"/>
      <c r="X465" s="6">
        <f t="shared" si="127"/>
        <v>-2.5711022829901231E-2</v>
      </c>
      <c r="Y465" s="8"/>
    </row>
    <row r="466" spans="1:25" x14ac:dyDescent="0.2">
      <c r="A466" s="8"/>
      <c r="B466" s="2">
        <v>6.4</v>
      </c>
      <c r="C466" s="2">
        <v>2.9</v>
      </c>
      <c r="D466" s="2">
        <v>4.3</v>
      </c>
      <c r="E466" s="2">
        <v>1.3</v>
      </c>
      <c r="F466" s="2" t="s">
        <v>6</v>
      </c>
      <c r="G466" s="2">
        <f t="shared" si="112"/>
        <v>1</v>
      </c>
      <c r="H466" s="6">
        <f t="shared" si="114"/>
        <v>-0.30474480182720309</v>
      </c>
      <c r="I466" s="2">
        <f t="shared" si="115"/>
        <v>-0.51617431127959845</v>
      </c>
      <c r="J466" s="2">
        <f t="shared" si="116"/>
        <v>1.2081221607147914</v>
      </c>
      <c r="K466" s="6">
        <f t="shared" si="117"/>
        <v>0.86526588966291229</v>
      </c>
      <c r="L466" s="6">
        <f t="shared" si="118"/>
        <v>0.23148902917202957</v>
      </c>
      <c r="M466" s="2">
        <v>0.1</v>
      </c>
      <c r="N466" s="6">
        <f t="shared" si="119"/>
        <v>3.1039877424024831</v>
      </c>
      <c r="O466" s="6">
        <f t="shared" si="120"/>
        <v>0.95705693615415921</v>
      </c>
      <c r="P466" s="6">
        <f t="shared" si="121"/>
        <v>1</v>
      </c>
      <c r="Q466" s="6">
        <f t="shared" si="122"/>
        <v>-2.259091378325814E-2</v>
      </c>
      <c r="R466" s="6">
        <f t="shared" si="123"/>
        <v>-1.0236507808038843E-2</v>
      </c>
      <c r="S466" s="6">
        <f t="shared" si="124"/>
        <v>-1.5178270198126561E-2</v>
      </c>
      <c r="T466" s="6">
        <f t="shared" si="125"/>
        <v>-4.588779362224309E-3</v>
      </c>
      <c r="U466" s="2">
        <f t="shared" si="126"/>
        <v>-3.529830278634084E-3</v>
      </c>
      <c r="V466" s="2">
        <f t="shared" si="113"/>
        <v>1</v>
      </c>
      <c r="W466" s="8"/>
      <c r="X466" s="6">
        <f t="shared" si="127"/>
        <v>-4.294306384584079E-2</v>
      </c>
      <c r="Y466" s="8"/>
    </row>
    <row r="467" spans="1:25" x14ac:dyDescent="0.2">
      <c r="A467" s="8"/>
      <c r="B467" s="2">
        <v>6.6</v>
      </c>
      <c r="C467" s="2">
        <v>3</v>
      </c>
      <c r="D467" s="2">
        <v>4.4000000000000004</v>
      </c>
      <c r="E467" s="2">
        <v>1.4</v>
      </c>
      <c r="F467" s="2" t="s">
        <v>6</v>
      </c>
      <c r="G467" s="2">
        <f t="shared" si="112"/>
        <v>1</v>
      </c>
      <c r="H467" s="6">
        <f t="shared" si="114"/>
        <v>-0.30248571044887729</v>
      </c>
      <c r="I467" s="2">
        <f t="shared" si="115"/>
        <v>-0.51515066049879454</v>
      </c>
      <c r="J467" s="2">
        <f t="shared" si="116"/>
        <v>1.209639987734604</v>
      </c>
      <c r="K467" s="6">
        <f t="shared" si="117"/>
        <v>0.86572476759913475</v>
      </c>
      <c r="L467" s="6">
        <f t="shared" si="118"/>
        <v>0.23184201219989298</v>
      </c>
      <c r="M467" s="2">
        <v>0.1</v>
      </c>
      <c r="N467" s="6">
        <f t="shared" si="119"/>
        <v>3.2244149624119656</v>
      </c>
      <c r="O467" s="6">
        <f t="shared" si="120"/>
        <v>0.96174278841050442</v>
      </c>
      <c r="P467" s="6">
        <f t="shared" si="121"/>
        <v>1</v>
      </c>
      <c r="Q467" s="6">
        <f t="shared" si="122"/>
        <v>-1.8580589794691557E-2</v>
      </c>
      <c r="R467" s="6">
        <f t="shared" si="123"/>
        <v>-8.4457226339507072E-3</v>
      </c>
      <c r="S467" s="6">
        <f t="shared" si="124"/>
        <v>-1.2387059863127705E-2</v>
      </c>
      <c r="T467" s="6">
        <f t="shared" si="125"/>
        <v>-3.9413372291769964E-3</v>
      </c>
      <c r="U467" s="2">
        <f t="shared" si="126"/>
        <v>-2.8152408779835692E-3</v>
      </c>
      <c r="V467" s="2">
        <f t="shared" si="113"/>
        <v>1</v>
      </c>
      <c r="W467" s="8"/>
      <c r="X467" s="6">
        <f t="shared" si="127"/>
        <v>-3.8257211589495577E-2</v>
      </c>
      <c r="Y467" s="8"/>
    </row>
    <row r="468" spans="1:25" x14ac:dyDescent="0.2">
      <c r="A468" s="8"/>
      <c r="B468" s="2">
        <v>6.8</v>
      </c>
      <c r="C468" s="2">
        <v>2.8</v>
      </c>
      <c r="D468" s="2">
        <v>4.8</v>
      </c>
      <c r="E468" s="2">
        <v>1.4</v>
      </c>
      <c r="F468" s="2" t="s">
        <v>6</v>
      </c>
      <c r="G468" s="2">
        <f t="shared" si="112"/>
        <v>1</v>
      </c>
      <c r="H468" s="6">
        <f t="shared" si="114"/>
        <v>-0.30062765146940812</v>
      </c>
      <c r="I468" s="2">
        <f t="shared" si="115"/>
        <v>-0.51430608823539947</v>
      </c>
      <c r="J468" s="2">
        <f t="shared" si="116"/>
        <v>1.2108786937209168</v>
      </c>
      <c r="K468" s="6">
        <f t="shared" si="117"/>
        <v>0.86611890132205249</v>
      </c>
      <c r="L468" s="6">
        <f t="shared" si="118"/>
        <v>0.23212353628769133</v>
      </c>
      <c r="M468" s="2">
        <v>0.1</v>
      </c>
      <c r="N468" s="6">
        <f t="shared" si="119"/>
        <v>3.7725826509478719</v>
      </c>
      <c r="O468" s="6">
        <f t="shared" si="120"/>
        <v>0.97752417313409912</v>
      </c>
      <c r="P468" s="6">
        <f t="shared" si="121"/>
        <v>1</v>
      </c>
      <c r="Q468" s="6">
        <f t="shared" si="122"/>
        <v>-6.7158002488133701E-3</v>
      </c>
      <c r="R468" s="6">
        <f t="shared" si="123"/>
        <v>-2.7653295142172699E-3</v>
      </c>
      <c r="S468" s="6">
        <f t="shared" si="124"/>
        <v>-4.74056488151532E-3</v>
      </c>
      <c r="T468" s="6">
        <f t="shared" si="125"/>
        <v>-1.3826647571086349E-3</v>
      </c>
      <c r="U468" s="2">
        <f t="shared" si="126"/>
        <v>-9.8761768364902507E-4</v>
      </c>
      <c r="V468" s="2">
        <f t="shared" si="113"/>
        <v>1</v>
      </c>
      <c r="W468" s="8"/>
      <c r="X468" s="6">
        <f t="shared" si="127"/>
        <v>-2.2475826865900883E-2</v>
      </c>
      <c r="Y468" s="8"/>
    </row>
    <row r="469" spans="1:25" x14ac:dyDescent="0.2">
      <c r="A469" s="8"/>
      <c r="B469" s="2">
        <v>6.7</v>
      </c>
      <c r="C469" s="2">
        <v>3</v>
      </c>
      <c r="D469" s="2">
        <v>5</v>
      </c>
      <c r="E469" s="2">
        <v>1.7</v>
      </c>
      <c r="F469" s="2" t="s">
        <v>6</v>
      </c>
      <c r="G469" s="2">
        <f t="shared" si="112"/>
        <v>1</v>
      </c>
      <c r="H469" s="6">
        <f t="shared" si="114"/>
        <v>-0.2999560714445268</v>
      </c>
      <c r="I469" s="2">
        <f t="shared" si="115"/>
        <v>-0.51402955528397776</v>
      </c>
      <c r="J469" s="2">
        <f t="shared" si="116"/>
        <v>1.2113527502090684</v>
      </c>
      <c r="K469" s="6">
        <f t="shared" si="117"/>
        <v>0.86625716779776341</v>
      </c>
      <c r="L469" s="6">
        <f t="shared" si="118"/>
        <v>0.23222229805605624</v>
      </c>
      <c r="M469" s="2">
        <v>0.1</v>
      </c>
      <c r="N469" s="6">
        <f t="shared" si="119"/>
        <v>4.2098288898273326</v>
      </c>
      <c r="O469" s="6">
        <f t="shared" si="120"/>
        <v>0.98536835504322418</v>
      </c>
      <c r="P469" s="6">
        <f t="shared" si="121"/>
        <v>1</v>
      </c>
      <c r="Q469" s="6">
        <f t="shared" si="122"/>
        <v>-2.8267650802758153E-3</v>
      </c>
      <c r="R469" s="6">
        <f t="shared" si="123"/>
        <v>-1.265715707586186E-3</v>
      </c>
      <c r="S469" s="6">
        <f t="shared" si="124"/>
        <v>-2.1095261793103097E-3</v>
      </c>
      <c r="T469" s="6">
        <f t="shared" si="125"/>
        <v>-7.1723890096550536E-4</v>
      </c>
      <c r="U469" s="2">
        <f t="shared" si="126"/>
        <v>-4.2190523586206196E-4</v>
      </c>
      <c r="V469" s="2">
        <f t="shared" si="113"/>
        <v>1</v>
      </c>
      <c r="W469" s="8"/>
      <c r="X469" s="6">
        <f t="shared" si="127"/>
        <v>-1.4631644956775824E-2</v>
      </c>
      <c r="Y469" s="8"/>
    </row>
    <row r="470" spans="1:25" x14ac:dyDescent="0.2">
      <c r="A470" s="8"/>
      <c r="B470" s="2">
        <v>6</v>
      </c>
      <c r="C470" s="2">
        <v>2.9</v>
      </c>
      <c r="D470" s="2">
        <v>4.5</v>
      </c>
      <c r="E470" s="2">
        <v>1.5</v>
      </c>
      <c r="F470" s="2" t="s">
        <v>6</v>
      </c>
      <c r="G470" s="2">
        <f t="shared" si="112"/>
        <v>1</v>
      </c>
      <c r="H470" s="6">
        <f t="shared" si="114"/>
        <v>-0.29967339493649919</v>
      </c>
      <c r="I470" s="2">
        <f t="shared" si="115"/>
        <v>-0.51390298371321919</v>
      </c>
      <c r="J470" s="2">
        <f t="shared" si="116"/>
        <v>1.2115637028269994</v>
      </c>
      <c r="K470" s="6">
        <f t="shared" si="117"/>
        <v>0.86632889168785998</v>
      </c>
      <c r="L470" s="6">
        <f t="shared" si="118"/>
        <v>0.23226448857964244</v>
      </c>
      <c r="M470" s="2">
        <v>0.1</v>
      </c>
      <c r="N470" s="6">
        <f t="shared" si="119"/>
        <v>3.6954354664455993</v>
      </c>
      <c r="O470" s="6">
        <f t="shared" si="120"/>
        <v>0.97576527329480056</v>
      </c>
      <c r="P470" s="6">
        <f t="shared" si="121"/>
        <v>1</v>
      </c>
      <c r="Q470" s="6">
        <f t="shared" si="122"/>
        <v>-6.8770606900726925E-3</v>
      </c>
      <c r="R470" s="6">
        <f t="shared" si="123"/>
        <v>-3.323912666868468E-3</v>
      </c>
      <c r="S470" s="6">
        <f t="shared" si="124"/>
        <v>-5.1577955175545198E-3</v>
      </c>
      <c r="T470" s="6">
        <f t="shared" si="125"/>
        <v>-1.7192651725181731E-3</v>
      </c>
      <c r="U470" s="2">
        <f t="shared" si="126"/>
        <v>-1.1461767816787821E-3</v>
      </c>
      <c r="V470" s="2">
        <f t="shared" si="113"/>
        <v>1</v>
      </c>
      <c r="W470" s="8"/>
      <c r="X470" s="6">
        <f t="shared" si="127"/>
        <v>-2.4234726705199439E-2</v>
      </c>
      <c r="Y470" s="8"/>
    </row>
    <row r="471" spans="1:25" x14ac:dyDescent="0.2">
      <c r="A471" s="8"/>
      <c r="B471" s="2">
        <v>5.7</v>
      </c>
      <c r="C471" s="2">
        <v>2.6</v>
      </c>
      <c r="D471" s="2">
        <v>3.5</v>
      </c>
      <c r="E471" s="2">
        <v>1</v>
      </c>
      <c r="F471" s="2" t="s">
        <v>6</v>
      </c>
      <c r="G471" s="2">
        <f t="shared" si="112"/>
        <v>1</v>
      </c>
      <c r="H471" s="6">
        <f t="shared" si="114"/>
        <v>-0.29898568886749194</v>
      </c>
      <c r="I471" s="2">
        <f t="shared" si="115"/>
        <v>-0.51357059244653236</v>
      </c>
      <c r="J471" s="2">
        <f t="shared" si="116"/>
        <v>1.2120794823787548</v>
      </c>
      <c r="K471" s="6">
        <f t="shared" si="117"/>
        <v>0.86650081820511182</v>
      </c>
      <c r="L471" s="6">
        <f t="shared" si="118"/>
        <v>0.2323791062578103</v>
      </c>
      <c r="M471" s="2">
        <v>0.1</v>
      </c>
      <c r="N471" s="6">
        <f t="shared" si="119"/>
        <v>2.3016561458828759</v>
      </c>
      <c r="O471" s="6">
        <f t="shared" si="120"/>
        <v>0.90901410742144195</v>
      </c>
      <c r="P471" s="6">
        <f t="shared" si="121"/>
        <v>1</v>
      </c>
      <c r="Q471" s="6">
        <f t="shared" si="122"/>
        <v>-8.5787417537104782E-2</v>
      </c>
      <c r="R471" s="6">
        <f t="shared" si="123"/>
        <v>-3.9131102736223236E-2</v>
      </c>
      <c r="S471" s="6">
        <f t="shared" si="124"/>
        <v>-5.2676484452608197E-2</v>
      </c>
      <c r="T471" s="6">
        <f t="shared" si="125"/>
        <v>-1.5050424129316628E-2</v>
      </c>
      <c r="U471" s="2">
        <f t="shared" si="126"/>
        <v>-1.5050424129316628E-2</v>
      </c>
      <c r="V471" s="2">
        <f t="shared" si="113"/>
        <v>1</v>
      </c>
      <c r="W471" s="8"/>
      <c r="X471" s="6">
        <f t="shared" si="127"/>
        <v>-9.0985892578558047E-2</v>
      </c>
      <c r="Y471" s="8"/>
    </row>
    <row r="472" spans="1:25" x14ac:dyDescent="0.2">
      <c r="A472" s="8"/>
      <c r="B472" s="2">
        <v>5.5</v>
      </c>
      <c r="C472" s="2">
        <v>2.4</v>
      </c>
      <c r="D472" s="2">
        <v>3.8</v>
      </c>
      <c r="E472" s="2">
        <v>1.1000000000000001</v>
      </c>
      <c r="F472" s="2" t="s">
        <v>6</v>
      </c>
      <c r="G472" s="2">
        <f t="shared" si="112"/>
        <v>1</v>
      </c>
      <c r="H472" s="6">
        <f t="shared" si="114"/>
        <v>-0.29040694711378146</v>
      </c>
      <c r="I472" s="2">
        <f t="shared" si="115"/>
        <v>-0.50965748217291007</v>
      </c>
      <c r="J472" s="2">
        <f t="shared" si="116"/>
        <v>1.2173471308240156</v>
      </c>
      <c r="K472" s="6">
        <f t="shared" si="117"/>
        <v>0.86800586061804352</v>
      </c>
      <c r="L472" s="6">
        <f t="shared" si="118"/>
        <v>0.23388414867074198</v>
      </c>
      <c r="M472" s="2">
        <v>0.1</v>
      </c>
      <c r="N472" s="6">
        <f t="shared" si="119"/>
        <v>2.9941935261410673</v>
      </c>
      <c r="O472" s="6">
        <f t="shared" si="120"/>
        <v>0.95231111932076551</v>
      </c>
      <c r="P472" s="6">
        <f t="shared" si="121"/>
        <v>1</v>
      </c>
      <c r="Q472" s="6">
        <f t="shared" si="122"/>
        <v>-2.382351277663379E-2</v>
      </c>
      <c r="R472" s="6">
        <f t="shared" si="123"/>
        <v>-1.0395714666167472E-2</v>
      </c>
      <c r="S472" s="6">
        <f t="shared" si="124"/>
        <v>-1.6459881554765163E-2</v>
      </c>
      <c r="T472" s="6">
        <f t="shared" si="125"/>
        <v>-4.7647025553267585E-3</v>
      </c>
      <c r="U472" s="2">
        <f t="shared" si="126"/>
        <v>-4.3315477775697801E-3</v>
      </c>
      <c r="V472" s="2">
        <f t="shared" si="113"/>
        <v>1</v>
      </c>
      <c r="W472" s="8"/>
      <c r="X472" s="6">
        <f t="shared" si="127"/>
        <v>-4.7688880679234491E-2</v>
      </c>
      <c r="Y472" s="8"/>
    </row>
    <row r="473" spans="1:25" x14ac:dyDescent="0.2">
      <c r="A473" s="8"/>
      <c r="B473" s="2">
        <v>5.5</v>
      </c>
      <c r="C473" s="2">
        <v>2.4</v>
      </c>
      <c r="D473" s="2">
        <v>3.7</v>
      </c>
      <c r="E473" s="2">
        <v>1</v>
      </c>
      <c r="F473" s="2" t="s">
        <v>6</v>
      </c>
      <c r="G473" s="2">
        <f t="shared" si="112"/>
        <v>1</v>
      </c>
      <c r="H473" s="6">
        <f t="shared" si="114"/>
        <v>-0.28802459583611806</v>
      </c>
      <c r="I473" s="2">
        <f t="shared" si="115"/>
        <v>-0.50861791070629336</v>
      </c>
      <c r="J473" s="2">
        <f t="shared" si="116"/>
        <v>1.218993118979492</v>
      </c>
      <c r="K473" s="6">
        <f t="shared" si="117"/>
        <v>0.86848233087357618</v>
      </c>
      <c r="L473" s="6">
        <f t="shared" si="118"/>
        <v>0.23431730344849896</v>
      </c>
      <c r="M473" s="2">
        <v>0.1</v>
      </c>
      <c r="N473" s="6">
        <f t="shared" si="119"/>
        <v>2.8082559117524428</v>
      </c>
      <c r="O473" s="6">
        <f t="shared" si="120"/>
        <v>0.94312033094717562</v>
      </c>
      <c r="P473" s="6">
        <f t="shared" si="121"/>
        <v>1</v>
      </c>
      <c r="Q473" s="6">
        <f t="shared" si="122"/>
        <v>-3.3564015573467318E-2</v>
      </c>
      <c r="R473" s="6">
        <f t="shared" si="123"/>
        <v>-1.464611588660392E-2</v>
      </c>
      <c r="S473" s="6">
        <f t="shared" si="124"/>
        <v>-2.2579428658514377E-2</v>
      </c>
      <c r="T473" s="6">
        <f t="shared" si="125"/>
        <v>-6.1025482860849667E-3</v>
      </c>
      <c r="U473" s="2">
        <f t="shared" si="126"/>
        <v>-6.1025482860849667E-3</v>
      </c>
      <c r="V473" s="2">
        <f t="shared" si="113"/>
        <v>1</v>
      </c>
      <c r="W473" s="8"/>
      <c r="X473" s="6">
        <f t="shared" si="127"/>
        <v>-5.6879669052824378E-2</v>
      </c>
      <c r="Y473" s="8"/>
    </row>
    <row r="474" spans="1:25" x14ac:dyDescent="0.2">
      <c r="A474" s="8"/>
      <c r="B474" s="2">
        <v>5.8</v>
      </c>
      <c r="C474" s="2">
        <v>2.7</v>
      </c>
      <c r="D474" s="2">
        <v>3.9</v>
      </c>
      <c r="E474" s="2">
        <v>1.2</v>
      </c>
      <c r="F474" s="2" t="s">
        <v>6</v>
      </c>
      <c r="G474" s="2">
        <f t="shared" si="112"/>
        <v>1</v>
      </c>
      <c r="H474" s="6">
        <f t="shared" si="114"/>
        <v>-0.28466819427877132</v>
      </c>
      <c r="I474" s="2">
        <f t="shared" si="115"/>
        <v>-0.50715329911763296</v>
      </c>
      <c r="J474" s="2">
        <f t="shared" si="116"/>
        <v>1.2212510618453434</v>
      </c>
      <c r="K474" s="6">
        <f t="shared" si="117"/>
        <v>0.86909258570218473</v>
      </c>
      <c r="L474" s="6">
        <f t="shared" si="118"/>
        <v>0.23492755827710746</v>
      </c>
      <c r="M474" s="2">
        <v>0.1</v>
      </c>
      <c r="N474" s="6">
        <f t="shared" si="119"/>
        <v>3.0203283678820854</v>
      </c>
      <c r="O474" s="6">
        <f t="shared" si="120"/>
        <v>0.95348409148516344</v>
      </c>
      <c r="P474" s="6">
        <f t="shared" si="121"/>
        <v>1</v>
      </c>
      <c r="Q474" s="6">
        <f t="shared" si="122"/>
        <v>-2.3931749925081399E-2</v>
      </c>
      <c r="R474" s="6">
        <f t="shared" si="123"/>
        <v>-1.1140642206503411E-2</v>
      </c>
      <c r="S474" s="6">
        <f t="shared" si="124"/>
        <v>-1.6092038742727147E-2</v>
      </c>
      <c r="T474" s="6">
        <f t="shared" si="125"/>
        <v>-4.9513965362237376E-3</v>
      </c>
      <c r="U474" s="2">
        <f t="shared" si="126"/>
        <v>-4.126163780186448E-3</v>
      </c>
      <c r="V474" s="2">
        <f t="shared" si="113"/>
        <v>1</v>
      </c>
      <c r="W474" s="8"/>
      <c r="X474" s="6">
        <f t="shared" si="127"/>
        <v>-4.6515908514836557E-2</v>
      </c>
      <c r="Y474" s="8"/>
    </row>
    <row r="475" spans="1:25" x14ac:dyDescent="0.2">
      <c r="A475" s="8"/>
      <c r="B475" s="2">
        <v>6</v>
      </c>
      <c r="C475" s="2">
        <v>2.7</v>
      </c>
      <c r="D475" s="2">
        <v>5.0999999999999996</v>
      </c>
      <c r="E475" s="2">
        <v>1.6</v>
      </c>
      <c r="F475" s="2" t="s">
        <v>6</v>
      </c>
      <c r="G475" s="2">
        <f t="shared" si="112"/>
        <v>1</v>
      </c>
      <c r="H475" s="6">
        <f t="shared" si="114"/>
        <v>-0.2822750192862632</v>
      </c>
      <c r="I475" s="2">
        <f t="shared" si="115"/>
        <v>-0.50603923489698266</v>
      </c>
      <c r="J475" s="2">
        <f t="shared" si="116"/>
        <v>1.2228602657196161</v>
      </c>
      <c r="K475" s="6">
        <f t="shared" si="117"/>
        <v>0.86958772535580708</v>
      </c>
      <c r="L475" s="6">
        <f t="shared" si="118"/>
        <v>0.23534017465512611</v>
      </c>
      <c r="M475" s="2">
        <v>0.1</v>
      </c>
      <c r="N475" s="6">
        <f t="shared" si="119"/>
        <v>4.8033118404550263</v>
      </c>
      <c r="O475" s="6">
        <f t="shared" si="120"/>
        <v>0.99186419769243317</v>
      </c>
      <c r="P475" s="6">
        <f t="shared" si="121"/>
        <v>1</v>
      </c>
      <c r="Q475" s="6">
        <f t="shared" si="122"/>
        <v>-7.878331203102335E-4</v>
      </c>
      <c r="R475" s="6">
        <f t="shared" si="123"/>
        <v>-3.5452490413960509E-4</v>
      </c>
      <c r="S475" s="6">
        <f t="shared" si="124"/>
        <v>-6.6965815226369834E-4</v>
      </c>
      <c r="T475" s="6">
        <f t="shared" si="125"/>
        <v>-2.1008883208272893E-4</v>
      </c>
      <c r="U475" s="2">
        <f t="shared" si="126"/>
        <v>-1.3130552005170557E-4</v>
      </c>
      <c r="V475" s="2">
        <f t="shared" si="113"/>
        <v>1</v>
      </c>
      <c r="W475" s="8"/>
      <c r="X475" s="6">
        <f t="shared" si="127"/>
        <v>-8.1358023075668306E-3</v>
      </c>
      <c r="Y475" s="8"/>
    </row>
    <row r="476" spans="1:25" x14ac:dyDescent="0.2">
      <c r="A476" s="8"/>
      <c r="B476" s="2">
        <v>5.4</v>
      </c>
      <c r="C476" s="2">
        <v>3</v>
      </c>
      <c r="D476" s="2">
        <v>4.5</v>
      </c>
      <c r="E476" s="2">
        <v>1.5</v>
      </c>
      <c r="F476" s="2" t="s">
        <v>6</v>
      </c>
      <c r="G476" s="2">
        <f t="shared" si="112"/>
        <v>1</v>
      </c>
      <c r="H476" s="6">
        <f t="shared" si="114"/>
        <v>-0.28219623597423216</v>
      </c>
      <c r="I476" s="2">
        <f t="shared" si="115"/>
        <v>-0.50600378240656874</v>
      </c>
      <c r="J476" s="2">
        <f t="shared" si="116"/>
        <v>1.2229272315348425</v>
      </c>
      <c r="K476" s="6">
        <f t="shared" si="117"/>
        <v>0.8696087342390153</v>
      </c>
      <c r="L476" s="6">
        <f t="shared" si="118"/>
        <v>0.23535330520713127</v>
      </c>
      <c r="M476" s="2">
        <v>0.1</v>
      </c>
      <c r="N476" s="6">
        <f t="shared" si="119"/>
        <v>4.0010679269918858</v>
      </c>
      <c r="O476" s="6">
        <f t="shared" si="120"/>
        <v>0.98203264281226166</v>
      </c>
      <c r="P476" s="6">
        <f t="shared" si="121"/>
        <v>1</v>
      </c>
      <c r="Q476" s="6">
        <f t="shared" si="122"/>
        <v>-3.4238764326981743E-3</v>
      </c>
      <c r="R476" s="6">
        <f t="shared" si="123"/>
        <v>-1.9021535737212079E-3</v>
      </c>
      <c r="S476" s="6">
        <f t="shared" si="124"/>
        <v>-2.8532303605818118E-3</v>
      </c>
      <c r="T476" s="6">
        <f t="shared" si="125"/>
        <v>-9.5107678686060394E-4</v>
      </c>
      <c r="U476" s="2">
        <f t="shared" si="126"/>
        <v>-6.3405119124040259E-4</v>
      </c>
      <c r="V476" s="2">
        <f t="shared" si="113"/>
        <v>1</v>
      </c>
      <c r="W476" s="8"/>
      <c r="X476" s="6">
        <f t="shared" si="127"/>
        <v>-1.7967357187738342E-2</v>
      </c>
      <c r="Y476" s="8"/>
    </row>
    <row r="477" spans="1:25" x14ac:dyDescent="0.2">
      <c r="A477" s="8"/>
      <c r="B477" s="2">
        <v>6</v>
      </c>
      <c r="C477" s="2">
        <v>3.4</v>
      </c>
      <c r="D477" s="2">
        <v>4.5</v>
      </c>
      <c r="E477" s="2">
        <v>1.6</v>
      </c>
      <c r="F477" s="2" t="s">
        <v>6</v>
      </c>
      <c r="G477" s="2">
        <f t="shared" si="112"/>
        <v>1</v>
      </c>
      <c r="H477" s="6">
        <f t="shared" si="114"/>
        <v>-0.28185384833096233</v>
      </c>
      <c r="I477" s="2">
        <f t="shared" si="115"/>
        <v>-0.50581356704919667</v>
      </c>
      <c r="J477" s="2">
        <f t="shared" si="116"/>
        <v>1.2232125545709007</v>
      </c>
      <c r="K477" s="6">
        <f t="shared" si="117"/>
        <v>0.86970384191770134</v>
      </c>
      <c r="L477" s="6">
        <f t="shared" si="118"/>
        <v>0.2354167103262553</v>
      </c>
      <c r="M477" s="2">
        <v>0.1</v>
      </c>
      <c r="N477" s="6">
        <f t="shared" si="119"/>
        <v>3.7205101350105885</v>
      </c>
      <c r="O477" s="6">
        <f t="shared" si="120"/>
        <v>0.97635120348537197</v>
      </c>
      <c r="P477" s="6">
        <f t="shared" si="121"/>
        <v>1</v>
      </c>
      <c r="Q477" s="6">
        <f t="shared" si="122"/>
        <v>-6.5524754252623604E-3</v>
      </c>
      <c r="R477" s="6">
        <f t="shared" si="123"/>
        <v>-3.7130694076486712E-3</v>
      </c>
      <c r="S477" s="6">
        <f t="shared" si="124"/>
        <v>-4.9143565689467707E-3</v>
      </c>
      <c r="T477" s="6">
        <f t="shared" si="125"/>
        <v>-1.7473267800699631E-3</v>
      </c>
      <c r="U477" s="2">
        <f t="shared" si="126"/>
        <v>-1.0920792375437268E-3</v>
      </c>
      <c r="V477" s="2">
        <f t="shared" si="113"/>
        <v>1</v>
      </c>
      <c r="W477" s="8"/>
      <c r="X477" s="6">
        <f t="shared" si="127"/>
        <v>-2.3648796514628034E-2</v>
      </c>
      <c r="Y477" s="8"/>
    </row>
    <row r="478" spans="1:25" x14ac:dyDescent="0.2">
      <c r="A478" s="8"/>
      <c r="B478" s="2">
        <v>6.7</v>
      </c>
      <c r="C478" s="2">
        <v>3.1</v>
      </c>
      <c r="D478" s="2">
        <v>4.7</v>
      </c>
      <c r="E478" s="2">
        <v>1.5</v>
      </c>
      <c r="F478" s="2" t="s">
        <v>6</v>
      </c>
      <c r="G478" s="2">
        <f t="shared" si="112"/>
        <v>1</v>
      </c>
      <c r="H478" s="6">
        <f t="shared" si="114"/>
        <v>-0.28119860078843611</v>
      </c>
      <c r="I478" s="2">
        <f t="shared" si="115"/>
        <v>-0.50544226010843185</v>
      </c>
      <c r="J478" s="2">
        <f t="shared" si="116"/>
        <v>1.2237039902277953</v>
      </c>
      <c r="K478" s="6">
        <f t="shared" si="117"/>
        <v>0.86987857459570839</v>
      </c>
      <c r="L478" s="6">
        <f t="shared" si="118"/>
        <v>0.23552591825000968</v>
      </c>
      <c r="M478" s="2">
        <v>0.1</v>
      </c>
      <c r="N478" s="6">
        <f t="shared" si="119"/>
        <v>3.84085090259555</v>
      </c>
      <c r="O478" s="6">
        <f t="shared" si="120"/>
        <v>0.9789761732477773</v>
      </c>
      <c r="P478" s="6">
        <f t="shared" si="121"/>
        <v>1</v>
      </c>
      <c r="Q478" s="6">
        <f t="shared" si="122"/>
        <v>-5.7982970186458869E-3</v>
      </c>
      <c r="R478" s="6">
        <f t="shared" si="123"/>
        <v>-2.6827941429555598E-3</v>
      </c>
      <c r="S478" s="6">
        <f t="shared" si="124"/>
        <v>-4.0674620877068166E-3</v>
      </c>
      <c r="T478" s="6">
        <f t="shared" si="125"/>
        <v>-1.2981261982043029E-3</v>
      </c>
      <c r="U478" s="2">
        <f t="shared" si="126"/>
        <v>-8.6541746546953536E-4</v>
      </c>
      <c r="V478" s="2">
        <f t="shared" si="113"/>
        <v>1</v>
      </c>
      <c r="W478" s="8"/>
      <c r="X478" s="6">
        <f t="shared" si="127"/>
        <v>-2.1023826752222696E-2</v>
      </c>
      <c r="Y478" s="8"/>
    </row>
    <row r="479" spans="1:25" x14ac:dyDescent="0.2">
      <c r="A479" s="8"/>
      <c r="B479" s="2">
        <v>6.3</v>
      </c>
      <c r="C479" s="2">
        <v>2.2999999999999998</v>
      </c>
      <c r="D479" s="2">
        <v>4.4000000000000004</v>
      </c>
      <c r="E479" s="2">
        <v>1.3</v>
      </c>
      <c r="F479" s="2" t="s">
        <v>6</v>
      </c>
      <c r="G479" s="2">
        <f t="shared" si="112"/>
        <v>1</v>
      </c>
      <c r="H479" s="6">
        <f t="shared" si="114"/>
        <v>-0.28061877108657152</v>
      </c>
      <c r="I479" s="2">
        <f t="shared" si="115"/>
        <v>-0.50517398069413633</v>
      </c>
      <c r="J479" s="2">
        <f t="shared" si="116"/>
        <v>1.224110736436566</v>
      </c>
      <c r="K479" s="6">
        <f t="shared" si="117"/>
        <v>0.87000838721552887</v>
      </c>
      <c r="L479" s="6">
        <f t="shared" si="118"/>
        <v>0.23561245999655664</v>
      </c>
      <c r="M479" s="2">
        <v>0.1</v>
      </c>
      <c r="N479" s="6">
        <f t="shared" si="119"/>
        <v>3.8229121902557215</v>
      </c>
      <c r="O479" s="6">
        <f t="shared" si="120"/>
        <v>0.9786037720362607</v>
      </c>
      <c r="P479" s="6">
        <f t="shared" si="121"/>
        <v>1</v>
      </c>
      <c r="Q479" s="6">
        <f t="shared" si="122"/>
        <v>-5.6448429469497701E-3</v>
      </c>
      <c r="R479" s="6">
        <f t="shared" si="123"/>
        <v>-2.060815679045154E-3</v>
      </c>
      <c r="S479" s="6">
        <f t="shared" si="124"/>
        <v>-3.9424299946950779E-3</v>
      </c>
      <c r="T479" s="6">
        <f t="shared" si="125"/>
        <v>-1.1648088620690002E-3</v>
      </c>
      <c r="U479" s="2">
        <f t="shared" si="126"/>
        <v>-8.9600681697615402E-4</v>
      </c>
      <c r="V479" s="2">
        <f t="shared" si="113"/>
        <v>1</v>
      </c>
      <c r="W479" s="8"/>
      <c r="X479" s="6">
        <f t="shared" si="127"/>
        <v>-2.13962279637393E-2</v>
      </c>
      <c r="Y479" s="8"/>
    </row>
    <row r="480" spans="1:25" x14ac:dyDescent="0.2">
      <c r="A480" s="8"/>
      <c r="B480" s="2">
        <v>5.6</v>
      </c>
      <c r="C480" s="2">
        <v>3</v>
      </c>
      <c r="D480" s="2">
        <v>4.0999999999999996</v>
      </c>
      <c r="E480" s="2">
        <v>1.3</v>
      </c>
      <c r="F480" s="2" t="s">
        <v>6</v>
      </c>
      <c r="G480" s="2">
        <f t="shared" si="112"/>
        <v>1</v>
      </c>
      <c r="H480" s="6">
        <f t="shared" si="114"/>
        <v>-0.28005428679187655</v>
      </c>
      <c r="I480" s="2">
        <f t="shared" si="115"/>
        <v>-0.50496789912623186</v>
      </c>
      <c r="J480" s="2">
        <f t="shared" si="116"/>
        <v>1.2245049794360354</v>
      </c>
      <c r="K480" s="6">
        <f t="shared" si="117"/>
        <v>0.87012486810173573</v>
      </c>
      <c r="L480" s="6">
        <f t="shared" si="118"/>
        <v>0.23570206067825425</v>
      </c>
      <c r="M480" s="2">
        <v>0.1</v>
      </c>
      <c r="N480" s="6">
        <f t="shared" si="119"/>
        <v>3.3041271014850517</v>
      </c>
      <c r="O480" s="6">
        <f t="shared" si="120"/>
        <v>0.96457012351355931</v>
      </c>
      <c r="P480" s="6">
        <f t="shared" si="121"/>
        <v>1</v>
      </c>
      <c r="Q480" s="6">
        <f t="shared" si="122"/>
        <v>-1.3560980932463322E-2</v>
      </c>
      <c r="R480" s="6">
        <f t="shared" si="123"/>
        <v>-7.2648112138196368E-3</v>
      </c>
      <c r="S480" s="6">
        <f t="shared" si="124"/>
        <v>-9.9285753255535028E-3</v>
      </c>
      <c r="T480" s="6">
        <f t="shared" si="125"/>
        <v>-3.1480848593218426E-3</v>
      </c>
      <c r="U480" s="2">
        <f t="shared" si="126"/>
        <v>-2.4216037379398789E-3</v>
      </c>
      <c r="V480" s="2">
        <f t="shared" si="113"/>
        <v>1</v>
      </c>
      <c r="W480" s="8"/>
      <c r="X480" s="6">
        <f t="shared" si="127"/>
        <v>-3.5429876486440692E-2</v>
      </c>
      <c r="Y480" s="8"/>
    </row>
    <row r="481" spans="1:25" x14ac:dyDescent="0.2">
      <c r="A481" s="8"/>
      <c r="B481" s="2">
        <v>5.5</v>
      </c>
      <c r="C481" s="2">
        <v>2.5</v>
      </c>
      <c r="D481" s="2">
        <v>4</v>
      </c>
      <c r="E481" s="2">
        <v>1.3</v>
      </c>
      <c r="F481" s="2" t="s">
        <v>6</v>
      </c>
      <c r="G481" s="2">
        <f t="shared" si="112"/>
        <v>1</v>
      </c>
      <c r="H481" s="6">
        <f t="shared" si="114"/>
        <v>-0.27869818869863022</v>
      </c>
      <c r="I481" s="2">
        <f t="shared" si="115"/>
        <v>-0.5042414180048499</v>
      </c>
      <c r="J481" s="2">
        <f t="shared" si="116"/>
        <v>1.2254978369685907</v>
      </c>
      <c r="K481" s="6">
        <f t="shared" si="117"/>
        <v>0.87043967658766797</v>
      </c>
      <c r="L481" s="6">
        <f t="shared" si="118"/>
        <v>0.23594422105204824</v>
      </c>
      <c r="M481" s="2">
        <v>0.1</v>
      </c>
      <c r="N481" s="6">
        <f t="shared" si="119"/>
        <v>3.4760635656357883</v>
      </c>
      <c r="O481" s="6">
        <f t="shared" si="120"/>
        <v>0.96999897786892131</v>
      </c>
      <c r="P481" s="6">
        <f t="shared" si="121"/>
        <v>1</v>
      </c>
      <c r="Q481" s="6">
        <f t="shared" si="122"/>
        <v>-9.6036442596768544E-3</v>
      </c>
      <c r="R481" s="6">
        <f t="shared" si="123"/>
        <v>-4.3652928453076605E-3</v>
      </c>
      <c r="S481" s="6">
        <f t="shared" si="124"/>
        <v>-6.9844685524922574E-3</v>
      </c>
      <c r="T481" s="6">
        <f t="shared" si="125"/>
        <v>-2.2699522795599837E-3</v>
      </c>
      <c r="U481" s="2">
        <f t="shared" si="126"/>
        <v>-1.7461171381230644E-3</v>
      </c>
      <c r="V481" s="2">
        <f t="shared" si="113"/>
        <v>1</v>
      </c>
      <c r="W481" s="8"/>
      <c r="X481" s="6">
        <f t="shared" si="127"/>
        <v>-3.0001022131078692E-2</v>
      </c>
      <c r="Y481" s="8"/>
    </row>
    <row r="482" spans="1:25" x14ac:dyDescent="0.2">
      <c r="A482" s="7">
        <v>7</v>
      </c>
      <c r="B482" s="4">
        <v>5.0999999999999996</v>
      </c>
      <c r="C482" s="4">
        <v>3.5</v>
      </c>
      <c r="D482" s="4">
        <v>1.4</v>
      </c>
      <c r="E482" s="4">
        <v>0.2</v>
      </c>
      <c r="F482" s="4" t="s">
        <v>5</v>
      </c>
      <c r="G482" s="4">
        <f t="shared" si="112"/>
        <v>0</v>
      </c>
      <c r="H482" s="5">
        <f t="shared" si="114"/>
        <v>-0.27773782427266253</v>
      </c>
      <c r="I482" s="4">
        <f t="shared" si="115"/>
        <v>-0.50380488872031914</v>
      </c>
      <c r="J482" s="4">
        <f t="shared" si="116"/>
        <v>1.22619628382384</v>
      </c>
      <c r="K482" s="5">
        <f t="shared" si="117"/>
        <v>0.87066667181562396</v>
      </c>
      <c r="L482" s="5">
        <f t="shared" si="118"/>
        <v>0.23611883276586054</v>
      </c>
      <c r="M482" s="4">
        <v>0.1</v>
      </c>
      <c r="N482" s="5">
        <f t="shared" si="119"/>
        <v>-1.0528530498293345</v>
      </c>
      <c r="O482" s="5">
        <f t="shared" si="120"/>
        <v>0.25867761340422213</v>
      </c>
      <c r="P482" s="5">
        <f t="shared" si="121"/>
        <v>0</v>
      </c>
      <c r="Q482" s="5">
        <f t="shared" si="122"/>
        <v>0.50597024519666411</v>
      </c>
      <c r="R482" s="5">
        <f t="shared" si="123"/>
        <v>0.34723448199771068</v>
      </c>
      <c r="S482" s="5">
        <f t="shared" si="124"/>
        <v>0.13889379279908426</v>
      </c>
      <c r="T482" s="5">
        <f t="shared" si="125"/>
        <v>1.9841970399869183E-2</v>
      </c>
      <c r="U482" s="4">
        <f t="shared" si="126"/>
        <v>9.9209851999345913E-2</v>
      </c>
      <c r="V482" s="4">
        <f t="shared" si="113"/>
        <v>1</v>
      </c>
      <c r="W482" s="7">
        <f>AVERAGE(V482:V561)</f>
        <v>1</v>
      </c>
      <c r="X482" s="5">
        <f t="shared" si="127"/>
        <v>0.25867761340422213</v>
      </c>
      <c r="Y482" s="7">
        <f>AVERAGE(X482:X561)</f>
        <v>9.9974154751224665E-3</v>
      </c>
    </row>
    <row r="483" spans="1:25" x14ac:dyDescent="0.2">
      <c r="A483" s="7"/>
      <c r="B483" s="4">
        <v>4.9000000000000004</v>
      </c>
      <c r="C483" s="4">
        <v>3</v>
      </c>
      <c r="D483" s="4">
        <v>1.4</v>
      </c>
      <c r="E483" s="4">
        <v>0.2</v>
      </c>
      <c r="F483" s="4" t="s">
        <v>5</v>
      </c>
      <c r="G483" s="4">
        <f t="shared" si="112"/>
        <v>0</v>
      </c>
      <c r="H483" s="5">
        <f t="shared" si="114"/>
        <v>-0.32833484879232894</v>
      </c>
      <c r="I483" s="4">
        <f t="shared" si="115"/>
        <v>-0.53852833692009017</v>
      </c>
      <c r="J483" s="4">
        <f t="shared" si="116"/>
        <v>1.2123069045439316</v>
      </c>
      <c r="K483" s="5">
        <f t="shared" si="117"/>
        <v>0.86868247477563709</v>
      </c>
      <c r="L483" s="5">
        <f t="shared" si="118"/>
        <v>0.22619784756592595</v>
      </c>
      <c r="M483" s="4">
        <v>0.1</v>
      </c>
      <c r="N483" s="5">
        <f t="shared" si="119"/>
        <v>-1.1272617609601245</v>
      </c>
      <c r="O483" s="5">
        <f t="shared" si="120"/>
        <v>0.2446667871619343</v>
      </c>
      <c r="P483" s="5">
        <f t="shared" si="121"/>
        <v>0</v>
      </c>
      <c r="Q483" s="5">
        <f t="shared" si="122"/>
        <v>0.44311320801893761</v>
      </c>
      <c r="R483" s="5">
        <f t="shared" si="123"/>
        <v>0.27129380082792098</v>
      </c>
      <c r="S483" s="5">
        <f t="shared" si="124"/>
        <v>0.12660377371969644</v>
      </c>
      <c r="T483" s="5">
        <f t="shared" si="125"/>
        <v>1.8086253388528064E-2</v>
      </c>
      <c r="U483" s="4">
        <f t="shared" si="126"/>
        <v>9.0431266942640323E-2</v>
      </c>
      <c r="V483" s="4">
        <f t="shared" si="113"/>
        <v>1</v>
      </c>
      <c r="W483" s="7"/>
      <c r="X483" s="5">
        <f t="shared" si="127"/>
        <v>0.2446667871619343</v>
      </c>
      <c r="Y483" s="7"/>
    </row>
    <row r="484" spans="1:25" x14ac:dyDescent="0.2">
      <c r="A484" s="7"/>
      <c r="B484" s="4">
        <v>4.7</v>
      </c>
      <c r="C484" s="4">
        <v>3.2</v>
      </c>
      <c r="D484" s="4">
        <v>1.3</v>
      </c>
      <c r="E484" s="4">
        <v>0.2</v>
      </c>
      <c r="F484" s="4" t="s">
        <v>5</v>
      </c>
      <c r="G484" s="4">
        <f t="shared" si="112"/>
        <v>0</v>
      </c>
      <c r="H484" s="5">
        <f t="shared" si="114"/>
        <v>-0.3726461695942227</v>
      </c>
      <c r="I484" s="4">
        <f t="shared" si="115"/>
        <v>-0.56565771700288225</v>
      </c>
      <c r="J484" s="4">
        <f t="shared" si="116"/>
        <v>1.1996465271719621</v>
      </c>
      <c r="K484" s="5">
        <f t="shared" si="117"/>
        <v>0.86687384943678425</v>
      </c>
      <c r="L484" s="5">
        <f t="shared" si="118"/>
        <v>0.21715472087166193</v>
      </c>
      <c r="M484" s="4">
        <v>0.1</v>
      </c>
      <c r="N484" s="5">
        <f t="shared" si="119"/>
        <v>-1.6114717154195002</v>
      </c>
      <c r="O484" s="5">
        <f t="shared" si="120"/>
        <v>0.16638438549520324</v>
      </c>
      <c r="P484" s="5">
        <f t="shared" si="121"/>
        <v>0</v>
      </c>
      <c r="Q484" s="5">
        <f t="shared" si="122"/>
        <v>0.21692960655958785</v>
      </c>
      <c r="R484" s="5">
        <f t="shared" si="123"/>
        <v>0.14769675340227259</v>
      </c>
      <c r="S484" s="5">
        <f t="shared" si="124"/>
        <v>6.0001806069673237E-2</v>
      </c>
      <c r="T484" s="5">
        <f t="shared" si="125"/>
        <v>9.2310470876420369E-3</v>
      </c>
      <c r="U484" s="4">
        <f t="shared" si="126"/>
        <v>4.6155235438210179E-2</v>
      </c>
      <c r="V484" s="4">
        <f t="shared" si="113"/>
        <v>1</v>
      </c>
      <c r="W484" s="7"/>
      <c r="X484" s="5">
        <f t="shared" si="127"/>
        <v>0.16638438549520324</v>
      </c>
      <c r="Y484" s="7"/>
    </row>
    <row r="485" spans="1:25" x14ac:dyDescent="0.2">
      <c r="A485" s="7"/>
      <c r="B485" s="4">
        <v>4.5999999999999996</v>
      </c>
      <c r="C485" s="4">
        <v>3.1</v>
      </c>
      <c r="D485" s="4">
        <v>1.5</v>
      </c>
      <c r="E485" s="4">
        <v>0.2</v>
      </c>
      <c r="F485" s="4" t="s">
        <v>5</v>
      </c>
      <c r="G485" s="4">
        <f t="shared" si="112"/>
        <v>0</v>
      </c>
      <c r="H485" s="5">
        <f t="shared" si="114"/>
        <v>-0.39433913025018147</v>
      </c>
      <c r="I485" s="4">
        <f t="shared" si="115"/>
        <v>-0.58042739234310947</v>
      </c>
      <c r="J485" s="4">
        <f t="shared" si="116"/>
        <v>1.1936463465649947</v>
      </c>
      <c r="K485" s="5">
        <f t="shared" si="117"/>
        <v>0.86595074472802003</v>
      </c>
      <c r="L485" s="5">
        <f t="shared" si="118"/>
        <v>0.21253919732784091</v>
      </c>
      <c r="M485" s="4">
        <v>0.1</v>
      </c>
      <c r="N485" s="5">
        <f t="shared" si="119"/>
        <v>-1.4370860492935371</v>
      </c>
      <c r="O485" s="5">
        <f t="shared" si="120"/>
        <v>0.19199699615053886</v>
      </c>
      <c r="P485" s="5">
        <f t="shared" si="121"/>
        <v>0</v>
      </c>
      <c r="Q485" s="5">
        <f t="shared" si="122"/>
        <v>0.2740246746916416</v>
      </c>
      <c r="R485" s="5">
        <f t="shared" si="123"/>
        <v>0.18466880250958459</v>
      </c>
      <c r="S485" s="5">
        <f t="shared" si="124"/>
        <v>8.9355872182057053E-2</v>
      </c>
      <c r="T485" s="5">
        <f t="shared" si="125"/>
        <v>1.191411629094094E-2</v>
      </c>
      <c r="U485" s="4">
        <f t="shared" si="126"/>
        <v>5.9570581454704702E-2</v>
      </c>
      <c r="V485" s="4">
        <f t="shared" si="113"/>
        <v>1</v>
      </c>
      <c r="W485" s="7"/>
      <c r="X485" s="5">
        <f t="shared" si="127"/>
        <v>0.19199699615053886</v>
      </c>
      <c r="Y485" s="7"/>
    </row>
    <row r="486" spans="1:25" x14ac:dyDescent="0.2">
      <c r="A486" s="7"/>
      <c r="B486" s="4">
        <v>5</v>
      </c>
      <c r="C486" s="4">
        <v>3.6</v>
      </c>
      <c r="D486" s="4">
        <v>1.4</v>
      </c>
      <c r="E486" s="4">
        <v>0.2</v>
      </c>
      <c r="F486" s="4" t="s">
        <v>5</v>
      </c>
      <c r="G486" s="4">
        <f t="shared" si="112"/>
        <v>0</v>
      </c>
      <c r="H486" s="5">
        <f t="shared" si="114"/>
        <v>-0.42174159771934561</v>
      </c>
      <c r="I486" s="4">
        <f t="shared" si="115"/>
        <v>-0.59889427259406791</v>
      </c>
      <c r="J486" s="4">
        <f t="shared" si="116"/>
        <v>1.1847107593467889</v>
      </c>
      <c r="K486" s="5">
        <f t="shared" si="117"/>
        <v>0.86475933309892594</v>
      </c>
      <c r="L486" s="5">
        <f t="shared" si="118"/>
        <v>0.20658213918237045</v>
      </c>
      <c r="M486" s="4">
        <v>0.1</v>
      </c>
      <c r="N486" s="5">
        <f t="shared" si="119"/>
        <v>-2.2265983010477117</v>
      </c>
      <c r="O486" s="5">
        <f t="shared" si="120"/>
        <v>9.7387251188002608E-2</v>
      </c>
      <c r="P486" s="5">
        <f t="shared" si="121"/>
        <v>0</v>
      </c>
      <c r="Q486" s="5">
        <f t="shared" si="122"/>
        <v>8.5606290572243907E-2</v>
      </c>
      <c r="R486" s="5">
        <f t="shared" si="123"/>
        <v>6.1636529212015609E-2</v>
      </c>
      <c r="S486" s="5">
        <f t="shared" si="124"/>
        <v>2.3969761360228291E-2</v>
      </c>
      <c r="T486" s="5">
        <f t="shared" si="125"/>
        <v>3.4242516228897564E-3</v>
      </c>
      <c r="U486" s="4">
        <f t="shared" si="126"/>
        <v>1.7121258114448781E-2</v>
      </c>
      <c r="V486" s="4">
        <f t="shared" si="113"/>
        <v>1</v>
      </c>
      <c r="W486" s="7"/>
      <c r="X486" s="5">
        <f t="shared" si="127"/>
        <v>9.7387251188002608E-2</v>
      </c>
      <c r="Y486" s="7"/>
    </row>
    <row r="487" spans="1:25" x14ac:dyDescent="0.2">
      <c r="A487" s="7"/>
      <c r="B487" s="4">
        <v>5.4</v>
      </c>
      <c r="C487" s="4">
        <v>3.9</v>
      </c>
      <c r="D487" s="4">
        <v>1.7</v>
      </c>
      <c r="E487" s="4">
        <v>0.4</v>
      </c>
      <c r="F487" s="4" t="s">
        <v>5</v>
      </c>
      <c r="G487" s="4">
        <f t="shared" si="112"/>
        <v>0</v>
      </c>
      <c r="H487" s="5">
        <f t="shared" si="114"/>
        <v>-0.43030222677656998</v>
      </c>
      <c r="I487" s="4">
        <f t="shared" si="115"/>
        <v>-0.60505792551526949</v>
      </c>
      <c r="J487" s="4">
        <f t="shared" si="116"/>
        <v>1.1823137832107662</v>
      </c>
      <c r="K487" s="5">
        <f t="shared" si="117"/>
        <v>0.86441690793663695</v>
      </c>
      <c r="L487" s="5">
        <f t="shared" si="118"/>
        <v>0.20487001337092559</v>
      </c>
      <c r="M487" s="4">
        <v>0.1</v>
      </c>
      <c r="N487" s="5">
        <f t="shared" si="119"/>
        <v>-2.1227877260991459</v>
      </c>
      <c r="O487" s="5">
        <f t="shared" si="120"/>
        <v>0.10690162424059638</v>
      </c>
      <c r="P487" s="5">
        <f t="shared" si="121"/>
        <v>0</v>
      </c>
      <c r="Q487" s="5">
        <f t="shared" si="122"/>
        <v>0.11022793277616746</v>
      </c>
      <c r="R487" s="5">
        <f t="shared" si="123"/>
        <v>7.960906256056538E-2</v>
      </c>
      <c r="S487" s="5">
        <f t="shared" si="124"/>
        <v>3.4701386244349014E-2</v>
      </c>
      <c r="T487" s="5">
        <f t="shared" si="125"/>
        <v>8.1650320574938855E-3</v>
      </c>
      <c r="U487" s="4">
        <f t="shared" si="126"/>
        <v>2.0412580143734715E-2</v>
      </c>
      <c r="V487" s="4">
        <f t="shared" si="113"/>
        <v>1</v>
      </c>
      <c r="W487" s="7"/>
      <c r="X487" s="5">
        <f t="shared" si="127"/>
        <v>0.10690162424059638</v>
      </c>
      <c r="Y487" s="7"/>
    </row>
    <row r="488" spans="1:25" x14ac:dyDescent="0.2">
      <c r="A488" s="7"/>
      <c r="B488" s="4">
        <v>4.5999999999999996</v>
      </c>
      <c r="C488" s="4">
        <v>3.4</v>
      </c>
      <c r="D488" s="4">
        <v>1.4</v>
      </c>
      <c r="E488" s="4">
        <v>0.3</v>
      </c>
      <c r="F488" s="4" t="s">
        <v>5</v>
      </c>
      <c r="G488" s="4">
        <f t="shared" si="112"/>
        <v>0</v>
      </c>
      <c r="H488" s="5">
        <f t="shared" si="114"/>
        <v>-0.44132502005418672</v>
      </c>
      <c r="I488" s="4">
        <f t="shared" si="115"/>
        <v>-0.61301883177132599</v>
      </c>
      <c r="J488" s="4">
        <f t="shared" si="116"/>
        <v>1.1788436445863313</v>
      </c>
      <c r="K488" s="5">
        <f t="shared" si="117"/>
        <v>0.86360040473088751</v>
      </c>
      <c r="L488" s="5">
        <f t="shared" si="118"/>
        <v>0.20282875535655212</v>
      </c>
      <c r="M488" s="4">
        <v>0.1</v>
      </c>
      <c r="N488" s="5">
        <f t="shared" si="119"/>
        <v>-2.002069141075085</v>
      </c>
      <c r="O488" s="5">
        <f t="shared" si="120"/>
        <v>0.11898584659807887</v>
      </c>
      <c r="P488" s="5">
        <f t="shared" si="121"/>
        <v>0</v>
      </c>
      <c r="Q488" s="5">
        <f t="shared" si="122"/>
        <v>0.11475227986274447</v>
      </c>
      <c r="R488" s="5">
        <f t="shared" si="123"/>
        <v>8.4816902507245925E-2</v>
      </c>
      <c r="S488" s="5">
        <f t="shared" si="124"/>
        <v>3.4924606914748323E-2</v>
      </c>
      <c r="T488" s="5">
        <f t="shared" si="125"/>
        <v>7.4838443388746401E-3</v>
      </c>
      <c r="U488" s="4">
        <f t="shared" si="126"/>
        <v>2.4946147796248801E-2</v>
      </c>
      <c r="V488" s="4">
        <f t="shared" si="113"/>
        <v>1</v>
      </c>
      <c r="W488" s="7"/>
      <c r="X488" s="5">
        <f t="shared" si="127"/>
        <v>0.11898584659807887</v>
      </c>
      <c r="Y488" s="7"/>
    </row>
    <row r="489" spans="1:25" x14ac:dyDescent="0.2">
      <c r="A489" s="7"/>
      <c r="B489" s="4">
        <v>5</v>
      </c>
      <c r="C489" s="4">
        <v>3.4</v>
      </c>
      <c r="D489" s="4">
        <v>1.5</v>
      </c>
      <c r="E489" s="4">
        <v>0.2</v>
      </c>
      <c r="F489" s="4" t="s">
        <v>5</v>
      </c>
      <c r="G489" s="4">
        <f t="shared" si="112"/>
        <v>0</v>
      </c>
      <c r="H489" s="5">
        <f t="shared" si="114"/>
        <v>-0.45280024804046115</v>
      </c>
      <c r="I489" s="4">
        <f t="shared" si="115"/>
        <v>-0.62150052202205053</v>
      </c>
      <c r="J489" s="4">
        <f t="shared" si="116"/>
        <v>1.1753511838948565</v>
      </c>
      <c r="K489" s="5">
        <f t="shared" si="117"/>
        <v>0.86285202029700003</v>
      </c>
      <c r="L489" s="5">
        <f t="shared" si="118"/>
        <v>0.20033414057692725</v>
      </c>
      <c r="M489" s="4">
        <v>0.1</v>
      </c>
      <c r="N489" s="5">
        <f t="shared" si="119"/>
        <v>-2.2411716945986653</v>
      </c>
      <c r="O489" s="5">
        <f t="shared" si="120"/>
        <v>9.6113701554896E-2</v>
      </c>
      <c r="P489" s="5">
        <f t="shared" si="121"/>
        <v>0</v>
      </c>
      <c r="Q489" s="5">
        <f t="shared" si="122"/>
        <v>8.3499602812473622E-2</v>
      </c>
      <c r="R489" s="5">
        <f t="shared" si="123"/>
        <v>5.6779729912482063E-2</v>
      </c>
      <c r="S489" s="5">
        <f t="shared" si="124"/>
        <v>2.5049880843742087E-2</v>
      </c>
      <c r="T489" s="5">
        <f t="shared" si="125"/>
        <v>3.3399841124989449E-3</v>
      </c>
      <c r="U489" s="4">
        <f t="shared" si="126"/>
        <v>1.6699920562494724E-2</v>
      </c>
      <c r="V489" s="4">
        <f t="shared" si="113"/>
        <v>1</v>
      </c>
      <c r="W489" s="7"/>
      <c r="X489" s="5">
        <f t="shared" si="127"/>
        <v>9.6113701554896E-2</v>
      </c>
      <c r="Y489" s="7"/>
    </row>
    <row r="490" spans="1:25" x14ac:dyDescent="0.2">
      <c r="A490" s="7"/>
      <c r="B490" s="4">
        <v>4.4000000000000004</v>
      </c>
      <c r="C490" s="4">
        <v>2.9</v>
      </c>
      <c r="D490" s="4">
        <v>1.4</v>
      </c>
      <c r="E490" s="4">
        <v>0.2</v>
      </c>
      <c r="F490" s="4" t="s">
        <v>5</v>
      </c>
      <c r="G490" s="4">
        <f t="shared" si="112"/>
        <v>0</v>
      </c>
      <c r="H490" s="5">
        <f t="shared" si="114"/>
        <v>-0.4611502083217085</v>
      </c>
      <c r="I490" s="4">
        <f t="shared" si="115"/>
        <v>-0.6271784950132987</v>
      </c>
      <c r="J490" s="4">
        <f t="shared" si="116"/>
        <v>1.1728461958104823</v>
      </c>
      <c r="K490" s="5">
        <f t="shared" si="117"/>
        <v>0.86251802188575011</v>
      </c>
      <c r="L490" s="5">
        <f t="shared" si="118"/>
        <v>0.19866414852067776</v>
      </c>
      <c r="M490" s="4">
        <v>0.1</v>
      </c>
      <c r="N490" s="5">
        <f t="shared" si="119"/>
        <v>-1.8347261251215812</v>
      </c>
      <c r="O490" s="5">
        <f t="shared" si="120"/>
        <v>0.13767621920543924</v>
      </c>
      <c r="P490" s="5">
        <f t="shared" si="121"/>
        <v>0</v>
      </c>
      <c r="Q490" s="5">
        <f t="shared" si="122"/>
        <v>0.14383709306318024</v>
      </c>
      <c r="R490" s="5">
        <f t="shared" si="123"/>
        <v>9.4801720428005151E-2</v>
      </c>
      <c r="S490" s="5">
        <f t="shared" si="124"/>
        <v>4.5766347792830071E-2</v>
      </c>
      <c r="T490" s="5">
        <f t="shared" si="125"/>
        <v>6.5380496846900102E-3</v>
      </c>
      <c r="U490" s="4">
        <f t="shared" si="126"/>
        <v>3.2690248423450051E-2</v>
      </c>
      <c r="V490" s="4">
        <f t="shared" si="113"/>
        <v>1</v>
      </c>
      <c r="W490" s="7"/>
      <c r="X490" s="5">
        <f t="shared" si="127"/>
        <v>0.13767621920543924</v>
      </c>
      <c r="Y490" s="7"/>
    </row>
    <row r="491" spans="1:25" x14ac:dyDescent="0.2">
      <c r="A491" s="7"/>
      <c r="B491" s="4">
        <v>4.9000000000000004</v>
      </c>
      <c r="C491" s="4">
        <v>3.1</v>
      </c>
      <c r="D491" s="4">
        <v>1.5</v>
      </c>
      <c r="E491" s="4">
        <v>0.1</v>
      </c>
      <c r="F491" s="4" t="s">
        <v>5</v>
      </c>
      <c r="G491" s="4">
        <f t="shared" si="112"/>
        <v>0</v>
      </c>
      <c r="H491" s="5">
        <f t="shared" si="114"/>
        <v>-0.47553391762802655</v>
      </c>
      <c r="I491" s="4">
        <f t="shared" si="115"/>
        <v>-0.63665866705609919</v>
      </c>
      <c r="J491" s="4">
        <f t="shared" si="116"/>
        <v>1.1682695610311993</v>
      </c>
      <c r="K491" s="5">
        <f t="shared" si="117"/>
        <v>0.8618642169172811</v>
      </c>
      <c r="L491" s="5">
        <f t="shared" si="118"/>
        <v>0.19539512367833275</v>
      </c>
      <c r="M491" s="4">
        <v>0.1</v>
      </c>
      <c r="N491" s="5">
        <f t="shared" si="119"/>
        <v>-2.2697721773343771</v>
      </c>
      <c r="O491" s="5">
        <f t="shared" si="120"/>
        <v>9.3657549359684331E-2</v>
      </c>
      <c r="P491" s="5">
        <f t="shared" si="121"/>
        <v>0</v>
      </c>
      <c r="Q491" s="5">
        <f t="shared" si="122"/>
        <v>7.7911932589075042E-2</v>
      </c>
      <c r="R491" s="5">
        <f t="shared" si="123"/>
        <v>4.9291222658394411E-2</v>
      </c>
      <c r="S491" s="5">
        <f t="shared" si="124"/>
        <v>2.3850591608900521E-2</v>
      </c>
      <c r="T491" s="5">
        <f t="shared" si="125"/>
        <v>1.5900394405933681E-3</v>
      </c>
      <c r="U491" s="4">
        <f t="shared" si="126"/>
        <v>1.5900394405933681E-2</v>
      </c>
      <c r="V491" s="4">
        <f t="shared" si="113"/>
        <v>1</v>
      </c>
      <c r="W491" s="7"/>
      <c r="X491" s="5">
        <f t="shared" si="127"/>
        <v>9.3657549359684331E-2</v>
      </c>
      <c r="Y491" s="7"/>
    </row>
    <row r="492" spans="1:25" x14ac:dyDescent="0.2">
      <c r="A492" s="7"/>
      <c r="B492" s="4">
        <v>5.4</v>
      </c>
      <c r="C492" s="4">
        <v>3.7</v>
      </c>
      <c r="D492" s="4">
        <v>1.5</v>
      </c>
      <c r="E492" s="4">
        <v>0.2</v>
      </c>
      <c r="F492" s="4" t="s">
        <v>5</v>
      </c>
      <c r="G492" s="4">
        <f t="shared" si="112"/>
        <v>0</v>
      </c>
      <c r="H492" s="5">
        <f t="shared" si="114"/>
        <v>-0.48332511088693403</v>
      </c>
      <c r="I492" s="4">
        <f t="shared" si="115"/>
        <v>-0.64158778932193861</v>
      </c>
      <c r="J492" s="4">
        <f t="shared" si="116"/>
        <v>1.1658845018703092</v>
      </c>
      <c r="K492" s="5">
        <f t="shared" si="117"/>
        <v>0.86170521297322178</v>
      </c>
      <c r="L492" s="5">
        <f t="shared" si="118"/>
        <v>0.1938050842377394</v>
      </c>
      <c r="M492" s="4">
        <v>0.1</v>
      </c>
      <c r="N492" s="5">
        <f t="shared" si="119"/>
        <v>-2.8688575396427689</v>
      </c>
      <c r="O492" s="5">
        <f t="shared" si="120"/>
        <v>5.3714693010658343E-2</v>
      </c>
      <c r="P492" s="5">
        <f t="shared" si="121"/>
        <v>0</v>
      </c>
      <c r="Q492" s="5">
        <f t="shared" si="122"/>
        <v>2.9487099029580473E-2</v>
      </c>
      <c r="R492" s="5">
        <f t="shared" si="123"/>
        <v>2.020412340915699E-2</v>
      </c>
      <c r="S492" s="5">
        <f t="shared" si="124"/>
        <v>8.1908608415501311E-3</v>
      </c>
      <c r="T492" s="5">
        <f t="shared" si="125"/>
        <v>1.0921147788733509E-3</v>
      </c>
      <c r="U492" s="4">
        <f t="shared" si="126"/>
        <v>5.4605738943667541E-3</v>
      </c>
      <c r="V492" s="4">
        <f t="shared" si="113"/>
        <v>1</v>
      </c>
      <c r="W492" s="7"/>
      <c r="X492" s="5">
        <f t="shared" si="127"/>
        <v>5.3714693010658343E-2</v>
      </c>
      <c r="Y492" s="7"/>
    </row>
    <row r="493" spans="1:25" x14ac:dyDescent="0.2">
      <c r="A493" s="7"/>
      <c r="B493" s="4">
        <v>4.8</v>
      </c>
      <c r="C493" s="4">
        <v>3.4</v>
      </c>
      <c r="D493" s="4">
        <v>1.6</v>
      </c>
      <c r="E493" s="4">
        <v>0.2</v>
      </c>
      <c r="F493" s="4" t="s">
        <v>5</v>
      </c>
      <c r="G493" s="4">
        <f t="shared" si="112"/>
        <v>0</v>
      </c>
      <c r="H493" s="5">
        <f t="shared" si="114"/>
        <v>-0.48627382078989206</v>
      </c>
      <c r="I493" s="4">
        <f t="shared" si="115"/>
        <v>-0.64360820166285426</v>
      </c>
      <c r="J493" s="4">
        <f t="shared" si="116"/>
        <v>1.1650654157861542</v>
      </c>
      <c r="K493" s="5">
        <f t="shared" si="117"/>
        <v>0.86159600149533444</v>
      </c>
      <c r="L493" s="5">
        <f t="shared" si="118"/>
        <v>0.19325902684830273</v>
      </c>
      <c r="M493" s="4">
        <v>0.1</v>
      </c>
      <c r="N493" s="5">
        <f t="shared" si="119"/>
        <v>-2.2926993330399701</v>
      </c>
      <c r="O493" s="5">
        <f t="shared" si="120"/>
        <v>9.1729406683473916E-2</v>
      </c>
      <c r="P493" s="5">
        <f t="shared" si="121"/>
        <v>0</v>
      </c>
      <c r="Q493" s="5">
        <f t="shared" si="122"/>
        <v>7.3367488962080341E-2</v>
      </c>
      <c r="R493" s="5">
        <f t="shared" si="123"/>
        <v>5.196863801480691E-2</v>
      </c>
      <c r="S493" s="5">
        <f t="shared" si="124"/>
        <v>2.4455829654026782E-2</v>
      </c>
      <c r="T493" s="5">
        <f t="shared" si="125"/>
        <v>3.0569787067533478E-3</v>
      </c>
      <c r="U493" s="4">
        <f t="shared" si="126"/>
        <v>1.5284893533766738E-2</v>
      </c>
      <c r="V493" s="4">
        <f t="shared" si="113"/>
        <v>1</v>
      </c>
      <c r="W493" s="7"/>
      <c r="X493" s="5">
        <f t="shared" si="127"/>
        <v>9.1729406683473916E-2</v>
      </c>
      <c r="Y493" s="7"/>
    </row>
    <row r="494" spans="1:25" x14ac:dyDescent="0.2">
      <c r="A494" s="7"/>
      <c r="B494" s="4">
        <v>4.8</v>
      </c>
      <c r="C494" s="4">
        <v>3</v>
      </c>
      <c r="D494" s="4">
        <v>1.4</v>
      </c>
      <c r="E494" s="4">
        <v>0.1</v>
      </c>
      <c r="F494" s="4" t="s">
        <v>5</v>
      </c>
      <c r="G494" s="4">
        <f t="shared" si="112"/>
        <v>0</v>
      </c>
      <c r="H494" s="5">
        <f t="shared" si="114"/>
        <v>-0.49361056968610012</v>
      </c>
      <c r="I494" s="4">
        <f t="shared" si="115"/>
        <v>-0.64880506546433492</v>
      </c>
      <c r="J494" s="4">
        <f t="shared" si="116"/>
        <v>1.1626198328207515</v>
      </c>
      <c r="K494" s="5">
        <f t="shared" si="117"/>
        <v>0.86129030362465908</v>
      </c>
      <c r="L494" s="5">
        <f t="shared" si="118"/>
        <v>0.19173053749492605</v>
      </c>
      <c r="M494" s="4">
        <v>0.1</v>
      </c>
      <c r="N494" s="5">
        <f t="shared" si="119"/>
        <v>-2.4102185970798407</v>
      </c>
      <c r="O494" s="5">
        <f t="shared" si="120"/>
        <v>8.2396789027655987E-2</v>
      </c>
      <c r="P494" s="5">
        <f t="shared" si="121"/>
        <v>0</v>
      </c>
      <c r="Q494" s="5">
        <f t="shared" si="122"/>
        <v>5.9806272198855495E-2</v>
      </c>
      <c r="R494" s="5">
        <f t="shared" si="123"/>
        <v>3.7378920124284683E-2</v>
      </c>
      <c r="S494" s="5">
        <f t="shared" si="124"/>
        <v>1.7443496057999518E-2</v>
      </c>
      <c r="T494" s="5">
        <f t="shared" si="125"/>
        <v>1.2459640041428228E-3</v>
      </c>
      <c r="U494" s="4">
        <f t="shared" si="126"/>
        <v>1.2459640041428228E-2</v>
      </c>
      <c r="V494" s="4">
        <f t="shared" si="113"/>
        <v>1</v>
      </c>
      <c r="W494" s="7"/>
      <c r="X494" s="5">
        <f t="shared" si="127"/>
        <v>8.2396789027655987E-2</v>
      </c>
      <c r="Y494" s="7"/>
    </row>
    <row r="495" spans="1:25" x14ac:dyDescent="0.2">
      <c r="A495" s="7"/>
      <c r="B495" s="4">
        <v>4.3</v>
      </c>
      <c r="C495" s="4">
        <v>3</v>
      </c>
      <c r="D495" s="4">
        <v>1.1000000000000001</v>
      </c>
      <c r="E495" s="4">
        <v>0.1</v>
      </c>
      <c r="F495" s="4" t="s">
        <v>5</v>
      </c>
      <c r="G495" s="4">
        <f t="shared" si="112"/>
        <v>0</v>
      </c>
      <c r="H495" s="5">
        <f t="shared" si="114"/>
        <v>-0.49959119690598569</v>
      </c>
      <c r="I495" s="4">
        <f t="shared" si="115"/>
        <v>-0.65254295747676339</v>
      </c>
      <c r="J495" s="4">
        <f t="shared" si="116"/>
        <v>1.1608754832149515</v>
      </c>
      <c r="K495" s="5">
        <f t="shared" si="117"/>
        <v>0.86116570722424479</v>
      </c>
      <c r="L495" s="5">
        <f t="shared" si="118"/>
        <v>0.19048457349078324</v>
      </c>
      <c r="M495" s="4">
        <v>0.1</v>
      </c>
      <c r="N495" s="5">
        <f t="shared" si="119"/>
        <v>-2.5523068433763738</v>
      </c>
      <c r="O495" s="5">
        <f t="shared" si="120"/>
        <v>7.2271662348954269E-2</v>
      </c>
      <c r="P495" s="5">
        <f t="shared" si="121"/>
        <v>0</v>
      </c>
      <c r="Q495" s="5">
        <f t="shared" si="122"/>
        <v>4.1673057194038875E-2</v>
      </c>
      <c r="R495" s="5">
        <f t="shared" si="123"/>
        <v>2.9074225949329451E-2</v>
      </c>
      <c r="S495" s="5">
        <f t="shared" si="124"/>
        <v>1.0660549514754132E-2</v>
      </c>
      <c r="T495" s="5">
        <f t="shared" si="125"/>
        <v>9.6914086497764838E-4</v>
      </c>
      <c r="U495" s="4">
        <f t="shared" si="126"/>
        <v>9.6914086497764829E-3</v>
      </c>
      <c r="V495" s="4">
        <f t="shared" si="113"/>
        <v>1</v>
      </c>
      <c r="W495" s="7"/>
      <c r="X495" s="5">
        <f t="shared" si="127"/>
        <v>7.2271662348954269E-2</v>
      </c>
      <c r="Y495" s="7"/>
    </row>
    <row r="496" spans="1:25" x14ac:dyDescent="0.2">
      <c r="A496" s="7"/>
      <c r="B496" s="4">
        <v>5.8</v>
      </c>
      <c r="C496" s="4">
        <v>4</v>
      </c>
      <c r="D496" s="4">
        <v>1.2</v>
      </c>
      <c r="E496" s="4">
        <v>0.2</v>
      </c>
      <c r="F496" s="4" t="s">
        <v>5</v>
      </c>
      <c r="G496" s="4">
        <f t="shared" si="112"/>
        <v>0</v>
      </c>
      <c r="H496" s="5">
        <f t="shared" si="114"/>
        <v>-0.50375850262538957</v>
      </c>
      <c r="I496" s="4">
        <f t="shared" si="115"/>
        <v>-0.65545038007169631</v>
      </c>
      <c r="J496" s="4">
        <f t="shared" si="116"/>
        <v>1.1598094282634761</v>
      </c>
      <c r="K496" s="5">
        <f t="shared" si="117"/>
        <v>0.86106879313774698</v>
      </c>
      <c r="L496" s="5">
        <f t="shared" si="118"/>
        <v>0.18951543262580559</v>
      </c>
      <c r="M496" s="4">
        <v>0.1</v>
      </c>
      <c r="N496" s="5">
        <f t="shared" si="119"/>
        <v>-3.7901003303445187</v>
      </c>
      <c r="O496" s="5">
        <f t="shared" si="120"/>
        <v>2.2094154311737096E-2</v>
      </c>
      <c r="P496" s="5">
        <f t="shared" si="121"/>
        <v>0</v>
      </c>
      <c r="Q496" s="5">
        <f t="shared" si="122"/>
        <v>5.5374497384537676E-3</v>
      </c>
      <c r="R496" s="5">
        <f t="shared" si="123"/>
        <v>3.8189308541060466E-3</v>
      </c>
      <c r="S496" s="5">
        <f t="shared" si="124"/>
        <v>1.1456792562318139E-3</v>
      </c>
      <c r="T496" s="5">
        <f t="shared" si="125"/>
        <v>1.9094654270530235E-4</v>
      </c>
      <c r="U496" s="4">
        <f t="shared" si="126"/>
        <v>9.5473271352651166E-4</v>
      </c>
      <c r="V496" s="4">
        <f t="shared" si="113"/>
        <v>1</v>
      </c>
      <c r="W496" s="7"/>
      <c r="X496" s="5">
        <f t="shared" si="127"/>
        <v>2.2094154311737096E-2</v>
      </c>
      <c r="Y496" s="7"/>
    </row>
    <row r="497" spans="1:25" x14ac:dyDescent="0.2">
      <c r="A497" s="7"/>
      <c r="B497" s="4">
        <v>5.7</v>
      </c>
      <c r="C497" s="4">
        <v>4.4000000000000004</v>
      </c>
      <c r="D497" s="4">
        <v>1.5</v>
      </c>
      <c r="E497" s="4">
        <v>0.4</v>
      </c>
      <c r="F497" s="4" t="s">
        <v>5</v>
      </c>
      <c r="G497" s="4">
        <f t="shared" si="112"/>
        <v>0</v>
      </c>
      <c r="H497" s="5">
        <f t="shared" si="114"/>
        <v>-0.50431224759923499</v>
      </c>
      <c r="I497" s="4">
        <f t="shared" si="115"/>
        <v>-0.6558322731571069</v>
      </c>
      <c r="J497" s="4">
        <f t="shared" si="116"/>
        <v>1.159694860337853</v>
      </c>
      <c r="K497" s="5">
        <f t="shared" si="117"/>
        <v>0.86104969848347646</v>
      </c>
      <c r="L497" s="5">
        <f t="shared" si="118"/>
        <v>0.18941995935445294</v>
      </c>
      <c r="M497" s="4">
        <v>0.1</v>
      </c>
      <c r="N497" s="5">
        <f t="shared" si="119"/>
        <v>-3.4868596839522876</v>
      </c>
      <c r="O497" s="5">
        <f t="shared" si="120"/>
        <v>2.9688433875555205E-2</v>
      </c>
      <c r="P497" s="5">
        <f t="shared" si="121"/>
        <v>0</v>
      </c>
      <c r="Q497" s="5">
        <f t="shared" si="122"/>
        <v>9.749686160950153E-3</v>
      </c>
      <c r="R497" s="5">
        <f t="shared" si="123"/>
        <v>7.526073527750996E-3</v>
      </c>
      <c r="S497" s="5">
        <f t="shared" si="124"/>
        <v>2.5657068844605665E-3</v>
      </c>
      <c r="T497" s="5">
        <f t="shared" si="125"/>
        <v>6.8418850252281781E-4</v>
      </c>
      <c r="U497" s="4">
        <f t="shared" si="126"/>
        <v>1.7104712563070445E-3</v>
      </c>
      <c r="V497" s="4">
        <f t="shared" si="113"/>
        <v>1</v>
      </c>
      <c r="W497" s="7"/>
      <c r="X497" s="5">
        <f t="shared" si="127"/>
        <v>2.9688433875555205E-2</v>
      </c>
      <c r="Y497" s="7"/>
    </row>
    <row r="498" spans="1:25" x14ac:dyDescent="0.2">
      <c r="A498" s="7"/>
      <c r="B498" s="4">
        <v>5.4</v>
      </c>
      <c r="C498" s="4">
        <v>3.9</v>
      </c>
      <c r="D498" s="4">
        <v>1.3</v>
      </c>
      <c r="E498" s="4">
        <v>0.4</v>
      </c>
      <c r="F498" s="4" t="s">
        <v>5</v>
      </c>
      <c r="G498" s="4">
        <f t="shared" si="112"/>
        <v>0</v>
      </c>
      <c r="H498" s="5">
        <f t="shared" si="114"/>
        <v>-0.50528721621533002</v>
      </c>
      <c r="I498" s="4">
        <f t="shared" si="115"/>
        <v>-0.65658488050988195</v>
      </c>
      <c r="J498" s="4">
        <f t="shared" si="116"/>
        <v>1.1594382896494069</v>
      </c>
      <c r="K498" s="5">
        <f t="shared" si="117"/>
        <v>0.86098127963322413</v>
      </c>
      <c r="L498" s="5">
        <f t="shared" si="118"/>
        <v>0.18924891222882223</v>
      </c>
      <c r="M498" s="4">
        <v>0.1</v>
      </c>
      <c r="N498" s="5">
        <f t="shared" si="119"/>
        <v>-3.2483208009249811</v>
      </c>
      <c r="O498" s="5">
        <f t="shared" si="120"/>
        <v>3.7387273897953349E-2</v>
      </c>
      <c r="P498" s="5">
        <f t="shared" si="121"/>
        <v>0</v>
      </c>
      <c r="Q498" s="5">
        <f t="shared" si="122"/>
        <v>1.4531918504100542E-2</v>
      </c>
      <c r="R498" s="5">
        <f t="shared" si="123"/>
        <v>1.0495274475183723E-2</v>
      </c>
      <c r="S498" s="5">
        <f t="shared" si="124"/>
        <v>3.4984248250612415E-3</v>
      </c>
      <c r="T498" s="5">
        <f t="shared" si="125"/>
        <v>1.0764384077111512E-3</v>
      </c>
      <c r="U498" s="4">
        <f t="shared" si="126"/>
        <v>2.6910960192778779E-3</v>
      </c>
      <c r="V498" s="4">
        <f t="shared" si="113"/>
        <v>1</v>
      </c>
      <c r="W498" s="7"/>
      <c r="X498" s="5">
        <f t="shared" si="127"/>
        <v>3.7387273897953349E-2</v>
      </c>
      <c r="Y498" s="7"/>
    </row>
    <row r="499" spans="1:25" x14ac:dyDescent="0.2">
      <c r="A499" s="7"/>
      <c r="B499" s="4">
        <v>5.0999999999999996</v>
      </c>
      <c r="C499" s="4">
        <v>3.5</v>
      </c>
      <c r="D499" s="4">
        <v>1.4</v>
      </c>
      <c r="E499" s="4">
        <v>0.3</v>
      </c>
      <c r="F499" s="4" t="s">
        <v>5</v>
      </c>
      <c r="G499" s="4">
        <f t="shared" si="112"/>
        <v>0</v>
      </c>
      <c r="H499" s="5">
        <f t="shared" si="114"/>
        <v>-0.50674040806574006</v>
      </c>
      <c r="I499" s="4">
        <f t="shared" si="115"/>
        <v>-0.65763440795740036</v>
      </c>
      <c r="J499" s="4">
        <f t="shared" si="116"/>
        <v>1.1590884471669007</v>
      </c>
      <c r="K499" s="5">
        <f t="shared" si="117"/>
        <v>0.86087363579245302</v>
      </c>
      <c r="L499" s="5">
        <f t="shared" si="118"/>
        <v>0.18897980262689446</v>
      </c>
      <c r="M499" s="4">
        <v>0.1</v>
      </c>
      <c r="N499" s="5">
        <f t="shared" si="119"/>
        <v>-2.8161307895878851</v>
      </c>
      <c r="O499" s="5">
        <f t="shared" si="120"/>
        <v>5.6458697338465411E-2</v>
      </c>
      <c r="P499" s="5">
        <f t="shared" si="121"/>
        <v>0</v>
      </c>
      <c r="Q499" s="5">
        <f t="shared" si="122"/>
        <v>3.0677699890658119E-2</v>
      </c>
      <c r="R499" s="5">
        <f t="shared" si="123"/>
        <v>2.1053323454373222E-2</v>
      </c>
      <c r="S499" s="5">
        <f t="shared" si="124"/>
        <v>8.4213293817492884E-3</v>
      </c>
      <c r="T499" s="5">
        <f t="shared" si="125"/>
        <v>1.8045705818034189E-3</v>
      </c>
      <c r="U499" s="4">
        <f t="shared" si="126"/>
        <v>6.0152352726780631E-3</v>
      </c>
      <c r="V499" s="4">
        <f t="shared" si="113"/>
        <v>1</v>
      </c>
      <c r="W499" s="7"/>
      <c r="X499" s="5">
        <f t="shared" si="127"/>
        <v>5.6458697338465411E-2</v>
      </c>
      <c r="Y499" s="7"/>
    </row>
    <row r="500" spans="1:25" x14ac:dyDescent="0.2">
      <c r="A500" s="7"/>
      <c r="B500" s="4">
        <v>5.7</v>
      </c>
      <c r="C500" s="4">
        <v>3.8</v>
      </c>
      <c r="D500" s="4">
        <v>1.7</v>
      </c>
      <c r="E500" s="4">
        <v>0.3</v>
      </c>
      <c r="F500" s="4" t="s">
        <v>5</v>
      </c>
      <c r="G500" s="4">
        <f t="shared" si="112"/>
        <v>0</v>
      </c>
      <c r="H500" s="5">
        <f t="shared" si="114"/>
        <v>-0.50980817805480583</v>
      </c>
      <c r="I500" s="4">
        <f t="shared" si="115"/>
        <v>-0.65973974030283766</v>
      </c>
      <c r="J500" s="4">
        <f t="shared" si="116"/>
        <v>1.1582463142287258</v>
      </c>
      <c r="K500" s="5">
        <f t="shared" si="117"/>
        <v>0.86069317873427265</v>
      </c>
      <c r="L500" s="5">
        <f t="shared" si="118"/>
        <v>0.18837827909962665</v>
      </c>
      <c r="M500" s="4">
        <v>0.1</v>
      </c>
      <c r="N500" s="5">
        <f t="shared" si="119"/>
        <v>-2.9973126611544343</v>
      </c>
      <c r="O500" s="5">
        <f t="shared" si="120"/>
        <v>4.754742593191693E-2</v>
      </c>
      <c r="P500" s="5">
        <f t="shared" si="121"/>
        <v>0</v>
      </c>
      <c r="Q500" s="5">
        <f t="shared" si="122"/>
        <v>2.4547215332536541E-2</v>
      </c>
      <c r="R500" s="5">
        <f t="shared" si="123"/>
        <v>1.6364810221691024E-2</v>
      </c>
      <c r="S500" s="5">
        <f t="shared" si="124"/>
        <v>7.3210993097038799E-3</v>
      </c>
      <c r="T500" s="5">
        <f t="shared" si="125"/>
        <v>1.2919587017124494E-3</v>
      </c>
      <c r="U500" s="4">
        <f t="shared" si="126"/>
        <v>4.3065290057081648E-3</v>
      </c>
      <c r="V500" s="4">
        <f t="shared" si="113"/>
        <v>1</v>
      </c>
      <c r="W500" s="7"/>
      <c r="X500" s="5">
        <f t="shared" si="127"/>
        <v>4.754742593191693E-2</v>
      </c>
      <c r="Y500" s="7"/>
    </row>
    <row r="501" spans="1:25" x14ac:dyDescent="0.2">
      <c r="A501" s="7"/>
      <c r="B501" s="4">
        <v>5.0999999999999996</v>
      </c>
      <c r="C501" s="4">
        <v>3.8</v>
      </c>
      <c r="D501" s="4">
        <v>1.5</v>
      </c>
      <c r="E501" s="4">
        <v>0.3</v>
      </c>
      <c r="F501" s="4" t="s">
        <v>5</v>
      </c>
      <c r="G501" s="4">
        <f t="shared" si="112"/>
        <v>0</v>
      </c>
      <c r="H501" s="5">
        <f t="shared" si="114"/>
        <v>-0.51226289958805948</v>
      </c>
      <c r="I501" s="4">
        <f t="shared" si="115"/>
        <v>-0.66137622132500673</v>
      </c>
      <c r="J501" s="4">
        <f t="shared" si="116"/>
        <v>1.1575142042977555</v>
      </c>
      <c r="K501" s="5">
        <f t="shared" si="117"/>
        <v>0.86056398286410141</v>
      </c>
      <c r="L501" s="5">
        <f t="shared" si="118"/>
        <v>0.18794762619905583</v>
      </c>
      <c r="M501" s="4">
        <v>0.1</v>
      </c>
      <c r="N501" s="5">
        <f t="shared" si="119"/>
        <v>-2.9433823014292089</v>
      </c>
      <c r="O501" s="5">
        <f t="shared" si="120"/>
        <v>5.0050216065835498E-2</v>
      </c>
      <c r="P501" s="5">
        <f t="shared" si="121"/>
        <v>0</v>
      </c>
      <c r="Q501" s="5">
        <f t="shared" si="122"/>
        <v>2.4272400719558024E-2</v>
      </c>
      <c r="R501" s="5">
        <f t="shared" si="123"/>
        <v>1.8085318183200097E-2</v>
      </c>
      <c r="S501" s="5">
        <f t="shared" si="124"/>
        <v>7.1389413881053016E-3</v>
      </c>
      <c r="T501" s="5">
        <f t="shared" si="125"/>
        <v>1.4277882776210602E-3</v>
      </c>
      <c r="U501" s="4">
        <f t="shared" si="126"/>
        <v>4.7592942587368677E-3</v>
      </c>
      <c r="V501" s="4">
        <f t="shared" si="113"/>
        <v>1</v>
      </c>
      <c r="W501" s="7"/>
      <c r="X501" s="5">
        <f t="shared" si="127"/>
        <v>5.0050216065835498E-2</v>
      </c>
      <c r="Y501" s="7"/>
    </row>
    <row r="502" spans="1:25" x14ac:dyDescent="0.2">
      <c r="A502" s="7"/>
      <c r="B502" s="4">
        <v>5.4</v>
      </c>
      <c r="C502" s="4">
        <v>3.4</v>
      </c>
      <c r="D502" s="4">
        <v>1.7</v>
      </c>
      <c r="E502" s="4">
        <v>0.2</v>
      </c>
      <c r="F502" s="4" t="s">
        <v>5</v>
      </c>
      <c r="G502" s="4">
        <f t="shared" si="112"/>
        <v>0</v>
      </c>
      <c r="H502" s="5">
        <f t="shared" si="114"/>
        <v>-0.51469013966001531</v>
      </c>
      <c r="I502" s="4">
        <f t="shared" si="115"/>
        <v>-0.6631847531433267</v>
      </c>
      <c r="J502" s="4">
        <f t="shared" si="116"/>
        <v>1.156800310158945</v>
      </c>
      <c r="K502" s="5">
        <f t="shared" si="117"/>
        <v>0.86042120403633926</v>
      </c>
      <c r="L502" s="5">
        <f t="shared" si="118"/>
        <v>0.18747169677318215</v>
      </c>
      <c r="M502" s="4">
        <v>0.1</v>
      </c>
      <c r="N502" s="5">
        <f t="shared" si="119"/>
        <v>-2.7080384500007373</v>
      </c>
      <c r="O502" s="5">
        <f t="shared" si="120"/>
        <v>6.2500688544641789E-2</v>
      </c>
      <c r="P502" s="5">
        <f t="shared" si="121"/>
        <v>0</v>
      </c>
      <c r="Q502" s="5">
        <f t="shared" si="122"/>
        <v>3.955162364549536E-2</v>
      </c>
      <c r="R502" s="5">
        <f t="shared" si="123"/>
        <v>2.4902874147163745E-2</v>
      </c>
      <c r="S502" s="5">
        <f t="shared" si="124"/>
        <v>1.2451437073581872E-2</v>
      </c>
      <c r="T502" s="5">
        <f t="shared" si="125"/>
        <v>1.4648749498331615E-3</v>
      </c>
      <c r="U502" s="4">
        <f t="shared" si="126"/>
        <v>7.3243747491658073E-3</v>
      </c>
      <c r="V502" s="4">
        <f t="shared" si="113"/>
        <v>1</v>
      </c>
      <c r="W502" s="7"/>
      <c r="X502" s="5">
        <f t="shared" si="127"/>
        <v>6.2500688544641789E-2</v>
      </c>
      <c r="Y502" s="7"/>
    </row>
    <row r="503" spans="1:25" x14ac:dyDescent="0.2">
      <c r="A503" s="7"/>
      <c r="B503" s="4">
        <v>5.0999999999999996</v>
      </c>
      <c r="C503" s="4">
        <v>3.7</v>
      </c>
      <c r="D503" s="4">
        <v>1.5</v>
      </c>
      <c r="E503" s="4">
        <v>0.4</v>
      </c>
      <c r="F503" s="4" t="s">
        <v>5</v>
      </c>
      <c r="G503" s="4">
        <f t="shared" si="112"/>
        <v>0</v>
      </c>
      <c r="H503" s="5">
        <f t="shared" si="114"/>
        <v>-0.51864530202456482</v>
      </c>
      <c r="I503" s="4">
        <f t="shared" si="115"/>
        <v>-0.66567504055804305</v>
      </c>
      <c r="J503" s="4">
        <f t="shared" si="116"/>
        <v>1.1555551664515868</v>
      </c>
      <c r="K503" s="5">
        <f t="shared" si="117"/>
        <v>0.8602747165413559</v>
      </c>
      <c r="L503" s="5">
        <f t="shared" si="118"/>
        <v>0.18673925929826557</v>
      </c>
      <c r="M503" s="4">
        <v>0.1</v>
      </c>
      <c r="N503" s="5">
        <f t="shared" si="119"/>
        <v>-2.8439067947978511</v>
      </c>
      <c r="O503" s="5">
        <f t="shared" si="120"/>
        <v>5.4997138714508863E-2</v>
      </c>
      <c r="P503" s="5">
        <f t="shared" si="121"/>
        <v>0</v>
      </c>
      <c r="Q503" s="5">
        <f t="shared" si="122"/>
        <v>2.9155029562298963E-2</v>
      </c>
      <c r="R503" s="5">
        <f t="shared" si="123"/>
        <v>2.115168811382474E-2</v>
      </c>
      <c r="S503" s="5">
        <f t="shared" si="124"/>
        <v>8.575008694793813E-3</v>
      </c>
      <c r="T503" s="5">
        <f t="shared" si="125"/>
        <v>2.2866689852783502E-3</v>
      </c>
      <c r="U503" s="4">
        <f t="shared" si="126"/>
        <v>5.7166724631958757E-3</v>
      </c>
      <c r="V503" s="4">
        <f t="shared" si="113"/>
        <v>1</v>
      </c>
      <c r="W503" s="7"/>
      <c r="X503" s="5">
        <f t="shared" si="127"/>
        <v>5.4997138714508863E-2</v>
      </c>
      <c r="Y503" s="7"/>
    </row>
    <row r="504" spans="1:25" x14ac:dyDescent="0.2">
      <c r="A504" s="7"/>
      <c r="B504" s="4">
        <v>4.5999999999999996</v>
      </c>
      <c r="C504" s="4">
        <v>3.6</v>
      </c>
      <c r="D504" s="4">
        <v>1</v>
      </c>
      <c r="E504" s="4">
        <v>0.2</v>
      </c>
      <c r="F504" s="4" t="s">
        <v>5</v>
      </c>
      <c r="G504" s="4">
        <f t="shared" si="112"/>
        <v>0</v>
      </c>
      <c r="H504" s="5">
        <f t="shared" si="114"/>
        <v>-0.52156080498079471</v>
      </c>
      <c r="I504" s="4">
        <f t="shared" si="115"/>
        <v>-0.66779020936942557</v>
      </c>
      <c r="J504" s="4">
        <f t="shared" si="116"/>
        <v>1.1546976655821075</v>
      </c>
      <c r="K504" s="5">
        <f t="shared" si="117"/>
        <v>0.86004604964282805</v>
      </c>
      <c r="L504" s="5">
        <f t="shared" si="118"/>
        <v>0.186167592051946</v>
      </c>
      <c r="M504" s="4">
        <v>0.1</v>
      </c>
      <c r="N504" s="5">
        <f t="shared" si="119"/>
        <v>-3.290349989078968</v>
      </c>
      <c r="O504" s="5">
        <f t="shared" si="120"/>
        <v>3.5903729164822346E-2</v>
      </c>
      <c r="P504" s="5">
        <f t="shared" si="121"/>
        <v>0</v>
      </c>
      <c r="Q504" s="5">
        <f t="shared" si="122"/>
        <v>1.1433714633773009E-2</v>
      </c>
      <c r="R504" s="5">
        <f t="shared" si="123"/>
        <v>8.9481244959962684E-3</v>
      </c>
      <c r="S504" s="5">
        <f t="shared" si="124"/>
        <v>2.4855901377767412E-3</v>
      </c>
      <c r="T504" s="5">
        <f t="shared" si="125"/>
        <v>4.9711802755534825E-4</v>
      </c>
      <c r="U504" s="4">
        <f t="shared" si="126"/>
        <v>2.4855901377767412E-3</v>
      </c>
      <c r="V504" s="4">
        <f t="shared" si="113"/>
        <v>1</v>
      </c>
      <c r="W504" s="7"/>
      <c r="X504" s="5">
        <f t="shared" si="127"/>
        <v>3.5903729164822346E-2</v>
      </c>
      <c r="Y504" s="7"/>
    </row>
    <row r="505" spans="1:25" x14ac:dyDescent="0.2">
      <c r="A505" s="7"/>
      <c r="B505" s="4">
        <v>5.0999999999999996</v>
      </c>
      <c r="C505" s="4">
        <v>3.3</v>
      </c>
      <c r="D505" s="4">
        <v>1.7</v>
      </c>
      <c r="E505" s="4">
        <v>0.5</v>
      </c>
      <c r="F505" s="4" t="s">
        <v>5</v>
      </c>
      <c r="G505" s="4">
        <f t="shared" si="112"/>
        <v>0</v>
      </c>
      <c r="H505" s="5">
        <f t="shared" si="114"/>
        <v>-0.522704176444172</v>
      </c>
      <c r="I505" s="4">
        <f t="shared" si="115"/>
        <v>-0.66868502181902523</v>
      </c>
      <c r="J505" s="4">
        <f t="shared" si="116"/>
        <v>1.1544491065683298</v>
      </c>
      <c r="K505" s="5">
        <f t="shared" si="117"/>
        <v>0.85999633784007257</v>
      </c>
      <c r="L505" s="5">
        <f t="shared" si="118"/>
        <v>0.18591903303816831</v>
      </c>
      <c r="M505" s="4">
        <v>0.1</v>
      </c>
      <c r="N505" s="5">
        <f t="shared" si="119"/>
        <v>-2.2939711887436949</v>
      </c>
      <c r="O505" s="5">
        <f t="shared" si="120"/>
        <v>9.1623496878684513E-2</v>
      </c>
      <c r="P505" s="5">
        <f t="shared" si="121"/>
        <v>0</v>
      </c>
      <c r="Q505" s="5">
        <f t="shared" si="122"/>
        <v>7.7782122421688249E-2</v>
      </c>
      <c r="R505" s="5">
        <f t="shared" si="123"/>
        <v>5.0329608625798286E-2</v>
      </c>
      <c r="S505" s="5">
        <f t="shared" si="124"/>
        <v>2.5927374140562752E-2</v>
      </c>
      <c r="T505" s="5">
        <f t="shared" si="125"/>
        <v>7.625698276636104E-3</v>
      </c>
      <c r="U505" s="4">
        <f t="shared" si="126"/>
        <v>1.5251396553272208E-2</v>
      </c>
      <c r="V505" s="4">
        <f t="shared" si="113"/>
        <v>1</v>
      </c>
      <c r="W505" s="7"/>
      <c r="X505" s="5">
        <f t="shared" si="127"/>
        <v>9.1623496878684513E-2</v>
      </c>
      <c r="Y505" s="7"/>
    </row>
    <row r="506" spans="1:25" x14ac:dyDescent="0.2">
      <c r="A506" s="7"/>
      <c r="B506" s="4">
        <v>4.8</v>
      </c>
      <c r="C506" s="4">
        <v>3.4</v>
      </c>
      <c r="D506" s="4">
        <v>1.9</v>
      </c>
      <c r="E506" s="4">
        <v>0.2</v>
      </c>
      <c r="F506" s="4" t="s">
        <v>5</v>
      </c>
      <c r="G506" s="4">
        <f t="shared" si="112"/>
        <v>0</v>
      </c>
      <c r="H506" s="5">
        <f t="shared" si="114"/>
        <v>-0.53048238868634079</v>
      </c>
      <c r="I506" s="4">
        <f t="shared" si="115"/>
        <v>-0.6737179826816051</v>
      </c>
      <c r="J506" s="4">
        <f t="shared" si="116"/>
        <v>1.1518563691542736</v>
      </c>
      <c r="K506" s="5">
        <f t="shared" si="117"/>
        <v>0.85923376801240892</v>
      </c>
      <c r="L506" s="5">
        <f t="shared" si="118"/>
        <v>0.1843938933828411</v>
      </c>
      <c r="M506" s="4">
        <v>0.1</v>
      </c>
      <c r="N506" s="5">
        <f t="shared" si="119"/>
        <v>-2.2921888584334504</v>
      </c>
      <c r="O506" s="5">
        <f t="shared" si="120"/>
        <v>9.1771945802646498E-2</v>
      </c>
      <c r="P506" s="5">
        <f t="shared" si="121"/>
        <v>0</v>
      </c>
      <c r="Q506" s="5">
        <f t="shared" si="122"/>
        <v>7.3432113081964984E-2</v>
      </c>
      <c r="R506" s="5">
        <f t="shared" si="123"/>
        <v>5.2014413433058529E-2</v>
      </c>
      <c r="S506" s="5">
        <f t="shared" si="124"/>
        <v>2.9066878094944473E-2</v>
      </c>
      <c r="T506" s="5">
        <f t="shared" si="125"/>
        <v>3.0596713784152079E-3</v>
      </c>
      <c r="U506" s="4">
        <f t="shared" si="126"/>
        <v>1.5298356892076039E-2</v>
      </c>
      <c r="V506" s="4">
        <f t="shared" si="113"/>
        <v>1</v>
      </c>
      <c r="W506" s="7"/>
      <c r="X506" s="5">
        <f t="shared" si="127"/>
        <v>9.1771945802646498E-2</v>
      </c>
      <c r="Y506" s="7"/>
    </row>
    <row r="507" spans="1:25" x14ac:dyDescent="0.2">
      <c r="A507" s="7"/>
      <c r="B507" s="4">
        <v>5</v>
      </c>
      <c r="C507" s="4">
        <v>3</v>
      </c>
      <c r="D507" s="4">
        <v>1.6</v>
      </c>
      <c r="E507" s="4">
        <v>0.2</v>
      </c>
      <c r="F507" s="4" t="s">
        <v>5</v>
      </c>
      <c r="G507" s="4">
        <f t="shared" si="112"/>
        <v>0</v>
      </c>
      <c r="H507" s="5">
        <f t="shared" si="114"/>
        <v>-0.53782559999453727</v>
      </c>
      <c r="I507" s="4">
        <f t="shared" si="115"/>
        <v>-0.6789194240249109</v>
      </c>
      <c r="J507" s="4">
        <f t="shared" si="116"/>
        <v>1.148949681344779</v>
      </c>
      <c r="K507" s="5">
        <f t="shared" si="117"/>
        <v>0.85892780087456744</v>
      </c>
      <c r="L507" s="5">
        <f t="shared" si="118"/>
        <v>0.18286405769363348</v>
      </c>
      <c r="M507" s="4">
        <v>0.1</v>
      </c>
      <c r="N507" s="5">
        <f t="shared" si="119"/>
        <v>-2.5329171640272259</v>
      </c>
      <c r="O507" s="5">
        <f t="shared" si="120"/>
        <v>7.3582541392898396E-2</v>
      </c>
      <c r="P507" s="5">
        <f t="shared" si="121"/>
        <v>0</v>
      </c>
      <c r="Q507" s="5">
        <f t="shared" si="122"/>
        <v>5.0159857922714081E-2</v>
      </c>
      <c r="R507" s="5">
        <f t="shared" si="123"/>
        <v>3.0095914753628446E-2</v>
      </c>
      <c r="S507" s="5">
        <f t="shared" si="124"/>
        <v>1.6051154535268505E-2</v>
      </c>
      <c r="T507" s="5">
        <f t="shared" si="125"/>
        <v>2.0063943169085631E-3</v>
      </c>
      <c r="U507" s="4">
        <f t="shared" si="126"/>
        <v>1.0031971584542816E-2</v>
      </c>
      <c r="V507" s="4">
        <f t="shared" si="113"/>
        <v>1</v>
      </c>
      <c r="W507" s="7"/>
      <c r="X507" s="5">
        <f t="shared" si="127"/>
        <v>7.3582541392898396E-2</v>
      </c>
      <c r="Y507" s="7"/>
    </row>
    <row r="508" spans="1:25" x14ac:dyDescent="0.2">
      <c r="A508" s="7"/>
      <c r="B508" s="4">
        <v>5</v>
      </c>
      <c r="C508" s="4">
        <v>3.4</v>
      </c>
      <c r="D508" s="4">
        <v>1.6</v>
      </c>
      <c r="E508" s="4">
        <v>0.4</v>
      </c>
      <c r="F508" s="4" t="s">
        <v>5</v>
      </c>
      <c r="G508" s="4">
        <f t="shared" si="112"/>
        <v>0</v>
      </c>
      <c r="H508" s="5">
        <f t="shared" si="114"/>
        <v>-0.54284158578680863</v>
      </c>
      <c r="I508" s="4">
        <f t="shared" si="115"/>
        <v>-0.68192901550027374</v>
      </c>
      <c r="J508" s="4">
        <f t="shared" si="116"/>
        <v>1.1473445658912522</v>
      </c>
      <c r="K508" s="5">
        <f t="shared" si="117"/>
        <v>0.85872716144287653</v>
      </c>
      <c r="L508" s="5">
        <f t="shared" si="118"/>
        <v>0.18186086053517919</v>
      </c>
      <c r="M508" s="4">
        <v>0.1</v>
      </c>
      <c r="N508" s="5">
        <f t="shared" si="119"/>
        <v>-2.6716635510966404</v>
      </c>
      <c r="O508" s="5">
        <f t="shared" si="120"/>
        <v>6.4666276570618492E-2</v>
      </c>
      <c r="P508" s="5">
        <f t="shared" si="121"/>
        <v>0</v>
      </c>
      <c r="Q508" s="5">
        <f t="shared" si="122"/>
        <v>3.9113105897335271E-2</v>
      </c>
      <c r="R508" s="5">
        <f t="shared" si="123"/>
        <v>2.6596912010187983E-2</v>
      </c>
      <c r="S508" s="5">
        <f t="shared" si="124"/>
        <v>1.2516193887147288E-2</v>
      </c>
      <c r="T508" s="5">
        <f t="shared" si="125"/>
        <v>3.129048471786822E-3</v>
      </c>
      <c r="U508" s="4">
        <f t="shared" si="126"/>
        <v>7.8226211794670542E-3</v>
      </c>
      <c r="V508" s="4">
        <f t="shared" si="113"/>
        <v>1</v>
      </c>
      <c r="W508" s="7"/>
      <c r="X508" s="5">
        <f t="shared" si="127"/>
        <v>6.4666276570618492E-2</v>
      </c>
      <c r="Y508" s="7"/>
    </row>
    <row r="509" spans="1:25" x14ac:dyDescent="0.2">
      <c r="A509" s="7"/>
      <c r="B509" s="4">
        <v>5.2</v>
      </c>
      <c r="C509" s="4">
        <v>3.5</v>
      </c>
      <c r="D509" s="4">
        <v>1.5</v>
      </c>
      <c r="E509" s="4">
        <v>0.2</v>
      </c>
      <c r="F509" s="4" t="s">
        <v>5</v>
      </c>
      <c r="G509" s="4">
        <f t="shared" si="112"/>
        <v>0</v>
      </c>
      <c r="H509" s="5">
        <f t="shared" si="114"/>
        <v>-0.54675289637654212</v>
      </c>
      <c r="I509" s="4">
        <f t="shared" si="115"/>
        <v>-0.68458870670129257</v>
      </c>
      <c r="J509" s="4">
        <f t="shared" si="116"/>
        <v>1.1460929465025376</v>
      </c>
      <c r="K509" s="5">
        <f t="shared" si="117"/>
        <v>0.85841425659569781</v>
      </c>
      <c r="L509" s="5">
        <f t="shared" si="118"/>
        <v>0.18107859841723248</v>
      </c>
      <c r="M509" s="4">
        <v>0.1</v>
      </c>
      <c r="N509" s="5">
        <f t="shared" si="119"/>
        <v>-3.1672746651223647</v>
      </c>
      <c r="O509" s="5">
        <f t="shared" si="120"/>
        <v>4.0415978511452608E-2</v>
      </c>
      <c r="P509" s="5">
        <f t="shared" si="121"/>
        <v>0</v>
      </c>
      <c r="Q509" s="5">
        <f t="shared" si="122"/>
        <v>1.6301311370535851E-2</v>
      </c>
      <c r="R509" s="5">
        <f t="shared" si="123"/>
        <v>1.0972036499399129E-2</v>
      </c>
      <c r="S509" s="5">
        <f t="shared" si="124"/>
        <v>4.7023013568853415E-3</v>
      </c>
      <c r="T509" s="5">
        <f t="shared" si="125"/>
        <v>6.2697351425137886E-4</v>
      </c>
      <c r="U509" s="4">
        <f t="shared" si="126"/>
        <v>3.1348675712568942E-3</v>
      </c>
      <c r="V509" s="4">
        <f t="shared" si="113"/>
        <v>1</v>
      </c>
      <c r="W509" s="7"/>
      <c r="X509" s="5">
        <f t="shared" si="127"/>
        <v>4.0415978511452608E-2</v>
      </c>
      <c r="Y509" s="7"/>
    </row>
    <row r="510" spans="1:25" x14ac:dyDescent="0.2">
      <c r="A510" s="7"/>
      <c r="B510" s="4">
        <v>5.2</v>
      </c>
      <c r="C510" s="4">
        <v>3.4</v>
      </c>
      <c r="D510" s="4">
        <v>1.4</v>
      </c>
      <c r="E510" s="4">
        <v>0.2</v>
      </c>
      <c r="F510" s="4" t="s">
        <v>5</v>
      </c>
      <c r="G510" s="4">
        <f t="shared" si="112"/>
        <v>0</v>
      </c>
      <c r="H510" s="5">
        <f t="shared" si="114"/>
        <v>-0.54838302751359569</v>
      </c>
      <c r="I510" s="4">
        <f t="shared" si="115"/>
        <v>-0.6856859103512325</v>
      </c>
      <c r="J510" s="4">
        <f t="shared" si="116"/>
        <v>1.1456227163668491</v>
      </c>
      <c r="K510" s="5">
        <f t="shared" si="117"/>
        <v>0.85835155924427264</v>
      </c>
      <c r="L510" s="5">
        <f t="shared" si="118"/>
        <v>0.18076511166010678</v>
      </c>
      <c r="M510" s="4">
        <v>0.1</v>
      </c>
      <c r="N510" s="5">
        <f t="shared" si="119"/>
        <v>-3.2266166118423385</v>
      </c>
      <c r="O510" s="5">
        <f t="shared" si="120"/>
        <v>3.817628728683687E-2</v>
      </c>
      <c r="P510" s="5">
        <f t="shared" si="121"/>
        <v>0</v>
      </c>
      <c r="Q510" s="5">
        <f t="shared" si="122"/>
        <v>1.4578612736483677E-2</v>
      </c>
      <c r="R510" s="5">
        <f t="shared" si="123"/>
        <v>9.532169866162404E-3</v>
      </c>
      <c r="S510" s="5">
        <f t="shared" si="124"/>
        <v>3.9250111213609898E-3</v>
      </c>
      <c r="T510" s="5">
        <f t="shared" si="125"/>
        <v>5.6071587448014144E-4</v>
      </c>
      <c r="U510" s="4">
        <f t="shared" si="126"/>
        <v>2.8035793724007071E-3</v>
      </c>
      <c r="V510" s="4">
        <f t="shared" si="113"/>
        <v>1</v>
      </c>
      <c r="W510" s="7"/>
      <c r="X510" s="5">
        <f t="shared" si="127"/>
        <v>3.817628728683687E-2</v>
      </c>
      <c r="Y510" s="7"/>
    </row>
    <row r="511" spans="1:25" x14ac:dyDescent="0.2">
      <c r="A511" s="7"/>
      <c r="B511" s="4">
        <v>4.7</v>
      </c>
      <c r="C511" s="4">
        <v>3.2</v>
      </c>
      <c r="D511" s="4">
        <v>1.6</v>
      </c>
      <c r="E511" s="4">
        <v>0.2</v>
      </c>
      <c r="F511" s="4" t="s">
        <v>5</v>
      </c>
      <c r="G511" s="4">
        <f t="shared" si="112"/>
        <v>0</v>
      </c>
      <c r="H511" s="5">
        <f t="shared" si="114"/>
        <v>-0.54984088878724402</v>
      </c>
      <c r="I511" s="4">
        <f t="shared" si="115"/>
        <v>-0.68663912733784871</v>
      </c>
      <c r="J511" s="4">
        <f t="shared" si="116"/>
        <v>1.1452302152547129</v>
      </c>
      <c r="K511" s="5">
        <f t="shared" si="117"/>
        <v>0.85829548765682462</v>
      </c>
      <c r="L511" s="5">
        <f t="shared" si="118"/>
        <v>0.18048475372286671</v>
      </c>
      <c r="M511" s="4">
        <v>0.1</v>
      </c>
      <c r="N511" s="5">
        <f t="shared" si="119"/>
        <v>-2.5969851891193914</v>
      </c>
      <c r="O511" s="5">
        <f t="shared" si="120"/>
        <v>6.9332700660367841E-2</v>
      </c>
      <c r="P511" s="5">
        <f t="shared" si="121"/>
        <v>0</v>
      </c>
      <c r="Q511" s="5">
        <f t="shared" si="122"/>
        <v>4.2053150996639477E-2</v>
      </c>
      <c r="R511" s="5">
        <f t="shared" si="123"/>
        <v>2.8631932593456668E-2</v>
      </c>
      <c r="S511" s="5">
        <f t="shared" si="124"/>
        <v>1.4315966296728334E-2</v>
      </c>
      <c r="T511" s="5">
        <f t="shared" si="125"/>
        <v>1.7894957870910418E-3</v>
      </c>
      <c r="U511" s="4">
        <f t="shared" si="126"/>
        <v>8.9474789354552081E-3</v>
      </c>
      <c r="V511" s="4">
        <f t="shared" si="113"/>
        <v>1</v>
      </c>
      <c r="W511" s="7"/>
      <c r="X511" s="5">
        <f t="shared" si="127"/>
        <v>6.9332700660367841E-2</v>
      </c>
      <c r="Y511" s="7"/>
    </row>
    <row r="512" spans="1:25" x14ac:dyDescent="0.2">
      <c r="A512" s="7"/>
      <c r="B512" s="4">
        <v>4.8</v>
      </c>
      <c r="C512" s="4">
        <v>3.1</v>
      </c>
      <c r="D512" s="4">
        <v>1.6</v>
      </c>
      <c r="E512" s="4">
        <v>0.2</v>
      </c>
      <c r="F512" s="4" t="s">
        <v>5</v>
      </c>
      <c r="G512" s="4">
        <f t="shared" si="112"/>
        <v>0</v>
      </c>
      <c r="H512" s="5">
        <f t="shared" si="114"/>
        <v>-0.55404620388690795</v>
      </c>
      <c r="I512" s="4">
        <f t="shared" si="115"/>
        <v>-0.68950232059719441</v>
      </c>
      <c r="J512" s="4">
        <f t="shared" si="116"/>
        <v>1.1437986186250402</v>
      </c>
      <c r="K512" s="5">
        <f t="shared" si="117"/>
        <v>0.8581165380781155</v>
      </c>
      <c r="L512" s="5">
        <f t="shared" si="118"/>
        <v>0.17959000582932119</v>
      </c>
      <c r="M512" s="4">
        <v>0.1</v>
      </c>
      <c r="N512" s="5">
        <f t="shared" si="119"/>
        <v>-2.615587869263452</v>
      </c>
      <c r="O512" s="5">
        <f t="shared" si="120"/>
        <v>6.8141924446879845E-2</v>
      </c>
      <c r="P512" s="5">
        <f t="shared" si="121"/>
        <v>0</v>
      </c>
      <c r="Q512" s="5">
        <f t="shared" si="122"/>
        <v>4.1538403002801844E-2</v>
      </c>
      <c r="R512" s="5">
        <f t="shared" si="123"/>
        <v>2.6826885272642861E-2</v>
      </c>
      <c r="S512" s="5">
        <f t="shared" si="124"/>
        <v>1.3846134334267284E-2</v>
      </c>
      <c r="T512" s="5">
        <f t="shared" si="125"/>
        <v>1.7307667917834104E-3</v>
      </c>
      <c r="U512" s="4">
        <f t="shared" si="126"/>
        <v>8.6538339589170513E-3</v>
      </c>
      <c r="V512" s="4">
        <f t="shared" si="113"/>
        <v>1</v>
      </c>
      <c r="W512" s="7"/>
      <c r="X512" s="5">
        <f t="shared" si="127"/>
        <v>6.8141924446879845E-2</v>
      </c>
      <c r="Y512" s="7"/>
    </row>
    <row r="513" spans="1:25" x14ac:dyDescent="0.2">
      <c r="A513" s="7"/>
      <c r="B513" s="4">
        <v>5.4</v>
      </c>
      <c r="C513" s="4">
        <v>3.4</v>
      </c>
      <c r="D513" s="4">
        <v>1.5</v>
      </c>
      <c r="E513" s="4">
        <v>0.4</v>
      </c>
      <c r="F513" s="4" t="s">
        <v>5</v>
      </c>
      <c r="G513" s="4">
        <f t="shared" si="112"/>
        <v>0</v>
      </c>
      <c r="H513" s="5">
        <f t="shared" si="114"/>
        <v>-0.55820004418718816</v>
      </c>
      <c r="I513" s="4">
        <f t="shared" si="115"/>
        <v>-0.69218500912445868</v>
      </c>
      <c r="J513" s="4">
        <f t="shared" si="116"/>
        <v>1.1424140051916134</v>
      </c>
      <c r="K513" s="5">
        <f t="shared" si="117"/>
        <v>0.85794346139893718</v>
      </c>
      <c r="L513" s="5">
        <f t="shared" si="118"/>
        <v>0.17872462243342949</v>
      </c>
      <c r="M513" s="4">
        <v>0.1</v>
      </c>
      <c r="N513" s="5">
        <f t="shared" si="119"/>
        <v>-3.1321862548535502</v>
      </c>
      <c r="O513" s="5">
        <f t="shared" si="120"/>
        <v>4.1798955839613461E-2</v>
      </c>
      <c r="P513" s="5">
        <f t="shared" si="121"/>
        <v>0</v>
      </c>
      <c r="Q513" s="5">
        <f t="shared" si="122"/>
        <v>1.8080534343689485E-2</v>
      </c>
      <c r="R513" s="5">
        <f t="shared" si="123"/>
        <v>1.1384040142323007E-2</v>
      </c>
      <c r="S513" s="5">
        <f t="shared" si="124"/>
        <v>5.0223706510248564E-3</v>
      </c>
      <c r="T513" s="5">
        <f t="shared" si="125"/>
        <v>1.3392988402732952E-3</v>
      </c>
      <c r="U513" s="4">
        <f t="shared" si="126"/>
        <v>3.3482471006832377E-3</v>
      </c>
      <c r="V513" s="4">
        <f t="shared" si="113"/>
        <v>1</v>
      </c>
      <c r="W513" s="7"/>
      <c r="X513" s="5">
        <f t="shared" si="127"/>
        <v>4.1798955839613461E-2</v>
      </c>
      <c r="Y513" s="7"/>
    </row>
    <row r="514" spans="1:25" x14ac:dyDescent="0.2">
      <c r="A514" s="7"/>
      <c r="B514" s="4">
        <v>5.2</v>
      </c>
      <c r="C514" s="4">
        <v>4.0999999999999996</v>
      </c>
      <c r="D514" s="4">
        <v>1.5</v>
      </c>
      <c r="E514" s="4">
        <v>0.1</v>
      </c>
      <c r="F514" s="4" t="s">
        <v>5</v>
      </c>
      <c r="G514" s="4">
        <f t="shared" si="112"/>
        <v>0</v>
      </c>
      <c r="H514" s="5">
        <f t="shared" si="114"/>
        <v>-0.56000809762155712</v>
      </c>
      <c r="I514" s="4">
        <f t="shared" si="115"/>
        <v>-0.69332341313869095</v>
      </c>
      <c r="J514" s="4">
        <f t="shared" si="116"/>
        <v>1.141911768126511</v>
      </c>
      <c r="K514" s="5">
        <f t="shared" si="117"/>
        <v>0.8578095315149098</v>
      </c>
      <c r="L514" s="5">
        <f t="shared" si="118"/>
        <v>0.17838979772336117</v>
      </c>
      <c r="M514" s="4">
        <v>0.1</v>
      </c>
      <c r="N514" s="5">
        <f t="shared" si="119"/>
        <v>-3.7776296984361117</v>
      </c>
      <c r="O514" s="5">
        <f t="shared" si="120"/>
        <v>2.2365206719989605E-2</v>
      </c>
      <c r="P514" s="5">
        <f t="shared" si="121"/>
        <v>0</v>
      </c>
      <c r="Q514" s="5">
        <f t="shared" si="122"/>
        <v>5.0857595354598358E-3</v>
      </c>
      <c r="R514" s="5">
        <f t="shared" si="123"/>
        <v>4.0099257875741007E-3</v>
      </c>
      <c r="S514" s="5">
        <f t="shared" si="124"/>
        <v>1.4670460198441832E-3</v>
      </c>
      <c r="T514" s="5">
        <f t="shared" si="125"/>
        <v>9.780306798961223E-5</v>
      </c>
      <c r="U514" s="4">
        <f t="shared" si="126"/>
        <v>9.7803067989612222E-4</v>
      </c>
      <c r="V514" s="4">
        <f t="shared" si="113"/>
        <v>1</v>
      </c>
      <c r="W514" s="7"/>
      <c r="X514" s="5">
        <f t="shared" si="127"/>
        <v>2.2365206719989605E-2</v>
      </c>
      <c r="Y514" s="7"/>
    </row>
    <row r="515" spans="1:25" x14ac:dyDescent="0.2">
      <c r="A515" s="7"/>
      <c r="B515" s="4">
        <v>5.5</v>
      </c>
      <c r="C515" s="4">
        <v>4.2</v>
      </c>
      <c r="D515" s="4">
        <v>1.4</v>
      </c>
      <c r="E515" s="4">
        <v>0.2</v>
      </c>
      <c r="F515" s="4" t="s">
        <v>5</v>
      </c>
      <c r="G515" s="4">
        <f t="shared" ref="G515:G578" si="128">IF(F515="Setosa",0,1)</f>
        <v>0</v>
      </c>
      <c r="H515" s="5">
        <f t="shared" si="114"/>
        <v>-0.56051667357510315</v>
      </c>
      <c r="I515" s="4">
        <f t="shared" si="115"/>
        <v>-0.69372440571744831</v>
      </c>
      <c r="J515" s="4">
        <f t="shared" si="116"/>
        <v>1.1417650635245264</v>
      </c>
      <c r="K515" s="5">
        <f t="shared" si="117"/>
        <v>0.85779975120811081</v>
      </c>
      <c r="L515" s="5">
        <f t="shared" si="118"/>
        <v>0.17829199465537154</v>
      </c>
      <c r="M515" s="4">
        <v>0.1</v>
      </c>
      <c r="N515" s="5">
        <f t="shared" si="119"/>
        <v>-4.0481611748450188</v>
      </c>
      <c r="O515" s="5">
        <f t="shared" si="120"/>
        <v>1.7155009711586608E-2</v>
      </c>
      <c r="P515" s="5">
        <f t="shared" si="121"/>
        <v>0</v>
      </c>
      <c r="Q515" s="5">
        <f t="shared" si="122"/>
        <v>3.1817030919472178E-3</v>
      </c>
      <c r="R515" s="5">
        <f t="shared" si="123"/>
        <v>2.4296641793051482E-3</v>
      </c>
      <c r="S515" s="5">
        <f t="shared" si="124"/>
        <v>8.0988805976838266E-4</v>
      </c>
      <c r="T515" s="5">
        <f t="shared" si="125"/>
        <v>1.1569829425262611E-4</v>
      </c>
      <c r="U515" s="4">
        <f t="shared" si="126"/>
        <v>5.784914712631305E-4</v>
      </c>
      <c r="V515" s="4">
        <f t="shared" ref="V515:V578" si="129">IF(P515=G515,1,0)</f>
        <v>1</v>
      </c>
      <c r="W515" s="7"/>
      <c r="X515" s="5">
        <f t="shared" si="127"/>
        <v>1.7155009711586608E-2</v>
      </c>
      <c r="Y515" s="7"/>
    </row>
    <row r="516" spans="1:25" x14ac:dyDescent="0.2">
      <c r="A516" s="7"/>
      <c r="B516" s="4">
        <v>4.9000000000000004</v>
      </c>
      <c r="C516" s="4">
        <v>3.1</v>
      </c>
      <c r="D516" s="4">
        <v>1.5</v>
      </c>
      <c r="E516" s="4">
        <v>0.1</v>
      </c>
      <c r="F516" s="4" t="s">
        <v>5</v>
      </c>
      <c r="G516" s="4">
        <f t="shared" si="128"/>
        <v>0</v>
      </c>
      <c r="H516" s="5">
        <f t="shared" ref="H516:H579" si="130">H515-M516*Q515</f>
        <v>-0.56083484388429783</v>
      </c>
      <c r="I516" s="4">
        <f t="shared" ref="I516:I579" si="131">I515-M516*R515</f>
        <v>-0.69396737213537885</v>
      </c>
      <c r="J516" s="4">
        <f t="shared" ref="J516:J579" si="132">J515-M516*S515</f>
        <v>1.1416840747185497</v>
      </c>
      <c r="K516" s="5">
        <f t="shared" ref="K516:K579" si="133">K515-M516*T515</f>
        <v>0.85778818137868551</v>
      </c>
      <c r="L516" s="5">
        <f t="shared" ref="L516:L579" si="134">L515-(M516*U515)</f>
        <v>0.17823414550824523</v>
      </c>
      <c r="M516" s="4">
        <v>0.1</v>
      </c>
      <c r="N516" s="5">
        <f t="shared" si="119"/>
        <v>-2.9228505129287963</v>
      </c>
      <c r="O516" s="5">
        <f t="shared" si="120"/>
        <v>5.1035471337562727E-2</v>
      </c>
      <c r="P516" s="5">
        <f t="shared" si="121"/>
        <v>0</v>
      </c>
      <c r="Q516" s="5">
        <f t="shared" si="122"/>
        <v>2.4222575320635677E-2</v>
      </c>
      <c r="R516" s="5">
        <f t="shared" si="123"/>
        <v>1.5324486427340939E-2</v>
      </c>
      <c r="S516" s="5">
        <f t="shared" si="124"/>
        <v>7.4150740777456144E-3</v>
      </c>
      <c r="T516" s="5">
        <f t="shared" si="125"/>
        <v>4.9433827184970766E-4</v>
      </c>
      <c r="U516" s="4">
        <f t="shared" si="126"/>
        <v>4.9433827184970766E-3</v>
      </c>
      <c r="V516" s="4">
        <f t="shared" si="129"/>
        <v>1</v>
      </c>
      <c r="W516" s="7"/>
      <c r="X516" s="5">
        <f t="shared" si="127"/>
        <v>5.1035471337562727E-2</v>
      </c>
      <c r="Y516" s="7"/>
    </row>
    <row r="517" spans="1:25" x14ac:dyDescent="0.2">
      <c r="A517" s="7"/>
      <c r="B517" s="4">
        <v>5</v>
      </c>
      <c r="C517" s="4">
        <v>3.2</v>
      </c>
      <c r="D517" s="4">
        <v>1.2</v>
      </c>
      <c r="E517" s="4">
        <v>0.2</v>
      </c>
      <c r="F517" s="4" t="s">
        <v>5</v>
      </c>
      <c r="G517" s="4">
        <f t="shared" si="128"/>
        <v>0</v>
      </c>
      <c r="H517" s="5">
        <f t="shared" si="130"/>
        <v>-0.56325710141636143</v>
      </c>
      <c r="I517" s="4">
        <f t="shared" si="131"/>
        <v>-0.6954998207781129</v>
      </c>
      <c r="J517" s="4">
        <f t="shared" si="132"/>
        <v>1.1409425673107751</v>
      </c>
      <c r="K517" s="5">
        <f t="shared" si="133"/>
        <v>0.85773874755150059</v>
      </c>
      <c r="L517" s="5">
        <f t="shared" si="134"/>
        <v>0.17773980723639551</v>
      </c>
      <c r="M517" s="4">
        <v>0.1</v>
      </c>
      <c r="N517" s="5">
        <f t="shared" si="119"/>
        <v>-3.3234662960521435</v>
      </c>
      <c r="O517" s="5">
        <f t="shared" si="120"/>
        <v>3.4774872481494662E-2</v>
      </c>
      <c r="P517" s="5">
        <f t="shared" si="121"/>
        <v>0</v>
      </c>
      <c r="Q517" s="5">
        <f t="shared" si="122"/>
        <v>1.167238789492768E-2</v>
      </c>
      <c r="R517" s="5">
        <f t="shared" si="123"/>
        <v>7.4703282527537156E-3</v>
      </c>
      <c r="S517" s="5">
        <f t="shared" si="124"/>
        <v>2.8013730947826429E-3</v>
      </c>
      <c r="T517" s="5">
        <f t="shared" si="125"/>
        <v>4.6689551579710722E-4</v>
      </c>
      <c r="U517" s="4">
        <f t="shared" si="126"/>
        <v>2.3344775789855359E-3</v>
      </c>
      <c r="V517" s="4">
        <f t="shared" si="129"/>
        <v>1</v>
      </c>
      <c r="W517" s="7"/>
      <c r="X517" s="5">
        <f t="shared" si="127"/>
        <v>3.4774872481494662E-2</v>
      </c>
      <c r="Y517" s="7"/>
    </row>
    <row r="518" spans="1:25" x14ac:dyDescent="0.2">
      <c r="A518" s="7"/>
      <c r="B518" s="4">
        <v>5.5</v>
      </c>
      <c r="C518" s="4">
        <v>3.5</v>
      </c>
      <c r="D518" s="4">
        <v>1.3</v>
      </c>
      <c r="E518" s="4">
        <v>0.2</v>
      </c>
      <c r="F518" s="4" t="s">
        <v>5</v>
      </c>
      <c r="G518" s="4">
        <f t="shared" si="128"/>
        <v>0</v>
      </c>
      <c r="H518" s="5">
        <f t="shared" si="130"/>
        <v>-0.56442434020585419</v>
      </c>
      <c r="I518" s="4">
        <f t="shared" si="131"/>
        <v>-0.69624685360338823</v>
      </c>
      <c r="J518" s="4">
        <f t="shared" si="132"/>
        <v>1.1406624300012969</v>
      </c>
      <c r="K518" s="5">
        <f t="shared" si="133"/>
        <v>0.85769205799992088</v>
      </c>
      <c r="L518" s="5">
        <f t="shared" si="134"/>
        <v>0.17750635947849697</v>
      </c>
      <c r="M518" s="4">
        <v>0.1</v>
      </c>
      <c r="N518" s="5">
        <f t="shared" si="119"/>
        <v>-3.7092919286638892</v>
      </c>
      <c r="O518" s="5">
        <f t="shared" si="120"/>
        <v>2.3909208497254357E-2</v>
      </c>
      <c r="P518" s="5">
        <f t="shared" si="121"/>
        <v>0</v>
      </c>
      <c r="Q518" s="5">
        <f t="shared" si="122"/>
        <v>6.1378080052008031E-3</v>
      </c>
      <c r="R518" s="5">
        <f t="shared" si="123"/>
        <v>3.9058778214914199E-3</v>
      </c>
      <c r="S518" s="5">
        <f t="shared" si="124"/>
        <v>1.4507546194110989E-3</v>
      </c>
      <c r="T518" s="5">
        <f t="shared" si="125"/>
        <v>2.2319301837093829E-4</v>
      </c>
      <c r="U518" s="4">
        <f t="shared" si="126"/>
        <v>1.1159650918546914E-3</v>
      </c>
      <c r="V518" s="4">
        <f t="shared" si="129"/>
        <v>1</v>
      </c>
      <c r="W518" s="7"/>
      <c r="X518" s="5">
        <f t="shared" si="127"/>
        <v>2.3909208497254357E-2</v>
      </c>
      <c r="Y518" s="7"/>
    </row>
    <row r="519" spans="1:25" x14ac:dyDescent="0.2">
      <c r="A519" s="7"/>
      <c r="B519" s="4">
        <v>4.9000000000000004</v>
      </c>
      <c r="C519" s="4">
        <v>3.1</v>
      </c>
      <c r="D519" s="4">
        <v>1.5</v>
      </c>
      <c r="E519" s="4">
        <v>0.1</v>
      </c>
      <c r="F519" s="4" t="s">
        <v>5</v>
      </c>
      <c r="G519" s="4">
        <f t="shared" si="128"/>
        <v>0</v>
      </c>
      <c r="H519" s="5">
        <f t="shared" si="130"/>
        <v>-0.56503812100637429</v>
      </c>
      <c r="I519" s="4">
        <f t="shared" si="131"/>
        <v>-0.6966374413855374</v>
      </c>
      <c r="J519" s="4">
        <f t="shared" si="132"/>
        <v>1.1405173545393557</v>
      </c>
      <c r="K519" s="5">
        <f t="shared" si="133"/>
        <v>0.85766973869808383</v>
      </c>
      <c r="L519" s="5">
        <f t="shared" si="134"/>
        <v>0.1773947629693115</v>
      </c>
      <c r="M519" s="4">
        <v>0.1</v>
      </c>
      <c r="N519" s="5">
        <f t="shared" si="119"/>
        <v>-2.9543250925782472</v>
      </c>
      <c r="O519" s="5">
        <f t="shared" si="120"/>
        <v>4.953249324176473E-2</v>
      </c>
      <c r="P519" s="5">
        <f t="shared" si="121"/>
        <v>0</v>
      </c>
      <c r="Q519" s="5">
        <f t="shared" si="122"/>
        <v>2.285302675121835E-2</v>
      </c>
      <c r="R519" s="5">
        <f t="shared" si="123"/>
        <v>1.4458037332403447E-2</v>
      </c>
      <c r="S519" s="5">
        <f t="shared" si="124"/>
        <v>6.9958245156790866E-3</v>
      </c>
      <c r="T519" s="5">
        <f t="shared" si="125"/>
        <v>4.6638830104527246E-4</v>
      </c>
      <c r="U519" s="4">
        <f t="shared" si="126"/>
        <v>4.6638830104527244E-3</v>
      </c>
      <c r="V519" s="4">
        <f t="shared" si="129"/>
        <v>1</v>
      </c>
      <c r="W519" s="7"/>
      <c r="X519" s="5">
        <f t="shared" si="127"/>
        <v>4.953249324176473E-2</v>
      </c>
      <c r="Y519" s="7"/>
    </row>
    <row r="520" spans="1:25" x14ac:dyDescent="0.2">
      <c r="A520" s="7"/>
      <c r="B520" s="4">
        <v>4.4000000000000004</v>
      </c>
      <c r="C520" s="4">
        <v>3</v>
      </c>
      <c r="D520" s="4">
        <v>1.3</v>
      </c>
      <c r="E520" s="4">
        <v>0.2</v>
      </c>
      <c r="F520" s="4" t="s">
        <v>5</v>
      </c>
      <c r="G520" s="4">
        <f t="shared" si="128"/>
        <v>0</v>
      </c>
      <c r="H520" s="5">
        <f t="shared" si="130"/>
        <v>-0.56732342368149613</v>
      </c>
      <c r="I520" s="4">
        <f t="shared" si="131"/>
        <v>-0.69808324511877773</v>
      </c>
      <c r="J520" s="4">
        <f t="shared" si="132"/>
        <v>1.1398177720877878</v>
      </c>
      <c r="K520" s="5">
        <f t="shared" si="133"/>
        <v>0.85762309986797935</v>
      </c>
      <c r="L520" s="5">
        <f t="shared" si="134"/>
        <v>0.17692837466826622</v>
      </c>
      <c r="M520" s="4">
        <v>0.1</v>
      </c>
      <c r="N520" s="5">
        <f t="shared" ref="N520:N583" si="135">(B520*H520) +(C520*I520) + (D520*J520) + (E520*K520) +L520*1</f>
        <v>-2.7602567011989301</v>
      </c>
      <c r="O520" s="5">
        <f t="shared" ref="O520:O583" si="136">1/(1+EXP(-N520))</f>
        <v>5.9509997156050369E-2</v>
      </c>
      <c r="P520" s="5">
        <f t="shared" ref="P520:P583" si="137">IF(O520&gt;=0.5,1,0)</f>
        <v>0</v>
      </c>
      <c r="Q520" s="5">
        <f t="shared" ref="Q520:Q583" si="138">2*(O520-G520)*(1-O520)*O520*B520</f>
        <v>2.9310060484118956E-2</v>
      </c>
      <c r="R520" s="5">
        <f t="shared" ref="R520:R583" si="139">2*(O520-G520)*(1-O520)*O520*C520</f>
        <v>1.9984132148262924E-2</v>
      </c>
      <c r="S520" s="5">
        <f t="shared" ref="S520:S583" si="140">2*(O520-G520)*(1-O520)*O520*D520</f>
        <v>8.6597905975806001E-3</v>
      </c>
      <c r="T520" s="5">
        <f t="shared" ref="T520:T583" si="141">2*(O520-G520)*(1-O520)*O520*E520</f>
        <v>1.3322754765508617E-3</v>
      </c>
      <c r="U520" s="4">
        <f t="shared" ref="U520:U583" si="142">2*(O520-G520)*(1-O520)*O520</f>
        <v>6.6613773827543079E-3</v>
      </c>
      <c r="V520" s="4">
        <f t="shared" si="129"/>
        <v>1</v>
      </c>
      <c r="W520" s="7"/>
      <c r="X520" s="5">
        <f t="shared" ref="X520:X583" si="143">O520-G520</f>
        <v>5.9509997156050369E-2</v>
      </c>
      <c r="Y520" s="7"/>
    </row>
    <row r="521" spans="1:25" x14ac:dyDescent="0.2">
      <c r="A521" s="7"/>
      <c r="B521" s="4">
        <v>5.0999999999999996</v>
      </c>
      <c r="C521" s="4">
        <v>3.4</v>
      </c>
      <c r="D521" s="4">
        <v>1.5</v>
      </c>
      <c r="E521" s="4">
        <v>0.2</v>
      </c>
      <c r="F521" s="4" t="s">
        <v>5</v>
      </c>
      <c r="G521" s="4">
        <f t="shared" si="128"/>
        <v>0</v>
      </c>
      <c r="H521" s="5">
        <f t="shared" si="130"/>
        <v>-0.57025442972990803</v>
      </c>
      <c r="I521" s="4">
        <f t="shared" si="131"/>
        <v>-0.70008165833360403</v>
      </c>
      <c r="J521" s="4">
        <f t="shared" si="132"/>
        <v>1.1389517930280297</v>
      </c>
      <c r="K521" s="5">
        <f t="shared" si="133"/>
        <v>0.85748987232032425</v>
      </c>
      <c r="L521" s="5">
        <f t="shared" si="134"/>
        <v>0.1762622369299908</v>
      </c>
      <c r="M521" s="4">
        <v>0.1</v>
      </c>
      <c r="N521" s="5">
        <f t="shared" si="135"/>
        <v>-3.2323873290206837</v>
      </c>
      <c r="O521" s="5">
        <f t="shared" si="136"/>
        <v>3.7964956933311186E-2</v>
      </c>
      <c r="P521" s="5">
        <f t="shared" si="137"/>
        <v>0</v>
      </c>
      <c r="Q521" s="5">
        <f t="shared" si="138"/>
        <v>1.4143499739934633E-2</v>
      </c>
      <c r="R521" s="5">
        <f t="shared" si="139"/>
        <v>9.4289998266230881E-3</v>
      </c>
      <c r="S521" s="5">
        <f t="shared" si="140"/>
        <v>4.1598528646866568E-3</v>
      </c>
      <c r="T521" s="5">
        <f t="shared" si="141"/>
        <v>5.5464704862488755E-4</v>
      </c>
      <c r="U521" s="4">
        <f t="shared" si="142"/>
        <v>2.7732352431244379E-3</v>
      </c>
      <c r="V521" s="4">
        <f t="shared" si="129"/>
        <v>1</v>
      </c>
      <c r="W521" s="7"/>
      <c r="X521" s="5">
        <f t="shared" si="143"/>
        <v>3.7964956933311186E-2</v>
      </c>
      <c r="Y521" s="7"/>
    </row>
    <row r="522" spans="1:25" x14ac:dyDescent="0.2">
      <c r="A522" s="7"/>
      <c r="B522" s="4">
        <v>7</v>
      </c>
      <c r="C522" s="4">
        <v>3.2</v>
      </c>
      <c r="D522" s="4">
        <v>4.7</v>
      </c>
      <c r="E522" s="4">
        <v>1.4</v>
      </c>
      <c r="F522" s="4" t="s">
        <v>6</v>
      </c>
      <c r="G522" s="4">
        <f t="shared" si="128"/>
        <v>1</v>
      </c>
      <c r="H522" s="5">
        <f t="shared" si="130"/>
        <v>-0.57166877970390151</v>
      </c>
      <c r="I522" s="4">
        <f t="shared" si="131"/>
        <v>-0.70102455831626631</v>
      </c>
      <c r="J522" s="4">
        <f t="shared" si="132"/>
        <v>1.138535807741561</v>
      </c>
      <c r="K522" s="5">
        <f t="shared" si="133"/>
        <v>0.85743440761546175</v>
      </c>
      <c r="L522" s="5">
        <f t="shared" si="134"/>
        <v>0.17598491340567834</v>
      </c>
      <c r="M522" s="4">
        <v>0.1</v>
      </c>
      <c r="N522" s="5">
        <f t="shared" si="135"/>
        <v>0.48255133591329868</v>
      </c>
      <c r="O522" s="5">
        <f t="shared" si="136"/>
        <v>0.61835015433244367</v>
      </c>
      <c r="P522" s="5">
        <f t="shared" si="137"/>
        <v>1</v>
      </c>
      <c r="Q522" s="5">
        <f t="shared" si="138"/>
        <v>-1.2609349759242749</v>
      </c>
      <c r="R522" s="5">
        <f t="shared" si="139"/>
        <v>-0.57642741756538285</v>
      </c>
      <c r="S522" s="5">
        <f t="shared" si="140"/>
        <v>-0.84662776954915597</v>
      </c>
      <c r="T522" s="5">
        <f t="shared" si="141"/>
        <v>-0.25218699518485493</v>
      </c>
      <c r="U522" s="4">
        <f t="shared" si="142"/>
        <v>-0.18013356798918212</v>
      </c>
      <c r="V522" s="4">
        <f t="shared" si="129"/>
        <v>1</v>
      </c>
      <c r="W522" s="7"/>
      <c r="X522" s="5">
        <f t="shared" si="143"/>
        <v>-0.38164984566755633</v>
      </c>
      <c r="Y522" s="7"/>
    </row>
    <row r="523" spans="1:25" x14ac:dyDescent="0.2">
      <c r="A523" s="7"/>
      <c r="B523" s="4">
        <v>6.4</v>
      </c>
      <c r="C523" s="4">
        <v>3.2</v>
      </c>
      <c r="D523" s="4">
        <v>4.5</v>
      </c>
      <c r="E523" s="4">
        <v>1.5</v>
      </c>
      <c r="F523" s="4" t="s">
        <v>6</v>
      </c>
      <c r="G523" s="4">
        <f t="shared" si="128"/>
        <v>1</v>
      </c>
      <c r="H523" s="5">
        <f t="shared" si="130"/>
        <v>-0.44557528211147401</v>
      </c>
      <c r="I523" s="4">
        <f t="shared" si="131"/>
        <v>-0.64338181655972804</v>
      </c>
      <c r="J523" s="4">
        <f t="shared" si="132"/>
        <v>1.2231985846964766</v>
      </c>
      <c r="K523" s="5">
        <f t="shared" si="133"/>
        <v>0.88265310713394729</v>
      </c>
      <c r="L523" s="5">
        <f t="shared" si="134"/>
        <v>0.19399827020459656</v>
      </c>
      <c r="M523" s="4">
        <v>0.1</v>
      </c>
      <c r="N523" s="5">
        <f t="shared" si="135"/>
        <v>2.1118679435350982</v>
      </c>
      <c r="O523" s="5">
        <f t="shared" si="136"/>
        <v>0.8920513400276463</v>
      </c>
      <c r="P523" s="5">
        <f t="shared" si="137"/>
        <v>1</v>
      </c>
      <c r="Q523" s="5">
        <f t="shared" si="138"/>
        <v>-0.13305595937549908</v>
      </c>
      <c r="R523" s="5">
        <f t="shared" si="139"/>
        <v>-6.6527979687749539E-2</v>
      </c>
      <c r="S523" s="5">
        <f t="shared" si="140"/>
        <v>-9.3554971435897791E-2</v>
      </c>
      <c r="T523" s="5">
        <f t="shared" si="141"/>
        <v>-3.1184990478632595E-2</v>
      </c>
      <c r="U523" s="4">
        <f t="shared" si="142"/>
        <v>-2.0789993652421731E-2</v>
      </c>
      <c r="V523" s="4">
        <f t="shared" si="129"/>
        <v>1</v>
      </c>
      <c r="W523" s="7"/>
      <c r="X523" s="5">
        <f t="shared" si="143"/>
        <v>-0.1079486599723537</v>
      </c>
      <c r="Y523" s="7"/>
    </row>
    <row r="524" spans="1:25" x14ac:dyDescent="0.2">
      <c r="A524" s="7"/>
      <c r="B524" s="4">
        <v>6.9</v>
      </c>
      <c r="C524" s="4">
        <v>3.1</v>
      </c>
      <c r="D524" s="4">
        <v>4.9000000000000004</v>
      </c>
      <c r="E524" s="4">
        <v>1.5</v>
      </c>
      <c r="F524" s="4" t="s">
        <v>6</v>
      </c>
      <c r="G524" s="4">
        <f t="shared" si="128"/>
        <v>1</v>
      </c>
      <c r="H524" s="5">
        <f t="shared" si="130"/>
        <v>-0.43226968617392408</v>
      </c>
      <c r="I524" s="4">
        <f t="shared" si="131"/>
        <v>-0.6367290185909531</v>
      </c>
      <c r="J524" s="4">
        <f t="shared" si="132"/>
        <v>1.2325540818400664</v>
      </c>
      <c r="K524" s="5">
        <f t="shared" si="133"/>
        <v>0.8857716061818105</v>
      </c>
      <c r="L524" s="5">
        <f t="shared" si="134"/>
        <v>0.19607726956983873</v>
      </c>
      <c r="M524" s="4">
        <v>0.1</v>
      </c>
      <c r="N524" s="5">
        <f t="shared" si="135"/>
        <v>2.6077288876268505</v>
      </c>
      <c r="O524" s="5">
        <f t="shared" si="136"/>
        <v>0.93135734431460127</v>
      </c>
      <c r="P524" s="5">
        <f t="shared" si="137"/>
        <v>1</v>
      </c>
      <c r="Q524" s="5">
        <f t="shared" si="138"/>
        <v>-6.0559681828065558E-2</v>
      </c>
      <c r="R524" s="5">
        <f t="shared" si="139"/>
        <v>-2.7207972995217856E-2</v>
      </c>
      <c r="S524" s="5">
        <f t="shared" si="140"/>
        <v>-4.3006150863408872E-2</v>
      </c>
      <c r="T524" s="5">
        <f t="shared" si="141"/>
        <v>-1.3165148223492511E-2</v>
      </c>
      <c r="U524" s="4">
        <f t="shared" si="142"/>
        <v>-8.7767654823283411E-3</v>
      </c>
      <c r="V524" s="4">
        <f t="shared" si="129"/>
        <v>1</v>
      </c>
      <c r="W524" s="7"/>
      <c r="X524" s="5">
        <f t="shared" si="143"/>
        <v>-6.8642655685398735E-2</v>
      </c>
      <c r="Y524" s="7"/>
    </row>
    <row r="525" spans="1:25" x14ac:dyDescent="0.2">
      <c r="A525" s="7"/>
      <c r="B525" s="4">
        <v>5.5</v>
      </c>
      <c r="C525" s="4">
        <v>2.2999999999999998</v>
      </c>
      <c r="D525" s="4">
        <v>4</v>
      </c>
      <c r="E525" s="4">
        <v>1.3</v>
      </c>
      <c r="F525" s="4" t="s">
        <v>6</v>
      </c>
      <c r="G525" s="4">
        <f t="shared" si="128"/>
        <v>1</v>
      </c>
      <c r="H525" s="5">
        <f t="shared" si="130"/>
        <v>-0.42621371799111751</v>
      </c>
      <c r="I525" s="4">
        <f t="shared" si="131"/>
        <v>-0.63400822129143131</v>
      </c>
      <c r="J525" s="4">
        <f t="shared" si="132"/>
        <v>1.2368546969264074</v>
      </c>
      <c r="K525" s="5">
        <f t="shared" si="133"/>
        <v>0.88708812100415979</v>
      </c>
      <c r="L525" s="5">
        <f t="shared" si="134"/>
        <v>0.19695494611807157</v>
      </c>
      <c r="M525" s="4">
        <v>0.1</v>
      </c>
      <c r="N525" s="5">
        <f t="shared" si="135"/>
        <v>2.4951939332076707</v>
      </c>
      <c r="O525" s="5">
        <f t="shared" si="136"/>
        <v>0.92380420928065232</v>
      </c>
      <c r="P525" s="5">
        <f t="shared" si="137"/>
        <v>1</v>
      </c>
      <c r="Q525" s="5">
        <f t="shared" si="138"/>
        <v>-5.8997632255133138E-2</v>
      </c>
      <c r="R525" s="5">
        <f t="shared" si="139"/>
        <v>-2.4671737124873857E-2</v>
      </c>
      <c r="S525" s="5">
        <f t="shared" si="140"/>
        <v>-4.2907368912824102E-2</v>
      </c>
      <c r="T525" s="5">
        <f t="shared" si="141"/>
        <v>-1.3944894896667833E-2</v>
      </c>
      <c r="U525" s="4">
        <f t="shared" si="142"/>
        <v>-1.0726842228206026E-2</v>
      </c>
      <c r="V525" s="4">
        <f t="shared" si="129"/>
        <v>1</v>
      </c>
      <c r="W525" s="7"/>
      <c r="X525" s="5">
        <f t="shared" si="143"/>
        <v>-7.6195790719347678E-2</v>
      </c>
      <c r="Y525" s="7"/>
    </row>
    <row r="526" spans="1:25" x14ac:dyDescent="0.2">
      <c r="A526" s="7"/>
      <c r="B526" s="4">
        <v>6.5</v>
      </c>
      <c r="C526" s="4">
        <v>2.8</v>
      </c>
      <c r="D526" s="4">
        <v>4.5999999999999996</v>
      </c>
      <c r="E526" s="4">
        <v>1.5</v>
      </c>
      <c r="F526" s="4" t="s">
        <v>6</v>
      </c>
      <c r="G526" s="4">
        <f t="shared" si="128"/>
        <v>1</v>
      </c>
      <c r="H526" s="5">
        <f t="shared" si="130"/>
        <v>-0.42031395476560418</v>
      </c>
      <c r="I526" s="4">
        <f t="shared" si="131"/>
        <v>-0.63154104757894391</v>
      </c>
      <c r="J526" s="4">
        <f t="shared" si="132"/>
        <v>1.2411454338176897</v>
      </c>
      <c r="K526" s="5">
        <f t="shared" si="133"/>
        <v>0.8884826104938266</v>
      </c>
      <c r="L526" s="5">
        <f t="shared" si="134"/>
        <v>0.19802763034089219</v>
      </c>
      <c r="M526" s="4">
        <v>0.1</v>
      </c>
      <c r="N526" s="5">
        <f t="shared" si="135"/>
        <v>2.7396649024455346</v>
      </c>
      <c r="O526" s="5">
        <f t="shared" si="136"/>
        <v>0.93932700168766714</v>
      </c>
      <c r="P526" s="5">
        <f t="shared" si="137"/>
        <v>1</v>
      </c>
      <c r="Q526" s="5">
        <f t="shared" si="138"/>
        <v>-4.4952212640466498E-2</v>
      </c>
      <c r="R526" s="5">
        <f t="shared" si="139"/>
        <v>-1.9364030060508644E-2</v>
      </c>
      <c r="S526" s="5">
        <f t="shared" si="140"/>
        <v>-3.1812335099407056E-2</v>
      </c>
      <c r="T526" s="5">
        <f t="shared" si="141"/>
        <v>-1.0373587532415345E-2</v>
      </c>
      <c r="U526" s="4">
        <f t="shared" si="142"/>
        <v>-6.9157250216102303E-3</v>
      </c>
      <c r="V526" s="4">
        <f t="shared" si="129"/>
        <v>1</v>
      </c>
      <c r="W526" s="7"/>
      <c r="X526" s="5">
        <f t="shared" si="143"/>
        <v>-6.067299831233286E-2</v>
      </c>
      <c r="Y526" s="7"/>
    </row>
    <row r="527" spans="1:25" x14ac:dyDescent="0.2">
      <c r="A527" s="7"/>
      <c r="B527" s="4">
        <v>5.7</v>
      </c>
      <c r="C527" s="4">
        <v>2.8</v>
      </c>
      <c r="D527" s="4">
        <v>4.5</v>
      </c>
      <c r="E527" s="4">
        <v>1.3</v>
      </c>
      <c r="F527" s="4" t="s">
        <v>6</v>
      </c>
      <c r="G527" s="4">
        <f t="shared" si="128"/>
        <v>1</v>
      </c>
      <c r="H527" s="5">
        <f t="shared" si="130"/>
        <v>-0.41581873350155751</v>
      </c>
      <c r="I527" s="4">
        <f t="shared" si="131"/>
        <v>-0.629604644572893</v>
      </c>
      <c r="J527" s="4">
        <f t="shared" si="132"/>
        <v>1.2443266673276303</v>
      </c>
      <c r="K527" s="5">
        <f t="shared" si="133"/>
        <v>0.88951996924706811</v>
      </c>
      <c r="L527" s="5">
        <f t="shared" si="134"/>
        <v>0.19871920284305322</v>
      </c>
      <c r="M527" s="4">
        <v>0.1</v>
      </c>
      <c r="N527" s="5">
        <f t="shared" si="135"/>
        <v>2.8215053800756005</v>
      </c>
      <c r="O527" s="5">
        <f t="shared" si="136"/>
        <v>0.94382693149316832</v>
      </c>
      <c r="P527" s="5">
        <f t="shared" si="137"/>
        <v>1</v>
      </c>
      <c r="Q527" s="5">
        <f t="shared" si="138"/>
        <v>-3.3951073700832037E-2</v>
      </c>
      <c r="R527" s="5">
        <f t="shared" si="139"/>
        <v>-1.6677720414443806E-2</v>
      </c>
      <c r="S527" s="5">
        <f t="shared" si="140"/>
        <v>-2.6803479237498977E-2</v>
      </c>
      <c r="T527" s="5">
        <f t="shared" si="141"/>
        <v>-7.743227335277483E-3</v>
      </c>
      <c r="U527" s="4">
        <f t="shared" si="142"/>
        <v>-5.9563287194442172E-3</v>
      </c>
      <c r="V527" s="4">
        <f t="shared" si="129"/>
        <v>1</v>
      </c>
      <c r="W527" s="7"/>
      <c r="X527" s="5">
        <f t="shared" si="143"/>
        <v>-5.617306850683168E-2</v>
      </c>
      <c r="Y527" s="7"/>
    </row>
    <row r="528" spans="1:25" x14ac:dyDescent="0.2">
      <c r="A528" s="7"/>
      <c r="B528" s="4">
        <v>6.3</v>
      </c>
      <c r="C528" s="4">
        <v>3.3</v>
      </c>
      <c r="D528" s="4">
        <v>4.7</v>
      </c>
      <c r="E528" s="4">
        <v>1.6</v>
      </c>
      <c r="F528" s="4" t="s">
        <v>6</v>
      </c>
      <c r="G528" s="4">
        <f t="shared" si="128"/>
        <v>1</v>
      </c>
      <c r="H528" s="5">
        <f t="shared" si="130"/>
        <v>-0.41242362613147432</v>
      </c>
      <c r="I528" s="4">
        <f t="shared" si="131"/>
        <v>-0.62793687253144859</v>
      </c>
      <c r="J528" s="4">
        <f t="shared" si="132"/>
        <v>1.2470070152513801</v>
      </c>
      <c r="K528" s="5">
        <f t="shared" si="133"/>
        <v>0.89029429198059584</v>
      </c>
      <c r="L528" s="5">
        <f t="shared" si="134"/>
        <v>0.19931483571499764</v>
      </c>
      <c r="M528" s="4">
        <v>0.1</v>
      </c>
      <c r="N528" s="5">
        <f t="shared" si="135"/>
        <v>2.8142581505833686</v>
      </c>
      <c r="O528" s="5">
        <f t="shared" si="136"/>
        <v>0.94344146220024272</v>
      </c>
      <c r="P528" s="5">
        <f t="shared" si="137"/>
        <v>1</v>
      </c>
      <c r="Q528" s="5">
        <f t="shared" si="138"/>
        <v>-3.8026105615901522E-2</v>
      </c>
      <c r="R528" s="5">
        <f t="shared" si="139"/>
        <v>-1.9918436274996034E-2</v>
      </c>
      <c r="S528" s="5">
        <f t="shared" si="140"/>
        <v>-2.83686819674186E-2</v>
      </c>
      <c r="T528" s="5">
        <f t="shared" si="141"/>
        <v>-9.6574236484829271E-3</v>
      </c>
      <c r="U528" s="4">
        <f t="shared" si="142"/>
        <v>-6.0358897803018292E-3</v>
      </c>
      <c r="V528" s="4">
        <f t="shared" si="129"/>
        <v>1</v>
      </c>
      <c r="W528" s="7"/>
      <c r="X528" s="5">
        <f t="shared" si="143"/>
        <v>-5.655853779975728E-2</v>
      </c>
      <c r="Y528" s="7"/>
    </row>
    <row r="529" spans="1:25" x14ac:dyDescent="0.2">
      <c r="A529" s="7"/>
      <c r="B529" s="4">
        <v>4.9000000000000004</v>
      </c>
      <c r="C529" s="4">
        <v>2.4</v>
      </c>
      <c r="D529" s="4">
        <v>3.3</v>
      </c>
      <c r="E529" s="4">
        <v>1</v>
      </c>
      <c r="F529" s="4" t="s">
        <v>6</v>
      </c>
      <c r="G529" s="4">
        <f t="shared" si="128"/>
        <v>1</v>
      </c>
      <c r="H529" s="5">
        <f t="shared" si="130"/>
        <v>-0.40862101556988417</v>
      </c>
      <c r="I529" s="4">
        <f t="shared" si="131"/>
        <v>-0.62594502890394899</v>
      </c>
      <c r="J529" s="4">
        <f t="shared" si="132"/>
        <v>1.249843883448122</v>
      </c>
      <c r="K529" s="5">
        <f t="shared" si="133"/>
        <v>0.8912600343454441</v>
      </c>
      <c r="L529" s="5">
        <f t="shared" si="134"/>
        <v>0.19991842469302781</v>
      </c>
      <c r="M529" s="4">
        <v>0.1</v>
      </c>
      <c r="N529" s="5">
        <f t="shared" si="135"/>
        <v>1.7111522287553649</v>
      </c>
      <c r="O529" s="5">
        <f t="shared" si="136"/>
        <v>0.8469856738776288</v>
      </c>
      <c r="P529" s="5">
        <f t="shared" si="137"/>
        <v>1</v>
      </c>
      <c r="Q529" s="5">
        <f t="shared" si="138"/>
        <v>-0.19434184807402916</v>
      </c>
      <c r="R529" s="5">
        <f t="shared" si="139"/>
        <v>-9.5187843954626525E-2</v>
      </c>
      <c r="S529" s="5">
        <f t="shared" si="140"/>
        <v>-0.13088328543761146</v>
      </c>
      <c r="T529" s="5">
        <f t="shared" si="141"/>
        <v>-3.9661601647761051E-2</v>
      </c>
      <c r="U529" s="4">
        <f t="shared" si="142"/>
        <v>-3.9661601647761051E-2</v>
      </c>
      <c r="V529" s="4">
        <f t="shared" si="129"/>
        <v>1</v>
      </c>
      <c r="W529" s="7"/>
      <c r="X529" s="5">
        <f t="shared" si="143"/>
        <v>-0.1530143261223712</v>
      </c>
      <c r="Y529" s="7"/>
    </row>
    <row r="530" spans="1:25" x14ac:dyDescent="0.2">
      <c r="A530" s="7"/>
      <c r="B530" s="4">
        <v>6.6</v>
      </c>
      <c r="C530" s="4">
        <v>2.9</v>
      </c>
      <c r="D530" s="4">
        <v>4.5999999999999996</v>
      </c>
      <c r="E530" s="4">
        <v>1.3</v>
      </c>
      <c r="F530" s="4" t="s">
        <v>6</v>
      </c>
      <c r="G530" s="4">
        <f t="shared" si="128"/>
        <v>1</v>
      </c>
      <c r="H530" s="5">
        <f t="shared" si="130"/>
        <v>-0.38918683076248128</v>
      </c>
      <c r="I530" s="4">
        <f t="shared" si="131"/>
        <v>-0.61642624450848638</v>
      </c>
      <c r="J530" s="4">
        <f t="shared" si="132"/>
        <v>1.2629322119918831</v>
      </c>
      <c r="K530" s="5">
        <f t="shared" si="133"/>
        <v>0.89522619451022023</v>
      </c>
      <c r="L530" s="5">
        <f t="shared" si="134"/>
        <v>0.20388458485780392</v>
      </c>
      <c r="M530" s="4">
        <v>0.1</v>
      </c>
      <c r="N530" s="5">
        <f t="shared" si="135"/>
        <v>2.820897620776766</v>
      </c>
      <c r="O530" s="5">
        <f t="shared" si="136"/>
        <v>0.94379470082750594</v>
      </c>
      <c r="P530" s="5">
        <f t="shared" si="137"/>
        <v>1</v>
      </c>
      <c r="Q530" s="5">
        <f t="shared" si="138"/>
        <v>-3.9355550664933375E-2</v>
      </c>
      <c r="R530" s="5">
        <f t="shared" si="139"/>
        <v>-1.7292590443682847E-2</v>
      </c>
      <c r="S530" s="5">
        <f t="shared" si="140"/>
        <v>-2.7429626221014167E-2</v>
      </c>
      <c r="T530" s="5">
        <f t="shared" si="141"/>
        <v>-7.7518508885474832E-3</v>
      </c>
      <c r="U530" s="4">
        <f t="shared" si="142"/>
        <v>-5.9629622219596022E-3</v>
      </c>
      <c r="V530" s="4">
        <f t="shared" si="129"/>
        <v>1</v>
      </c>
      <c r="W530" s="7"/>
      <c r="X530" s="5">
        <f t="shared" si="143"/>
        <v>-5.6205299172494061E-2</v>
      </c>
      <c r="Y530" s="7"/>
    </row>
    <row r="531" spans="1:25" x14ac:dyDescent="0.2">
      <c r="A531" s="7"/>
      <c r="B531" s="4">
        <v>5.2</v>
      </c>
      <c r="C531" s="4">
        <v>2.7</v>
      </c>
      <c r="D531" s="4">
        <v>3.9</v>
      </c>
      <c r="E531" s="4">
        <v>1.4</v>
      </c>
      <c r="F531" s="4" t="s">
        <v>6</v>
      </c>
      <c r="G531" s="4">
        <f t="shared" si="128"/>
        <v>1</v>
      </c>
      <c r="H531" s="5">
        <f t="shared" si="130"/>
        <v>-0.38525127569598794</v>
      </c>
      <c r="I531" s="4">
        <f t="shared" si="131"/>
        <v>-0.61469698546411811</v>
      </c>
      <c r="J531" s="4">
        <f t="shared" si="132"/>
        <v>1.2656751746139845</v>
      </c>
      <c r="K531" s="5">
        <f t="shared" si="133"/>
        <v>0.896001379599075</v>
      </c>
      <c r="L531" s="5">
        <f t="shared" si="134"/>
        <v>0.20448088107999987</v>
      </c>
      <c r="M531" s="4">
        <v>0.1</v>
      </c>
      <c r="N531" s="5">
        <f t="shared" si="135"/>
        <v>2.7320274991409876</v>
      </c>
      <c r="O531" s="5">
        <f t="shared" si="136"/>
        <v>0.93889026918274954</v>
      </c>
      <c r="P531" s="5">
        <f t="shared" si="137"/>
        <v>1</v>
      </c>
      <c r="Q531" s="5">
        <f t="shared" si="138"/>
        <v>-3.646438713472494E-2</v>
      </c>
      <c r="R531" s="5">
        <f t="shared" si="139"/>
        <v>-1.8933431781491795E-2</v>
      </c>
      <c r="S531" s="5">
        <f t="shared" si="140"/>
        <v>-2.7348290351043705E-2</v>
      </c>
      <c r="T531" s="5">
        <f t="shared" si="141"/>
        <v>-9.8173349978105603E-3</v>
      </c>
      <c r="U531" s="4">
        <f t="shared" si="142"/>
        <v>-7.0123821412932576E-3</v>
      </c>
      <c r="V531" s="4">
        <f t="shared" si="129"/>
        <v>1</v>
      </c>
      <c r="W531" s="7"/>
      <c r="X531" s="5">
        <f t="shared" si="143"/>
        <v>-6.1109730817250463E-2</v>
      </c>
      <c r="Y531" s="7"/>
    </row>
    <row r="532" spans="1:25" x14ac:dyDescent="0.2">
      <c r="A532" s="7"/>
      <c r="B532" s="4">
        <v>5</v>
      </c>
      <c r="C532" s="4">
        <v>2</v>
      </c>
      <c r="D532" s="4">
        <v>3.5</v>
      </c>
      <c r="E532" s="4">
        <v>1</v>
      </c>
      <c r="F532" s="4" t="s">
        <v>6</v>
      </c>
      <c r="G532" s="4">
        <f t="shared" si="128"/>
        <v>1</v>
      </c>
      <c r="H532" s="5">
        <f t="shared" si="130"/>
        <v>-0.38160483698251546</v>
      </c>
      <c r="I532" s="4">
        <f t="shared" si="131"/>
        <v>-0.61280364228596895</v>
      </c>
      <c r="J532" s="4">
        <f t="shared" si="132"/>
        <v>1.2684100036490888</v>
      </c>
      <c r="K532" s="5">
        <f t="shared" si="133"/>
        <v>0.89698311309885603</v>
      </c>
      <c r="L532" s="5">
        <f t="shared" si="134"/>
        <v>0.20518211929412919</v>
      </c>
      <c r="M532" s="4">
        <v>0.1</v>
      </c>
      <c r="N532" s="5">
        <f t="shared" si="135"/>
        <v>2.4079687756802803</v>
      </c>
      <c r="O532" s="5">
        <f t="shared" si="136"/>
        <v>0.91743294757376759</v>
      </c>
      <c r="P532" s="5">
        <f t="shared" si="137"/>
        <v>1</v>
      </c>
      <c r="Q532" s="5">
        <f t="shared" si="138"/>
        <v>-6.2544322815597131E-2</v>
      </c>
      <c r="R532" s="5">
        <f t="shared" si="139"/>
        <v>-2.5017729126238852E-2</v>
      </c>
      <c r="S532" s="5">
        <f t="shared" si="140"/>
        <v>-4.3781025970917993E-2</v>
      </c>
      <c r="T532" s="5">
        <f t="shared" si="141"/>
        <v>-1.2508864563119426E-2</v>
      </c>
      <c r="U532" s="4">
        <f t="shared" si="142"/>
        <v>-1.2508864563119426E-2</v>
      </c>
      <c r="V532" s="4">
        <f t="shared" si="129"/>
        <v>1</v>
      </c>
      <c r="W532" s="7"/>
      <c r="X532" s="5">
        <f t="shared" si="143"/>
        <v>-8.2567052426232412E-2</v>
      </c>
      <c r="Y532" s="7"/>
    </row>
    <row r="533" spans="1:25" x14ac:dyDescent="0.2">
      <c r="A533" s="7"/>
      <c r="B533" s="4">
        <v>5.9</v>
      </c>
      <c r="C533" s="4">
        <v>3</v>
      </c>
      <c r="D533" s="4">
        <v>4.2</v>
      </c>
      <c r="E533" s="4">
        <v>1.5</v>
      </c>
      <c r="F533" s="4" t="s">
        <v>6</v>
      </c>
      <c r="G533" s="4">
        <f t="shared" si="128"/>
        <v>1</v>
      </c>
      <c r="H533" s="5">
        <f t="shared" si="130"/>
        <v>-0.37535040470095576</v>
      </c>
      <c r="I533" s="4">
        <f t="shared" si="131"/>
        <v>-0.61030186937334507</v>
      </c>
      <c r="J533" s="4">
        <f t="shared" si="132"/>
        <v>1.2727881062461806</v>
      </c>
      <c r="K533" s="5">
        <f t="shared" si="133"/>
        <v>0.89823399955516803</v>
      </c>
      <c r="L533" s="5">
        <f t="shared" si="134"/>
        <v>0.20643300575044113</v>
      </c>
      <c r="M533" s="4">
        <v>0.1</v>
      </c>
      <c r="N533" s="5">
        <f t="shared" si="135"/>
        <v>2.8540210554614771</v>
      </c>
      <c r="O533" s="5">
        <f t="shared" si="136"/>
        <v>0.94552616444384441</v>
      </c>
      <c r="P533" s="5">
        <f t="shared" si="137"/>
        <v>1</v>
      </c>
      <c r="Q533" s="5">
        <f t="shared" si="138"/>
        <v>-3.3107887383656186E-2</v>
      </c>
      <c r="R533" s="5">
        <f t="shared" si="139"/>
        <v>-1.6834519008638738E-2</v>
      </c>
      <c r="S533" s="5">
        <f t="shared" si="140"/>
        <v>-2.3568326612094237E-2</v>
      </c>
      <c r="T533" s="5">
        <f t="shared" si="141"/>
        <v>-8.4172595043193691E-3</v>
      </c>
      <c r="U533" s="4">
        <f t="shared" si="142"/>
        <v>-5.611506336212913E-3</v>
      </c>
      <c r="V533" s="4">
        <f t="shared" si="129"/>
        <v>1</v>
      </c>
      <c r="W533" s="7"/>
      <c r="X533" s="5">
        <f t="shared" si="143"/>
        <v>-5.4473835556155592E-2</v>
      </c>
      <c r="Y533" s="7"/>
    </row>
    <row r="534" spans="1:25" x14ac:dyDescent="0.2">
      <c r="A534" s="7"/>
      <c r="B534" s="4">
        <v>6</v>
      </c>
      <c r="C534" s="4">
        <v>2.2000000000000002</v>
      </c>
      <c r="D534" s="4">
        <v>4</v>
      </c>
      <c r="E534" s="4">
        <v>1</v>
      </c>
      <c r="F534" s="4" t="s">
        <v>6</v>
      </c>
      <c r="G534" s="4">
        <f t="shared" si="128"/>
        <v>1</v>
      </c>
      <c r="H534" s="5">
        <f t="shared" si="130"/>
        <v>-0.37203961596259016</v>
      </c>
      <c r="I534" s="4">
        <f t="shared" si="131"/>
        <v>-0.60861841747248124</v>
      </c>
      <c r="J534" s="4">
        <f t="shared" si="132"/>
        <v>1.2751449389073899</v>
      </c>
      <c r="K534" s="5">
        <f t="shared" si="133"/>
        <v>0.8990757255056</v>
      </c>
      <c r="L534" s="5">
        <f t="shared" si="134"/>
        <v>0.20699415638406243</v>
      </c>
      <c r="M534" s="4">
        <v>0.1</v>
      </c>
      <c r="N534" s="5">
        <f t="shared" si="135"/>
        <v>2.6354514233042226</v>
      </c>
      <c r="O534" s="5">
        <f t="shared" si="136"/>
        <v>0.93310861493718578</v>
      </c>
      <c r="P534" s="5">
        <f t="shared" si="137"/>
        <v>1</v>
      </c>
      <c r="Q534" s="5">
        <f t="shared" si="138"/>
        <v>-5.0101856916287983E-2</v>
      </c>
      <c r="R534" s="5">
        <f t="shared" si="139"/>
        <v>-1.8370680869305597E-2</v>
      </c>
      <c r="S534" s="5">
        <f t="shared" si="140"/>
        <v>-3.3401237944191989E-2</v>
      </c>
      <c r="T534" s="5">
        <f t="shared" si="141"/>
        <v>-8.3503094860479972E-3</v>
      </c>
      <c r="U534" s="4">
        <f t="shared" si="142"/>
        <v>-8.3503094860479972E-3</v>
      </c>
      <c r="V534" s="4">
        <f t="shared" si="129"/>
        <v>1</v>
      </c>
      <c r="W534" s="7"/>
      <c r="X534" s="5">
        <f t="shared" si="143"/>
        <v>-6.6891385062814224E-2</v>
      </c>
      <c r="Y534" s="7"/>
    </row>
    <row r="535" spans="1:25" x14ac:dyDescent="0.2">
      <c r="A535" s="7"/>
      <c r="B535" s="4">
        <v>6.1</v>
      </c>
      <c r="C535" s="4">
        <v>2.9</v>
      </c>
      <c r="D535" s="4">
        <v>4.7</v>
      </c>
      <c r="E535" s="4">
        <v>1.4</v>
      </c>
      <c r="F535" s="4" t="s">
        <v>6</v>
      </c>
      <c r="G535" s="4">
        <f t="shared" si="128"/>
        <v>1</v>
      </c>
      <c r="H535" s="5">
        <f t="shared" si="130"/>
        <v>-0.36702943027096135</v>
      </c>
      <c r="I535" s="4">
        <f t="shared" si="131"/>
        <v>-0.60678134938555073</v>
      </c>
      <c r="J535" s="4">
        <f t="shared" si="132"/>
        <v>1.2784850627018092</v>
      </c>
      <c r="K535" s="5">
        <f t="shared" si="133"/>
        <v>0.89991075645420482</v>
      </c>
      <c r="L535" s="5">
        <f t="shared" si="134"/>
        <v>0.20782918733266723</v>
      </c>
      <c r="M535" s="4">
        <v>0.1</v>
      </c>
      <c r="N535" s="5">
        <f t="shared" si="135"/>
        <v>3.4780386031960968</v>
      </c>
      <c r="O535" s="5">
        <f t="shared" si="136"/>
        <v>0.97005640003785476</v>
      </c>
      <c r="P535" s="5">
        <f t="shared" si="137"/>
        <v>1</v>
      </c>
      <c r="Q535" s="5">
        <f t="shared" si="138"/>
        <v>-1.0611208306791336E-2</v>
      </c>
      <c r="R535" s="5">
        <f t="shared" si="139"/>
        <v>-5.0446728015893236E-3</v>
      </c>
      <c r="S535" s="5">
        <f t="shared" si="140"/>
        <v>-8.1758490232654562E-3</v>
      </c>
      <c r="T535" s="5">
        <f t="shared" si="141"/>
        <v>-2.4353592835258801E-3</v>
      </c>
      <c r="U535" s="4">
        <f t="shared" si="142"/>
        <v>-1.7395423453756289E-3</v>
      </c>
      <c r="V535" s="4">
        <f t="shared" si="129"/>
        <v>1</v>
      </c>
      <c r="W535" s="7"/>
      <c r="X535" s="5">
        <f t="shared" si="143"/>
        <v>-2.994359996214524E-2</v>
      </c>
      <c r="Y535" s="7"/>
    </row>
    <row r="536" spans="1:25" x14ac:dyDescent="0.2">
      <c r="A536" s="7"/>
      <c r="B536" s="4">
        <v>5.6</v>
      </c>
      <c r="C536" s="4">
        <v>2.9</v>
      </c>
      <c r="D536" s="4">
        <v>3.6</v>
      </c>
      <c r="E536" s="4">
        <v>1.3</v>
      </c>
      <c r="F536" s="4" t="s">
        <v>6</v>
      </c>
      <c r="G536" s="4">
        <f t="shared" si="128"/>
        <v>1</v>
      </c>
      <c r="H536" s="5">
        <f t="shared" si="130"/>
        <v>-0.36596830944028225</v>
      </c>
      <c r="I536" s="4">
        <f t="shared" si="131"/>
        <v>-0.60627688210539177</v>
      </c>
      <c r="J536" s="4">
        <f t="shared" si="132"/>
        <v>1.2793026476041358</v>
      </c>
      <c r="K536" s="5">
        <f t="shared" si="133"/>
        <v>0.9001542923825574</v>
      </c>
      <c r="L536" s="5">
        <f t="shared" si="134"/>
        <v>0.20800314156720479</v>
      </c>
      <c r="M536" s="4">
        <v>0.1</v>
      </c>
      <c r="N536" s="5">
        <f t="shared" si="135"/>
        <v>2.1760677620682025</v>
      </c>
      <c r="O536" s="5">
        <f t="shared" si="136"/>
        <v>0.89807970734319342</v>
      </c>
      <c r="P536" s="5">
        <f t="shared" si="137"/>
        <v>1</v>
      </c>
      <c r="Q536" s="5">
        <f t="shared" si="138"/>
        <v>-0.10448506809723945</v>
      </c>
      <c r="R536" s="5">
        <f t="shared" si="139"/>
        <v>-5.4108338836070434E-2</v>
      </c>
      <c r="S536" s="5">
        <f t="shared" si="140"/>
        <v>-6.7168972348225373E-2</v>
      </c>
      <c r="T536" s="5">
        <f t="shared" si="141"/>
        <v>-2.4255462236859163E-2</v>
      </c>
      <c r="U536" s="4">
        <f t="shared" si="142"/>
        <v>-1.8658047874507047E-2</v>
      </c>
      <c r="V536" s="4">
        <f t="shared" si="129"/>
        <v>1</v>
      </c>
      <c r="W536" s="7"/>
      <c r="X536" s="5">
        <f t="shared" si="143"/>
        <v>-0.10192029265680658</v>
      </c>
      <c r="Y536" s="7"/>
    </row>
    <row r="537" spans="1:25" x14ac:dyDescent="0.2">
      <c r="A537" s="7"/>
      <c r="B537" s="4">
        <v>6.7</v>
      </c>
      <c r="C537" s="4">
        <v>3.1</v>
      </c>
      <c r="D537" s="4">
        <v>4.4000000000000004</v>
      </c>
      <c r="E537" s="4">
        <v>1.4</v>
      </c>
      <c r="F537" s="4" t="s">
        <v>6</v>
      </c>
      <c r="G537" s="4">
        <f t="shared" si="128"/>
        <v>1</v>
      </c>
      <c r="H537" s="5">
        <f t="shared" si="130"/>
        <v>-0.35551980263055832</v>
      </c>
      <c r="I537" s="4">
        <f t="shared" si="131"/>
        <v>-0.60086604822178469</v>
      </c>
      <c r="J537" s="4">
        <f t="shared" si="132"/>
        <v>1.2860195448389584</v>
      </c>
      <c r="K537" s="5">
        <f t="shared" si="133"/>
        <v>0.90257983860624336</v>
      </c>
      <c r="L537" s="5">
        <f t="shared" si="134"/>
        <v>0.2098689463546555</v>
      </c>
      <c r="M537" s="4">
        <v>0.1</v>
      </c>
      <c r="N537" s="5">
        <f t="shared" si="135"/>
        <v>2.8872992905825403</v>
      </c>
      <c r="O537" s="5">
        <f t="shared" si="136"/>
        <v>0.94721501249324458</v>
      </c>
      <c r="P537" s="5">
        <f t="shared" si="137"/>
        <v>1</v>
      </c>
      <c r="Q537" s="5">
        <f t="shared" si="138"/>
        <v>-3.5365045174109558E-2</v>
      </c>
      <c r="R537" s="5">
        <f t="shared" si="139"/>
        <v>-1.6362931349214873E-2</v>
      </c>
      <c r="S537" s="5">
        <f t="shared" si="140"/>
        <v>-2.3224805785982398E-2</v>
      </c>
      <c r="T537" s="5">
        <f t="shared" si="141"/>
        <v>-7.38971093190349E-3</v>
      </c>
      <c r="U537" s="4">
        <f t="shared" si="142"/>
        <v>-5.2783649513596358E-3</v>
      </c>
      <c r="V537" s="4">
        <f t="shared" si="129"/>
        <v>1</v>
      </c>
      <c r="W537" s="7"/>
      <c r="X537" s="5">
        <f t="shared" si="143"/>
        <v>-5.2784987506755421E-2</v>
      </c>
      <c r="Y537" s="7"/>
    </row>
    <row r="538" spans="1:25" x14ac:dyDescent="0.2">
      <c r="A538" s="7"/>
      <c r="B538" s="4">
        <v>5.6</v>
      </c>
      <c r="C538" s="4">
        <v>3</v>
      </c>
      <c r="D538" s="4">
        <v>4.5</v>
      </c>
      <c r="E538" s="4">
        <v>1.5</v>
      </c>
      <c r="F538" s="4" t="s">
        <v>6</v>
      </c>
      <c r="G538" s="4">
        <f t="shared" si="128"/>
        <v>1</v>
      </c>
      <c r="H538" s="5">
        <f t="shared" si="130"/>
        <v>-0.35198329811314738</v>
      </c>
      <c r="I538" s="4">
        <f t="shared" si="131"/>
        <v>-0.59922975508686316</v>
      </c>
      <c r="J538" s="4">
        <f t="shared" si="132"/>
        <v>1.2883420254175566</v>
      </c>
      <c r="K538" s="5">
        <f t="shared" si="133"/>
        <v>0.90331880969943368</v>
      </c>
      <c r="L538" s="5">
        <f t="shared" si="134"/>
        <v>0.21039678284979146</v>
      </c>
      <c r="M538" s="4">
        <v>0.1</v>
      </c>
      <c r="N538" s="5">
        <f t="shared" si="135"/>
        <v>3.5941183770837317</v>
      </c>
      <c r="O538" s="5">
        <f t="shared" si="136"/>
        <v>0.97325030886914476</v>
      </c>
      <c r="P538" s="5">
        <f t="shared" si="137"/>
        <v>1</v>
      </c>
      <c r="Q538" s="5">
        <f t="shared" si="138"/>
        <v>-7.7997398277011541E-3</v>
      </c>
      <c r="R538" s="5">
        <f t="shared" si="139"/>
        <v>-4.1784320505541903E-3</v>
      </c>
      <c r="S538" s="5">
        <f t="shared" si="140"/>
        <v>-6.2676480758312846E-3</v>
      </c>
      <c r="T538" s="5">
        <f t="shared" si="141"/>
        <v>-2.0892160252770952E-3</v>
      </c>
      <c r="U538" s="4">
        <f t="shared" si="142"/>
        <v>-1.3928106835180633E-3</v>
      </c>
      <c r="V538" s="4">
        <f t="shared" si="129"/>
        <v>1</v>
      </c>
      <c r="W538" s="7"/>
      <c r="X538" s="5">
        <f t="shared" si="143"/>
        <v>-2.6749691130855235E-2</v>
      </c>
      <c r="Y538" s="7"/>
    </row>
    <row r="539" spans="1:25" x14ac:dyDescent="0.2">
      <c r="A539" s="7"/>
      <c r="B539" s="4">
        <v>5.8</v>
      </c>
      <c r="C539" s="4">
        <v>2.7</v>
      </c>
      <c r="D539" s="4">
        <v>4.0999999999999996</v>
      </c>
      <c r="E539" s="4">
        <v>1</v>
      </c>
      <c r="F539" s="4" t="s">
        <v>6</v>
      </c>
      <c r="G539" s="4">
        <f t="shared" si="128"/>
        <v>1</v>
      </c>
      <c r="H539" s="5">
        <f t="shared" si="130"/>
        <v>-0.35120332413037725</v>
      </c>
      <c r="I539" s="4">
        <f t="shared" si="131"/>
        <v>-0.59881191188180771</v>
      </c>
      <c r="J539" s="4">
        <f t="shared" si="132"/>
        <v>1.2889687902251397</v>
      </c>
      <c r="K539" s="5">
        <f t="shared" si="133"/>
        <v>0.9035277313019614</v>
      </c>
      <c r="L539" s="5">
        <f t="shared" si="134"/>
        <v>0.21053606391814328</v>
      </c>
      <c r="M539" s="4">
        <v>0.1</v>
      </c>
      <c r="N539" s="5">
        <f t="shared" si="135"/>
        <v>2.7450643931061078</v>
      </c>
      <c r="O539" s="5">
        <f t="shared" si="136"/>
        <v>0.93963399931384051</v>
      </c>
      <c r="P539" s="5">
        <f t="shared" si="137"/>
        <v>1</v>
      </c>
      <c r="Q539" s="5">
        <f t="shared" si="138"/>
        <v>-3.9719294014694741E-2</v>
      </c>
      <c r="R539" s="5">
        <f t="shared" si="139"/>
        <v>-1.849001617925445E-2</v>
      </c>
      <c r="S539" s="5">
        <f t="shared" si="140"/>
        <v>-2.8077431975904902E-2</v>
      </c>
      <c r="T539" s="5">
        <f t="shared" si="141"/>
        <v>-6.8481541404646108E-3</v>
      </c>
      <c r="U539" s="4">
        <f t="shared" si="142"/>
        <v>-6.8481541404646108E-3</v>
      </c>
      <c r="V539" s="4">
        <f t="shared" si="129"/>
        <v>1</v>
      </c>
      <c r="W539" s="7"/>
      <c r="X539" s="5">
        <f t="shared" si="143"/>
        <v>-6.0366000686159493E-2</v>
      </c>
      <c r="Y539" s="7"/>
    </row>
    <row r="540" spans="1:25" x14ac:dyDescent="0.2">
      <c r="A540" s="7"/>
      <c r="B540" s="4">
        <v>6.2</v>
      </c>
      <c r="C540" s="4">
        <v>2.2000000000000002</v>
      </c>
      <c r="D540" s="4">
        <v>4.5</v>
      </c>
      <c r="E540" s="4">
        <v>1.5</v>
      </c>
      <c r="F540" s="4" t="s">
        <v>6</v>
      </c>
      <c r="G540" s="4">
        <f t="shared" si="128"/>
        <v>1</v>
      </c>
      <c r="H540" s="5">
        <f t="shared" si="130"/>
        <v>-0.34723139472890779</v>
      </c>
      <c r="I540" s="4">
        <f t="shared" si="131"/>
        <v>-0.59696291026388226</v>
      </c>
      <c r="J540" s="4">
        <f t="shared" si="132"/>
        <v>1.2917765334227302</v>
      </c>
      <c r="K540" s="5">
        <f t="shared" si="133"/>
        <v>0.90421254671600781</v>
      </c>
      <c r="L540" s="5">
        <f t="shared" si="134"/>
        <v>0.21122087933218975</v>
      </c>
      <c r="M540" s="4">
        <v>0.1</v>
      </c>
      <c r="N540" s="5">
        <f t="shared" si="135"/>
        <v>3.9143810499087182</v>
      </c>
      <c r="O540" s="5">
        <f t="shared" si="136"/>
        <v>0.9804374351259687</v>
      </c>
      <c r="P540" s="5">
        <f t="shared" si="137"/>
        <v>1</v>
      </c>
      <c r="Q540" s="5">
        <f t="shared" si="138"/>
        <v>-4.6525726197597997E-3</v>
      </c>
      <c r="R540" s="5">
        <f t="shared" si="139"/>
        <v>-1.6509128650760579E-3</v>
      </c>
      <c r="S540" s="5">
        <f t="shared" si="140"/>
        <v>-3.3768672240192094E-3</v>
      </c>
      <c r="T540" s="5">
        <f t="shared" si="141"/>
        <v>-1.1256224080064031E-3</v>
      </c>
      <c r="U540" s="4">
        <f t="shared" si="142"/>
        <v>-7.5041493867093539E-4</v>
      </c>
      <c r="V540" s="4">
        <f t="shared" si="129"/>
        <v>1</v>
      </c>
      <c r="W540" s="7"/>
      <c r="X540" s="5">
        <f t="shared" si="143"/>
        <v>-1.9562564874031296E-2</v>
      </c>
      <c r="Y540" s="7"/>
    </row>
    <row r="541" spans="1:25" x14ac:dyDescent="0.2">
      <c r="A541" s="7"/>
      <c r="B541" s="4">
        <v>5.6</v>
      </c>
      <c r="C541" s="4">
        <v>2.5</v>
      </c>
      <c r="D541" s="4">
        <v>3.9</v>
      </c>
      <c r="E541" s="4">
        <v>1.1000000000000001</v>
      </c>
      <c r="F541" s="4" t="s">
        <v>6</v>
      </c>
      <c r="G541" s="4">
        <f t="shared" si="128"/>
        <v>1</v>
      </c>
      <c r="H541" s="5">
        <f t="shared" si="130"/>
        <v>-0.3467661374669318</v>
      </c>
      <c r="I541" s="4">
        <f t="shared" si="131"/>
        <v>-0.59679781897737461</v>
      </c>
      <c r="J541" s="4">
        <f t="shared" si="132"/>
        <v>1.2921142201451321</v>
      </c>
      <c r="K541" s="5">
        <f t="shared" si="133"/>
        <v>0.90432510895680851</v>
      </c>
      <c r="L541" s="5">
        <f t="shared" si="134"/>
        <v>0.21129592082605683</v>
      </c>
      <c r="M541" s="4">
        <v>0.1</v>
      </c>
      <c r="N541" s="5">
        <f t="shared" si="135"/>
        <v>2.8114140819863067</v>
      </c>
      <c r="O541" s="5">
        <f t="shared" si="136"/>
        <v>0.94328951210589607</v>
      </c>
      <c r="P541" s="5">
        <f t="shared" si="137"/>
        <v>1</v>
      </c>
      <c r="Q541" s="5">
        <f t="shared" si="138"/>
        <v>-3.3977372835820072E-2</v>
      </c>
      <c r="R541" s="5">
        <f t="shared" si="139"/>
        <v>-1.5168470015991106E-2</v>
      </c>
      <c r="S541" s="5">
        <f t="shared" si="140"/>
        <v>-2.3662813224946126E-2</v>
      </c>
      <c r="T541" s="5">
        <f t="shared" si="141"/>
        <v>-6.6741268070360871E-3</v>
      </c>
      <c r="U541" s="4">
        <f t="shared" si="142"/>
        <v>-6.0673880063964424E-3</v>
      </c>
      <c r="V541" s="4">
        <f t="shared" si="129"/>
        <v>1</v>
      </c>
      <c r="W541" s="7"/>
      <c r="X541" s="5">
        <f t="shared" si="143"/>
        <v>-5.6710487894103934E-2</v>
      </c>
      <c r="Y541" s="7"/>
    </row>
    <row r="542" spans="1:25" x14ac:dyDescent="0.2">
      <c r="A542" s="7"/>
      <c r="B542" s="4">
        <v>5.9</v>
      </c>
      <c r="C542" s="4">
        <v>3.2</v>
      </c>
      <c r="D542" s="4">
        <v>4.8</v>
      </c>
      <c r="E542" s="4">
        <v>1.8</v>
      </c>
      <c r="F542" s="4" t="s">
        <v>6</v>
      </c>
      <c r="G542" s="4">
        <f t="shared" si="128"/>
        <v>1</v>
      </c>
      <c r="H542" s="5">
        <f t="shared" si="130"/>
        <v>-0.3433684001833498</v>
      </c>
      <c r="I542" s="4">
        <f t="shared" si="131"/>
        <v>-0.59528097197577545</v>
      </c>
      <c r="J542" s="4">
        <f t="shared" si="132"/>
        <v>1.2944805014676268</v>
      </c>
      <c r="K542" s="5">
        <f t="shared" si="133"/>
        <v>0.90499252163751209</v>
      </c>
      <c r="L542" s="5">
        <f t="shared" si="134"/>
        <v>0.21190265962669647</v>
      </c>
      <c r="M542" s="4">
        <v>0.1</v>
      </c>
      <c r="N542" s="5">
        <f t="shared" si="135"/>
        <v>4.1236229342145814</v>
      </c>
      <c r="O542" s="5">
        <f t="shared" si="136"/>
        <v>0.98407203818049926</v>
      </c>
      <c r="P542" s="5">
        <f t="shared" si="137"/>
        <v>1</v>
      </c>
      <c r="Q542" s="5">
        <f t="shared" si="138"/>
        <v>-2.9459767230227887E-3</v>
      </c>
      <c r="R542" s="5">
        <f t="shared" si="139"/>
        <v>-1.597817883673377E-3</v>
      </c>
      <c r="S542" s="5">
        <f t="shared" si="140"/>
        <v>-2.3967268255100653E-3</v>
      </c>
      <c r="T542" s="5">
        <f t="shared" si="141"/>
        <v>-8.9877255956627444E-4</v>
      </c>
      <c r="U542" s="4">
        <f t="shared" si="142"/>
        <v>-4.9931808864793026E-4</v>
      </c>
      <c r="V542" s="4">
        <f t="shared" si="129"/>
        <v>1</v>
      </c>
      <c r="W542" s="7"/>
      <c r="X542" s="5">
        <f t="shared" si="143"/>
        <v>-1.5927961819500736E-2</v>
      </c>
      <c r="Y542" s="7"/>
    </row>
    <row r="543" spans="1:25" x14ac:dyDescent="0.2">
      <c r="A543" s="7"/>
      <c r="B543" s="4">
        <v>6.1</v>
      </c>
      <c r="C543" s="4">
        <v>2.8</v>
      </c>
      <c r="D543" s="4">
        <v>4</v>
      </c>
      <c r="E543" s="4">
        <v>1.3</v>
      </c>
      <c r="F543" s="4" t="s">
        <v>6</v>
      </c>
      <c r="G543" s="4">
        <f t="shared" si="128"/>
        <v>1</v>
      </c>
      <c r="H543" s="5">
        <f t="shared" si="130"/>
        <v>-0.34307380251104752</v>
      </c>
      <c r="I543" s="4">
        <f t="shared" si="131"/>
        <v>-0.59512119018740817</v>
      </c>
      <c r="J543" s="4">
        <f t="shared" si="132"/>
        <v>1.2947201741501779</v>
      </c>
      <c r="K543" s="5">
        <f t="shared" si="133"/>
        <v>0.90508239889346875</v>
      </c>
      <c r="L543" s="5">
        <f t="shared" si="134"/>
        <v>0.21195259143556125</v>
      </c>
      <c r="M543" s="4">
        <v>0.1</v>
      </c>
      <c r="N543" s="5">
        <f t="shared" si="135"/>
        <v>2.8083508787556495</v>
      </c>
      <c r="O543" s="5">
        <f t="shared" si="136"/>
        <v>0.94312542517807385</v>
      </c>
      <c r="P543" s="5">
        <f t="shared" si="137"/>
        <v>1</v>
      </c>
      <c r="Q543" s="5">
        <f t="shared" si="138"/>
        <v>-3.7219077925772191E-2</v>
      </c>
      <c r="R543" s="5">
        <f t="shared" si="139"/>
        <v>-1.7084166916747891E-2</v>
      </c>
      <c r="S543" s="5">
        <f t="shared" si="140"/>
        <v>-2.4405952738211275E-2</v>
      </c>
      <c r="T543" s="5">
        <f t="shared" si="141"/>
        <v>-7.9319346399186648E-3</v>
      </c>
      <c r="U543" s="4">
        <f t="shared" si="142"/>
        <v>-6.1014881845528187E-3</v>
      </c>
      <c r="V543" s="4">
        <f t="shared" si="129"/>
        <v>1</v>
      </c>
      <c r="W543" s="7"/>
      <c r="X543" s="5">
        <f t="shared" si="143"/>
        <v>-5.6874574821926149E-2</v>
      </c>
      <c r="Y543" s="7"/>
    </row>
    <row r="544" spans="1:25" x14ac:dyDescent="0.2">
      <c r="A544" s="7"/>
      <c r="B544" s="4">
        <v>6.3</v>
      </c>
      <c r="C544" s="4">
        <v>2.5</v>
      </c>
      <c r="D544" s="4">
        <v>4.9000000000000004</v>
      </c>
      <c r="E544" s="4">
        <v>1.5</v>
      </c>
      <c r="F544" s="4" t="s">
        <v>6</v>
      </c>
      <c r="G544" s="4">
        <f t="shared" si="128"/>
        <v>1</v>
      </c>
      <c r="H544" s="5">
        <f t="shared" si="130"/>
        <v>-0.33935189471847033</v>
      </c>
      <c r="I544" s="4">
        <f t="shared" si="131"/>
        <v>-0.5934127734957334</v>
      </c>
      <c r="J544" s="4">
        <f t="shared" si="132"/>
        <v>1.297160769423999</v>
      </c>
      <c r="K544" s="5">
        <f t="shared" si="133"/>
        <v>0.90587559235746062</v>
      </c>
      <c r="L544" s="5">
        <f t="shared" si="134"/>
        <v>0.21256274025401653</v>
      </c>
      <c r="M544" s="4">
        <v>0.1</v>
      </c>
      <c r="N544" s="5">
        <f t="shared" si="135"/>
        <v>4.3060150285021068</v>
      </c>
      <c r="O544" s="5">
        <f t="shared" si="136"/>
        <v>0.98669229482037712</v>
      </c>
      <c r="P544" s="5">
        <f t="shared" si="137"/>
        <v>1</v>
      </c>
      <c r="Q544" s="5">
        <f t="shared" si="138"/>
        <v>-2.2017024397718134E-3</v>
      </c>
      <c r="R544" s="5">
        <f t="shared" si="139"/>
        <v>-8.7369144435389429E-4</v>
      </c>
      <c r="S544" s="5">
        <f t="shared" si="140"/>
        <v>-1.7124352309336329E-3</v>
      </c>
      <c r="T544" s="5">
        <f t="shared" si="141"/>
        <v>-5.2421486661233653E-4</v>
      </c>
      <c r="U544" s="4">
        <f t="shared" si="142"/>
        <v>-3.4947657774155771E-4</v>
      </c>
      <c r="V544" s="4">
        <f t="shared" si="129"/>
        <v>1</v>
      </c>
      <c r="W544" s="7"/>
      <c r="X544" s="5">
        <f t="shared" si="143"/>
        <v>-1.3307705179622875E-2</v>
      </c>
      <c r="Y544" s="7"/>
    </row>
    <row r="545" spans="1:25" x14ac:dyDescent="0.2">
      <c r="A545" s="7"/>
      <c r="B545" s="4">
        <v>6.1</v>
      </c>
      <c r="C545" s="4">
        <v>2.8</v>
      </c>
      <c r="D545" s="4">
        <v>4.7</v>
      </c>
      <c r="E545" s="4">
        <v>1.2</v>
      </c>
      <c r="F545" s="4" t="s">
        <v>6</v>
      </c>
      <c r="G545" s="4">
        <f t="shared" si="128"/>
        <v>1</v>
      </c>
      <c r="H545" s="5">
        <f t="shared" si="130"/>
        <v>-0.33913172447449313</v>
      </c>
      <c r="I545" s="4">
        <f t="shared" si="131"/>
        <v>-0.59332540435129799</v>
      </c>
      <c r="J545" s="4">
        <f t="shared" si="132"/>
        <v>1.2973320129470924</v>
      </c>
      <c r="K545" s="5">
        <f t="shared" si="133"/>
        <v>0.9059280138441218</v>
      </c>
      <c r="L545" s="5">
        <f t="shared" si="134"/>
        <v>0.21259768791179068</v>
      </c>
      <c r="M545" s="4">
        <v>0.1</v>
      </c>
      <c r="N545" s="5">
        <f t="shared" si="135"/>
        <v>3.6671571138980292</v>
      </c>
      <c r="O545" s="5">
        <f t="shared" si="136"/>
        <v>0.97508749001303008</v>
      </c>
      <c r="P545" s="5">
        <f t="shared" si="137"/>
        <v>1</v>
      </c>
      <c r="Q545" s="5">
        <f t="shared" si="138"/>
        <v>-7.3830938153293208E-3</v>
      </c>
      <c r="R545" s="5">
        <f t="shared" si="139"/>
        <v>-3.3889610955609999E-3</v>
      </c>
      <c r="S545" s="5">
        <f t="shared" si="140"/>
        <v>-5.6886132675488211E-3</v>
      </c>
      <c r="T545" s="5">
        <f t="shared" si="141"/>
        <v>-1.4524118980975714E-3</v>
      </c>
      <c r="U545" s="4">
        <f t="shared" si="142"/>
        <v>-1.2103432484146428E-3</v>
      </c>
      <c r="V545" s="4">
        <f t="shared" si="129"/>
        <v>1</v>
      </c>
      <c r="W545" s="7"/>
      <c r="X545" s="5">
        <f t="shared" si="143"/>
        <v>-2.4912509986969922E-2</v>
      </c>
      <c r="Y545" s="7"/>
    </row>
    <row r="546" spans="1:25" x14ac:dyDescent="0.2">
      <c r="A546" s="7"/>
      <c r="B546" s="4">
        <v>6.4</v>
      </c>
      <c r="C546" s="4">
        <v>2.9</v>
      </c>
      <c r="D546" s="4">
        <v>4.3</v>
      </c>
      <c r="E546" s="4">
        <v>1.3</v>
      </c>
      <c r="F546" s="4" t="s">
        <v>6</v>
      </c>
      <c r="G546" s="4">
        <f t="shared" si="128"/>
        <v>1</v>
      </c>
      <c r="H546" s="5">
        <f t="shared" si="130"/>
        <v>-0.33839341509296023</v>
      </c>
      <c r="I546" s="4">
        <f t="shared" si="131"/>
        <v>-0.59298650824174193</v>
      </c>
      <c r="J546" s="4">
        <f t="shared" si="132"/>
        <v>1.2979008742738474</v>
      </c>
      <c r="K546" s="5">
        <f t="shared" si="133"/>
        <v>0.90607325503393155</v>
      </c>
      <c r="L546" s="5">
        <f t="shared" si="134"/>
        <v>0.21271872223663213</v>
      </c>
      <c r="M546" s="4">
        <v>0.1</v>
      </c>
      <c r="N546" s="5">
        <f t="shared" si="135"/>
        <v>3.0862089826622894</v>
      </c>
      <c r="O546" s="5">
        <f t="shared" si="136"/>
        <v>0.95632028108427303</v>
      </c>
      <c r="P546" s="5">
        <f t="shared" si="137"/>
        <v>1</v>
      </c>
      <c r="Q546" s="5">
        <f t="shared" si="138"/>
        <v>-2.3354630776222348E-2</v>
      </c>
      <c r="R546" s="5">
        <f t="shared" si="139"/>
        <v>-1.058256707047575E-2</v>
      </c>
      <c r="S546" s="5">
        <f t="shared" si="140"/>
        <v>-1.5691392552774387E-2</v>
      </c>
      <c r="T546" s="5">
        <f t="shared" si="141"/>
        <v>-4.7439093764201643E-3</v>
      </c>
      <c r="U546" s="4">
        <f t="shared" si="142"/>
        <v>-3.6491610587847416E-3</v>
      </c>
      <c r="V546" s="4">
        <f t="shared" si="129"/>
        <v>1</v>
      </c>
      <c r="W546" s="7"/>
      <c r="X546" s="5">
        <f t="shared" si="143"/>
        <v>-4.3679718915726973E-2</v>
      </c>
      <c r="Y546" s="7"/>
    </row>
    <row r="547" spans="1:25" x14ac:dyDescent="0.2">
      <c r="A547" s="7"/>
      <c r="B547" s="4">
        <v>6.6</v>
      </c>
      <c r="C547" s="4">
        <v>3</v>
      </c>
      <c r="D547" s="4">
        <v>4.4000000000000004</v>
      </c>
      <c r="E547" s="4">
        <v>1.4</v>
      </c>
      <c r="F547" s="4" t="s">
        <v>6</v>
      </c>
      <c r="G547" s="4">
        <f t="shared" si="128"/>
        <v>1</v>
      </c>
      <c r="H547" s="5">
        <f t="shared" si="130"/>
        <v>-0.336057952015338</v>
      </c>
      <c r="I547" s="4">
        <f t="shared" si="131"/>
        <v>-0.59192825153469431</v>
      </c>
      <c r="J547" s="4">
        <f t="shared" si="132"/>
        <v>1.2994700135291248</v>
      </c>
      <c r="K547" s="5">
        <f t="shared" si="133"/>
        <v>0.90654764597157356</v>
      </c>
      <c r="L547" s="5">
        <f t="shared" si="134"/>
        <v>0.2130836383425106</v>
      </c>
      <c r="M547" s="4">
        <v>0.1</v>
      </c>
      <c r="N547" s="5">
        <f t="shared" si="135"/>
        <v>3.2061511643255498</v>
      </c>
      <c r="O547" s="5">
        <f t="shared" si="136"/>
        <v>0.96106510136042678</v>
      </c>
      <c r="P547" s="5">
        <f t="shared" si="137"/>
        <v>1</v>
      </c>
      <c r="Q547" s="5">
        <f t="shared" si="138"/>
        <v>-1.9231131400661211E-2</v>
      </c>
      <c r="R547" s="5">
        <f t="shared" si="139"/>
        <v>-8.7414233639369152E-3</v>
      </c>
      <c r="S547" s="5">
        <f t="shared" si="140"/>
        <v>-1.2820754267107475E-2</v>
      </c>
      <c r="T547" s="5">
        <f t="shared" si="141"/>
        <v>-4.07933090317056E-3</v>
      </c>
      <c r="U547" s="4">
        <f t="shared" si="142"/>
        <v>-2.9138077879789716E-3</v>
      </c>
      <c r="V547" s="4">
        <f t="shared" si="129"/>
        <v>1</v>
      </c>
      <c r="W547" s="7"/>
      <c r="X547" s="5">
        <f t="shared" si="143"/>
        <v>-3.8934898639573223E-2</v>
      </c>
      <c r="Y547" s="7"/>
    </row>
    <row r="548" spans="1:25" x14ac:dyDescent="0.2">
      <c r="A548" s="7"/>
      <c r="B548" s="4">
        <v>6.8</v>
      </c>
      <c r="C548" s="4">
        <v>2.8</v>
      </c>
      <c r="D548" s="4">
        <v>4.8</v>
      </c>
      <c r="E548" s="4">
        <v>1.4</v>
      </c>
      <c r="F548" s="4" t="s">
        <v>6</v>
      </c>
      <c r="G548" s="4">
        <f t="shared" si="128"/>
        <v>1</v>
      </c>
      <c r="H548" s="5">
        <f t="shared" si="130"/>
        <v>-0.3341348388752719</v>
      </c>
      <c r="I548" s="4">
        <f t="shared" si="131"/>
        <v>-0.59105410919830059</v>
      </c>
      <c r="J548" s="4">
        <f t="shared" si="132"/>
        <v>1.3007520889558355</v>
      </c>
      <c r="K548" s="5">
        <f t="shared" si="133"/>
        <v>0.90695557906189062</v>
      </c>
      <c r="L548" s="5">
        <f t="shared" si="134"/>
        <v>0.21337501912130849</v>
      </c>
      <c r="M548" s="4">
        <v>0.1</v>
      </c>
      <c r="N548" s="5">
        <f t="shared" si="135"/>
        <v>3.7996544466888751</v>
      </c>
      <c r="O548" s="5">
        <f t="shared" si="136"/>
        <v>0.9781113321437096</v>
      </c>
      <c r="P548" s="5">
        <f t="shared" si="137"/>
        <v>1</v>
      </c>
      <c r="Q548" s="5">
        <f t="shared" si="138"/>
        <v>-6.3733220063743497E-3</v>
      </c>
      <c r="R548" s="5">
        <f t="shared" si="139"/>
        <v>-2.6243090614482614E-3</v>
      </c>
      <c r="S548" s="5">
        <f t="shared" si="140"/>
        <v>-4.4988155339113056E-3</v>
      </c>
      <c r="T548" s="5">
        <f t="shared" si="141"/>
        <v>-1.3121545307241307E-3</v>
      </c>
      <c r="U548" s="4">
        <f t="shared" si="142"/>
        <v>-9.3725323623152206E-4</v>
      </c>
      <c r="V548" s="4">
        <f t="shared" si="129"/>
        <v>1</v>
      </c>
      <c r="W548" s="7"/>
      <c r="X548" s="5">
        <f t="shared" si="143"/>
        <v>-2.18886678562904E-2</v>
      </c>
      <c r="Y548" s="7"/>
    </row>
    <row r="549" spans="1:25" x14ac:dyDescent="0.2">
      <c r="A549" s="7"/>
      <c r="B549" s="4">
        <v>6.7</v>
      </c>
      <c r="C549" s="4">
        <v>3</v>
      </c>
      <c r="D549" s="4">
        <v>5</v>
      </c>
      <c r="E549" s="4">
        <v>1.7</v>
      </c>
      <c r="F549" s="4" t="s">
        <v>6</v>
      </c>
      <c r="G549" s="4">
        <f t="shared" si="128"/>
        <v>1</v>
      </c>
      <c r="H549" s="5">
        <f t="shared" si="130"/>
        <v>-0.33349750667463446</v>
      </c>
      <c r="I549" s="4">
        <f t="shared" si="131"/>
        <v>-0.59079167829215573</v>
      </c>
      <c r="J549" s="4">
        <f t="shared" si="132"/>
        <v>1.3012019705092266</v>
      </c>
      <c r="K549" s="5">
        <f t="shared" si="133"/>
        <v>0.90708679451496299</v>
      </c>
      <c r="L549" s="5">
        <f t="shared" si="134"/>
        <v>0.21346874444493164</v>
      </c>
      <c r="M549" s="4">
        <v>0.1</v>
      </c>
      <c r="N549" s="5">
        <f t="shared" si="135"/>
        <v>4.2547178180699827</v>
      </c>
      <c r="O549" s="5">
        <f t="shared" si="136"/>
        <v>0.9860016397250434</v>
      </c>
      <c r="P549" s="5">
        <f t="shared" si="137"/>
        <v>1</v>
      </c>
      <c r="Q549" s="5">
        <f t="shared" si="138"/>
        <v>-2.5890281294006943E-3</v>
      </c>
      <c r="R549" s="5">
        <f t="shared" si="139"/>
        <v>-1.1592663265973257E-3</v>
      </c>
      <c r="S549" s="5">
        <f t="shared" si="140"/>
        <v>-1.9321105443288764E-3</v>
      </c>
      <c r="T549" s="5">
        <f t="shared" si="141"/>
        <v>-6.5691758507181795E-4</v>
      </c>
      <c r="U549" s="4">
        <f t="shared" si="142"/>
        <v>-3.8642210886577526E-4</v>
      </c>
      <c r="V549" s="4">
        <f t="shared" si="129"/>
        <v>1</v>
      </c>
      <c r="W549" s="7"/>
      <c r="X549" s="5">
        <f t="shared" si="143"/>
        <v>-1.3998360274956601E-2</v>
      </c>
      <c r="Y549" s="7"/>
    </row>
    <row r="550" spans="1:25" x14ac:dyDescent="0.2">
      <c r="A550" s="7"/>
      <c r="B550" s="4">
        <v>6</v>
      </c>
      <c r="C550" s="4">
        <v>2.9</v>
      </c>
      <c r="D550" s="4">
        <v>4.5</v>
      </c>
      <c r="E550" s="4">
        <v>1.5</v>
      </c>
      <c r="F550" s="4" t="s">
        <v>6</v>
      </c>
      <c r="G550" s="4">
        <f t="shared" si="128"/>
        <v>1</v>
      </c>
      <c r="H550" s="5">
        <f t="shared" si="130"/>
        <v>-0.3332386038616944</v>
      </c>
      <c r="I550" s="4">
        <f t="shared" si="131"/>
        <v>-0.59067575165949604</v>
      </c>
      <c r="J550" s="4">
        <f t="shared" si="132"/>
        <v>1.3013951815636595</v>
      </c>
      <c r="K550" s="5">
        <f t="shared" si="133"/>
        <v>0.90715248627347023</v>
      </c>
      <c r="L550" s="5">
        <f t="shared" si="134"/>
        <v>0.21350738665581823</v>
      </c>
      <c r="M550" s="4">
        <v>0.1</v>
      </c>
      <c r="N550" s="5">
        <f t="shared" si="135"/>
        <v>3.7181231301197863</v>
      </c>
      <c r="O550" s="5">
        <f t="shared" si="136"/>
        <v>0.97629602594853115</v>
      </c>
      <c r="P550" s="5">
        <f t="shared" si="137"/>
        <v>1</v>
      </c>
      <c r="Q550" s="5">
        <f t="shared" si="138"/>
        <v>-6.5827156218581841E-3</v>
      </c>
      <c r="R550" s="5">
        <f t="shared" si="139"/>
        <v>-3.1816458838981221E-3</v>
      </c>
      <c r="S550" s="5">
        <f t="shared" si="140"/>
        <v>-4.9370367163936377E-3</v>
      </c>
      <c r="T550" s="5">
        <f t="shared" si="141"/>
        <v>-1.645678905464546E-3</v>
      </c>
      <c r="U550" s="4">
        <f t="shared" si="142"/>
        <v>-1.0971192703096973E-3</v>
      </c>
      <c r="V550" s="4">
        <f t="shared" si="129"/>
        <v>1</v>
      </c>
      <c r="W550" s="7"/>
      <c r="X550" s="5">
        <f t="shared" si="143"/>
        <v>-2.3703974051468846E-2</v>
      </c>
      <c r="Y550" s="7"/>
    </row>
    <row r="551" spans="1:25" x14ac:dyDescent="0.2">
      <c r="A551" s="7"/>
      <c r="B551" s="4">
        <v>5.7</v>
      </c>
      <c r="C551" s="4">
        <v>2.6</v>
      </c>
      <c r="D551" s="4">
        <v>3.5</v>
      </c>
      <c r="E551" s="4">
        <v>1</v>
      </c>
      <c r="F551" s="4" t="s">
        <v>6</v>
      </c>
      <c r="G551" s="4">
        <f t="shared" si="128"/>
        <v>1</v>
      </c>
      <c r="H551" s="5">
        <f t="shared" si="130"/>
        <v>-0.33258033229950856</v>
      </c>
      <c r="I551" s="4">
        <f t="shared" si="131"/>
        <v>-0.59035758707110619</v>
      </c>
      <c r="J551" s="4">
        <f t="shared" si="132"/>
        <v>1.3018888852352988</v>
      </c>
      <c r="K551" s="5">
        <f t="shared" si="133"/>
        <v>0.90731705416401665</v>
      </c>
      <c r="L551" s="5">
        <f t="shared" si="134"/>
        <v>0.21361709858284919</v>
      </c>
      <c r="M551" s="4">
        <v>0.1</v>
      </c>
      <c r="N551" s="5">
        <f t="shared" si="135"/>
        <v>2.2469076305783364</v>
      </c>
      <c r="O551" s="5">
        <f t="shared" si="136"/>
        <v>0.90438345968475431</v>
      </c>
      <c r="P551" s="5">
        <f t="shared" si="137"/>
        <v>1</v>
      </c>
      <c r="Q551" s="5">
        <f t="shared" si="138"/>
        <v>-9.4259148774208754E-2</v>
      </c>
      <c r="R551" s="5">
        <f t="shared" si="139"/>
        <v>-4.2995401195253115E-2</v>
      </c>
      <c r="S551" s="5">
        <f t="shared" si="140"/>
        <v>-5.7878424685917654E-2</v>
      </c>
      <c r="T551" s="5">
        <f t="shared" si="141"/>
        <v>-1.6536692767405044E-2</v>
      </c>
      <c r="U551" s="4">
        <f t="shared" si="142"/>
        <v>-1.6536692767405044E-2</v>
      </c>
      <c r="V551" s="4">
        <f t="shared" si="129"/>
        <v>1</v>
      </c>
      <c r="W551" s="7"/>
      <c r="X551" s="5">
        <f t="shared" si="143"/>
        <v>-9.5616540315245691E-2</v>
      </c>
      <c r="Y551" s="7"/>
    </row>
    <row r="552" spans="1:25" x14ac:dyDescent="0.2">
      <c r="A552" s="7"/>
      <c r="B552" s="4">
        <v>5.5</v>
      </c>
      <c r="C552" s="4">
        <v>2.4</v>
      </c>
      <c r="D552" s="4">
        <v>3.8</v>
      </c>
      <c r="E552" s="4">
        <v>1.1000000000000001</v>
      </c>
      <c r="F552" s="4" t="s">
        <v>6</v>
      </c>
      <c r="G552" s="4">
        <f t="shared" si="128"/>
        <v>1</v>
      </c>
      <c r="H552" s="5">
        <f t="shared" si="130"/>
        <v>-0.32315441742208767</v>
      </c>
      <c r="I552" s="4">
        <f t="shared" si="131"/>
        <v>-0.58605804695158092</v>
      </c>
      <c r="J552" s="4">
        <f t="shared" si="132"/>
        <v>1.3076767277038905</v>
      </c>
      <c r="K552" s="5">
        <f t="shared" si="133"/>
        <v>0.90897072344075713</v>
      </c>
      <c r="L552" s="5">
        <f t="shared" si="134"/>
        <v>0.21527076785958971</v>
      </c>
      <c r="M552" s="4">
        <v>0.1</v>
      </c>
      <c r="N552" s="5">
        <f t="shared" si="135"/>
        <v>3.00042152041393</v>
      </c>
      <c r="O552" s="5">
        <f t="shared" si="136"/>
        <v>0.95259316607435762</v>
      </c>
      <c r="P552" s="5">
        <f t="shared" si="137"/>
        <v>1</v>
      </c>
      <c r="Q552" s="5">
        <f t="shared" si="138"/>
        <v>-2.3549519506036568E-2</v>
      </c>
      <c r="R552" s="5">
        <f t="shared" si="139"/>
        <v>-1.0276153966270503E-2</v>
      </c>
      <c r="S552" s="5">
        <f t="shared" si="140"/>
        <v>-1.6270577113261627E-2</v>
      </c>
      <c r="T552" s="5">
        <f t="shared" si="141"/>
        <v>-4.7099039012073142E-3</v>
      </c>
      <c r="U552" s="4">
        <f t="shared" si="142"/>
        <v>-4.2817308192793762E-3</v>
      </c>
      <c r="V552" s="4">
        <f t="shared" si="129"/>
        <v>1</v>
      </c>
      <c r="W552" s="7"/>
      <c r="X552" s="5">
        <f t="shared" si="143"/>
        <v>-4.7406833925642378E-2</v>
      </c>
      <c r="Y552" s="7"/>
    </row>
    <row r="553" spans="1:25" x14ac:dyDescent="0.2">
      <c r="A553" s="7"/>
      <c r="B553" s="4">
        <v>5.5</v>
      </c>
      <c r="C553" s="4">
        <v>2.4</v>
      </c>
      <c r="D553" s="4">
        <v>3.7</v>
      </c>
      <c r="E553" s="4">
        <v>1</v>
      </c>
      <c r="F553" s="4" t="s">
        <v>6</v>
      </c>
      <c r="G553" s="4">
        <f t="shared" si="128"/>
        <v>1</v>
      </c>
      <c r="H553" s="5">
        <f t="shared" si="130"/>
        <v>-0.32079946547148402</v>
      </c>
      <c r="I553" s="4">
        <f t="shared" si="131"/>
        <v>-0.58503043155495382</v>
      </c>
      <c r="J553" s="4">
        <f t="shared" si="132"/>
        <v>1.3093037854152167</v>
      </c>
      <c r="K553" s="5">
        <f t="shared" si="133"/>
        <v>0.90944171383087791</v>
      </c>
      <c r="L553" s="5">
        <f t="shared" si="134"/>
        <v>0.21569894094151765</v>
      </c>
      <c r="M553" s="4">
        <v>0.1</v>
      </c>
      <c r="N553" s="5">
        <f t="shared" si="135"/>
        <v>2.801094564983647</v>
      </c>
      <c r="O553" s="5">
        <f t="shared" si="136"/>
        <v>0.94273494367777411</v>
      </c>
      <c r="P553" s="5">
        <f t="shared" si="137"/>
        <v>1</v>
      </c>
      <c r="Q553" s="5">
        <f t="shared" si="138"/>
        <v>-3.4006479533547941E-2</v>
      </c>
      <c r="R553" s="5">
        <f t="shared" si="139"/>
        <v>-1.4839191069184554E-2</v>
      </c>
      <c r="S553" s="5">
        <f t="shared" si="140"/>
        <v>-2.2877086231659523E-2</v>
      </c>
      <c r="T553" s="5">
        <f t="shared" si="141"/>
        <v>-6.1829962788268978E-3</v>
      </c>
      <c r="U553" s="4">
        <f t="shared" si="142"/>
        <v>-6.1829962788268978E-3</v>
      </c>
      <c r="V553" s="4">
        <f t="shared" si="129"/>
        <v>1</v>
      </c>
      <c r="W553" s="7"/>
      <c r="X553" s="5">
        <f t="shared" si="143"/>
        <v>-5.7265056322225893E-2</v>
      </c>
      <c r="Y553" s="7"/>
    </row>
    <row r="554" spans="1:25" x14ac:dyDescent="0.2">
      <c r="A554" s="7"/>
      <c r="B554" s="4">
        <v>5.8</v>
      </c>
      <c r="C554" s="4">
        <v>2.7</v>
      </c>
      <c r="D554" s="4">
        <v>3.9</v>
      </c>
      <c r="E554" s="4">
        <v>1.2</v>
      </c>
      <c r="F554" s="4" t="s">
        <v>6</v>
      </c>
      <c r="G554" s="4">
        <f t="shared" si="128"/>
        <v>1</v>
      </c>
      <c r="H554" s="5">
        <f t="shared" si="130"/>
        <v>-0.31739881751812921</v>
      </c>
      <c r="I554" s="4">
        <f t="shared" si="131"/>
        <v>-0.58354651244803535</v>
      </c>
      <c r="J554" s="4">
        <f t="shared" si="132"/>
        <v>1.3115914940383826</v>
      </c>
      <c r="K554" s="5">
        <f t="shared" si="133"/>
        <v>0.91006001345876064</v>
      </c>
      <c r="L554" s="5">
        <f t="shared" si="134"/>
        <v>0.21631724056940033</v>
      </c>
      <c r="M554" s="4">
        <v>0.1</v>
      </c>
      <c r="N554" s="5">
        <f t="shared" si="135"/>
        <v>3.0071073582547609</v>
      </c>
      <c r="O554" s="5">
        <f t="shared" si="136"/>
        <v>0.95289418268684611</v>
      </c>
      <c r="P554" s="5">
        <f t="shared" si="137"/>
        <v>1</v>
      </c>
      <c r="Q554" s="5">
        <f t="shared" si="138"/>
        <v>-2.4527413443454597E-2</v>
      </c>
      <c r="R554" s="5">
        <f t="shared" si="139"/>
        <v>-1.1417933844366797E-2</v>
      </c>
      <c r="S554" s="5">
        <f t="shared" si="140"/>
        <v>-1.6492571108529815E-2</v>
      </c>
      <c r="T554" s="5">
        <f t="shared" si="141"/>
        <v>-5.0746372641630203E-3</v>
      </c>
      <c r="U554" s="4">
        <f t="shared" si="142"/>
        <v>-4.2288643868025168E-3</v>
      </c>
      <c r="V554" s="4">
        <f t="shared" si="129"/>
        <v>1</v>
      </c>
      <c r="W554" s="7"/>
      <c r="X554" s="5">
        <f t="shared" si="143"/>
        <v>-4.7105817313153886E-2</v>
      </c>
      <c r="Y554" s="7"/>
    </row>
    <row r="555" spans="1:25" x14ac:dyDescent="0.2">
      <c r="A555" s="7"/>
      <c r="B555" s="4">
        <v>6</v>
      </c>
      <c r="C555" s="4">
        <v>2.7</v>
      </c>
      <c r="D555" s="4">
        <v>5.0999999999999996</v>
      </c>
      <c r="E555" s="4">
        <v>1.6</v>
      </c>
      <c r="F555" s="4" t="s">
        <v>6</v>
      </c>
      <c r="G555" s="4">
        <f t="shared" si="128"/>
        <v>1</v>
      </c>
      <c r="H555" s="5">
        <f t="shared" si="130"/>
        <v>-0.31494607617378373</v>
      </c>
      <c r="I555" s="4">
        <f t="shared" si="131"/>
        <v>-0.5824047190635987</v>
      </c>
      <c r="J555" s="4">
        <f t="shared" si="132"/>
        <v>1.3132407511492357</v>
      </c>
      <c r="K555" s="5">
        <f t="shared" si="133"/>
        <v>0.91056747718517694</v>
      </c>
      <c r="L555" s="5">
        <f t="shared" si="134"/>
        <v>0.21674012700808057</v>
      </c>
      <c r="M555" s="4">
        <v>0.1</v>
      </c>
      <c r="N555" s="5">
        <f t="shared" si="135"/>
        <v>4.9090067228510454</v>
      </c>
      <c r="O555" s="5">
        <f t="shared" si="136"/>
        <v>0.99267424780157132</v>
      </c>
      <c r="P555" s="5">
        <f t="shared" si="137"/>
        <v>1</v>
      </c>
      <c r="Q555" s="5">
        <f t="shared" si="138"/>
        <v>-6.3928196073831931E-4</v>
      </c>
      <c r="R555" s="5">
        <f t="shared" si="139"/>
        <v>-2.8767688233224373E-4</v>
      </c>
      <c r="S555" s="5">
        <f t="shared" si="140"/>
        <v>-5.4338966662757142E-4</v>
      </c>
      <c r="T555" s="5">
        <f t="shared" si="141"/>
        <v>-1.7047518953021849E-4</v>
      </c>
      <c r="U555" s="4">
        <f t="shared" si="142"/>
        <v>-1.0654699345638655E-4</v>
      </c>
      <c r="V555" s="4">
        <f t="shared" si="129"/>
        <v>1</v>
      </c>
      <c r="W555" s="7"/>
      <c r="X555" s="5">
        <f t="shared" si="143"/>
        <v>-7.3257521984286811E-3</v>
      </c>
      <c r="Y555" s="7"/>
    </row>
    <row r="556" spans="1:25" x14ac:dyDescent="0.2">
      <c r="A556" s="7"/>
      <c r="B556" s="4">
        <v>5.4</v>
      </c>
      <c r="C556" s="4">
        <v>3</v>
      </c>
      <c r="D556" s="4">
        <v>4.5</v>
      </c>
      <c r="E556" s="4">
        <v>1.5</v>
      </c>
      <c r="F556" s="4" t="s">
        <v>6</v>
      </c>
      <c r="G556" s="4">
        <f t="shared" si="128"/>
        <v>1</v>
      </c>
      <c r="H556" s="5">
        <f t="shared" si="130"/>
        <v>-0.31488214797770991</v>
      </c>
      <c r="I556" s="4">
        <f t="shared" si="131"/>
        <v>-0.58237595137536546</v>
      </c>
      <c r="J556" s="4">
        <f t="shared" si="132"/>
        <v>1.3132950901158984</v>
      </c>
      <c r="K556" s="5">
        <f t="shared" si="133"/>
        <v>0.91058452470412998</v>
      </c>
      <c r="L556" s="5">
        <f t="shared" si="134"/>
        <v>0.2167507817074262</v>
      </c>
      <c r="M556" s="4">
        <v>0.1</v>
      </c>
      <c r="N556" s="5">
        <f t="shared" si="135"/>
        <v>4.0449640210794344</v>
      </c>
      <c r="O556" s="5">
        <f t="shared" si="136"/>
        <v>0.98279100068947378</v>
      </c>
      <c r="P556" s="5">
        <f t="shared" si="137"/>
        <v>1</v>
      </c>
      <c r="Q556" s="5">
        <f t="shared" si="138"/>
        <v>-3.1433747546367919E-3</v>
      </c>
      <c r="R556" s="5">
        <f t="shared" si="139"/>
        <v>-1.746319308131551E-3</v>
      </c>
      <c r="S556" s="5">
        <f t="shared" si="140"/>
        <v>-2.6194789621973263E-3</v>
      </c>
      <c r="T556" s="5">
        <f t="shared" si="141"/>
        <v>-8.7315965406577548E-4</v>
      </c>
      <c r="U556" s="4">
        <f t="shared" si="142"/>
        <v>-5.8210643604385032E-4</v>
      </c>
      <c r="V556" s="4">
        <f t="shared" si="129"/>
        <v>1</v>
      </c>
      <c r="W556" s="7"/>
      <c r="X556" s="5">
        <f t="shared" si="143"/>
        <v>-1.7208999310526218E-2</v>
      </c>
      <c r="Y556" s="7"/>
    </row>
    <row r="557" spans="1:25" x14ac:dyDescent="0.2">
      <c r="A557" s="7"/>
      <c r="B557" s="4">
        <v>6</v>
      </c>
      <c r="C557" s="4">
        <v>3.4</v>
      </c>
      <c r="D557" s="4">
        <v>4.5</v>
      </c>
      <c r="E557" s="4">
        <v>1.6</v>
      </c>
      <c r="F557" s="4" t="s">
        <v>6</v>
      </c>
      <c r="G557" s="4">
        <f t="shared" si="128"/>
        <v>1</v>
      </c>
      <c r="H557" s="5">
        <f t="shared" si="130"/>
        <v>-0.31456781050224625</v>
      </c>
      <c r="I557" s="4">
        <f t="shared" si="131"/>
        <v>-0.58220131944455233</v>
      </c>
      <c r="J557" s="4">
        <f t="shared" si="132"/>
        <v>1.3135570380121182</v>
      </c>
      <c r="K557" s="5">
        <f t="shared" si="133"/>
        <v>0.91067184066953655</v>
      </c>
      <c r="L557" s="5">
        <f t="shared" si="134"/>
        <v>0.2168089923510306</v>
      </c>
      <c r="M557" s="4">
        <v>0.1</v>
      </c>
      <c r="N557" s="5">
        <f t="shared" si="135"/>
        <v>3.7179992593518651</v>
      </c>
      <c r="O557" s="5">
        <f t="shared" si="136"/>
        <v>0.97629315915023462</v>
      </c>
      <c r="P557" s="5">
        <f t="shared" si="137"/>
        <v>1</v>
      </c>
      <c r="Q557" s="5">
        <f t="shared" si="138"/>
        <v>-6.5842886332534486E-3</v>
      </c>
      <c r="R557" s="5">
        <f t="shared" si="139"/>
        <v>-3.731096892176954E-3</v>
      </c>
      <c r="S557" s="5">
        <f t="shared" si="140"/>
        <v>-4.938216474940086E-3</v>
      </c>
      <c r="T557" s="5">
        <f t="shared" si="141"/>
        <v>-1.7558103022009197E-3</v>
      </c>
      <c r="U557" s="4">
        <f t="shared" si="142"/>
        <v>-1.0973814388755747E-3</v>
      </c>
      <c r="V557" s="4">
        <f t="shared" si="129"/>
        <v>1</v>
      </c>
      <c r="W557" s="7"/>
      <c r="X557" s="5">
        <f t="shared" si="143"/>
        <v>-2.3706840849765376E-2</v>
      </c>
      <c r="Y557" s="7"/>
    </row>
    <row r="558" spans="1:25" x14ac:dyDescent="0.2">
      <c r="A558" s="7"/>
      <c r="B558" s="4">
        <v>6.7</v>
      </c>
      <c r="C558" s="4">
        <v>3.1</v>
      </c>
      <c r="D558" s="4">
        <v>4.7</v>
      </c>
      <c r="E558" s="4">
        <v>1.5</v>
      </c>
      <c r="F558" s="4" t="s">
        <v>6</v>
      </c>
      <c r="G558" s="4">
        <f t="shared" si="128"/>
        <v>1</v>
      </c>
      <c r="H558" s="5">
        <f t="shared" si="130"/>
        <v>-0.3139093816389209</v>
      </c>
      <c r="I558" s="4">
        <f t="shared" si="131"/>
        <v>-0.58182820975533467</v>
      </c>
      <c r="J558" s="4">
        <f t="shared" si="132"/>
        <v>1.3140508596596123</v>
      </c>
      <c r="K558" s="5">
        <f t="shared" si="133"/>
        <v>0.91084742169975663</v>
      </c>
      <c r="L558" s="5">
        <f t="shared" si="134"/>
        <v>0.21691873049491817</v>
      </c>
      <c r="M558" s="4">
        <v>0.1</v>
      </c>
      <c r="N558" s="5">
        <f t="shared" si="135"/>
        <v>3.8523685962224237</v>
      </c>
      <c r="O558" s="5">
        <f t="shared" si="136"/>
        <v>0.97921192522839484</v>
      </c>
      <c r="P558" s="5">
        <f t="shared" si="137"/>
        <v>1</v>
      </c>
      <c r="Q558" s="5">
        <f t="shared" si="138"/>
        <v>-5.6703521717221357E-3</v>
      </c>
      <c r="R558" s="5">
        <f t="shared" si="139"/>
        <v>-2.6235957809460629E-3</v>
      </c>
      <c r="S558" s="5">
        <f t="shared" si="140"/>
        <v>-3.977709732402095E-3</v>
      </c>
      <c r="T558" s="5">
        <f t="shared" si="141"/>
        <v>-1.2694818294900303E-3</v>
      </c>
      <c r="U558" s="4">
        <f t="shared" si="142"/>
        <v>-8.4632121966002024E-4</v>
      </c>
      <c r="V558" s="4">
        <f t="shared" si="129"/>
        <v>1</v>
      </c>
      <c r="W558" s="7"/>
      <c r="X558" s="5">
        <f t="shared" si="143"/>
        <v>-2.0788074771605158E-2</v>
      </c>
      <c r="Y558" s="7"/>
    </row>
    <row r="559" spans="1:25" x14ac:dyDescent="0.2">
      <c r="A559" s="7"/>
      <c r="B559" s="4">
        <v>6.3</v>
      </c>
      <c r="C559" s="4">
        <v>2.2999999999999998</v>
      </c>
      <c r="D559" s="4">
        <v>4.4000000000000004</v>
      </c>
      <c r="E559" s="4">
        <v>1.3</v>
      </c>
      <c r="F559" s="4" t="s">
        <v>6</v>
      </c>
      <c r="G559" s="4">
        <f t="shared" si="128"/>
        <v>1</v>
      </c>
      <c r="H559" s="5">
        <f t="shared" si="130"/>
        <v>-0.31334234642174869</v>
      </c>
      <c r="I559" s="4">
        <f t="shared" si="131"/>
        <v>-0.58156585017724005</v>
      </c>
      <c r="J559" s="4">
        <f t="shared" si="132"/>
        <v>1.3144486306328524</v>
      </c>
      <c r="K559" s="5">
        <f t="shared" si="133"/>
        <v>0.91097436988270564</v>
      </c>
      <c r="L559" s="5">
        <f t="shared" si="134"/>
        <v>0.21700336261688416</v>
      </c>
      <c r="M559" s="4">
        <v>0.1</v>
      </c>
      <c r="N559" s="5">
        <f t="shared" si="135"/>
        <v>3.8731857803842837</v>
      </c>
      <c r="O559" s="5">
        <f t="shared" si="136"/>
        <v>0.97963147784480187</v>
      </c>
      <c r="P559" s="5">
        <f t="shared" si="137"/>
        <v>1</v>
      </c>
      <c r="Q559" s="5">
        <f t="shared" si="138"/>
        <v>-5.1209709974306969E-3</v>
      </c>
      <c r="R559" s="5">
        <f t="shared" si="139"/>
        <v>-1.8695608403318416E-3</v>
      </c>
      <c r="S559" s="5">
        <f t="shared" si="140"/>
        <v>-3.5765511728087411E-3</v>
      </c>
      <c r="T559" s="5">
        <f t="shared" si="141"/>
        <v>-1.056708301057128E-3</v>
      </c>
      <c r="U559" s="4">
        <f t="shared" si="142"/>
        <v>-8.1285253927471384E-4</v>
      </c>
      <c r="V559" s="4">
        <f t="shared" si="129"/>
        <v>1</v>
      </c>
      <c r="W559" s="7"/>
      <c r="X559" s="5">
        <f t="shared" si="143"/>
        <v>-2.0368522155198132E-2</v>
      </c>
      <c r="Y559" s="7"/>
    </row>
    <row r="560" spans="1:25" x14ac:dyDescent="0.2">
      <c r="A560" s="7"/>
      <c r="B560" s="4">
        <v>5.6</v>
      </c>
      <c r="C560" s="4">
        <v>3</v>
      </c>
      <c r="D560" s="4">
        <v>4.0999999999999996</v>
      </c>
      <c r="E560" s="4">
        <v>1.3</v>
      </c>
      <c r="F560" s="4" t="s">
        <v>6</v>
      </c>
      <c r="G560" s="4">
        <f t="shared" si="128"/>
        <v>1</v>
      </c>
      <c r="H560" s="5">
        <f t="shared" si="130"/>
        <v>-0.31283024932200559</v>
      </c>
      <c r="I560" s="4">
        <f t="shared" si="131"/>
        <v>-0.58137889409320687</v>
      </c>
      <c r="J560" s="4">
        <f t="shared" si="132"/>
        <v>1.3148062857501333</v>
      </c>
      <c r="K560" s="5">
        <f t="shared" si="133"/>
        <v>0.91108004071281135</v>
      </c>
      <c r="L560" s="5">
        <f t="shared" si="134"/>
        <v>0.21708464787081164</v>
      </c>
      <c r="M560" s="4">
        <v>0.1</v>
      </c>
      <c r="N560" s="5">
        <f t="shared" si="135"/>
        <v>3.296208393890161</v>
      </c>
      <c r="O560" s="5">
        <f t="shared" si="136"/>
        <v>0.96429850704433506</v>
      </c>
      <c r="P560" s="5">
        <f t="shared" si="137"/>
        <v>1</v>
      </c>
      <c r="Q560" s="5">
        <f t="shared" si="138"/>
        <v>-1.3765825894838936E-2</v>
      </c>
      <c r="R560" s="5">
        <f t="shared" si="139"/>
        <v>-7.374549586520859E-3</v>
      </c>
      <c r="S560" s="5">
        <f t="shared" si="140"/>
        <v>-1.0078551101578508E-2</v>
      </c>
      <c r="T560" s="5">
        <f t="shared" si="141"/>
        <v>-3.195638154159039E-3</v>
      </c>
      <c r="U560" s="4">
        <f t="shared" si="142"/>
        <v>-2.4581831955069531E-3</v>
      </c>
      <c r="V560" s="4">
        <f t="shared" si="129"/>
        <v>1</v>
      </c>
      <c r="W560" s="7"/>
      <c r="X560" s="5">
        <f t="shared" si="143"/>
        <v>-3.5701492955664937E-2</v>
      </c>
      <c r="Y560" s="7"/>
    </row>
    <row r="561" spans="1:25" x14ac:dyDescent="0.2">
      <c r="A561" s="7"/>
      <c r="B561" s="4">
        <v>5.5</v>
      </c>
      <c r="C561" s="4">
        <v>2.5</v>
      </c>
      <c r="D561" s="4">
        <v>4</v>
      </c>
      <c r="E561" s="4">
        <v>1.3</v>
      </c>
      <c r="F561" s="4" t="s">
        <v>6</v>
      </c>
      <c r="G561" s="4">
        <f t="shared" si="128"/>
        <v>1</v>
      </c>
      <c r="H561" s="5">
        <f t="shared" si="130"/>
        <v>-0.31145366673252167</v>
      </c>
      <c r="I561" s="4">
        <f t="shared" si="131"/>
        <v>-0.58064143913455479</v>
      </c>
      <c r="J561" s="4">
        <f t="shared" si="132"/>
        <v>1.315814140860291</v>
      </c>
      <c r="K561" s="5">
        <f t="shared" si="133"/>
        <v>0.91139960452822721</v>
      </c>
      <c r="L561" s="5">
        <f t="shared" si="134"/>
        <v>0.21733046619036234</v>
      </c>
      <c r="M561" s="4">
        <v>0.1</v>
      </c>
      <c r="N561" s="5">
        <f t="shared" si="135"/>
        <v>3.5008077506529656</v>
      </c>
      <c r="O561" s="5">
        <f t="shared" si="136"/>
        <v>0.97071074346125452</v>
      </c>
      <c r="P561" s="5">
        <f t="shared" si="137"/>
        <v>1</v>
      </c>
      <c r="Q561" s="5">
        <f t="shared" si="138"/>
        <v>-9.1600789600127693E-3</v>
      </c>
      <c r="R561" s="5">
        <f t="shared" si="139"/>
        <v>-4.1636722545512588E-3</v>
      </c>
      <c r="S561" s="5">
        <f t="shared" si="140"/>
        <v>-6.661875607282014E-3</v>
      </c>
      <c r="T561" s="5">
        <f t="shared" si="141"/>
        <v>-2.1651095723666546E-3</v>
      </c>
      <c r="U561" s="4">
        <f t="shared" si="142"/>
        <v>-1.6654689018205035E-3</v>
      </c>
      <c r="V561" s="4">
        <f t="shared" si="129"/>
        <v>1</v>
      </c>
      <c r="W561" s="7"/>
      <c r="X561" s="5">
        <f t="shared" si="143"/>
        <v>-2.9289256538745478E-2</v>
      </c>
      <c r="Y561" s="7"/>
    </row>
    <row r="562" spans="1:25" x14ac:dyDescent="0.2">
      <c r="A562" s="8">
        <v>8</v>
      </c>
      <c r="B562" s="2">
        <v>5.0999999999999996</v>
      </c>
      <c r="C562" s="2">
        <v>3.5</v>
      </c>
      <c r="D562" s="2">
        <v>1.4</v>
      </c>
      <c r="E562" s="2">
        <v>0.2</v>
      </c>
      <c r="F562" s="2" t="s">
        <v>5</v>
      </c>
      <c r="G562" s="2">
        <f t="shared" si="128"/>
        <v>0</v>
      </c>
      <c r="H562" s="6">
        <f t="shared" si="130"/>
        <v>-0.3105376588365204</v>
      </c>
      <c r="I562" s="2">
        <f t="shared" si="131"/>
        <v>-0.58022507190909967</v>
      </c>
      <c r="J562" s="2">
        <f t="shared" si="132"/>
        <v>1.3164803284210191</v>
      </c>
      <c r="K562" s="6">
        <f t="shared" si="133"/>
        <v>0.91161611548546384</v>
      </c>
      <c r="L562" s="6">
        <f t="shared" si="134"/>
        <v>0.21749701308054439</v>
      </c>
      <c r="M562" s="2">
        <v>0.1</v>
      </c>
      <c r="N562" s="6">
        <f t="shared" si="135"/>
        <v>-1.3716371157810388</v>
      </c>
      <c r="O562" s="6">
        <f t="shared" si="136"/>
        <v>0.20235547451489083</v>
      </c>
      <c r="P562" s="6">
        <f t="shared" si="137"/>
        <v>0</v>
      </c>
      <c r="Q562" s="6">
        <f t="shared" si="138"/>
        <v>0.33314973881449272</v>
      </c>
      <c r="R562" s="6">
        <f t="shared" si="139"/>
        <v>0.22863217369622052</v>
      </c>
      <c r="S562" s="6">
        <f t="shared" si="140"/>
        <v>9.14528694784882E-2</v>
      </c>
      <c r="T562" s="6">
        <f t="shared" si="141"/>
        <v>1.3064695639784031E-2</v>
      </c>
      <c r="U562" s="2">
        <f t="shared" si="142"/>
        <v>6.5323478198920149E-2</v>
      </c>
      <c r="V562" s="2">
        <f t="shared" si="129"/>
        <v>1</v>
      </c>
      <c r="W562" s="8">
        <f>AVERAGE(V562:V641)</f>
        <v>1</v>
      </c>
      <c r="X562" s="6">
        <f t="shared" si="143"/>
        <v>0.20235547451489083</v>
      </c>
      <c r="Y562" s="8">
        <f>AVERAGE(X562:X641)</f>
        <v>8.7811168097738299E-3</v>
      </c>
    </row>
    <row r="563" spans="1:25" x14ac:dyDescent="0.2">
      <c r="A563" s="8"/>
      <c r="B563" s="2">
        <v>4.9000000000000004</v>
      </c>
      <c r="C563" s="2">
        <v>3</v>
      </c>
      <c r="D563" s="2">
        <v>1.4</v>
      </c>
      <c r="E563" s="2">
        <v>0.2</v>
      </c>
      <c r="F563" s="2" t="s">
        <v>5</v>
      </c>
      <c r="G563" s="2">
        <f t="shared" si="128"/>
        <v>0</v>
      </c>
      <c r="H563" s="6">
        <f t="shared" si="130"/>
        <v>-0.34385263271796968</v>
      </c>
      <c r="I563" s="2">
        <f t="shared" si="131"/>
        <v>-0.60308828927872171</v>
      </c>
      <c r="J563" s="2">
        <f t="shared" si="132"/>
        <v>1.3073350414731704</v>
      </c>
      <c r="K563" s="6">
        <f t="shared" si="133"/>
        <v>0.91030964592148544</v>
      </c>
      <c r="L563" s="6">
        <f t="shared" si="134"/>
        <v>0.21096466526065238</v>
      </c>
      <c r="M563" s="2">
        <v>0.1</v>
      </c>
      <c r="N563" s="6">
        <f t="shared" si="135"/>
        <v>-1.2708471156468288</v>
      </c>
      <c r="O563" s="6">
        <f t="shared" si="136"/>
        <v>0.21911227434600422</v>
      </c>
      <c r="P563" s="6">
        <f t="shared" si="137"/>
        <v>0</v>
      </c>
      <c r="Q563" s="6">
        <f t="shared" si="138"/>
        <v>0.36740755773782724</v>
      </c>
      <c r="R563" s="6">
        <f t="shared" si="139"/>
        <v>0.22494340269662888</v>
      </c>
      <c r="S563" s="6">
        <f t="shared" si="140"/>
        <v>0.10497358792509348</v>
      </c>
      <c r="T563" s="6">
        <f t="shared" si="141"/>
        <v>1.4996226846441927E-2</v>
      </c>
      <c r="U563" s="2">
        <f t="shared" si="142"/>
        <v>7.4981134232209631E-2</v>
      </c>
      <c r="V563" s="2">
        <f t="shared" si="129"/>
        <v>1</v>
      </c>
      <c r="W563" s="8"/>
      <c r="X563" s="6">
        <f t="shared" si="143"/>
        <v>0.21911227434600422</v>
      </c>
      <c r="Y563" s="8"/>
    </row>
    <row r="564" spans="1:25" x14ac:dyDescent="0.2">
      <c r="A564" s="8"/>
      <c r="B564" s="2">
        <v>4.7</v>
      </c>
      <c r="C564" s="2">
        <v>3.2</v>
      </c>
      <c r="D564" s="2">
        <v>1.3</v>
      </c>
      <c r="E564" s="2">
        <v>0.2</v>
      </c>
      <c r="F564" s="2" t="s">
        <v>5</v>
      </c>
      <c r="G564" s="2">
        <f t="shared" si="128"/>
        <v>0</v>
      </c>
      <c r="H564" s="6">
        <f t="shared" si="130"/>
        <v>-0.38059338849175239</v>
      </c>
      <c r="I564" s="2">
        <f t="shared" si="131"/>
        <v>-0.62558262954838462</v>
      </c>
      <c r="J564" s="2">
        <f t="shared" si="132"/>
        <v>1.2968376826806609</v>
      </c>
      <c r="K564" s="6">
        <f t="shared" si="133"/>
        <v>0.90881002323684124</v>
      </c>
      <c r="L564" s="6">
        <f t="shared" si="134"/>
        <v>0.20346655183743143</v>
      </c>
      <c r="M564" s="2">
        <v>0.1</v>
      </c>
      <c r="N564" s="6">
        <f t="shared" si="135"/>
        <v>-1.7195357964964084</v>
      </c>
      <c r="O564" s="6">
        <f t="shared" si="136"/>
        <v>0.15193096566166789</v>
      </c>
      <c r="P564" s="6">
        <f t="shared" si="137"/>
        <v>0</v>
      </c>
      <c r="Q564" s="6">
        <f t="shared" si="138"/>
        <v>0.18401433478371185</v>
      </c>
      <c r="R564" s="6">
        <f t="shared" si="139"/>
        <v>0.12528635559742082</v>
      </c>
      <c r="S564" s="6">
        <f t="shared" si="140"/>
        <v>5.0897581961452214E-2</v>
      </c>
      <c r="T564" s="6">
        <f t="shared" si="141"/>
        <v>7.8303972248388014E-3</v>
      </c>
      <c r="U564" s="2">
        <f t="shared" si="142"/>
        <v>3.9151986124194009E-2</v>
      </c>
      <c r="V564" s="2">
        <f t="shared" si="129"/>
        <v>1</v>
      </c>
      <c r="W564" s="8"/>
      <c r="X564" s="6">
        <f t="shared" si="143"/>
        <v>0.15193096566166789</v>
      </c>
      <c r="Y564" s="8"/>
    </row>
    <row r="565" spans="1:25" x14ac:dyDescent="0.2">
      <c r="A565" s="8"/>
      <c r="B565" s="2">
        <v>4.5999999999999996</v>
      </c>
      <c r="C565" s="2">
        <v>3.1</v>
      </c>
      <c r="D565" s="2">
        <v>1.5</v>
      </c>
      <c r="E565" s="2">
        <v>0.2</v>
      </c>
      <c r="F565" s="2" t="s">
        <v>5</v>
      </c>
      <c r="G565" s="2">
        <f t="shared" si="128"/>
        <v>0</v>
      </c>
      <c r="H565" s="6">
        <f t="shared" si="130"/>
        <v>-0.39899482197012359</v>
      </c>
      <c r="I565" s="2">
        <f t="shared" si="131"/>
        <v>-0.63811126510812666</v>
      </c>
      <c r="J565" s="2">
        <f t="shared" si="132"/>
        <v>1.2917479244845156</v>
      </c>
      <c r="K565" s="6">
        <f t="shared" si="133"/>
        <v>0.9080269835143574</v>
      </c>
      <c r="L565" s="6">
        <f t="shared" si="134"/>
        <v>0.19955135322501202</v>
      </c>
      <c r="M565" s="2">
        <v>0.1</v>
      </c>
      <c r="N565" s="6">
        <f t="shared" si="135"/>
        <v>-1.4947424662431044</v>
      </c>
      <c r="O565" s="6">
        <f t="shared" si="136"/>
        <v>0.18321097594042607</v>
      </c>
      <c r="P565" s="6">
        <f t="shared" si="137"/>
        <v>0</v>
      </c>
      <c r="Q565" s="6">
        <f t="shared" si="138"/>
        <v>0.25223229808239378</v>
      </c>
      <c r="R565" s="6">
        <f t="shared" si="139"/>
        <v>0.16998263566422192</v>
      </c>
      <c r="S565" s="6">
        <f t="shared" si="140"/>
        <v>8.2249662418171887E-2</v>
      </c>
      <c r="T565" s="6">
        <f t="shared" si="141"/>
        <v>1.0966621655756252E-2</v>
      </c>
      <c r="U565" s="2">
        <f t="shared" si="142"/>
        <v>5.483310827878126E-2</v>
      </c>
      <c r="V565" s="2">
        <f t="shared" si="129"/>
        <v>1</v>
      </c>
      <c r="W565" s="8"/>
      <c r="X565" s="6">
        <f t="shared" si="143"/>
        <v>0.18321097594042607</v>
      </c>
      <c r="Y565" s="8"/>
    </row>
    <row r="566" spans="1:25" x14ac:dyDescent="0.2">
      <c r="A566" s="8"/>
      <c r="B566" s="2">
        <v>5</v>
      </c>
      <c r="C566" s="2">
        <v>3.6</v>
      </c>
      <c r="D566" s="2">
        <v>1.4</v>
      </c>
      <c r="E566" s="2">
        <v>0.2</v>
      </c>
      <c r="F566" s="2" t="s">
        <v>5</v>
      </c>
      <c r="G566" s="2">
        <f t="shared" si="128"/>
        <v>0</v>
      </c>
      <c r="H566" s="6">
        <f t="shared" si="130"/>
        <v>-0.42421805177836297</v>
      </c>
      <c r="I566" s="2">
        <f t="shared" si="131"/>
        <v>-0.65510952867454886</v>
      </c>
      <c r="J566" s="2">
        <f t="shared" si="132"/>
        <v>1.2835229582426984</v>
      </c>
      <c r="K566" s="6">
        <f t="shared" si="133"/>
        <v>0.90693032134878182</v>
      </c>
      <c r="L566" s="6">
        <f t="shared" si="134"/>
        <v>0.19406804239713391</v>
      </c>
      <c r="M566" s="2">
        <v>0.1</v>
      </c>
      <c r="N566" s="6">
        <f t="shared" si="135"/>
        <v>-2.3070983139135226</v>
      </c>
      <c r="O566" s="6">
        <f t="shared" si="136"/>
        <v>9.0536785470735237E-2</v>
      </c>
      <c r="P566" s="6">
        <f t="shared" si="137"/>
        <v>0</v>
      </c>
      <c r="Q566" s="6">
        <f t="shared" si="138"/>
        <v>7.4547876843332028E-2</v>
      </c>
      <c r="R566" s="6">
        <f t="shared" si="139"/>
        <v>5.3674471327199054E-2</v>
      </c>
      <c r="S566" s="6">
        <f t="shared" si="140"/>
        <v>2.0873405516132964E-2</v>
      </c>
      <c r="T566" s="6">
        <f t="shared" si="141"/>
        <v>2.9819150737332811E-3</v>
      </c>
      <c r="U566" s="2">
        <f t="shared" si="142"/>
        <v>1.4909575368666404E-2</v>
      </c>
      <c r="V566" s="2">
        <f t="shared" si="129"/>
        <v>1</v>
      </c>
      <c r="W566" s="8"/>
      <c r="X566" s="6">
        <f t="shared" si="143"/>
        <v>9.0536785470735237E-2</v>
      </c>
      <c r="Y566" s="8"/>
    </row>
    <row r="567" spans="1:25" x14ac:dyDescent="0.2">
      <c r="A567" s="8"/>
      <c r="B567" s="2">
        <v>5.4</v>
      </c>
      <c r="C567" s="2">
        <v>3.9</v>
      </c>
      <c r="D567" s="2">
        <v>1.7</v>
      </c>
      <c r="E567" s="2">
        <v>0.4</v>
      </c>
      <c r="F567" s="2" t="s">
        <v>5</v>
      </c>
      <c r="G567" s="2">
        <f t="shared" si="128"/>
        <v>0</v>
      </c>
      <c r="H567" s="6">
        <f t="shared" si="130"/>
        <v>-0.43167283946269619</v>
      </c>
      <c r="I567" s="2">
        <f t="shared" si="131"/>
        <v>-0.66047697580726872</v>
      </c>
      <c r="J567" s="2">
        <f t="shared" si="132"/>
        <v>1.281435617691085</v>
      </c>
      <c r="K567" s="6">
        <f t="shared" si="133"/>
        <v>0.90663212984140851</v>
      </c>
      <c r="L567" s="6">
        <f t="shared" si="134"/>
        <v>0.19257708486026726</v>
      </c>
      <c r="M567" s="2">
        <v>0.1</v>
      </c>
      <c r="N567" s="6">
        <f t="shared" si="135"/>
        <v>-2.1732230518752318</v>
      </c>
      <c r="O567" s="6">
        <f t="shared" si="136"/>
        <v>0.10218097124733491</v>
      </c>
      <c r="P567" s="6">
        <f t="shared" si="137"/>
        <v>0</v>
      </c>
      <c r="Q567" s="6">
        <f t="shared" si="138"/>
        <v>0.10124011133498183</v>
      </c>
      <c r="R567" s="6">
        <f t="shared" si="139"/>
        <v>7.3117858186375756E-2</v>
      </c>
      <c r="S567" s="6">
        <f t="shared" si="140"/>
        <v>3.1871886901753535E-2</v>
      </c>
      <c r="T567" s="6">
        <f t="shared" si="141"/>
        <v>7.4992675062949508E-3</v>
      </c>
      <c r="U567" s="2">
        <f t="shared" si="142"/>
        <v>1.8748168765737375E-2</v>
      </c>
      <c r="V567" s="2">
        <f t="shared" si="129"/>
        <v>1</v>
      </c>
      <c r="W567" s="8"/>
      <c r="X567" s="6">
        <f t="shared" si="143"/>
        <v>0.10218097124733491</v>
      </c>
      <c r="Y567" s="8"/>
    </row>
    <row r="568" spans="1:25" x14ac:dyDescent="0.2">
      <c r="A568" s="8"/>
      <c r="B568" s="2">
        <v>4.5999999999999996</v>
      </c>
      <c r="C568" s="2">
        <v>3.4</v>
      </c>
      <c r="D568" s="2">
        <v>1.4</v>
      </c>
      <c r="E568" s="2">
        <v>0.3</v>
      </c>
      <c r="F568" s="2" t="s">
        <v>5</v>
      </c>
      <c r="G568" s="2">
        <f t="shared" si="128"/>
        <v>0</v>
      </c>
      <c r="H568" s="6">
        <f t="shared" si="130"/>
        <v>-0.44179685059619439</v>
      </c>
      <c r="I568" s="2">
        <f t="shared" si="131"/>
        <v>-0.66778876162590628</v>
      </c>
      <c r="J568" s="2">
        <f t="shared" si="132"/>
        <v>1.2782484290009097</v>
      </c>
      <c r="K568" s="6">
        <f t="shared" si="133"/>
        <v>0.90588220309077905</v>
      </c>
      <c r="L568" s="6">
        <f t="shared" si="134"/>
        <v>0.19070226798369352</v>
      </c>
      <c r="M568" s="2">
        <v>0.1</v>
      </c>
      <c r="N568" s="6">
        <f t="shared" si="135"/>
        <v>-2.0507325727583745</v>
      </c>
      <c r="O568" s="6">
        <f t="shared" si="136"/>
        <v>0.11397837980497703</v>
      </c>
      <c r="P568" s="6">
        <f t="shared" si="137"/>
        <v>0</v>
      </c>
      <c r="Q568" s="6">
        <f t="shared" si="138"/>
        <v>0.1058954024477689</v>
      </c>
      <c r="R568" s="6">
        <f t="shared" si="139"/>
        <v>7.8270514852698758E-2</v>
      </c>
      <c r="S568" s="6">
        <f t="shared" si="140"/>
        <v>3.2229035527581842E-2</v>
      </c>
      <c r="T568" s="6">
        <f t="shared" si="141"/>
        <v>6.9062218987675375E-3</v>
      </c>
      <c r="U568" s="2">
        <f t="shared" si="142"/>
        <v>2.3020739662558458E-2</v>
      </c>
      <c r="V568" s="2">
        <f t="shared" si="129"/>
        <v>1</v>
      </c>
      <c r="W568" s="8"/>
      <c r="X568" s="6">
        <f t="shared" si="143"/>
        <v>0.11397837980497703</v>
      </c>
      <c r="Y568" s="8"/>
    </row>
    <row r="569" spans="1:25" x14ac:dyDescent="0.2">
      <c r="A569" s="8"/>
      <c r="B569" s="2">
        <v>5</v>
      </c>
      <c r="C569" s="2">
        <v>3.4</v>
      </c>
      <c r="D569" s="2">
        <v>1.5</v>
      </c>
      <c r="E569" s="2">
        <v>0.2</v>
      </c>
      <c r="F569" s="2" t="s">
        <v>5</v>
      </c>
      <c r="G569" s="2">
        <f t="shared" si="128"/>
        <v>0</v>
      </c>
      <c r="H569" s="6">
        <f t="shared" si="130"/>
        <v>-0.45238639084097126</v>
      </c>
      <c r="I569" s="2">
        <f t="shared" si="131"/>
        <v>-0.67561581311117613</v>
      </c>
      <c r="J569" s="2">
        <f t="shared" si="132"/>
        <v>1.2750255254481515</v>
      </c>
      <c r="K569" s="6">
        <f t="shared" si="133"/>
        <v>0.90519158090090235</v>
      </c>
      <c r="L569" s="6">
        <f t="shared" si="134"/>
        <v>0.18840019401743768</v>
      </c>
      <c r="M569" s="2">
        <v>0.1</v>
      </c>
      <c r="N569" s="6">
        <f t="shared" si="135"/>
        <v>-2.2770489204130104</v>
      </c>
      <c r="O569" s="6">
        <f t="shared" si="136"/>
        <v>9.3041680856975756E-2</v>
      </c>
      <c r="P569" s="6">
        <f t="shared" si="137"/>
        <v>0</v>
      </c>
      <c r="Q569" s="6">
        <f t="shared" si="138"/>
        <v>7.8513153987179868E-2</v>
      </c>
      <c r="R569" s="6">
        <f t="shared" si="139"/>
        <v>5.3388944711282312E-2</v>
      </c>
      <c r="S569" s="6">
        <f t="shared" si="140"/>
        <v>2.355394619615396E-2</v>
      </c>
      <c r="T569" s="6">
        <f t="shared" si="141"/>
        <v>3.140526159487195E-3</v>
      </c>
      <c r="U569" s="2">
        <f t="shared" si="142"/>
        <v>1.5702630797435974E-2</v>
      </c>
      <c r="V569" s="2">
        <f t="shared" si="129"/>
        <v>1</v>
      </c>
      <c r="W569" s="8"/>
      <c r="X569" s="6">
        <f t="shared" si="143"/>
        <v>9.3041680856975756E-2</v>
      </c>
      <c r="Y569" s="8"/>
    </row>
    <row r="570" spans="1:25" x14ac:dyDescent="0.2">
      <c r="A570" s="8"/>
      <c r="B570" s="2">
        <v>4.4000000000000004</v>
      </c>
      <c r="C570" s="2">
        <v>2.9</v>
      </c>
      <c r="D570" s="2">
        <v>1.4</v>
      </c>
      <c r="E570" s="2">
        <v>0.2</v>
      </c>
      <c r="F570" s="2" t="s">
        <v>5</v>
      </c>
      <c r="G570" s="2">
        <f t="shared" si="128"/>
        <v>0</v>
      </c>
      <c r="H570" s="6">
        <f t="shared" si="130"/>
        <v>-0.46023770623968924</v>
      </c>
      <c r="I570" s="2">
        <f t="shared" si="131"/>
        <v>-0.68095470758230436</v>
      </c>
      <c r="J570" s="2">
        <f t="shared" si="132"/>
        <v>1.2726701308285362</v>
      </c>
      <c r="K570" s="6">
        <f t="shared" si="133"/>
        <v>0.9048775282849536</v>
      </c>
      <c r="L570" s="6">
        <f t="shared" si="134"/>
        <v>0.18682993093769409</v>
      </c>
      <c r="M570" s="2">
        <v>0.1</v>
      </c>
      <c r="N570" s="6">
        <f t="shared" si="135"/>
        <v>-1.8502709396886801</v>
      </c>
      <c r="O570" s="6">
        <f t="shared" si="136"/>
        <v>0.13584108872489495</v>
      </c>
      <c r="P570" s="6">
        <f t="shared" si="137"/>
        <v>0</v>
      </c>
      <c r="Q570" s="6">
        <f t="shared" si="138"/>
        <v>0.14032614424990547</v>
      </c>
      <c r="R570" s="6">
        <f t="shared" si="139"/>
        <v>9.248768598289224E-2</v>
      </c>
      <c r="S570" s="6">
        <f t="shared" si="140"/>
        <v>4.4649227715879009E-2</v>
      </c>
      <c r="T570" s="6">
        <f t="shared" si="141"/>
        <v>6.3784611022684309E-3</v>
      </c>
      <c r="U570" s="2">
        <f t="shared" si="142"/>
        <v>3.1892305511342152E-2</v>
      </c>
      <c r="V570" s="2">
        <f t="shared" si="129"/>
        <v>1</v>
      </c>
      <c r="W570" s="8"/>
      <c r="X570" s="6">
        <f t="shared" si="143"/>
        <v>0.13584108872489495</v>
      </c>
      <c r="Y570" s="8"/>
    </row>
    <row r="571" spans="1:25" x14ac:dyDescent="0.2">
      <c r="A571" s="8"/>
      <c r="B571" s="2">
        <v>4.9000000000000004</v>
      </c>
      <c r="C571" s="2">
        <v>3.1</v>
      </c>
      <c r="D571" s="2">
        <v>1.5</v>
      </c>
      <c r="E571" s="2">
        <v>0.1</v>
      </c>
      <c r="F571" s="2" t="s">
        <v>5</v>
      </c>
      <c r="G571" s="2">
        <f t="shared" si="128"/>
        <v>0</v>
      </c>
      <c r="H571" s="6">
        <f t="shared" si="130"/>
        <v>-0.47427032066467978</v>
      </c>
      <c r="I571" s="2">
        <f t="shared" si="131"/>
        <v>-0.69020347618059363</v>
      </c>
      <c r="J571" s="2">
        <f t="shared" si="132"/>
        <v>1.2682052080569484</v>
      </c>
      <c r="K571" s="6">
        <f t="shared" si="133"/>
        <v>0.90423968217472672</v>
      </c>
      <c r="L571" s="6">
        <f t="shared" si="134"/>
        <v>0.18364070038655989</v>
      </c>
      <c r="M571" s="2">
        <v>0.1</v>
      </c>
      <c r="N571" s="6">
        <f t="shared" si="135"/>
        <v>-2.2871828667273162</v>
      </c>
      <c r="O571" s="6">
        <f t="shared" si="136"/>
        <v>9.219004804417831E-2</v>
      </c>
      <c r="P571" s="6">
        <f t="shared" si="137"/>
        <v>0</v>
      </c>
      <c r="Q571" s="6">
        <f t="shared" si="138"/>
        <v>7.5611716572874868E-2</v>
      </c>
      <c r="R571" s="6">
        <f t="shared" si="139"/>
        <v>4.7835983954267774E-2</v>
      </c>
      <c r="S571" s="6">
        <f t="shared" si="140"/>
        <v>2.3146443848839245E-2</v>
      </c>
      <c r="T571" s="6">
        <f t="shared" si="141"/>
        <v>1.5430962565892831E-3</v>
      </c>
      <c r="U571" s="2">
        <f t="shared" si="142"/>
        <v>1.543096256589283E-2</v>
      </c>
      <c r="V571" s="2">
        <f t="shared" si="129"/>
        <v>1</v>
      </c>
      <c r="W571" s="8"/>
      <c r="X571" s="6">
        <f t="shared" si="143"/>
        <v>9.219004804417831E-2</v>
      </c>
      <c r="Y571" s="8"/>
    </row>
    <row r="572" spans="1:25" x14ac:dyDescent="0.2">
      <c r="A572" s="8"/>
      <c r="B572" s="2">
        <v>5.4</v>
      </c>
      <c r="C572" s="2">
        <v>3.7</v>
      </c>
      <c r="D572" s="2">
        <v>1.5</v>
      </c>
      <c r="E572" s="2">
        <v>0.2</v>
      </c>
      <c r="F572" s="2" t="s">
        <v>5</v>
      </c>
      <c r="G572" s="2">
        <f t="shared" si="128"/>
        <v>0</v>
      </c>
      <c r="H572" s="6">
        <f t="shared" si="130"/>
        <v>-0.48183149232196726</v>
      </c>
      <c r="I572" s="2">
        <f t="shared" si="131"/>
        <v>-0.69498707457602038</v>
      </c>
      <c r="J572" s="2">
        <f t="shared" si="132"/>
        <v>1.2658905636720645</v>
      </c>
      <c r="K572" s="6">
        <f t="shared" si="133"/>
        <v>0.90408537254906784</v>
      </c>
      <c r="L572" s="6">
        <f t="shared" si="134"/>
        <v>0.18209760412997061</v>
      </c>
      <c r="M572" s="2">
        <v>0.1</v>
      </c>
      <c r="N572" s="6">
        <f t="shared" si="135"/>
        <v>-2.9115917103220181</v>
      </c>
      <c r="O572" s="6">
        <f t="shared" si="136"/>
        <v>5.1583509174523957E-2</v>
      </c>
      <c r="P572" s="6">
        <f t="shared" si="137"/>
        <v>0</v>
      </c>
      <c r="Q572" s="6">
        <f t="shared" si="138"/>
        <v>2.7254901644302405E-2</v>
      </c>
      <c r="R572" s="6">
        <f t="shared" si="139"/>
        <v>1.8674654830355353E-2</v>
      </c>
      <c r="S572" s="6">
        <f t="shared" si="140"/>
        <v>7.5708060123062231E-3</v>
      </c>
      <c r="T572" s="6">
        <f t="shared" si="141"/>
        <v>1.0094408016408298E-3</v>
      </c>
      <c r="U572" s="2">
        <f t="shared" si="142"/>
        <v>5.0472040082041487E-3</v>
      </c>
      <c r="V572" s="2">
        <f t="shared" si="129"/>
        <v>1</v>
      </c>
      <c r="W572" s="8"/>
      <c r="X572" s="6">
        <f t="shared" si="143"/>
        <v>5.1583509174523957E-2</v>
      </c>
      <c r="Y572" s="8"/>
    </row>
    <row r="573" spans="1:25" x14ac:dyDescent="0.2">
      <c r="A573" s="8"/>
      <c r="B573" s="2">
        <v>4.8</v>
      </c>
      <c r="C573" s="2">
        <v>3.4</v>
      </c>
      <c r="D573" s="2">
        <v>1.6</v>
      </c>
      <c r="E573" s="2">
        <v>0.2</v>
      </c>
      <c r="F573" s="2" t="s">
        <v>5</v>
      </c>
      <c r="G573" s="2">
        <f t="shared" si="128"/>
        <v>0</v>
      </c>
      <c r="H573" s="6">
        <f t="shared" si="130"/>
        <v>-0.4845569824863975</v>
      </c>
      <c r="I573" s="2">
        <f t="shared" si="131"/>
        <v>-0.69685454005905589</v>
      </c>
      <c r="J573" s="2">
        <f t="shared" si="132"/>
        <v>1.2651334830708338</v>
      </c>
      <c r="K573" s="6">
        <f t="shared" si="133"/>
        <v>0.90398442846890381</v>
      </c>
      <c r="L573" s="6">
        <f t="shared" si="134"/>
        <v>0.1815928837291502</v>
      </c>
      <c r="M573" s="2">
        <v>0.1</v>
      </c>
      <c r="N573" s="6">
        <f t="shared" si="135"/>
        <v>-2.3085756097992327</v>
      </c>
      <c r="O573" s="6">
        <f t="shared" si="136"/>
        <v>9.0415218668432051E-2</v>
      </c>
      <c r="P573" s="6">
        <f t="shared" si="137"/>
        <v>0</v>
      </c>
      <c r="Q573" s="6">
        <f t="shared" si="138"/>
        <v>7.1383443185899814E-2</v>
      </c>
      <c r="R573" s="6">
        <f t="shared" si="139"/>
        <v>5.0563272256679032E-2</v>
      </c>
      <c r="S573" s="6">
        <f t="shared" si="140"/>
        <v>2.3794481061966605E-2</v>
      </c>
      <c r="T573" s="6">
        <f t="shared" si="141"/>
        <v>2.9743101327458256E-3</v>
      </c>
      <c r="U573" s="2">
        <f t="shared" si="142"/>
        <v>1.4871550663729128E-2</v>
      </c>
      <c r="V573" s="2">
        <f t="shared" si="129"/>
        <v>1</v>
      </c>
      <c r="W573" s="8"/>
      <c r="X573" s="6">
        <f t="shared" si="143"/>
        <v>9.0415218668432051E-2</v>
      </c>
      <c r="Y573" s="8"/>
    </row>
    <row r="574" spans="1:25" x14ac:dyDescent="0.2">
      <c r="A574" s="8"/>
      <c r="B574" s="2">
        <v>4.8</v>
      </c>
      <c r="C574" s="2">
        <v>3</v>
      </c>
      <c r="D574" s="2">
        <v>1.4</v>
      </c>
      <c r="E574" s="2">
        <v>0.1</v>
      </c>
      <c r="F574" s="2" t="s">
        <v>5</v>
      </c>
      <c r="G574" s="2">
        <f t="shared" si="128"/>
        <v>0</v>
      </c>
      <c r="H574" s="6">
        <f t="shared" si="130"/>
        <v>-0.49169532680498751</v>
      </c>
      <c r="I574" s="2">
        <f t="shared" si="131"/>
        <v>-0.70191086728472385</v>
      </c>
      <c r="J574" s="2">
        <f t="shared" si="132"/>
        <v>1.2627540349646371</v>
      </c>
      <c r="K574" s="6">
        <f t="shared" si="133"/>
        <v>0.90368699745562919</v>
      </c>
      <c r="L574" s="6">
        <f t="shared" si="134"/>
        <v>0.18010572866277727</v>
      </c>
      <c r="M574" s="2">
        <v>0.1</v>
      </c>
      <c r="N574" s="6">
        <f t="shared" si="135"/>
        <v>-2.4275400931592794</v>
      </c>
      <c r="O574" s="6">
        <f t="shared" si="136"/>
        <v>8.1096590515513212E-2</v>
      </c>
      <c r="P574" s="6">
        <f t="shared" si="137"/>
        <v>0</v>
      </c>
      <c r="Q574" s="6">
        <f t="shared" si="138"/>
        <v>5.8015800327350306E-2</v>
      </c>
      <c r="R574" s="6">
        <f t="shared" si="139"/>
        <v>3.6259875204593943E-2</v>
      </c>
      <c r="S574" s="6">
        <f t="shared" si="140"/>
        <v>1.6921275095477171E-2</v>
      </c>
      <c r="T574" s="6">
        <f t="shared" si="141"/>
        <v>1.208662506819798E-3</v>
      </c>
      <c r="U574" s="2">
        <f t="shared" si="142"/>
        <v>1.208662506819798E-2</v>
      </c>
      <c r="V574" s="2">
        <f t="shared" si="129"/>
        <v>1</v>
      </c>
      <c r="W574" s="8"/>
      <c r="X574" s="6">
        <f t="shared" si="143"/>
        <v>8.1096590515513212E-2</v>
      </c>
      <c r="Y574" s="8"/>
    </row>
    <row r="575" spans="1:25" x14ac:dyDescent="0.2">
      <c r="A575" s="8"/>
      <c r="B575" s="2">
        <v>4.3</v>
      </c>
      <c r="C575" s="2">
        <v>3</v>
      </c>
      <c r="D575" s="2">
        <v>1.1000000000000001</v>
      </c>
      <c r="E575" s="2">
        <v>0.1</v>
      </c>
      <c r="F575" s="2" t="s">
        <v>5</v>
      </c>
      <c r="G575" s="2">
        <f t="shared" si="128"/>
        <v>0</v>
      </c>
      <c r="H575" s="6">
        <f t="shared" si="130"/>
        <v>-0.49749690683772252</v>
      </c>
      <c r="I575" s="2">
        <f t="shared" si="131"/>
        <v>-0.70553685480518324</v>
      </c>
      <c r="J575" s="2">
        <f t="shared" si="132"/>
        <v>1.2610619074550895</v>
      </c>
      <c r="K575" s="6">
        <f t="shared" si="133"/>
        <v>0.90356613120494722</v>
      </c>
      <c r="L575" s="6">
        <f t="shared" si="134"/>
        <v>0.17889706615595746</v>
      </c>
      <c r="M575" s="2">
        <v>0.1</v>
      </c>
      <c r="N575" s="6">
        <f t="shared" si="135"/>
        <v>-2.5994254863407056</v>
      </c>
      <c r="O575" s="6">
        <f t="shared" si="136"/>
        <v>6.9175404219130598E-2</v>
      </c>
      <c r="P575" s="6">
        <f t="shared" si="137"/>
        <v>0</v>
      </c>
      <c r="Q575" s="6">
        <f t="shared" si="138"/>
        <v>3.8306256536413681E-2</v>
      </c>
      <c r="R575" s="6">
        <f t="shared" si="139"/>
        <v>2.6725295257963036E-2</v>
      </c>
      <c r="S575" s="6">
        <f t="shared" si="140"/>
        <v>9.7992749279197794E-3</v>
      </c>
      <c r="T575" s="6">
        <f t="shared" si="141"/>
        <v>8.9084317526543454E-4</v>
      </c>
      <c r="U575" s="2">
        <f t="shared" si="142"/>
        <v>8.9084317526543447E-3</v>
      </c>
      <c r="V575" s="2">
        <f t="shared" si="129"/>
        <v>1</v>
      </c>
      <c r="W575" s="8"/>
      <c r="X575" s="6">
        <f t="shared" si="143"/>
        <v>6.9175404219130598E-2</v>
      </c>
      <c r="Y575" s="8"/>
    </row>
    <row r="576" spans="1:25" x14ac:dyDescent="0.2">
      <c r="A576" s="8"/>
      <c r="B576" s="2">
        <v>5.8</v>
      </c>
      <c r="C576" s="2">
        <v>4</v>
      </c>
      <c r="D576" s="2">
        <v>1.2</v>
      </c>
      <c r="E576" s="2">
        <v>0.2</v>
      </c>
      <c r="F576" s="2" t="s">
        <v>5</v>
      </c>
      <c r="G576" s="2">
        <f t="shared" si="128"/>
        <v>0</v>
      </c>
      <c r="H576" s="6">
        <f t="shared" si="130"/>
        <v>-0.50132753249136386</v>
      </c>
      <c r="I576" s="2">
        <f t="shared" si="131"/>
        <v>-0.70820938433097957</v>
      </c>
      <c r="J576" s="2">
        <f t="shared" si="132"/>
        <v>1.2600819799622975</v>
      </c>
      <c r="K576" s="6">
        <f t="shared" si="133"/>
        <v>0.9034770468874207</v>
      </c>
      <c r="L576" s="6">
        <f t="shared" si="134"/>
        <v>0.17800622298069202</v>
      </c>
      <c r="M576" s="2">
        <v>0.1</v>
      </c>
      <c r="N576" s="6">
        <f t="shared" si="135"/>
        <v>-3.8697372174608957</v>
      </c>
      <c r="O576" s="6">
        <f t="shared" si="136"/>
        <v>2.043744749403234E-2</v>
      </c>
      <c r="P576" s="6">
        <f t="shared" si="137"/>
        <v>0</v>
      </c>
      <c r="Q576" s="6">
        <f t="shared" si="138"/>
        <v>4.7461719898976773E-3</v>
      </c>
      <c r="R576" s="6">
        <f t="shared" si="139"/>
        <v>3.2732220619983983E-3</v>
      </c>
      <c r="S576" s="6">
        <f t="shared" si="140"/>
        <v>9.819666185995194E-4</v>
      </c>
      <c r="T576" s="6">
        <f t="shared" si="141"/>
        <v>1.6366110309991994E-4</v>
      </c>
      <c r="U576" s="2">
        <f t="shared" si="142"/>
        <v>8.1830551549959957E-4</v>
      </c>
      <c r="V576" s="2">
        <f t="shared" si="129"/>
        <v>1</v>
      </c>
      <c r="W576" s="8"/>
      <c r="X576" s="6">
        <f t="shared" si="143"/>
        <v>2.043744749403234E-2</v>
      </c>
      <c r="Y576" s="8"/>
    </row>
    <row r="577" spans="1:25" x14ac:dyDescent="0.2">
      <c r="A577" s="8"/>
      <c r="B577" s="2">
        <v>5.7</v>
      </c>
      <c r="C577" s="2">
        <v>4.4000000000000004</v>
      </c>
      <c r="D577" s="2">
        <v>1.5</v>
      </c>
      <c r="E577" s="2">
        <v>0.4</v>
      </c>
      <c r="F577" s="2" t="s">
        <v>5</v>
      </c>
      <c r="G577" s="2">
        <f t="shared" si="128"/>
        <v>0</v>
      </c>
      <c r="H577" s="6">
        <f t="shared" si="130"/>
        <v>-0.50180214969035364</v>
      </c>
      <c r="I577" s="2">
        <f t="shared" si="131"/>
        <v>-0.70853670653717937</v>
      </c>
      <c r="J577" s="2">
        <f t="shared" si="132"/>
        <v>1.2599837833004375</v>
      </c>
      <c r="K577" s="6">
        <f t="shared" si="133"/>
        <v>0.90346068077711073</v>
      </c>
      <c r="L577" s="6">
        <f t="shared" si="134"/>
        <v>0.17792439242914207</v>
      </c>
      <c r="M577" s="2">
        <v>0.1</v>
      </c>
      <c r="N577" s="6">
        <f t="shared" si="135"/>
        <v>-3.5485494223079628</v>
      </c>
      <c r="O577" s="6">
        <f t="shared" si="136"/>
        <v>2.7961973648142055E-2</v>
      </c>
      <c r="P577" s="6">
        <f t="shared" si="137"/>
        <v>0</v>
      </c>
      <c r="Q577" s="6">
        <f t="shared" si="138"/>
        <v>8.6641058703141056E-3</v>
      </c>
      <c r="R577" s="6">
        <f t="shared" si="139"/>
        <v>6.6880817244529935E-3</v>
      </c>
      <c r="S577" s="6">
        <f t="shared" si="140"/>
        <v>2.2800278606089752E-3</v>
      </c>
      <c r="T577" s="6">
        <f t="shared" si="141"/>
        <v>6.0800742949572667E-4</v>
      </c>
      <c r="U577" s="2">
        <f t="shared" si="142"/>
        <v>1.5200185737393166E-3</v>
      </c>
      <c r="V577" s="2">
        <f t="shared" si="129"/>
        <v>1</v>
      </c>
      <c r="W577" s="8"/>
      <c r="X577" s="6">
        <f t="shared" si="143"/>
        <v>2.7961973648142055E-2</v>
      </c>
      <c r="Y577" s="8"/>
    </row>
    <row r="578" spans="1:25" x14ac:dyDescent="0.2">
      <c r="A578" s="8"/>
      <c r="B578" s="2">
        <v>5.4</v>
      </c>
      <c r="C578" s="2">
        <v>3.9</v>
      </c>
      <c r="D578" s="2">
        <v>1.3</v>
      </c>
      <c r="E578" s="2">
        <v>0.4</v>
      </c>
      <c r="F578" s="2" t="s">
        <v>5</v>
      </c>
      <c r="G578" s="2">
        <f t="shared" si="128"/>
        <v>0</v>
      </c>
      <c r="H578" s="6">
        <f t="shared" si="130"/>
        <v>-0.50266856027738505</v>
      </c>
      <c r="I578" s="2">
        <f t="shared" si="131"/>
        <v>-0.70920551470962467</v>
      </c>
      <c r="J578" s="2">
        <f t="shared" si="132"/>
        <v>1.2597557805143766</v>
      </c>
      <c r="K578" s="6">
        <f t="shared" si="133"/>
        <v>0.90339988003416116</v>
      </c>
      <c r="L578" s="6">
        <f t="shared" si="134"/>
        <v>0.17777239057176814</v>
      </c>
      <c r="M578" s="2">
        <v>0.1</v>
      </c>
      <c r="N578" s="6">
        <f t="shared" si="135"/>
        <v>-3.3034968756112932</v>
      </c>
      <c r="O578" s="6">
        <f t="shared" si="136"/>
        <v>3.5451420510834365E-2</v>
      </c>
      <c r="P578" s="6">
        <f t="shared" si="137"/>
        <v>0</v>
      </c>
      <c r="Q578" s="6">
        <f t="shared" si="138"/>
        <v>1.3092275774712843E-2</v>
      </c>
      <c r="R578" s="6">
        <f t="shared" si="139"/>
        <v>9.4555325039592745E-3</v>
      </c>
      <c r="S578" s="6">
        <f t="shared" si="140"/>
        <v>3.1518441679864251E-3</v>
      </c>
      <c r="T578" s="6">
        <f t="shared" si="141"/>
        <v>9.6979820553428459E-4</v>
      </c>
      <c r="U578" s="2">
        <f t="shared" si="142"/>
        <v>2.4244955138357114E-3</v>
      </c>
      <c r="V578" s="2">
        <f t="shared" si="129"/>
        <v>1</v>
      </c>
      <c r="W578" s="8"/>
      <c r="X578" s="6">
        <f t="shared" si="143"/>
        <v>3.5451420510834365E-2</v>
      </c>
      <c r="Y578" s="8"/>
    </row>
    <row r="579" spans="1:25" x14ac:dyDescent="0.2">
      <c r="A579" s="8"/>
      <c r="B579" s="2">
        <v>5.0999999999999996</v>
      </c>
      <c r="C579" s="2">
        <v>3.5</v>
      </c>
      <c r="D579" s="2">
        <v>1.4</v>
      </c>
      <c r="E579" s="2">
        <v>0.3</v>
      </c>
      <c r="F579" s="2" t="s">
        <v>5</v>
      </c>
      <c r="G579" s="2">
        <f t="shared" ref="G579:G642" si="144">IF(F579="Setosa",0,1)</f>
        <v>0</v>
      </c>
      <c r="H579" s="6">
        <f t="shared" si="130"/>
        <v>-0.50397778785485636</v>
      </c>
      <c r="I579" s="2">
        <f t="shared" si="131"/>
        <v>-0.71015106796002059</v>
      </c>
      <c r="J579" s="2">
        <f t="shared" si="132"/>
        <v>1.2594405960975781</v>
      </c>
      <c r="K579" s="6">
        <f t="shared" si="133"/>
        <v>0.90330290021360771</v>
      </c>
      <c r="L579" s="6">
        <f t="shared" si="134"/>
        <v>0.17752994102038455</v>
      </c>
      <c r="M579" s="2">
        <v>0.1</v>
      </c>
      <c r="N579" s="6">
        <f t="shared" si="135"/>
        <v>-2.8440778102987632</v>
      </c>
      <c r="O579" s="6">
        <f t="shared" si="136"/>
        <v>5.4988251295724329E-2</v>
      </c>
      <c r="P579" s="6">
        <f t="shared" si="137"/>
        <v>0</v>
      </c>
      <c r="Q579" s="6">
        <f t="shared" si="138"/>
        <v>2.9145881648249501E-2</v>
      </c>
      <c r="R579" s="6">
        <f t="shared" si="139"/>
        <v>2.000207564095554E-2</v>
      </c>
      <c r="S579" s="6">
        <f t="shared" si="140"/>
        <v>8.0008302563822162E-3</v>
      </c>
      <c r="T579" s="6">
        <f t="shared" si="141"/>
        <v>1.7144636263676178E-3</v>
      </c>
      <c r="U579" s="2">
        <f t="shared" si="142"/>
        <v>5.7148787545587259E-3</v>
      </c>
      <c r="V579" s="2">
        <f t="shared" ref="V579:V642" si="145">IF(P579=G579,1,0)</f>
        <v>1</v>
      </c>
      <c r="W579" s="8"/>
      <c r="X579" s="6">
        <f t="shared" si="143"/>
        <v>5.4988251295724329E-2</v>
      </c>
      <c r="Y579" s="8"/>
    </row>
    <row r="580" spans="1:25" x14ac:dyDescent="0.2">
      <c r="A580" s="8"/>
      <c r="B580" s="2">
        <v>5.7</v>
      </c>
      <c r="C580" s="2">
        <v>3.8</v>
      </c>
      <c r="D580" s="2">
        <v>1.7</v>
      </c>
      <c r="E580" s="2">
        <v>0.3</v>
      </c>
      <c r="F580" s="2" t="s">
        <v>5</v>
      </c>
      <c r="G580" s="2">
        <f t="shared" si="144"/>
        <v>0</v>
      </c>
      <c r="H580" s="6">
        <f t="shared" ref="H580:H643" si="146">H579-M580*Q579</f>
        <v>-0.50689237601968129</v>
      </c>
      <c r="I580" s="2">
        <f t="shared" ref="I580:I643" si="147">I579-M580*R579</f>
        <v>-0.71215127552411617</v>
      </c>
      <c r="J580" s="2">
        <f t="shared" ref="J580:J643" si="148">J579-M580*S579</f>
        <v>1.2586405130719398</v>
      </c>
      <c r="K580" s="6">
        <f t="shared" ref="K580:K643" si="149">K579-M580*T579</f>
        <v>0.90313145385097093</v>
      </c>
      <c r="L580" s="6">
        <f t="shared" ref="L580:L643" si="150">L579-(M580*U579)</f>
        <v>0.17695845314492867</v>
      </c>
      <c r="M580" s="2">
        <v>0.1</v>
      </c>
      <c r="N580" s="6">
        <f t="shared" si="135"/>
        <v>-3.0078746287813076</v>
      </c>
      <c r="O580" s="6">
        <f t="shared" si="136"/>
        <v>4.707138891428729E-2</v>
      </c>
      <c r="P580" s="6">
        <f t="shared" si="137"/>
        <v>0</v>
      </c>
      <c r="Q580" s="6">
        <f t="shared" si="138"/>
        <v>2.4070174787766085E-2</v>
      </c>
      <c r="R580" s="6">
        <f t="shared" si="139"/>
        <v>1.6046783191844056E-2</v>
      </c>
      <c r="S580" s="6">
        <f t="shared" si="140"/>
        <v>7.1788240595091835E-3</v>
      </c>
      <c r="T580" s="6">
        <f t="shared" si="141"/>
        <v>1.2668513046192676E-3</v>
      </c>
      <c r="U580" s="2">
        <f t="shared" si="142"/>
        <v>4.2228376820642255E-3</v>
      </c>
      <c r="V580" s="2">
        <f t="shared" si="145"/>
        <v>1</v>
      </c>
      <c r="W580" s="8"/>
      <c r="X580" s="6">
        <f t="shared" si="143"/>
        <v>4.707138891428729E-2</v>
      </c>
      <c r="Y580" s="8"/>
    </row>
    <row r="581" spans="1:25" x14ac:dyDescent="0.2">
      <c r="A581" s="8"/>
      <c r="B581" s="2">
        <v>5.0999999999999996</v>
      </c>
      <c r="C581" s="2">
        <v>3.8</v>
      </c>
      <c r="D581" s="2">
        <v>1.5</v>
      </c>
      <c r="E581" s="2">
        <v>0.3</v>
      </c>
      <c r="F581" s="2" t="s">
        <v>5</v>
      </c>
      <c r="G581" s="2">
        <f t="shared" si="144"/>
        <v>0</v>
      </c>
      <c r="H581" s="6">
        <f t="shared" si="146"/>
        <v>-0.50929939349845788</v>
      </c>
      <c r="I581" s="2">
        <f t="shared" si="147"/>
        <v>-0.71375595384330059</v>
      </c>
      <c r="J581" s="2">
        <f t="shared" si="148"/>
        <v>1.257922630665989</v>
      </c>
      <c r="K581" s="6">
        <f t="shared" si="149"/>
        <v>0.90300476872050905</v>
      </c>
      <c r="L581" s="6">
        <f t="shared" si="150"/>
        <v>0.17653616937672226</v>
      </c>
      <c r="M581" s="2">
        <v>0.1</v>
      </c>
      <c r="N581" s="6">
        <f t="shared" si="135"/>
        <v>-2.9753779854548186</v>
      </c>
      <c r="O581" s="6">
        <f t="shared" si="136"/>
        <v>4.855069089131693E-2</v>
      </c>
      <c r="P581" s="6">
        <f t="shared" si="137"/>
        <v>0</v>
      </c>
      <c r="Q581" s="6">
        <f t="shared" si="138"/>
        <v>2.2875819215562247E-2</v>
      </c>
      <c r="R581" s="6">
        <f t="shared" si="139"/>
        <v>1.7044728042967951E-2</v>
      </c>
      <c r="S581" s="6">
        <f t="shared" si="140"/>
        <v>6.7281821222241909E-3</v>
      </c>
      <c r="T581" s="6">
        <f t="shared" si="141"/>
        <v>1.3456364244448381E-3</v>
      </c>
      <c r="U581" s="2">
        <f t="shared" si="142"/>
        <v>4.4854547481494606E-3</v>
      </c>
      <c r="V581" s="2">
        <f t="shared" si="145"/>
        <v>1</v>
      </c>
      <c r="W581" s="8"/>
      <c r="X581" s="6">
        <f t="shared" si="143"/>
        <v>4.855069089131693E-2</v>
      </c>
      <c r="Y581" s="8"/>
    </row>
    <row r="582" spans="1:25" x14ac:dyDescent="0.2">
      <c r="A582" s="8"/>
      <c r="B582" s="2">
        <v>5.4</v>
      </c>
      <c r="C582" s="2">
        <v>3.4</v>
      </c>
      <c r="D582" s="2">
        <v>1.7</v>
      </c>
      <c r="E582" s="2">
        <v>0.2</v>
      </c>
      <c r="F582" s="2" t="s">
        <v>5</v>
      </c>
      <c r="G582" s="2">
        <f t="shared" si="144"/>
        <v>0</v>
      </c>
      <c r="H582" s="6">
        <f t="shared" si="146"/>
        <v>-0.51158697542001408</v>
      </c>
      <c r="I582" s="2">
        <f t="shared" si="147"/>
        <v>-0.71546042664759735</v>
      </c>
      <c r="J582" s="2">
        <f t="shared" si="148"/>
        <v>1.2572498124537665</v>
      </c>
      <c r="K582" s="6">
        <f t="shared" si="149"/>
        <v>0.90287020507806459</v>
      </c>
      <c r="L582" s="6">
        <f t="shared" si="150"/>
        <v>0.1760876239019073</v>
      </c>
      <c r="M582" s="2">
        <v>0.1</v>
      </c>
      <c r="N582" s="6">
        <f t="shared" si="135"/>
        <v>-2.7011487717809834</v>
      </c>
      <c r="O582" s="6">
        <f t="shared" si="136"/>
        <v>6.2905603684149394E-2</v>
      </c>
      <c r="P582" s="6">
        <f t="shared" si="137"/>
        <v>0</v>
      </c>
      <c r="Q582" s="6">
        <f t="shared" si="138"/>
        <v>4.0048454900077093E-2</v>
      </c>
      <c r="R582" s="6">
        <f t="shared" si="139"/>
        <v>2.5215693825974463E-2</v>
      </c>
      <c r="S582" s="6">
        <f t="shared" si="140"/>
        <v>1.2607846912987232E-2</v>
      </c>
      <c r="T582" s="6">
        <f t="shared" si="141"/>
        <v>1.4832761074102625E-3</v>
      </c>
      <c r="U582" s="2">
        <f t="shared" si="142"/>
        <v>7.4163805370513125E-3</v>
      </c>
      <c r="V582" s="2">
        <f t="shared" si="145"/>
        <v>1</v>
      </c>
      <c r="W582" s="8"/>
      <c r="X582" s="6">
        <f t="shared" si="143"/>
        <v>6.2905603684149394E-2</v>
      </c>
      <c r="Y582" s="8"/>
    </row>
    <row r="583" spans="1:25" x14ac:dyDescent="0.2">
      <c r="A583" s="8"/>
      <c r="B583" s="2">
        <v>5.0999999999999996</v>
      </c>
      <c r="C583" s="2">
        <v>3.7</v>
      </c>
      <c r="D583" s="2">
        <v>1.5</v>
      </c>
      <c r="E583" s="2">
        <v>0.4</v>
      </c>
      <c r="F583" s="2" t="s">
        <v>5</v>
      </c>
      <c r="G583" s="2">
        <f t="shared" si="144"/>
        <v>0</v>
      </c>
      <c r="H583" s="6">
        <f t="shared" si="146"/>
        <v>-0.51559182091002176</v>
      </c>
      <c r="I583" s="2">
        <f t="shared" si="147"/>
        <v>-0.71798199603019475</v>
      </c>
      <c r="J583" s="2">
        <f t="shared" si="148"/>
        <v>1.2559890277624679</v>
      </c>
      <c r="K583" s="6">
        <f t="shared" si="149"/>
        <v>0.90272187746732357</v>
      </c>
      <c r="L583" s="6">
        <f t="shared" si="150"/>
        <v>0.17534598584820216</v>
      </c>
      <c r="M583" s="2">
        <v>0.1</v>
      </c>
      <c r="N583" s="6">
        <f t="shared" si="135"/>
        <v>-2.8656333934739977</v>
      </c>
      <c r="O583" s="6">
        <f t="shared" si="136"/>
        <v>5.3878810510483752E-2</v>
      </c>
      <c r="P583" s="6">
        <f t="shared" si="137"/>
        <v>0</v>
      </c>
      <c r="Q583" s="6">
        <f t="shared" si="138"/>
        <v>2.8014504103858803E-2</v>
      </c>
      <c r="R583" s="6">
        <f t="shared" si="139"/>
        <v>2.0324248075348546E-2</v>
      </c>
      <c r="S583" s="6">
        <f t="shared" si="140"/>
        <v>8.2395600305467075E-3</v>
      </c>
      <c r="T583" s="6">
        <f t="shared" si="141"/>
        <v>2.1972160081457888E-3</v>
      </c>
      <c r="U583" s="2">
        <f t="shared" si="142"/>
        <v>5.4930400203644716E-3</v>
      </c>
      <c r="V583" s="2">
        <f t="shared" si="145"/>
        <v>1</v>
      </c>
      <c r="W583" s="8"/>
      <c r="X583" s="6">
        <f t="shared" si="143"/>
        <v>5.3878810510483752E-2</v>
      </c>
      <c r="Y583" s="8"/>
    </row>
    <row r="584" spans="1:25" x14ac:dyDescent="0.2">
      <c r="A584" s="8"/>
      <c r="B584" s="2">
        <v>4.5999999999999996</v>
      </c>
      <c r="C584" s="2">
        <v>3.6</v>
      </c>
      <c r="D584" s="2">
        <v>1</v>
      </c>
      <c r="E584" s="2">
        <v>0.2</v>
      </c>
      <c r="F584" s="2" t="s">
        <v>5</v>
      </c>
      <c r="G584" s="2">
        <f t="shared" si="144"/>
        <v>0</v>
      </c>
      <c r="H584" s="6">
        <f t="shared" si="146"/>
        <v>-0.51839327132040769</v>
      </c>
      <c r="I584" s="2">
        <f t="shared" si="147"/>
        <v>-0.7200144208377296</v>
      </c>
      <c r="J584" s="2">
        <f t="shared" si="148"/>
        <v>1.2551650717594132</v>
      </c>
      <c r="K584" s="6">
        <f t="shared" si="149"/>
        <v>0.90250215586650895</v>
      </c>
      <c r="L584" s="6">
        <f t="shared" si="150"/>
        <v>0.1747966818461657</v>
      </c>
      <c r="M584" s="2">
        <v>0.1</v>
      </c>
      <c r="N584" s="6">
        <f t="shared" ref="N584:N647" si="151">(B584*H584) +(C584*I584) + (D584*J584) + (E584*K584) +L584*1</f>
        <v>-3.3661987783108209</v>
      </c>
      <c r="O584" s="6">
        <f t="shared" ref="O584:O647" si="152">1/(1+EXP(-N584))</f>
        <v>3.3368700879346978E-2</v>
      </c>
      <c r="P584" s="6">
        <f t="shared" ref="P584:P647" si="153">IF(O584&gt;=0.5,1,0)</f>
        <v>0</v>
      </c>
      <c r="Q584" s="6">
        <f t="shared" ref="Q584:Q647" si="154">2*(O584-G584)*(1-O584)*O584*B584</f>
        <v>9.9020993283666387E-3</v>
      </c>
      <c r="R584" s="6">
        <f t="shared" ref="R584:R647" si="155">2*(O584-G584)*(1-O584)*O584*C584</f>
        <v>7.7494690395912835E-3</v>
      </c>
      <c r="S584" s="6">
        <f t="shared" ref="S584:S647" si="156">2*(O584-G584)*(1-O584)*O584*D584</f>
        <v>2.1526302887753565E-3</v>
      </c>
      <c r="T584" s="6">
        <f t="shared" ref="T584:T647" si="157">2*(O584-G584)*(1-O584)*O584*E584</f>
        <v>4.3052605775507132E-4</v>
      </c>
      <c r="U584" s="2">
        <f t="shared" ref="U584:U647" si="158">2*(O584-G584)*(1-O584)*O584</f>
        <v>2.1526302887753565E-3</v>
      </c>
      <c r="V584" s="2">
        <f t="shared" si="145"/>
        <v>1</v>
      </c>
      <c r="W584" s="8"/>
      <c r="X584" s="6">
        <f t="shared" ref="X584:X647" si="159">O584-G584</f>
        <v>3.3368700879346978E-2</v>
      </c>
      <c r="Y584" s="8"/>
    </row>
    <row r="585" spans="1:25" x14ac:dyDescent="0.2">
      <c r="A585" s="8"/>
      <c r="B585" s="2">
        <v>5.0999999999999996</v>
      </c>
      <c r="C585" s="2">
        <v>3.3</v>
      </c>
      <c r="D585" s="2">
        <v>1.7</v>
      </c>
      <c r="E585" s="2">
        <v>0.5</v>
      </c>
      <c r="F585" s="2" t="s">
        <v>5</v>
      </c>
      <c r="G585" s="2">
        <f t="shared" si="144"/>
        <v>0</v>
      </c>
      <c r="H585" s="6">
        <f t="shared" si="146"/>
        <v>-0.51938348125324441</v>
      </c>
      <c r="I585" s="2">
        <f t="shared" si="147"/>
        <v>-0.72078936774168878</v>
      </c>
      <c r="J585" s="2">
        <f t="shared" si="148"/>
        <v>1.2549498087305355</v>
      </c>
      <c r="K585" s="6">
        <f t="shared" si="149"/>
        <v>0.90245910326073342</v>
      </c>
      <c r="L585" s="6">
        <f t="shared" si="150"/>
        <v>0.17458141881728817</v>
      </c>
      <c r="M585" s="2">
        <v>0.1</v>
      </c>
      <c r="N585" s="6">
        <f t="shared" si="151"/>
        <v>-2.2682350226495531</v>
      </c>
      <c r="O585" s="6">
        <f t="shared" si="152"/>
        <v>9.3788113510639315E-2</v>
      </c>
      <c r="P585" s="6">
        <f t="shared" si="153"/>
        <v>0</v>
      </c>
      <c r="Q585" s="6">
        <f t="shared" si="154"/>
        <v>8.1306548772543341E-2</v>
      </c>
      <c r="R585" s="6">
        <f t="shared" si="155"/>
        <v>5.2610119793998635E-2</v>
      </c>
      <c r="S585" s="6">
        <f t="shared" si="156"/>
        <v>2.7102182924181116E-2</v>
      </c>
      <c r="T585" s="6">
        <f t="shared" si="157"/>
        <v>7.9712302718179754E-3</v>
      </c>
      <c r="U585" s="2">
        <f t="shared" si="158"/>
        <v>1.5942460543635951E-2</v>
      </c>
      <c r="V585" s="2">
        <f t="shared" si="145"/>
        <v>1</v>
      </c>
      <c r="W585" s="8"/>
      <c r="X585" s="6">
        <f t="shared" si="159"/>
        <v>9.3788113510639315E-2</v>
      </c>
      <c r="Y585" s="8"/>
    </row>
    <row r="586" spans="1:25" x14ac:dyDescent="0.2">
      <c r="A586" s="8"/>
      <c r="B586" s="2">
        <v>4.8</v>
      </c>
      <c r="C586" s="2">
        <v>3.4</v>
      </c>
      <c r="D586" s="2">
        <v>1.9</v>
      </c>
      <c r="E586" s="2">
        <v>0.2</v>
      </c>
      <c r="F586" s="2" t="s">
        <v>5</v>
      </c>
      <c r="G586" s="2">
        <f t="shared" si="144"/>
        <v>0</v>
      </c>
      <c r="H586" s="6">
        <f t="shared" si="146"/>
        <v>-0.52751413613049869</v>
      </c>
      <c r="I586" s="2">
        <f t="shared" si="147"/>
        <v>-0.72605037972108866</v>
      </c>
      <c r="J586" s="2">
        <f t="shared" si="148"/>
        <v>1.2522395904381174</v>
      </c>
      <c r="K586" s="6">
        <f t="shared" si="149"/>
        <v>0.9016619802335516</v>
      </c>
      <c r="L586" s="6">
        <f t="shared" si="150"/>
        <v>0.17298717276292458</v>
      </c>
      <c r="M586" s="2">
        <v>0.1</v>
      </c>
      <c r="N586" s="6">
        <f t="shared" si="151"/>
        <v>-2.2680643538360372</v>
      </c>
      <c r="O586" s="6">
        <f t="shared" si="152"/>
        <v>9.380261998359489E-2</v>
      </c>
      <c r="P586" s="6">
        <f t="shared" si="153"/>
        <v>0</v>
      </c>
      <c r="Q586" s="6">
        <f t="shared" si="154"/>
        <v>7.65462593908771E-2</v>
      </c>
      <c r="R586" s="6">
        <f t="shared" si="155"/>
        <v>5.4220267068537942E-2</v>
      </c>
      <c r="S586" s="6">
        <f t="shared" si="156"/>
        <v>3.0299561008888851E-2</v>
      </c>
      <c r="T586" s="6">
        <f t="shared" si="157"/>
        <v>3.1894274746198793E-3</v>
      </c>
      <c r="U586" s="2">
        <f t="shared" si="158"/>
        <v>1.5947137373099395E-2</v>
      </c>
      <c r="V586" s="2">
        <f t="shared" si="145"/>
        <v>1</v>
      </c>
      <c r="W586" s="8"/>
      <c r="X586" s="6">
        <f t="shared" si="159"/>
        <v>9.380261998359489E-2</v>
      </c>
      <c r="Y586" s="8"/>
    </row>
    <row r="587" spans="1:25" x14ac:dyDescent="0.2">
      <c r="A587" s="8"/>
      <c r="B587" s="2">
        <v>5</v>
      </c>
      <c r="C587" s="2">
        <v>3</v>
      </c>
      <c r="D587" s="2">
        <v>1.6</v>
      </c>
      <c r="E587" s="2">
        <v>0.2</v>
      </c>
      <c r="F587" s="2" t="s">
        <v>5</v>
      </c>
      <c r="G587" s="2">
        <f t="shared" si="144"/>
        <v>0</v>
      </c>
      <c r="H587" s="6">
        <f t="shared" si="146"/>
        <v>-0.53516876206958641</v>
      </c>
      <c r="I587" s="2">
        <f t="shared" si="147"/>
        <v>-0.73147240642794242</v>
      </c>
      <c r="J587" s="2">
        <f t="shared" si="148"/>
        <v>1.2492096343372285</v>
      </c>
      <c r="K587" s="6">
        <f t="shared" si="149"/>
        <v>0.90134303748608957</v>
      </c>
      <c r="L587" s="6">
        <f t="shared" si="150"/>
        <v>0.17139245902561465</v>
      </c>
      <c r="M587" s="2">
        <v>0.1</v>
      </c>
      <c r="N587" s="6">
        <f t="shared" si="151"/>
        <v>-2.5198645481693611</v>
      </c>
      <c r="O587" s="6">
        <f t="shared" si="152"/>
        <v>7.4477281378920152E-2</v>
      </c>
      <c r="P587" s="6">
        <f t="shared" si="153"/>
        <v>0</v>
      </c>
      <c r="Q587" s="6">
        <f t="shared" si="154"/>
        <v>5.1337499833301797E-2</v>
      </c>
      <c r="R587" s="6">
        <f t="shared" si="155"/>
        <v>3.0802499899981076E-2</v>
      </c>
      <c r="S587" s="6">
        <f t="shared" si="156"/>
        <v>1.6427999946656575E-2</v>
      </c>
      <c r="T587" s="6">
        <f t="shared" si="157"/>
        <v>2.0534999933320718E-3</v>
      </c>
      <c r="U587" s="2">
        <f t="shared" si="158"/>
        <v>1.0267499966660359E-2</v>
      </c>
      <c r="V587" s="2">
        <f t="shared" si="145"/>
        <v>1</v>
      </c>
      <c r="W587" s="8"/>
      <c r="X587" s="6">
        <f t="shared" si="159"/>
        <v>7.4477281378920152E-2</v>
      </c>
      <c r="Y587" s="8"/>
    </row>
    <row r="588" spans="1:25" x14ac:dyDescent="0.2">
      <c r="A588" s="8"/>
      <c r="B588" s="2">
        <v>5</v>
      </c>
      <c r="C588" s="2">
        <v>3.4</v>
      </c>
      <c r="D588" s="2">
        <v>1.6</v>
      </c>
      <c r="E588" s="2">
        <v>0.4</v>
      </c>
      <c r="F588" s="2" t="s">
        <v>5</v>
      </c>
      <c r="G588" s="2">
        <f t="shared" si="144"/>
        <v>0</v>
      </c>
      <c r="H588" s="6">
        <f t="shared" si="146"/>
        <v>-0.54030251205291657</v>
      </c>
      <c r="I588" s="2">
        <f t="shared" si="147"/>
        <v>-0.73455265641794054</v>
      </c>
      <c r="J588" s="2">
        <f t="shared" si="148"/>
        <v>1.2475668343425628</v>
      </c>
      <c r="K588" s="6">
        <f t="shared" si="149"/>
        <v>0.90113768748675638</v>
      </c>
      <c r="L588" s="6">
        <f t="shared" si="150"/>
        <v>0.1703657090289486</v>
      </c>
      <c r="M588" s="2">
        <v>0.1</v>
      </c>
      <c r="N588" s="6">
        <f t="shared" si="151"/>
        <v>-2.6720638731138284</v>
      </c>
      <c r="O588" s="6">
        <f t="shared" si="152"/>
        <v>6.4642067493184158E-2</v>
      </c>
      <c r="P588" s="6">
        <f t="shared" si="153"/>
        <v>0</v>
      </c>
      <c r="Q588" s="6">
        <f t="shared" si="154"/>
        <v>3.9084837476165431E-2</v>
      </c>
      <c r="R588" s="6">
        <f t="shared" si="155"/>
        <v>2.6577689483792494E-2</v>
      </c>
      <c r="S588" s="6">
        <f t="shared" si="156"/>
        <v>1.2507147992372939E-2</v>
      </c>
      <c r="T588" s="6">
        <f t="shared" si="157"/>
        <v>3.1267869980932347E-3</v>
      </c>
      <c r="U588" s="2">
        <f t="shared" si="158"/>
        <v>7.8169674952330865E-3</v>
      </c>
      <c r="V588" s="2">
        <f t="shared" si="145"/>
        <v>1</v>
      </c>
      <c r="W588" s="8"/>
      <c r="X588" s="6">
        <f t="shared" si="159"/>
        <v>6.4642067493184158E-2</v>
      </c>
      <c r="Y588" s="8"/>
    </row>
    <row r="589" spans="1:25" x14ac:dyDescent="0.2">
      <c r="A589" s="8"/>
      <c r="B589" s="2">
        <v>5.2</v>
      </c>
      <c r="C589" s="2">
        <v>3.5</v>
      </c>
      <c r="D589" s="2">
        <v>1.5</v>
      </c>
      <c r="E589" s="2">
        <v>0.2</v>
      </c>
      <c r="F589" s="2" t="s">
        <v>5</v>
      </c>
      <c r="G589" s="2">
        <f t="shared" si="144"/>
        <v>0</v>
      </c>
      <c r="H589" s="6">
        <f t="shared" si="146"/>
        <v>-0.54421099580053311</v>
      </c>
      <c r="I589" s="2">
        <f t="shared" si="147"/>
        <v>-0.73721042536631975</v>
      </c>
      <c r="J589" s="2">
        <f t="shared" si="148"/>
        <v>1.2463161195433254</v>
      </c>
      <c r="K589" s="6">
        <f t="shared" si="149"/>
        <v>0.90082500878694705</v>
      </c>
      <c r="L589" s="6">
        <f t="shared" si="150"/>
        <v>0.16958401227942529</v>
      </c>
      <c r="M589" s="2">
        <v>0.1</v>
      </c>
      <c r="N589" s="6">
        <f t="shared" si="151"/>
        <v>-3.1909104735930884</v>
      </c>
      <c r="O589" s="6">
        <f t="shared" si="152"/>
        <v>3.9509214194353312E-2</v>
      </c>
      <c r="P589" s="6">
        <f t="shared" si="153"/>
        <v>0</v>
      </c>
      <c r="Q589" s="6">
        <f t="shared" si="154"/>
        <v>1.5592771915276134E-2</v>
      </c>
      <c r="R589" s="6">
        <f t="shared" si="155"/>
        <v>1.0495134942974322E-2</v>
      </c>
      <c r="S589" s="6">
        <f t="shared" si="156"/>
        <v>4.4979149755604237E-3</v>
      </c>
      <c r="T589" s="6">
        <f t="shared" si="157"/>
        <v>5.9972199674138984E-4</v>
      </c>
      <c r="U589" s="2">
        <f t="shared" si="158"/>
        <v>2.998609983706949E-3</v>
      </c>
      <c r="V589" s="2">
        <f t="shared" si="145"/>
        <v>1</v>
      </c>
      <c r="W589" s="8"/>
      <c r="X589" s="6">
        <f t="shared" si="159"/>
        <v>3.9509214194353312E-2</v>
      </c>
      <c r="Y589" s="8"/>
    </row>
    <row r="590" spans="1:25" x14ac:dyDescent="0.2">
      <c r="A590" s="8"/>
      <c r="B590" s="2">
        <v>5.2</v>
      </c>
      <c r="C590" s="2">
        <v>3.4</v>
      </c>
      <c r="D590" s="2">
        <v>1.4</v>
      </c>
      <c r="E590" s="2">
        <v>0.2</v>
      </c>
      <c r="F590" s="2" t="s">
        <v>5</v>
      </c>
      <c r="G590" s="2">
        <f t="shared" si="144"/>
        <v>0</v>
      </c>
      <c r="H590" s="6">
        <f t="shared" si="146"/>
        <v>-0.54577027299206071</v>
      </c>
      <c r="I590" s="2">
        <f t="shared" si="147"/>
        <v>-0.73825993886061714</v>
      </c>
      <c r="J590" s="2">
        <f t="shared" si="148"/>
        <v>1.2458663280457694</v>
      </c>
      <c r="K590" s="6">
        <f t="shared" si="149"/>
        <v>0.90076503658727292</v>
      </c>
      <c r="L590" s="6">
        <f t="shared" si="150"/>
        <v>0.16928415128105459</v>
      </c>
      <c r="M590" s="2">
        <v>0.1</v>
      </c>
      <c r="N590" s="6">
        <f t="shared" si="151"/>
        <v>-3.2544391938222277</v>
      </c>
      <c r="O590" s="6">
        <f t="shared" si="152"/>
        <v>3.7167698388646739E-2</v>
      </c>
      <c r="P590" s="6">
        <f t="shared" si="153"/>
        <v>0</v>
      </c>
      <c r="Q590" s="6">
        <f t="shared" si="154"/>
        <v>1.3832966574813371E-2</v>
      </c>
      <c r="R590" s="6">
        <f t="shared" si="155"/>
        <v>9.0446319912241262E-3</v>
      </c>
      <c r="S590" s="6">
        <f t="shared" si="156"/>
        <v>3.7242602316805225E-3</v>
      </c>
      <c r="T590" s="6">
        <f t="shared" si="157"/>
        <v>5.3203717595436042E-4</v>
      </c>
      <c r="U590" s="2">
        <f t="shared" si="158"/>
        <v>2.6601858797718021E-3</v>
      </c>
      <c r="V590" s="2">
        <f t="shared" si="145"/>
        <v>1</v>
      </c>
      <c r="W590" s="8"/>
      <c r="X590" s="6">
        <f t="shared" si="159"/>
        <v>3.7167698388646739E-2</v>
      </c>
      <c r="Y590" s="8"/>
    </row>
    <row r="591" spans="1:25" x14ac:dyDescent="0.2">
      <c r="A591" s="8"/>
      <c r="B591" s="2">
        <v>4.7</v>
      </c>
      <c r="C591" s="2">
        <v>3.2</v>
      </c>
      <c r="D591" s="2">
        <v>1.6</v>
      </c>
      <c r="E591" s="2">
        <v>0.2</v>
      </c>
      <c r="F591" s="2" t="s">
        <v>5</v>
      </c>
      <c r="G591" s="2">
        <f t="shared" si="144"/>
        <v>0</v>
      </c>
      <c r="H591" s="6">
        <f t="shared" si="146"/>
        <v>-0.54715356964954209</v>
      </c>
      <c r="I591" s="2">
        <f t="shared" si="147"/>
        <v>-0.73916440205973954</v>
      </c>
      <c r="J591" s="2">
        <f t="shared" si="148"/>
        <v>1.2454939020226012</v>
      </c>
      <c r="K591" s="6">
        <f t="shared" si="149"/>
        <v>0.90071183286967749</v>
      </c>
      <c r="L591" s="6">
        <f t="shared" si="150"/>
        <v>0.16901813269307742</v>
      </c>
      <c r="M591" s="2">
        <v>0.1</v>
      </c>
      <c r="N591" s="6">
        <f t="shared" si="151"/>
        <v>-2.5949971214408398</v>
      </c>
      <c r="O591" s="6">
        <f t="shared" si="152"/>
        <v>6.9461091959599139E-2</v>
      </c>
      <c r="P591" s="6">
        <f t="shared" si="153"/>
        <v>0</v>
      </c>
      <c r="Q591" s="6">
        <f t="shared" si="154"/>
        <v>4.220322147590673E-2</v>
      </c>
      <c r="R591" s="6">
        <f t="shared" si="155"/>
        <v>2.8734108238915219E-2</v>
      </c>
      <c r="S591" s="6">
        <f t="shared" si="156"/>
        <v>1.4367054119457609E-2</v>
      </c>
      <c r="T591" s="6">
        <f t="shared" si="157"/>
        <v>1.7958817649322012E-3</v>
      </c>
      <c r="U591" s="2">
        <f t="shared" si="158"/>
        <v>8.9794088246610056E-3</v>
      </c>
      <c r="V591" s="2">
        <f t="shared" si="145"/>
        <v>1</v>
      </c>
      <c r="W591" s="8"/>
      <c r="X591" s="6">
        <f t="shared" si="159"/>
        <v>6.9461091959599139E-2</v>
      </c>
      <c r="Y591" s="8"/>
    </row>
    <row r="592" spans="1:25" x14ac:dyDescent="0.2">
      <c r="A592" s="8"/>
      <c r="B592" s="2">
        <v>4.8</v>
      </c>
      <c r="C592" s="2">
        <v>3.1</v>
      </c>
      <c r="D592" s="2">
        <v>1.6</v>
      </c>
      <c r="E592" s="2">
        <v>0.2</v>
      </c>
      <c r="F592" s="2" t="s">
        <v>5</v>
      </c>
      <c r="G592" s="2">
        <f t="shared" si="144"/>
        <v>0</v>
      </c>
      <c r="H592" s="6">
        <f t="shared" si="146"/>
        <v>-0.55137389179713281</v>
      </c>
      <c r="I592" s="2">
        <f t="shared" si="147"/>
        <v>-0.74203781288363102</v>
      </c>
      <c r="J592" s="2">
        <f t="shared" si="148"/>
        <v>1.2440571966106555</v>
      </c>
      <c r="K592" s="6">
        <f t="shared" si="149"/>
        <v>0.90053224469318427</v>
      </c>
      <c r="L592" s="6">
        <f t="shared" si="150"/>
        <v>0.1681201918106113</v>
      </c>
      <c r="M592" s="2">
        <v>0.1</v>
      </c>
      <c r="N592" s="6">
        <f t="shared" si="151"/>
        <v>-2.608193745239197</v>
      </c>
      <c r="O592" s="6">
        <f t="shared" si="152"/>
        <v>6.8612942905595192E-2</v>
      </c>
      <c r="P592" s="6">
        <f t="shared" si="153"/>
        <v>0</v>
      </c>
      <c r="Q592" s="6">
        <f t="shared" si="154"/>
        <v>4.2093353446088486E-2</v>
      </c>
      <c r="R592" s="6">
        <f t="shared" si="155"/>
        <v>2.7185290767265481E-2</v>
      </c>
      <c r="S592" s="6">
        <f t="shared" si="156"/>
        <v>1.4031117815362829E-2</v>
      </c>
      <c r="T592" s="6">
        <f t="shared" si="157"/>
        <v>1.7538897269203536E-3</v>
      </c>
      <c r="U592" s="2">
        <f t="shared" si="158"/>
        <v>8.7694486346017678E-3</v>
      </c>
      <c r="V592" s="2">
        <f t="shared" si="145"/>
        <v>1</v>
      </c>
      <c r="W592" s="8"/>
      <c r="X592" s="6">
        <f t="shared" si="159"/>
        <v>6.8612942905595192E-2</v>
      </c>
      <c r="Y592" s="8"/>
    </row>
    <row r="593" spans="1:25" x14ac:dyDescent="0.2">
      <c r="A593" s="8"/>
      <c r="B593" s="2">
        <v>5.4</v>
      </c>
      <c r="C593" s="2">
        <v>3.4</v>
      </c>
      <c r="D593" s="2">
        <v>1.5</v>
      </c>
      <c r="E593" s="2">
        <v>0.4</v>
      </c>
      <c r="F593" s="2" t="s">
        <v>5</v>
      </c>
      <c r="G593" s="2">
        <f t="shared" si="144"/>
        <v>0</v>
      </c>
      <c r="H593" s="6">
        <f t="shared" si="146"/>
        <v>-0.55558322714174169</v>
      </c>
      <c r="I593" s="2">
        <f t="shared" si="147"/>
        <v>-0.74475634196035756</v>
      </c>
      <c r="J593" s="2">
        <f t="shared" si="148"/>
        <v>1.2426540848291192</v>
      </c>
      <c r="K593" s="6">
        <f t="shared" si="149"/>
        <v>0.90035685572049229</v>
      </c>
      <c r="L593" s="6">
        <f t="shared" si="150"/>
        <v>0.16724324694715112</v>
      </c>
      <c r="M593" s="2">
        <v>0.1</v>
      </c>
      <c r="N593" s="6">
        <f t="shared" si="151"/>
        <v>-3.1409538727515947</v>
      </c>
      <c r="O593" s="6">
        <f t="shared" si="152"/>
        <v>4.1449204242289886E-2</v>
      </c>
      <c r="P593" s="6">
        <f t="shared" si="153"/>
        <v>0</v>
      </c>
      <c r="Q593" s="6">
        <f t="shared" si="154"/>
        <v>1.7785713080108737E-2</v>
      </c>
      <c r="R593" s="6">
        <f t="shared" si="155"/>
        <v>1.1198411939327723E-2</v>
      </c>
      <c r="S593" s="6">
        <f t="shared" si="156"/>
        <v>4.94047585558576E-3</v>
      </c>
      <c r="T593" s="6">
        <f t="shared" si="157"/>
        <v>1.3174602281562028E-3</v>
      </c>
      <c r="U593" s="2">
        <f t="shared" si="158"/>
        <v>3.2936505703905069E-3</v>
      </c>
      <c r="V593" s="2">
        <f t="shared" si="145"/>
        <v>1</v>
      </c>
      <c r="W593" s="8"/>
      <c r="X593" s="6">
        <f t="shared" si="159"/>
        <v>4.1449204242289886E-2</v>
      </c>
      <c r="Y593" s="8"/>
    </row>
    <row r="594" spans="1:25" x14ac:dyDescent="0.2">
      <c r="A594" s="8"/>
      <c r="B594" s="2">
        <v>5.2</v>
      </c>
      <c r="C594" s="2">
        <v>4.0999999999999996</v>
      </c>
      <c r="D594" s="2">
        <v>1.5</v>
      </c>
      <c r="E594" s="2">
        <v>0.1</v>
      </c>
      <c r="F594" s="2" t="s">
        <v>5</v>
      </c>
      <c r="G594" s="2">
        <f t="shared" si="144"/>
        <v>0</v>
      </c>
      <c r="H594" s="6">
        <f t="shared" si="146"/>
        <v>-0.55736179844975253</v>
      </c>
      <c r="I594" s="2">
        <f t="shared" si="147"/>
        <v>-0.74587618315429038</v>
      </c>
      <c r="J594" s="2">
        <f t="shared" si="148"/>
        <v>1.2421600372435606</v>
      </c>
      <c r="K594" s="6">
        <f t="shared" si="149"/>
        <v>0.90022510969767666</v>
      </c>
      <c r="L594" s="6">
        <f t="shared" si="150"/>
        <v>0.16691388189011208</v>
      </c>
      <c r="M594" s="2">
        <v>0.1</v>
      </c>
      <c r="N594" s="6">
        <f t="shared" si="151"/>
        <v>-3.8361972541460823</v>
      </c>
      <c r="O594" s="6">
        <f t="shared" si="152"/>
        <v>2.1119821129317134E-2</v>
      </c>
      <c r="P594" s="6">
        <f t="shared" si="153"/>
        <v>0</v>
      </c>
      <c r="Q594" s="6">
        <f t="shared" si="154"/>
        <v>4.5409147156098822E-3</v>
      </c>
      <c r="R594" s="6">
        <f t="shared" si="155"/>
        <v>3.5803366026924068E-3</v>
      </c>
      <c r="S594" s="6">
        <f t="shared" si="156"/>
        <v>1.3098792448874659E-3</v>
      </c>
      <c r="T594" s="6">
        <f t="shared" si="157"/>
        <v>8.732528299249773E-5</v>
      </c>
      <c r="U594" s="2">
        <f t="shared" si="158"/>
        <v>8.732528299249773E-4</v>
      </c>
      <c r="V594" s="2">
        <f t="shared" si="145"/>
        <v>1</v>
      </c>
      <c r="W594" s="8"/>
      <c r="X594" s="6">
        <f t="shared" si="159"/>
        <v>2.1119821129317134E-2</v>
      </c>
      <c r="Y594" s="8"/>
    </row>
    <row r="595" spans="1:25" x14ac:dyDescent="0.2">
      <c r="A595" s="8"/>
      <c r="B595" s="2">
        <v>5.5</v>
      </c>
      <c r="C595" s="2">
        <v>4.2</v>
      </c>
      <c r="D595" s="2">
        <v>1.4</v>
      </c>
      <c r="E595" s="2">
        <v>0.2</v>
      </c>
      <c r="F595" s="2" t="s">
        <v>5</v>
      </c>
      <c r="G595" s="2">
        <f t="shared" si="144"/>
        <v>0</v>
      </c>
      <c r="H595" s="6">
        <f t="shared" si="146"/>
        <v>-0.55781588992131348</v>
      </c>
      <c r="I595" s="2">
        <f t="shared" si="147"/>
        <v>-0.74623421681455959</v>
      </c>
      <c r="J595" s="2">
        <f t="shared" si="148"/>
        <v>1.2420290493190718</v>
      </c>
      <c r="K595" s="6">
        <f t="shared" si="149"/>
        <v>0.90021637716937741</v>
      </c>
      <c r="L595" s="6">
        <f t="shared" si="150"/>
        <v>0.16682655660711959</v>
      </c>
      <c r="M595" s="2">
        <v>0.1</v>
      </c>
      <c r="N595" s="6">
        <f t="shared" si="151"/>
        <v>-4.1164606041006797</v>
      </c>
      <c r="O595" s="6">
        <f t="shared" si="152"/>
        <v>1.6040616157611161E-2</v>
      </c>
      <c r="P595" s="6">
        <f t="shared" si="153"/>
        <v>0</v>
      </c>
      <c r="Q595" s="6">
        <f t="shared" si="154"/>
        <v>2.7849150368104898E-3</v>
      </c>
      <c r="R595" s="6">
        <f t="shared" si="155"/>
        <v>2.1266623917461924E-3</v>
      </c>
      <c r="S595" s="6">
        <f t="shared" si="156"/>
        <v>7.0888746391539737E-4</v>
      </c>
      <c r="T595" s="6">
        <f t="shared" si="157"/>
        <v>1.0126963770219964E-4</v>
      </c>
      <c r="U595" s="2">
        <f t="shared" si="158"/>
        <v>5.0634818851099815E-4</v>
      </c>
      <c r="V595" s="2">
        <f t="shared" si="145"/>
        <v>1</v>
      </c>
      <c r="W595" s="8"/>
      <c r="X595" s="6">
        <f t="shared" si="159"/>
        <v>1.6040616157611161E-2</v>
      </c>
      <c r="Y595" s="8"/>
    </row>
    <row r="596" spans="1:25" x14ac:dyDescent="0.2">
      <c r="A596" s="8"/>
      <c r="B596" s="2">
        <v>4.9000000000000004</v>
      </c>
      <c r="C596" s="2">
        <v>3.1</v>
      </c>
      <c r="D596" s="2">
        <v>1.5</v>
      </c>
      <c r="E596" s="2">
        <v>0.1</v>
      </c>
      <c r="F596" s="2" t="s">
        <v>5</v>
      </c>
      <c r="G596" s="2">
        <f t="shared" si="144"/>
        <v>0</v>
      </c>
      <c r="H596" s="6">
        <f t="shared" si="146"/>
        <v>-0.55809438142499457</v>
      </c>
      <c r="I596" s="2">
        <f t="shared" si="147"/>
        <v>-0.74644688305373419</v>
      </c>
      <c r="J596" s="2">
        <f t="shared" si="148"/>
        <v>1.2419581605726802</v>
      </c>
      <c r="K596" s="6">
        <f t="shared" si="149"/>
        <v>0.90020625020560718</v>
      </c>
      <c r="L596" s="6">
        <f t="shared" si="150"/>
        <v>0.1667759217882685</v>
      </c>
      <c r="M596" s="2">
        <v>0.1</v>
      </c>
      <c r="N596" s="6">
        <f t="shared" si="151"/>
        <v>-2.9289140187812004</v>
      </c>
      <c r="O596" s="6">
        <f t="shared" si="152"/>
        <v>5.0742608739860931E-2</v>
      </c>
      <c r="P596" s="6">
        <f t="shared" si="153"/>
        <v>0</v>
      </c>
      <c r="Q596" s="6">
        <f t="shared" si="154"/>
        <v>2.3952764535619769E-2</v>
      </c>
      <c r="R596" s="6">
        <f t="shared" si="155"/>
        <v>1.5153789808249239E-2</v>
      </c>
      <c r="S596" s="6">
        <f t="shared" si="156"/>
        <v>7.3324789394754383E-3</v>
      </c>
      <c r="T596" s="6">
        <f t="shared" si="157"/>
        <v>4.8883192929836256E-4</v>
      </c>
      <c r="U596" s="2">
        <f t="shared" si="158"/>
        <v>4.8883192929836256E-3</v>
      </c>
      <c r="V596" s="2">
        <f t="shared" si="145"/>
        <v>1</v>
      </c>
      <c r="W596" s="8"/>
      <c r="X596" s="6">
        <f t="shared" si="159"/>
        <v>5.0742608739860931E-2</v>
      </c>
      <c r="Y596" s="8"/>
    </row>
    <row r="597" spans="1:25" x14ac:dyDescent="0.2">
      <c r="A597" s="8"/>
      <c r="B597" s="2">
        <v>5</v>
      </c>
      <c r="C597" s="2">
        <v>3.2</v>
      </c>
      <c r="D597" s="2">
        <v>1.2</v>
      </c>
      <c r="E597" s="2">
        <v>0.2</v>
      </c>
      <c r="F597" s="2" t="s">
        <v>5</v>
      </c>
      <c r="G597" s="2">
        <f t="shared" si="144"/>
        <v>0</v>
      </c>
      <c r="H597" s="6">
        <f t="shared" si="146"/>
        <v>-0.56048965787855654</v>
      </c>
      <c r="I597" s="2">
        <f t="shared" si="147"/>
        <v>-0.74796226203455907</v>
      </c>
      <c r="J597" s="2">
        <f t="shared" si="148"/>
        <v>1.2412249126787327</v>
      </c>
      <c r="K597" s="6">
        <f t="shared" si="149"/>
        <v>0.90015736701267735</v>
      </c>
      <c r="L597" s="6">
        <f t="shared" si="150"/>
        <v>0.16628708985897014</v>
      </c>
      <c r="M597" s="2">
        <v>0.1</v>
      </c>
      <c r="N597" s="6">
        <f t="shared" si="151"/>
        <v>-3.3601390694273872</v>
      </c>
      <c r="O597" s="6">
        <f t="shared" si="152"/>
        <v>3.3564711837800396E-2</v>
      </c>
      <c r="P597" s="6">
        <f t="shared" si="153"/>
        <v>0</v>
      </c>
      <c r="Q597" s="6">
        <f t="shared" si="154"/>
        <v>1.0887762160476688E-2</v>
      </c>
      <c r="R597" s="6">
        <f t="shared" si="155"/>
        <v>6.9681677827050804E-3</v>
      </c>
      <c r="S597" s="6">
        <f t="shared" si="156"/>
        <v>2.6130629185144049E-3</v>
      </c>
      <c r="T597" s="6">
        <f t="shared" si="157"/>
        <v>4.3551048641906752E-4</v>
      </c>
      <c r="U597" s="2">
        <f t="shared" si="158"/>
        <v>2.1775524320953375E-3</v>
      </c>
      <c r="V597" s="2">
        <f t="shared" si="145"/>
        <v>1</v>
      </c>
      <c r="W597" s="8"/>
      <c r="X597" s="6">
        <f t="shared" si="159"/>
        <v>3.3564711837800396E-2</v>
      </c>
      <c r="Y597" s="8"/>
    </row>
    <row r="598" spans="1:25" x14ac:dyDescent="0.2">
      <c r="A598" s="8"/>
      <c r="B598" s="2">
        <v>5.5</v>
      </c>
      <c r="C598" s="2">
        <v>3.5</v>
      </c>
      <c r="D598" s="2">
        <v>1.3</v>
      </c>
      <c r="E598" s="2">
        <v>0.2</v>
      </c>
      <c r="F598" s="2" t="s">
        <v>5</v>
      </c>
      <c r="G598" s="2">
        <f t="shared" si="144"/>
        <v>0</v>
      </c>
      <c r="H598" s="6">
        <f t="shared" si="146"/>
        <v>-0.56157843409460417</v>
      </c>
      <c r="I598" s="2">
        <f t="shared" si="147"/>
        <v>-0.74865907881282956</v>
      </c>
      <c r="J598" s="2">
        <f t="shared" si="148"/>
        <v>1.2409636063868812</v>
      </c>
      <c r="K598" s="6">
        <f t="shared" si="149"/>
        <v>0.90011381596403539</v>
      </c>
      <c r="L598" s="6">
        <f t="shared" si="150"/>
        <v>0.16606933461576062</v>
      </c>
      <c r="M598" s="2">
        <v>0.1</v>
      </c>
      <c r="N598" s="6">
        <f t="shared" si="151"/>
        <v>-3.749643377253713</v>
      </c>
      <c r="O598" s="6">
        <f t="shared" si="152"/>
        <v>2.298537724250806E-2</v>
      </c>
      <c r="P598" s="6">
        <f t="shared" si="153"/>
        <v>0</v>
      </c>
      <c r="Q598" s="6">
        <f t="shared" si="154"/>
        <v>5.6780213440032097E-3</v>
      </c>
      <c r="R598" s="6">
        <f t="shared" si="155"/>
        <v>3.6132863098202244E-3</v>
      </c>
      <c r="S598" s="6">
        <f t="shared" si="156"/>
        <v>1.3420777722189404E-3</v>
      </c>
      <c r="T598" s="6">
        <f t="shared" si="157"/>
        <v>2.0647350341829854E-4</v>
      </c>
      <c r="U598" s="2">
        <f t="shared" si="158"/>
        <v>1.0323675170914926E-3</v>
      </c>
      <c r="V598" s="2">
        <f t="shared" si="145"/>
        <v>1</v>
      </c>
      <c r="W598" s="8"/>
      <c r="X598" s="6">
        <f t="shared" si="159"/>
        <v>2.298537724250806E-2</v>
      </c>
      <c r="Y598" s="8"/>
    </row>
    <row r="599" spans="1:25" x14ac:dyDescent="0.2">
      <c r="A599" s="8"/>
      <c r="B599" s="2">
        <v>4.9000000000000004</v>
      </c>
      <c r="C599" s="2">
        <v>3.1</v>
      </c>
      <c r="D599" s="2">
        <v>1.5</v>
      </c>
      <c r="E599" s="2">
        <v>0.1</v>
      </c>
      <c r="F599" s="2" t="s">
        <v>5</v>
      </c>
      <c r="G599" s="2">
        <f t="shared" si="144"/>
        <v>0</v>
      </c>
      <c r="H599" s="6">
        <f t="shared" si="146"/>
        <v>-0.5621462362290045</v>
      </c>
      <c r="I599" s="2">
        <f t="shared" si="147"/>
        <v>-0.7490204074438116</v>
      </c>
      <c r="J599" s="2">
        <f t="shared" si="148"/>
        <v>1.2408293986096592</v>
      </c>
      <c r="K599" s="6">
        <f t="shared" si="149"/>
        <v>0.90009316861369359</v>
      </c>
      <c r="L599" s="6">
        <f t="shared" si="150"/>
        <v>0.16596609786405148</v>
      </c>
      <c r="M599" s="2">
        <v>0.1</v>
      </c>
      <c r="N599" s="6">
        <f t="shared" si="151"/>
        <v>-2.9592603079580289</v>
      </c>
      <c r="O599" s="6">
        <f t="shared" si="152"/>
        <v>4.9300663974511862E-2</v>
      </c>
      <c r="P599" s="6">
        <f t="shared" si="153"/>
        <v>0</v>
      </c>
      <c r="Q599" s="6">
        <f t="shared" si="154"/>
        <v>2.2645129205140481E-2</v>
      </c>
      <c r="R599" s="6">
        <f t="shared" si="155"/>
        <v>1.4326510313456222E-2</v>
      </c>
      <c r="S599" s="6">
        <f t="shared" si="156"/>
        <v>6.9321824097368819E-3</v>
      </c>
      <c r="T599" s="6">
        <f t="shared" si="157"/>
        <v>4.6214549398245879E-4</v>
      </c>
      <c r="U599" s="2">
        <f t="shared" si="158"/>
        <v>4.6214549398245876E-3</v>
      </c>
      <c r="V599" s="2">
        <f t="shared" si="145"/>
        <v>1</v>
      </c>
      <c r="W599" s="8"/>
      <c r="X599" s="6">
        <f t="shared" si="159"/>
        <v>4.9300663974511862E-2</v>
      </c>
      <c r="Y599" s="8"/>
    </row>
    <row r="600" spans="1:25" x14ac:dyDescent="0.2">
      <c r="A600" s="8"/>
      <c r="B600" s="2">
        <v>4.4000000000000004</v>
      </c>
      <c r="C600" s="2">
        <v>3</v>
      </c>
      <c r="D600" s="2">
        <v>1.3</v>
      </c>
      <c r="E600" s="2">
        <v>0.2</v>
      </c>
      <c r="F600" s="2" t="s">
        <v>5</v>
      </c>
      <c r="G600" s="2">
        <f t="shared" si="144"/>
        <v>0</v>
      </c>
      <c r="H600" s="6">
        <f t="shared" si="146"/>
        <v>-0.5644107491495185</v>
      </c>
      <c r="I600" s="2">
        <f t="shared" si="147"/>
        <v>-0.7504530584751572</v>
      </c>
      <c r="J600" s="2">
        <f t="shared" si="148"/>
        <v>1.2401361803686854</v>
      </c>
      <c r="K600" s="6">
        <f t="shared" si="149"/>
        <v>0.90004695406429536</v>
      </c>
      <c r="L600" s="6">
        <f t="shared" si="150"/>
        <v>0.16550395237006901</v>
      </c>
      <c r="M600" s="2">
        <v>0.1</v>
      </c>
      <c r="N600" s="6">
        <f t="shared" si="151"/>
        <v>-2.7770760940211328</v>
      </c>
      <c r="O600" s="6">
        <f t="shared" si="152"/>
        <v>5.8575584881312988E-2</v>
      </c>
      <c r="P600" s="6">
        <f t="shared" si="153"/>
        <v>0</v>
      </c>
      <c r="Q600" s="6">
        <f t="shared" si="154"/>
        <v>2.842506044427565E-2</v>
      </c>
      <c r="R600" s="6">
        <f t="shared" si="155"/>
        <v>1.9380723030187941E-2</v>
      </c>
      <c r="S600" s="6">
        <f t="shared" si="156"/>
        <v>8.398313313081442E-3</v>
      </c>
      <c r="T600" s="6">
        <f t="shared" si="157"/>
        <v>1.2920482020125296E-3</v>
      </c>
      <c r="U600" s="2">
        <f t="shared" si="158"/>
        <v>6.4602410100626471E-3</v>
      </c>
      <c r="V600" s="2">
        <f t="shared" si="145"/>
        <v>1</v>
      </c>
      <c r="W600" s="8"/>
      <c r="X600" s="6">
        <f t="shared" si="159"/>
        <v>5.8575584881312988E-2</v>
      </c>
      <c r="Y600" s="8"/>
    </row>
    <row r="601" spans="1:25" x14ac:dyDescent="0.2">
      <c r="A601" s="8"/>
      <c r="B601" s="2">
        <v>5.0999999999999996</v>
      </c>
      <c r="C601" s="2">
        <v>3.4</v>
      </c>
      <c r="D601" s="2">
        <v>1.5</v>
      </c>
      <c r="E601" s="2">
        <v>0.2</v>
      </c>
      <c r="F601" s="2" t="s">
        <v>5</v>
      </c>
      <c r="G601" s="2">
        <f t="shared" si="144"/>
        <v>0</v>
      </c>
      <c r="H601" s="6">
        <f t="shared" si="146"/>
        <v>-0.56725325519394609</v>
      </c>
      <c r="I601" s="2">
        <f t="shared" si="147"/>
        <v>-0.75239113077817599</v>
      </c>
      <c r="J601" s="2">
        <f t="shared" si="148"/>
        <v>1.2392963490373774</v>
      </c>
      <c r="K601" s="6">
        <f t="shared" si="149"/>
        <v>0.89991774924409407</v>
      </c>
      <c r="L601" s="6">
        <f t="shared" si="150"/>
        <v>0.16485792826906276</v>
      </c>
      <c r="M601" s="2">
        <v>0.1</v>
      </c>
      <c r="N601" s="6">
        <f t="shared" si="151"/>
        <v>-3.2473354444609752</v>
      </c>
      <c r="O601" s="6">
        <f t="shared" si="152"/>
        <v>3.7422752520215374E-2</v>
      </c>
      <c r="P601" s="6">
        <f t="shared" si="153"/>
        <v>0</v>
      </c>
      <c r="Q601" s="6">
        <f t="shared" si="154"/>
        <v>1.3750143131115713E-2</v>
      </c>
      <c r="R601" s="6">
        <f t="shared" si="155"/>
        <v>9.1667620874104766E-3</v>
      </c>
      <c r="S601" s="6">
        <f t="shared" si="156"/>
        <v>4.0441597444457987E-3</v>
      </c>
      <c r="T601" s="6">
        <f t="shared" si="157"/>
        <v>5.3922129925943981E-4</v>
      </c>
      <c r="U601" s="2">
        <f t="shared" si="158"/>
        <v>2.6961064962971988E-3</v>
      </c>
      <c r="V601" s="2">
        <f t="shared" si="145"/>
        <v>1</v>
      </c>
      <c r="W601" s="8"/>
      <c r="X601" s="6">
        <f t="shared" si="159"/>
        <v>3.7422752520215374E-2</v>
      </c>
      <c r="Y601" s="8"/>
    </row>
    <row r="602" spans="1:25" x14ac:dyDescent="0.2">
      <c r="A602" s="8"/>
      <c r="B602" s="2">
        <v>7</v>
      </c>
      <c r="C602" s="2">
        <v>3.2</v>
      </c>
      <c r="D602" s="2">
        <v>4.7</v>
      </c>
      <c r="E602" s="2">
        <v>1.4</v>
      </c>
      <c r="F602" s="2" t="s">
        <v>6</v>
      </c>
      <c r="G602" s="2">
        <f t="shared" si="144"/>
        <v>1</v>
      </c>
      <c r="H602" s="6">
        <f t="shared" si="146"/>
        <v>-0.56862826950705769</v>
      </c>
      <c r="I602" s="2">
        <f t="shared" si="147"/>
        <v>-0.75330780698691702</v>
      </c>
      <c r="J602" s="2">
        <f t="shared" si="148"/>
        <v>1.2388919330629329</v>
      </c>
      <c r="K602" s="6">
        <f t="shared" si="149"/>
        <v>0.89986382711416812</v>
      </c>
      <c r="L602" s="6">
        <f t="shared" si="150"/>
        <v>0.16458831761943304</v>
      </c>
      <c r="M602" s="2">
        <v>0.1</v>
      </c>
      <c r="N602" s="6">
        <f t="shared" si="151"/>
        <v>0.85620689206751466</v>
      </c>
      <c r="O602" s="6">
        <f t="shared" si="152"/>
        <v>0.70186755667610046</v>
      </c>
      <c r="P602" s="6">
        <f t="shared" si="153"/>
        <v>1</v>
      </c>
      <c r="Q602" s="6">
        <f t="shared" si="154"/>
        <v>-0.87337686222198985</v>
      </c>
      <c r="R602" s="6">
        <f t="shared" si="155"/>
        <v>-0.39925799415862395</v>
      </c>
      <c r="S602" s="6">
        <f t="shared" si="156"/>
        <v>-0.58641017892047886</v>
      </c>
      <c r="T602" s="6">
        <f t="shared" si="157"/>
        <v>-0.17467537244439796</v>
      </c>
      <c r="U602" s="2">
        <f t="shared" si="158"/>
        <v>-0.12476812317456998</v>
      </c>
      <c r="V602" s="2">
        <f t="shared" si="145"/>
        <v>1</v>
      </c>
      <c r="W602" s="8"/>
      <c r="X602" s="6">
        <f t="shared" si="159"/>
        <v>-0.29813244332389954</v>
      </c>
      <c r="Y602" s="8"/>
    </row>
    <row r="603" spans="1:25" x14ac:dyDescent="0.2">
      <c r="A603" s="8"/>
      <c r="B603" s="2">
        <v>6.4</v>
      </c>
      <c r="C603" s="2">
        <v>3.2</v>
      </c>
      <c r="D603" s="2">
        <v>4.5</v>
      </c>
      <c r="E603" s="2">
        <v>1.5</v>
      </c>
      <c r="F603" s="2" t="s">
        <v>6</v>
      </c>
      <c r="G603" s="2">
        <f t="shared" si="144"/>
        <v>1</v>
      </c>
      <c r="H603" s="6">
        <f t="shared" si="146"/>
        <v>-0.48129058328485869</v>
      </c>
      <c r="I603" s="2">
        <f t="shared" si="147"/>
        <v>-0.71338200757105463</v>
      </c>
      <c r="J603" s="2">
        <f t="shared" si="148"/>
        <v>1.2975329509549807</v>
      </c>
      <c r="K603" s="6">
        <f t="shared" si="149"/>
        <v>0.91733136435860796</v>
      </c>
      <c r="L603" s="6">
        <f t="shared" si="150"/>
        <v>0.17706512993689005</v>
      </c>
      <c r="M603" s="2">
        <v>0.1</v>
      </c>
      <c r="N603" s="6">
        <f t="shared" si="151"/>
        <v>2.0288782985217444</v>
      </c>
      <c r="O603" s="6">
        <f t="shared" si="152"/>
        <v>0.88379592800472739</v>
      </c>
      <c r="P603" s="6">
        <f t="shared" si="153"/>
        <v>1</v>
      </c>
      <c r="Q603" s="6">
        <f t="shared" si="154"/>
        <v>-0.15275824472174976</v>
      </c>
      <c r="R603" s="6">
        <f t="shared" si="155"/>
        <v>-7.6379122360874879E-2</v>
      </c>
      <c r="S603" s="6">
        <f t="shared" si="156"/>
        <v>-0.10740814081998029</v>
      </c>
      <c r="T603" s="6">
        <f t="shared" si="157"/>
        <v>-3.5802713606660097E-2</v>
      </c>
      <c r="U603" s="2">
        <f t="shared" si="158"/>
        <v>-2.3868475737773398E-2</v>
      </c>
      <c r="V603" s="2">
        <f t="shared" si="145"/>
        <v>1</v>
      </c>
      <c r="W603" s="8"/>
      <c r="X603" s="6">
        <f t="shared" si="159"/>
        <v>-0.11620407199527261</v>
      </c>
      <c r="Y603" s="8"/>
    </row>
    <row r="604" spans="1:25" x14ac:dyDescent="0.2">
      <c r="A604" s="8"/>
      <c r="B604" s="2">
        <v>6.9</v>
      </c>
      <c r="C604" s="2">
        <v>3.1</v>
      </c>
      <c r="D604" s="2">
        <v>4.9000000000000004</v>
      </c>
      <c r="E604" s="2">
        <v>1.5</v>
      </c>
      <c r="F604" s="2" t="s">
        <v>6</v>
      </c>
      <c r="G604" s="2">
        <f t="shared" si="144"/>
        <v>1</v>
      </c>
      <c r="H604" s="6">
        <f t="shared" si="146"/>
        <v>-0.46601475881268373</v>
      </c>
      <c r="I604" s="2">
        <f t="shared" si="147"/>
        <v>-0.70574409533496718</v>
      </c>
      <c r="J604" s="2">
        <f t="shared" si="148"/>
        <v>1.3082737650369787</v>
      </c>
      <c r="K604" s="6">
        <f t="shared" si="149"/>
        <v>0.92091163571927392</v>
      </c>
      <c r="L604" s="6">
        <f t="shared" si="150"/>
        <v>0.17945197751066738</v>
      </c>
      <c r="M604" s="2">
        <v>0.1</v>
      </c>
      <c r="N604" s="6">
        <f t="shared" si="151"/>
        <v>2.5680523484248581</v>
      </c>
      <c r="O604" s="6">
        <f t="shared" si="152"/>
        <v>0.92877696569740897</v>
      </c>
      <c r="P604" s="6">
        <f t="shared" si="153"/>
        <v>1</v>
      </c>
      <c r="Q604" s="6">
        <f t="shared" si="154"/>
        <v>-6.501767964013519E-2</v>
      </c>
      <c r="R604" s="6">
        <f t="shared" si="155"/>
        <v>-2.9210841577452039E-2</v>
      </c>
      <c r="S604" s="6">
        <f t="shared" si="156"/>
        <v>-4.6171975396617743E-2</v>
      </c>
      <c r="T604" s="6">
        <f t="shared" si="157"/>
        <v>-1.4134278182638082E-2</v>
      </c>
      <c r="U604" s="2">
        <f t="shared" si="158"/>
        <v>-9.4228521217587218E-3</v>
      </c>
      <c r="V604" s="2">
        <f t="shared" si="145"/>
        <v>1</v>
      </c>
      <c r="W604" s="8"/>
      <c r="X604" s="6">
        <f t="shared" si="159"/>
        <v>-7.1223034302591026E-2</v>
      </c>
      <c r="Y604" s="8"/>
    </row>
    <row r="605" spans="1:25" x14ac:dyDescent="0.2">
      <c r="A605" s="8"/>
      <c r="B605" s="2">
        <v>5.5</v>
      </c>
      <c r="C605" s="2">
        <v>2.2999999999999998</v>
      </c>
      <c r="D605" s="2">
        <v>4</v>
      </c>
      <c r="E605" s="2">
        <v>1.3</v>
      </c>
      <c r="F605" s="2" t="s">
        <v>6</v>
      </c>
      <c r="G605" s="2">
        <f t="shared" si="144"/>
        <v>1</v>
      </c>
      <c r="H605" s="6">
        <f t="shared" si="146"/>
        <v>-0.4595129908486702</v>
      </c>
      <c r="I605" s="2">
        <f t="shared" si="147"/>
        <v>-0.70282301117722201</v>
      </c>
      <c r="J605" s="2">
        <f t="shared" si="148"/>
        <v>1.3128909625766405</v>
      </c>
      <c r="K605" s="6">
        <f t="shared" si="149"/>
        <v>0.92232506353753774</v>
      </c>
      <c r="L605" s="6">
        <f t="shared" si="150"/>
        <v>0.18039426272284326</v>
      </c>
      <c r="M605" s="2">
        <v>0.1</v>
      </c>
      <c r="N605" s="6">
        <f t="shared" si="151"/>
        <v>2.487166320252908</v>
      </c>
      <c r="O605" s="6">
        <f t="shared" si="152"/>
        <v>0.92323721973663564</v>
      </c>
      <c r="P605" s="6">
        <f t="shared" si="153"/>
        <v>1</v>
      </c>
      <c r="Q605" s="6">
        <f t="shared" si="154"/>
        <v>-5.9842176630018389E-2</v>
      </c>
      <c r="R605" s="6">
        <f t="shared" si="155"/>
        <v>-2.5024910227098598E-2</v>
      </c>
      <c r="S605" s="6">
        <f t="shared" si="156"/>
        <v>-4.3521583003649736E-2</v>
      </c>
      <c r="T605" s="6">
        <f t="shared" si="157"/>
        <v>-1.4144514476186164E-2</v>
      </c>
      <c r="U605" s="2">
        <f t="shared" si="158"/>
        <v>-1.0880395750912434E-2</v>
      </c>
      <c r="V605" s="2">
        <f t="shared" si="145"/>
        <v>1</v>
      </c>
      <c r="W605" s="8"/>
      <c r="X605" s="6">
        <f t="shared" si="159"/>
        <v>-7.6762780263364361E-2</v>
      </c>
      <c r="Y605" s="8"/>
    </row>
    <row r="606" spans="1:25" x14ac:dyDescent="0.2">
      <c r="A606" s="8"/>
      <c r="B606" s="2">
        <v>6.5</v>
      </c>
      <c r="C606" s="2">
        <v>2.8</v>
      </c>
      <c r="D606" s="2">
        <v>4.5999999999999996</v>
      </c>
      <c r="E606" s="2">
        <v>1.5</v>
      </c>
      <c r="F606" s="2" t="s">
        <v>6</v>
      </c>
      <c r="G606" s="2">
        <f t="shared" si="144"/>
        <v>1</v>
      </c>
      <c r="H606" s="6">
        <f t="shared" si="146"/>
        <v>-0.45352877318566837</v>
      </c>
      <c r="I606" s="2">
        <f t="shared" si="147"/>
        <v>-0.70032052015451218</v>
      </c>
      <c r="J606" s="2">
        <f t="shared" si="148"/>
        <v>1.3172431208770055</v>
      </c>
      <c r="K606" s="6">
        <f t="shared" si="149"/>
        <v>0.92373951498515638</v>
      </c>
      <c r="L606" s="6">
        <f t="shared" si="150"/>
        <v>0.18148230229793449</v>
      </c>
      <c r="M606" s="2">
        <v>0.1</v>
      </c>
      <c r="N606" s="6">
        <f t="shared" si="151"/>
        <v>2.7175754486704156</v>
      </c>
      <c r="O606" s="6">
        <f t="shared" si="152"/>
        <v>0.93805579959107432</v>
      </c>
      <c r="P606" s="6">
        <f t="shared" si="153"/>
        <v>1</v>
      </c>
      <c r="Q606" s="6">
        <f t="shared" si="154"/>
        <v>-4.6792185260997834E-2</v>
      </c>
      <c r="R606" s="6">
        <f t="shared" si="155"/>
        <v>-2.0156633650891372E-2</v>
      </c>
      <c r="S606" s="6">
        <f t="shared" si="156"/>
        <v>-3.3114469569321542E-2</v>
      </c>
      <c r="T606" s="6">
        <f t="shared" si="157"/>
        <v>-1.0798196598691807E-2</v>
      </c>
      <c r="U606" s="2">
        <f t="shared" si="158"/>
        <v>-7.1987977324612052E-3</v>
      </c>
      <c r="V606" s="2">
        <f t="shared" si="145"/>
        <v>1</v>
      </c>
      <c r="W606" s="8"/>
      <c r="X606" s="6">
        <f t="shared" si="159"/>
        <v>-6.1944200408925676E-2</v>
      </c>
      <c r="Y606" s="8"/>
    </row>
    <row r="607" spans="1:25" x14ac:dyDescent="0.2">
      <c r="A607" s="8"/>
      <c r="B607" s="2">
        <v>5.7</v>
      </c>
      <c r="C607" s="2">
        <v>2.8</v>
      </c>
      <c r="D607" s="2">
        <v>4.5</v>
      </c>
      <c r="E607" s="2">
        <v>1.3</v>
      </c>
      <c r="F607" s="2" t="s">
        <v>6</v>
      </c>
      <c r="G607" s="2">
        <f t="shared" si="144"/>
        <v>1</v>
      </c>
      <c r="H607" s="6">
        <f t="shared" si="146"/>
        <v>-0.44884955465956861</v>
      </c>
      <c r="I607" s="2">
        <f t="shared" si="147"/>
        <v>-0.698304856789423</v>
      </c>
      <c r="J607" s="2">
        <f t="shared" si="148"/>
        <v>1.3205545678339377</v>
      </c>
      <c r="K607" s="6">
        <f t="shared" si="149"/>
        <v>0.92481933464502553</v>
      </c>
      <c r="L607" s="6">
        <f t="shared" si="150"/>
        <v>0.18220218207118061</v>
      </c>
      <c r="M607" s="2">
        <v>0.1</v>
      </c>
      <c r="N607" s="6">
        <f t="shared" si="151"/>
        <v>2.8132668117925075</v>
      </c>
      <c r="O607" s="6">
        <f t="shared" si="152"/>
        <v>0.94338854143022433</v>
      </c>
      <c r="P607" s="6">
        <f t="shared" si="153"/>
        <v>1</v>
      </c>
      <c r="Q607" s="6">
        <f t="shared" si="154"/>
        <v>-3.4467051822375736E-2</v>
      </c>
      <c r="R607" s="6">
        <f t="shared" si="155"/>
        <v>-1.6931183351342464E-2</v>
      </c>
      <c r="S607" s="6">
        <f t="shared" si="156"/>
        <v>-2.7210830386086106E-2</v>
      </c>
      <c r="T607" s="6">
        <f t="shared" si="157"/>
        <v>-7.8609065559804309E-3</v>
      </c>
      <c r="U607" s="2">
        <f t="shared" si="158"/>
        <v>-6.0468511969080235E-3</v>
      </c>
      <c r="V607" s="2">
        <f t="shared" si="145"/>
        <v>1</v>
      </c>
      <c r="W607" s="8"/>
      <c r="X607" s="6">
        <f t="shared" si="159"/>
        <v>-5.6611458569775674E-2</v>
      </c>
      <c r="Y607" s="8"/>
    </row>
    <row r="608" spans="1:25" x14ac:dyDescent="0.2">
      <c r="A608" s="8"/>
      <c r="B608" s="2">
        <v>6.3</v>
      </c>
      <c r="C608" s="2">
        <v>3.3</v>
      </c>
      <c r="D608" s="2">
        <v>4.7</v>
      </c>
      <c r="E608" s="2">
        <v>1.6</v>
      </c>
      <c r="F608" s="2" t="s">
        <v>6</v>
      </c>
      <c r="G608" s="2">
        <f t="shared" si="144"/>
        <v>1</v>
      </c>
      <c r="H608" s="6">
        <f t="shared" si="146"/>
        <v>-0.44540284947733105</v>
      </c>
      <c r="I608" s="2">
        <f t="shared" si="147"/>
        <v>-0.69661173845428881</v>
      </c>
      <c r="J608" s="2">
        <f t="shared" si="148"/>
        <v>1.3232756508725463</v>
      </c>
      <c r="K608" s="6">
        <f t="shared" si="149"/>
        <v>0.92560542530062362</v>
      </c>
      <c r="L608" s="6">
        <f t="shared" si="150"/>
        <v>0.18280686719087141</v>
      </c>
      <c r="M608" s="2">
        <v>0.1</v>
      </c>
      <c r="N608" s="6">
        <f t="shared" si="151"/>
        <v>2.7783144181664987</v>
      </c>
      <c r="O608" s="6">
        <f t="shared" si="152"/>
        <v>0.94149266455118841</v>
      </c>
      <c r="P608" s="6">
        <f t="shared" si="153"/>
        <v>1</v>
      </c>
      <c r="Q608" s="6">
        <f t="shared" si="154"/>
        <v>-4.0607675081276169E-2</v>
      </c>
      <c r="R608" s="6">
        <f t="shared" si="155"/>
        <v>-2.1270686947335134E-2</v>
      </c>
      <c r="S608" s="6">
        <f t="shared" si="156"/>
        <v>-3.0294614743174287E-2</v>
      </c>
      <c r="T608" s="6">
        <f t="shared" si="157"/>
        <v>-1.0313060338101886E-2</v>
      </c>
      <c r="U608" s="2">
        <f t="shared" si="158"/>
        <v>-6.4456627113136777E-3</v>
      </c>
      <c r="V608" s="2">
        <f t="shared" si="145"/>
        <v>1</v>
      </c>
      <c r="W608" s="8"/>
      <c r="X608" s="6">
        <f t="shared" si="159"/>
        <v>-5.8507335448811593E-2</v>
      </c>
      <c r="Y608" s="8"/>
    </row>
    <row r="609" spans="1:25" x14ac:dyDescent="0.2">
      <c r="A609" s="8"/>
      <c r="B609" s="2">
        <v>4.9000000000000004</v>
      </c>
      <c r="C609" s="2">
        <v>2.4</v>
      </c>
      <c r="D609" s="2">
        <v>3.3</v>
      </c>
      <c r="E609" s="2">
        <v>1</v>
      </c>
      <c r="F609" s="2" t="s">
        <v>6</v>
      </c>
      <c r="G609" s="2">
        <f t="shared" si="144"/>
        <v>1</v>
      </c>
      <c r="H609" s="6">
        <f t="shared" si="146"/>
        <v>-0.44134208196920344</v>
      </c>
      <c r="I609" s="2">
        <f t="shared" si="147"/>
        <v>-0.69448466975955525</v>
      </c>
      <c r="J609" s="2">
        <f t="shared" si="148"/>
        <v>1.3263051123468637</v>
      </c>
      <c r="K609" s="6">
        <f t="shared" si="149"/>
        <v>0.92663673133443381</v>
      </c>
      <c r="L609" s="6">
        <f t="shared" si="150"/>
        <v>0.18345143346200279</v>
      </c>
      <c r="M609" s="2">
        <v>0.1</v>
      </c>
      <c r="N609" s="6">
        <f t="shared" si="151"/>
        <v>1.6575556264690567</v>
      </c>
      <c r="O609" s="6">
        <f t="shared" si="152"/>
        <v>0.83990960203737142</v>
      </c>
      <c r="P609" s="6">
        <f t="shared" si="153"/>
        <v>1</v>
      </c>
      <c r="Q609" s="6">
        <f t="shared" si="154"/>
        <v>-0.21095469252442131</v>
      </c>
      <c r="R609" s="6">
        <f t="shared" si="155"/>
        <v>-0.10332474735890022</v>
      </c>
      <c r="S609" s="6">
        <f t="shared" si="156"/>
        <v>-0.14207152761848779</v>
      </c>
      <c r="T609" s="6">
        <f t="shared" si="157"/>
        <v>-4.3051978066208425E-2</v>
      </c>
      <c r="U609" s="2">
        <f t="shared" si="158"/>
        <v>-4.3051978066208425E-2</v>
      </c>
      <c r="V609" s="2">
        <f t="shared" si="145"/>
        <v>1</v>
      </c>
      <c r="W609" s="8"/>
      <c r="X609" s="6">
        <f t="shared" si="159"/>
        <v>-0.16009039796262858</v>
      </c>
      <c r="Y609" s="8"/>
    </row>
    <row r="610" spans="1:25" x14ac:dyDescent="0.2">
      <c r="A610" s="8"/>
      <c r="B610" s="2">
        <v>6.6</v>
      </c>
      <c r="C610" s="2">
        <v>2.9</v>
      </c>
      <c r="D610" s="2">
        <v>4.5999999999999996</v>
      </c>
      <c r="E610" s="2">
        <v>1.3</v>
      </c>
      <c r="F610" s="2" t="s">
        <v>6</v>
      </c>
      <c r="G610" s="2">
        <f t="shared" si="144"/>
        <v>1</v>
      </c>
      <c r="H610" s="6">
        <f t="shared" si="146"/>
        <v>-0.42024661271676128</v>
      </c>
      <c r="I610" s="2">
        <f t="shared" si="147"/>
        <v>-0.6841521950236652</v>
      </c>
      <c r="J610" s="2">
        <f t="shared" si="148"/>
        <v>1.3405122651087125</v>
      </c>
      <c r="K610" s="6">
        <f t="shared" si="149"/>
        <v>0.93094192914105467</v>
      </c>
      <c r="L610" s="6">
        <f t="shared" si="150"/>
        <v>0.18775663126862363</v>
      </c>
      <c r="M610" s="2">
        <v>0.1</v>
      </c>
      <c r="N610" s="6">
        <f t="shared" si="151"/>
        <v>2.8066685491528185</v>
      </c>
      <c r="O610" s="6">
        <f t="shared" si="152"/>
        <v>0.94303511795660666</v>
      </c>
      <c r="P610" s="6">
        <f t="shared" si="153"/>
        <v>1</v>
      </c>
      <c r="Q610" s="6">
        <f t="shared" si="154"/>
        <v>-4.0393938685250722E-2</v>
      </c>
      <c r="R610" s="6">
        <f t="shared" si="155"/>
        <v>-1.7748851846549563E-2</v>
      </c>
      <c r="S610" s="6">
        <f t="shared" si="156"/>
        <v>-2.8153351204871717E-2</v>
      </c>
      <c r="T610" s="6">
        <f t="shared" si="157"/>
        <v>-7.9563818622463561E-3</v>
      </c>
      <c r="U610" s="2">
        <f t="shared" si="158"/>
        <v>-6.120293740189504E-3</v>
      </c>
      <c r="V610" s="2">
        <f t="shared" si="145"/>
        <v>1</v>
      </c>
      <c r="W610" s="8"/>
      <c r="X610" s="6">
        <f t="shared" si="159"/>
        <v>-5.6964882043393339E-2</v>
      </c>
      <c r="Y610" s="8"/>
    </row>
    <row r="611" spans="1:25" x14ac:dyDescent="0.2">
      <c r="A611" s="8"/>
      <c r="B611" s="2">
        <v>5.2</v>
      </c>
      <c r="C611" s="2">
        <v>2.7</v>
      </c>
      <c r="D611" s="2">
        <v>3.9</v>
      </c>
      <c r="E611" s="2">
        <v>1.4</v>
      </c>
      <c r="F611" s="2" t="s">
        <v>6</v>
      </c>
      <c r="G611" s="2">
        <f t="shared" si="144"/>
        <v>1</v>
      </c>
      <c r="H611" s="6">
        <f t="shared" si="146"/>
        <v>-0.41620721884823619</v>
      </c>
      <c r="I611" s="2">
        <f t="shared" si="147"/>
        <v>-0.68237730983901024</v>
      </c>
      <c r="J611" s="2">
        <f t="shared" si="148"/>
        <v>1.3433276002291996</v>
      </c>
      <c r="K611" s="6">
        <f t="shared" si="149"/>
        <v>0.9317375673272793</v>
      </c>
      <c r="L611" s="6">
        <f t="shared" si="150"/>
        <v>0.18836866064264257</v>
      </c>
      <c r="M611" s="2">
        <v>0.1</v>
      </c>
      <c r="N611" s="6">
        <f t="shared" si="151"/>
        <v>2.7250826212185566</v>
      </c>
      <c r="O611" s="6">
        <f t="shared" si="152"/>
        <v>0.93849058787097939</v>
      </c>
      <c r="P611" s="6">
        <f t="shared" si="153"/>
        <v>1</v>
      </c>
      <c r="Q611" s="6">
        <f t="shared" si="154"/>
        <v>-3.6927202957188876E-2</v>
      </c>
      <c r="R611" s="6">
        <f t="shared" si="155"/>
        <v>-1.9173739997001917E-2</v>
      </c>
      <c r="S611" s="6">
        <f t="shared" si="156"/>
        <v>-2.7695402217891654E-2</v>
      </c>
      <c r="T611" s="6">
        <f t="shared" si="157"/>
        <v>-9.9419392577046965E-3</v>
      </c>
      <c r="U611" s="2">
        <f t="shared" si="158"/>
        <v>-7.1013851840747832E-3</v>
      </c>
      <c r="V611" s="2">
        <f t="shared" si="145"/>
        <v>1</v>
      </c>
      <c r="W611" s="8"/>
      <c r="X611" s="6">
        <f t="shared" si="159"/>
        <v>-6.1509412129020613E-2</v>
      </c>
      <c r="Y611" s="8"/>
    </row>
    <row r="612" spans="1:25" x14ac:dyDescent="0.2">
      <c r="A612" s="8"/>
      <c r="B612" s="2">
        <v>5</v>
      </c>
      <c r="C612" s="2">
        <v>2</v>
      </c>
      <c r="D612" s="2">
        <v>3.5</v>
      </c>
      <c r="E612" s="2">
        <v>1</v>
      </c>
      <c r="F612" s="2" t="s">
        <v>6</v>
      </c>
      <c r="G612" s="2">
        <f t="shared" si="144"/>
        <v>1</v>
      </c>
      <c r="H612" s="6">
        <f t="shared" si="146"/>
        <v>-0.41251449855251732</v>
      </c>
      <c r="I612" s="2">
        <f t="shared" si="147"/>
        <v>-0.68045993583931008</v>
      </c>
      <c r="J612" s="2">
        <f t="shared" si="148"/>
        <v>1.3460971404509887</v>
      </c>
      <c r="K612" s="6">
        <f t="shared" si="149"/>
        <v>0.9327317612530498</v>
      </c>
      <c r="L612" s="6">
        <f t="shared" si="150"/>
        <v>0.18907879916105005</v>
      </c>
      <c r="M612" s="2">
        <v>0.1</v>
      </c>
      <c r="N612" s="6">
        <f t="shared" si="151"/>
        <v>2.4096581875513543</v>
      </c>
      <c r="O612" s="6">
        <f t="shared" si="152"/>
        <v>0.91756082985901855</v>
      </c>
      <c r="P612" s="6">
        <f t="shared" si="153"/>
        <v>1</v>
      </c>
      <c r="Q612" s="6">
        <f t="shared" si="154"/>
        <v>-6.2359423026253524E-2</v>
      </c>
      <c r="R612" s="6">
        <f t="shared" si="155"/>
        <v>-2.4943769210501409E-2</v>
      </c>
      <c r="S612" s="6">
        <f t="shared" si="156"/>
        <v>-4.3651596118377468E-2</v>
      </c>
      <c r="T612" s="6">
        <f t="shared" si="157"/>
        <v>-1.2471884605250705E-2</v>
      </c>
      <c r="U612" s="2">
        <f t="shared" si="158"/>
        <v>-1.2471884605250705E-2</v>
      </c>
      <c r="V612" s="2">
        <f t="shared" si="145"/>
        <v>1</v>
      </c>
      <c r="W612" s="8"/>
      <c r="X612" s="6">
        <f t="shared" si="159"/>
        <v>-8.2439170140981455E-2</v>
      </c>
      <c r="Y612" s="8"/>
    </row>
    <row r="613" spans="1:25" x14ac:dyDescent="0.2">
      <c r="A613" s="8"/>
      <c r="B613" s="2">
        <v>5.9</v>
      </c>
      <c r="C613" s="2">
        <v>3</v>
      </c>
      <c r="D613" s="2">
        <v>4.2</v>
      </c>
      <c r="E613" s="2">
        <v>1.5</v>
      </c>
      <c r="F613" s="2" t="s">
        <v>6</v>
      </c>
      <c r="G613" s="2">
        <f t="shared" si="144"/>
        <v>1</v>
      </c>
      <c r="H613" s="6">
        <f t="shared" si="146"/>
        <v>-0.40627855624989195</v>
      </c>
      <c r="I613" s="2">
        <f t="shared" si="147"/>
        <v>-0.67796555891825994</v>
      </c>
      <c r="J613" s="2">
        <f t="shared" si="148"/>
        <v>1.3504623000628264</v>
      </c>
      <c r="K613" s="6">
        <f t="shared" si="149"/>
        <v>0.93397894971357487</v>
      </c>
      <c r="L613" s="6">
        <f t="shared" si="150"/>
        <v>0.19032598762157513</v>
      </c>
      <c r="M613" s="2">
        <v>0.1</v>
      </c>
      <c r="N613" s="6">
        <f t="shared" si="151"/>
        <v>2.8322959138266666</v>
      </c>
      <c r="O613" s="6">
        <f t="shared" si="152"/>
        <v>0.94439628804090059</v>
      </c>
      <c r="P613" s="6">
        <f t="shared" si="153"/>
        <v>1</v>
      </c>
      <c r="Q613" s="6">
        <f t="shared" si="154"/>
        <v>-3.4454333135852958E-2</v>
      </c>
      <c r="R613" s="6">
        <f t="shared" si="155"/>
        <v>-1.7519152441959132E-2</v>
      </c>
      <c r="S613" s="6">
        <f t="shared" si="156"/>
        <v>-2.4526813418742785E-2</v>
      </c>
      <c r="T613" s="6">
        <f t="shared" si="157"/>
        <v>-8.7595762209795661E-3</v>
      </c>
      <c r="U613" s="2">
        <f t="shared" si="158"/>
        <v>-5.8397174806530438E-3</v>
      </c>
      <c r="V613" s="2">
        <f t="shared" si="145"/>
        <v>1</v>
      </c>
      <c r="W613" s="8"/>
      <c r="X613" s="6">
        <f t="shared" si="159"/>
        <v>-5.5603711959099411E-2</v>
      </c>
      <c r="Y613" s="8"/>
    </row>
    <row r="614" spans="1:25" x14ac:dyDescent="0.2">
      <c r="A614" s="8"/>
      <c r="B614" s="2">
        <v>6</v>
      </c>
      <c r="C614" s="2">
        <v>2.2000000000000002</v>
      </c>
      <c r="D614" s="2">
        <v>4</v>
      </c>
      <c r="E614" s="2">
        <v>1</v>
      </c>
      <c r="F614" s="2" t="s">
        <v>6</v>
      </c>
      <c r="G614" s="2">
        <f t="shared" si="144"/>
        <v>1</v>
      </c>
      <c r="H614" s="6">
        <f t="shared" si="146"/>
        <v>-0.40283312293630663</v>
      </c>
      <c r="I614" s="2">
        <f t="shared" si="147"/>
        <v>-0.676213643674064</v>
      </c>
      <c r="J614" s="2">
        <f t="shared" si="148"/>
        <v>1.3529149814047008</v>
      </c>
      <c r="K614" s="6">
        <f t="shared" si="149"/>
        <v>0.93485490733567278</v>
      </c>
      <c r="L614" s="6">
        <f t="shared" si="150"/>
        <v>0.19090995936964042</v>
      </c>
      <c r="M614" s="2">
        <v>0.1</v>
      </c>
      <c r="N614" s="6">
        <f t="shared" si="151"/>
        <v>2.6327560386233357</v>
      </c>
      <c r="O614" s="6">
        <f t="shared" si="152"/>
        <v>0.93294018077941776</v>
      </c>
      <c r="P614" s="6">
        <f t="shared" si="153"/>
        <v>1</v>
      </c>
      <c r="Q614" s="6">
        <f t="shared" si="154"/>
        <v>-5.0345400587920405E-2</v>
      </c>
      <c r="R614" s="6">
        <f t="shared" si="155"/>
        <v>-1.8459980215570819E-2</v>
      </c>
      <c r="S614" s="6">
        <f t="shared" si="156"/>
        <v>-3.3563600391946939E-2</v>
      </c>
      <c r="T614" s="6">
        <f t="shared" si="157"/>
        <v>-8.3909000979867348E-3</v>
      </c>
      <c r="U614" s="2">
        <f t="shared" si="158"/>
        <v>-8.3909000979867348E-3</v>
      </c>
      <c r="V614" s="2">
        <f t="shared" si="145"/>
        <v>1</v>
      </c>
      <c r="W614" s="8"/>
      <c r="X614" s="6">
        <f t="shared" si="159"/>
        <v>-6.705981922058224E-2</v>
      </c>
      <c r="Y614" s="8"/>
    </row>
    <row r="615" spans="1:25" x14ac:dyDescent="0.2">
      <c r="A615" s="8"/>
      <c r="B615" s="2">
        <v>6.1</v>
      </c>
      <c r="C615" s="2">
        <v>2.9</v>
      </c>
      <c r="D615" s="2">
        <v>4.7</v>
      </c>
      <c r="E615" s="2">
        <v>1.4</v>
      </c>
      <c r="F615" s="2" t="s">
        <v>6</v>
      </c>
      <c r="G615" s="2">
        <f t="shared" si="144"/>
        <v>1</v>
      </c>
      <c r="H615" s="6">
        <f t="shared" si="146"/>
        <v>-0.39779858287751457</v>
      </c>
      <c r="I615" s="2">
        <f t="shared" si="147"/>
        <v>-0.67436764565250695</v>
      </c>
      <c r="J615" s="2">
        <f t="shared" si="148"/>
        <v>1.3562713414438954</v>
      </c>
      <c r="K615" s="6">
        <f t="shared" si="149"/>
        <v>0.93569399734547143</v>
      </c>
      <c r="L615" s="6">
        <f t="shared" si="150"/>
        <v>0.1917490493794391</v>
      </c>
      <c r="M615" s="2">
        <v>0.1</v>
      </c>
      <c r="N615" s="6">
        <f t="shared" si="151"/>
        <v>3.4939584225042983</v>
      </c>
      <c r="O615" s="6">
        <f t="shared" si="152"/>
        <v>0.97051537839696711</v>
      </c>
      <c r="P615" s="6">
        <f t="shared" si="153"/>
        <v>1</v>
      </c>
      <c r="Q615" s="6">
        <f t="shared" si="154"/>
        <v>-1.0293270104432388E-2</v>
      </c>
      <c r="R615" s="6">
        <f t="shared" si="155"/>
        <v>-4.8935218529268737E-3</v>
      </c>
      <c r="S615" s="6">
        <f t="shared" si="156"/>
        <v>-7.9308802443987265E-3</v>
      </c>
      <c r="T615" s="6">
        <f t="shared" si="157"/>
        <v>-2.3623898600336631E-3</v>
      </c>
      <c r="U615" s="2">
        <f t="shared" si="158"/>
        <v>-1.6874213285954737E-3</v>
      </c>
      <c r="V615" s="2">
        <f t="shared" si="145"/>
        <v>1</v>
      </c>
      <c r="W615" s="8"/>
      <c r="X615" s="6">
        <f t="shared" si="159"/>
        <v>-2.948462160303289E-2</v>
      </c>
      <c r="Y615" s="8"/>
    </row>
    <row r="616" spans="1:25" x14ac:dyDescent="0.2">
      <c r="A616" s="8"/>
      <c r="B616" s="2">
        <v>5.6</v>
      </c>
      <c r="C616" s="2">
        <v>2.9</v>
      </c>
      <c r="D616" s="2">
        <v>3.6</v>
      </c>
      <c r="E616" s="2">
        <v>1.3</v>
      </c>
      <c r="F616" s="2" t="s">
        <v>6</v>
      </c>
      <c r="G616" s="2">
        <f t="shared" si="144"/>
        <v>1</v>
      </c>
      <c r="H616" s="6">
        <f t="shared" si="146"/>
        <v>-0.39676925586707135</v>
      </c>
      <c r="I616" s="2">
        <f t="shared" si="147"/>
        <v>-0.67387829346721428</v>
      </c>
      <c r="J616" s="2">
        <f t="shared" si="148"/>
        <v>1.3570644294683352</v>
      </c>
      <c r="K616" s="6">
        <f t="shared" si="149"/>
        <v>0.93593023633147476</v>
      </c>
      <c r="L616" s="6">
        <f t="shared" si="150"/>
        <v>0.19191779151229865</v>
      </c>
      <c r="M616" s="2">
        <v>0.1</v>
      </c>
      <c r="N616" s="6">
        <f t="shared" si="151"/>
        <v>2.1179041609187013</v>
      </c>
      <c r="O616" s="6">
        <f t="shared" si="152"/>
        <v>0.89263122801855788</v>
      </c>
      <c r="P616" s="6">
        <f t="shared" si="153"/>
        <v>1</v>
      </c>
      <c r="Q616" s="6">
        <f t="shared" si="154"/>
        <v>-0.11525136315532496</v>
      </c>
      <c r="R616" s="6">
        <f t="shared" si="155"/>
        <v>-5.9683741634007574E-2</v>
      </c>
      <c r="S616" s="6">
        <f t="shared" si="156"/>
        <v>-7.4090162028423195E-2</v>
      </c>
      <c r="T616" s="6">
        <f t="shared" si="157"/>
        <v>-2.6754780732486154E-2</v>
      </c>
      <c r="U616" s="2">
        <f t="shared" si="158"/>
        <v>-2.0580600563450888E-2</v>
      </c>
      <c r="V616" s="2">
        <f t="shared" si="145"/>
        <v>1</v>
      </c>
      <c r="W616" s="8"/>
      <c r="X616" s="6">
        <f t="shared" si="159"/>
        <v>-0.10736877198144212</v>
      </c>
      <c r="Y616" s="8"/>
    </row>
    <row r="617" spans="1:25" x14ac:dyDescent="0.2">
      <c r="A617" s="8"/>
      <c r="B617" s="2">
        <v>6.7</v>
      </c>
      <c r="C617" s="2">
        <v>3.1</v>
      </c>
      <c r="D617" s="2">
        <v>4.4000000000000004</v>
      </c>
      <c r="E617" s="2">
        <v>1.4</v>
      </c>
      <c r="F617" s="2" t="s">
        <v>6</v>
      </c>
      <c r="G617" s="2">
        <f t="shared" si="144"/>
        <v>1</v>
      </c>
      <c r="H617" s="6">
        <f t="shared" si="146"/>
        <v>-0.38524411955153887</v>
      </c>
      <c r="I617" s="2">
        <f t="shared" si="147"/>
        <v>-0.66790991930381349</v>
      </c>
      <c r="J617" s="2">
        <f t="shared" si="148"/>
        <v>1.3644734456711776</v>
      </c>
      <c r="K617" s="6">
        <f t="shared" si="149"/>
        <v>0.9386057144047234</v>
      </c>
      <c r="L617" s="6">
        <f t="shared" si="150"/>
        <v>0.19397585156864375</v>
      </c>
      <c r="M617" s="2">
        <v>0.1</v>
      </c>
      <c r="N617" s="6">
        <f t="shared" si="151"/>
        <v>2.8600506618513055</v>
      </c>
      <c r="O617" s="6">
        <f t="shared" si="152"/>
        <v>0.94583589500200071</v>
      </c>
      <c r="P617" s="6">
        <f t="shared" si="153"/>
        <v>1</v>
      </c>
      <c r="Q617" s="6">
        <f t="shared" si="154"/>
        <v>-3.7182940588296125E-2</v>
      </c>
      <c r="R617" s="6">
        <f t="shared" si="155"/>
        <v>-1.7204047137868359E-2</v>
      </c>
      <c r="S617" s="6">
        <f t="shared" si="156"/>
        <v>-2.441864755052283E-2</v>
      </c>
      <c r="T617" s="6">
        <f t="shared" si="157"/>
        <v>-7.7695696751663547E-3</v>
      </c>
      <c r="U617" s="2">
        <f t="shared" si="158"/>
        <v>-5.5496926251188249E-3</v>
      </c>
      <c r="V617" s="2">
        <f t="shared" si="145"/>
        <v>1</v>
      </c>
      <c r="W617" s="8"/>
      <c r="X617" s="6">
        <f t="shared" si="159"/>
        <v>-5.4164104997999285E-2</v>
      </c>
      <c r="Y617" s="8"/>
    </row>
    <row r="618" spans="1:25" x14ac:dyDescent="0.2">
      <c r="A618" s="8"/>
      <c r="B618" s="2">
        <v>5.6</v>
      </c>
      <c r="C618" s="2">
        <v>3</v>
      </c>
      <c r="D618" s="2">
        <v>4.5</v>
      </c>
      <c r="E618" s="2">
        <v>1.5</v>
      </c>
      <c r="F618" s="2" t="s">
        <v>6</v>
      </c>
      <c r="G618" s="2">
        <f t="shared" si="144"/>
        <v>1</v>
      </c>
      <c r="H618" s="6">
        <f t="shared" si="146"/>
        <v>-0.38152582549270925</v>
      </c>
      <c r="I618" s="2">
        <f t="shared" si="147"/>
        <v>-0.66618951459002662</v>
      </c>
      <c r="J618" s="2">
        <f t="shared" si="148"/>
        <v>1.3669153104262299</v>
      </c>
      <c r="K618" s="6">
        <f t="shared" si="149"/>
        <v>0.93938267137224007</v>
      </c>
      <c r="L618" s="6">
        <f t="shared" si="150"/>
        <v>0.19453082083115564</v>
      </c>
      <c r="M618" s="2">
        <v>0.1</v>
      </c>
      <c r="N618" s="6">
        <f t="shared" si="151"/>
        <v>3.6196105582782989</v>
      </c>
      <c r="O618" s="6">
        <f t="shared" si="152"/>
        <v>0.97390602976830509</v>
      </c>
      <c r="P618" s="6">
        <f t="shared" si="153"/>
        <v>1</v>
      </c>
      <c r="Q618" s="6">
        <f t="shared" si="154"/>
        <v>-7.4270338376792406E-3</v>
      </c>
      <c r="R618" s="6">
        <f t="shared" si="155"/>
        <v>-3.9787681273281651E-3</v>
      </c>
      <c r="S618" s="6">
        <f t="shared" si="156"/>
        <v>-5.9681521909922472E-3</v>
      </c>
      <c r="T618" s="6">
        <f t="shared" si="157"/>
        <v>-1.9893840636640825E-3</v>
      </c>
      <c r="U618" s="2">
        <f t="shared" si="158"/>
        <v>-1.3262560424427217E-3</v>
      </c>
      <c r="V618" s="2">
        <f t="shared" si="145"/>
        <v>1</v>
      </c>
      <c r="W618" s="8"/>
      <c r="X618" s="6">
        <f t="shared" si="159"/>
        <v>-2.6093970231694907E-2</v>
      </c>
      <c r="Y618" s="8"/>
    </row>
    <row r="619" spans="1:25" x14ac:dyDescent="0.2">
      <c r="A619" s="8"/>
      <c r="B619" s="2">
        <v>5.8</v>
      </c>
      <c r="C619" s="2">
        <v>2.7</v>
      </c>
      <c r="D619" s="2">
        <v>4.0999999999999996</v>
      </c>
      <c r="E619" s="2">
        <v>1</v>
      </c>
      <c r="F619" s="2" t="s">
        <v>6</v>
      </c>
      <c r="G619" s="2">
        <f t="shared" si="144"/>
        <v>1</v>
      </c>
      <c r="H619" s="6">
        <f t="shared" si="146"/>
        <v>-0.38078312210894133</v>
      </c>
      <c r="I619" s="2">
        <f t="shared" si="147"/>
        <v>-0.66579163777729378</v>
      </c>
      <c r="J619" s="2">
        <f t="shared" si="148"/>
        <v>1.3675121256453291</v>
      </c>
      <c r="K619" s="6">
        <f t="shared" si="149"/>
        <v>0.9395816097786065</v>
      </c>
      <c r="L619" s="6">
        <f t="shared" si="150"/>
        <v>0.1946634464353999</v>
      </c>
      <c r="M619" s="2">
        <v>0.1</v>
      </c>
      <c r="N619" s="6">
        <f t="shared" si="151"/>
        <v>2.7348652411293033</v>
      </c>
      <c r="O619" s="6">
        <f t="shared" si="152"/>
        <v>0.93905288293275813</v>
      </c>
      <c r="P619" s="6">
        <f t="shared" si="153"/>
        <v>1</v>
      </c>
      <c r="Q619" s="6">
        <f t="shared" si="154"/>
        <v>-4.0462654832526347E-2</v>
      </c>
      <c r="R619" s="6">
        <f t="shared" si="155"/>
        <v>-1.8836063456520887E-2</v>
      </c>
      <c r="S619" s="6">
        <f t="shared" si="156"/>
        <v>-2.8602911174716902E-2</v>
      </c>
      <c r="T619" s="6">
        <f t="shared" si="157"/>
        <v>-6.9763197987114398E-3</v>
      </c>
      <c r="U619" s="2">
        <f t="shared" si="158"/>
        <v>-6.9763197987114398E-3</v>
      </c>
      <c r="V619" s="2">
        <f t="shared" si="145"/>
        <v>1</v>
      </c>
      <c r="W619" s="8"/>
      <c r="X619" s="6">
        <f t="shared" si="159"/>
        <v>-6.0947117067241874E-2</v>
      </c>
      <c r="Y619" s="8"/>
    </row>
    <row r="620" spans="1:25" x14ac:dyDescent="0.2">
      <c r="A620" s="8"/>
      <c r="B620" s="2">
        <v>6.2</v>
      </c>
      <c r="C620" s="2">
        <v>2.2000000000000002</v>
      </c>
      <c r="D620" s="2">
        <v>4.5</v>
      </c>
      <c r="E620" s="2">
        <v>1.5</v>
      </c>
      <c r="F620" s="2" t="s">
        <v>6</v>
      </c>
      <c r="G620" s="2">
        <f t="shared" si="144"/>
        <v>1</v>
      </c>
      <c r="H620" s="6">
        <f t="shared" si="146"/>
        <v>-0.37673685662568868</v>
      </c>
      <c r="I620" s="2">
        <f t="shared" si="147"/>
        <v>-0.66390803143164168</v>
      </c>
      <c r="J620" s="2">
        <f t="shared" si="148"/>
        <v>1.3703724167628009</v>
      </c>
      <c r="K620" s="6">
        <f t="shared" si="149"/>
        <v>0.94027924175847766</v>
      </c>
      <c r="L620" s="6">
        <f t="shared" si="150"/>
        <v>0.19536107841527103</v>
      </c>
      <c r="M620" s="2">
        <v>0.1</v>
      </c>
      <c r="N620" s="6">
        <f t="shared" si="151"/>
        <v>3.9760896362567104</v>
      </c>
      <c r="O620" s="6">
        <f t="shared" si="152"/>
        <v>0.98158656483752149</v>
      </c>
      <c r="P620" s="6">
        <f t="shared" si="153"/>
        <v>1</v>
      </c>
      <c r="Q620" s="6">
        <f t="shared" si="154"/>
        <v>-4.1268617901653055E-3</v>
      </c>
      <c r="R620" s="6">
        <f t="shared" si="155"/>
        <v>-1.464370312639302E-3</v>
      </c>
      <c r="S620" s="6">
        <f t="shared" si="156"/>
        <v>-2.995302912216754E-3</v>
      </c>
      <c r="T620" s="6">
        <f t="shared" si="157"/>
        <v>-9.9843430407225119E-4</v>
      </c>
      <c r="U620" s="2">
        <f t="shared" si="158"/>
        <v>-6.6562286938150086E-4</v>
      </c>
      <c r="V620" s="2">
        <f t="shared" si="145"/>
        <v>1</v>
      </c>
      <c r="W620" s="8"/>
      <c r="X620" s="6">
        <f t="shared" si="159"/>
        <v>-1.8413435162478509E-2</v>
      </c>
      <c r="Y620" s="8"/>
    </row>
    <row r="621" spans="1:25" x14ac:dyDescent="0.2">
      <c r="A621" s="8"/>
      <c r="B621" s="2">
        <v>5.6</v>
      </c>
      <c r="C621" s="2">
        <v>2.5</v>
      </c>
      <c r="D621" s="2">
        <v>3.9</v>
      </c>
      <c r="E621" s="2">
        <v>1.1000000000000001</v>
      </c>
      <c r="F621" s="2" t="s">
        <v>6</v>
      </c>
      <c r="G621" s="2">
        <f t="shared" si="144"/>
        <v>1</v>
      </c>
      <c r="H621" s="6">
        <f t="shared" si="146"/>
        <v>-0.37632417044667216</v>
      </c>
      <c r="I621" s="2">
        <f t="shared" si="147"/>
        <v>-0.66376159440037774</v>
      </c>
      <c r="J621" s="2">
        <f t="shared" si="148"/>
        <v>1.3706719470540225</v>
      </c>
      <c r="K621" s="6">
        <f t="shared" si="149"/>
        <v>0.94037908518888491</v>
      </c>
      <c r="L621" s="6">
        <f t="shared" si="150"/>
        <v>0.19542764070220919</v>
      </c>
      <c r="M621" s="2">
        <v>0.1</v>
      </c>
      <c r="N621" s="6">
        <f t="shared" si="151"/>
        <v>2.8086458874183622</v>
      </c>
      <c r="O621" s="6">
        <f t="shared" si="152"/>
        <v>0.94314124733224169</v>
      </c>
      <c r="P621" s="6">
        <f t="shared" si="153"/>
        <v>1</v>
      </c>
      <c r="Q621" s="6">
        <f t="shared" si="154"/>
        <v>-3.414989853979597E-2</v>
      </c>
      <c r="R621" s="6">
        <f t="shared" si="155"/>
        <v>-1.5245490419551772E-2</v>
      </c>
      <c r="S621" s="6">
        <f t="shared" si="156"/>
        <v>-2.3782965054500765E-2</v>
      </c>
      <c r="T621" s="6">
        <f t="shared" si="157"/>
        <v>-6.7080157846027806E-3</v>
      </c>
      <c r="U621" s="2">
        <f t="shared" si="158"/>
        <v>-6.0981961678207089E-3</v>
      </c>
      <c r="V621" s="2">
        <f t="shared" si="145"/>
        <v>1</v>
      </c>
      <c r="W621" s="8"/>
      <c r="X621" s="6">
        <f t="shared" si="159"/>
        <v>-5.6858752667758305E-2</v>
      </c>
      <c r="Y621" s="8"/>
    </row>
    <row r="622" spans="1:25" x14ac:dyDescent="0.2">
      <c r="A622" s="8"/>
      <c r="B622" s="2">
        <v>5.9</v>
      </c>
      <c r="C622" s="2">
        <v>3.2</v>
      </c>
      <c r="D622" s="2">
        <v>4.8</v>
      </c>
      <c r="E622" s="2">
        <v>1.8</v>
      </c>
      <c r="F622" s="2" t="s">
        <v>6</v>
      </c>
      <c r="G622" s="2">
        <f t="shared" si="144"/>
        <v>1</v>
      </c>
      <c r="H622" s="6">
        <f t="shared" si="146"/>
        <v>-0.37290918059269257</v>
      </c>
      <c r="I622" s="2">
        <f t="shared" si="147"/>
        <v>-0.66223704535842254</v>
      </c>
      <c r="J622" s="2">
        <f t="shared" si="148"/>
        <v>1.3730502435594727</v>
      </c>
      <c r="K622" s="6">
        <f t="shared" si="149"/>
        <v>0.94104988676734513</v>
      </c>
      <c r="L622" s="6">
        <f t="shared" si="150"/>
        <v>0.19603746031899127</v>
      </c>
      <c r="M622" s="2">
        <v>0.1</v>
      </c>
      <c r="N622" s="6">
        <f t="shared" si="151"/>
        <v>4.1612457149418427</v>
      </c>
      <c r="O622" s="6">
        <f t="shared" si="152"/>
        <v>0.98465113264386672</v>
      </c>
      <c r="P622" s="6">
        <f t="shared" si="153"/>
        <v>1</v>
      </c>
      <c r="Q622" s="6">
        <f t="shared" si="154"/>
        <v>-2.7372663468725961E-3</v>
      </c>
      <c r="R622" s="6">
        <f t="shared" si="155"/>
        <v>-1.4846190355919165E-3</v>
      </c>
      <c r="S622" s="6">
        <f t="shared" si="156"/>
        <v>-2.2269285533878746E-3</v>
      </c>
      <c r="T622" s="6">
        <f t="shared" si="157"/>
        <v>-8.3509820752045302E-4</v>
      </c>
      <c r="U622" s="2">
        <f t="shared" si="158"/>
        <v>-4.6394344862247389E-4</v>
      </c>
      <c r="V622" s="2">
        <f t="shared" si="145"/>
        <v>1</v>
      </c>
      <c r="W622" s="8"/>
      <c r="X622" s="6">
        <f t="shared" si="159"/>
        <v>-1.5348867356133278E-2</v>
      </c>
      <c r="Y622" s="8"/>
    </row>
    <row r="623" spans="1:25" x14ac:dyDescent="0.2">
      <c r="A623" s="8"/>
      <c r="B623" s="2">
        <v>6.1</v>
      </c>
      <c r="C623" s="2">
        <v>2.8</v>
      </c>
      <c r="D623" s="2">
        <v>4</v>
      </c>
      <c r="E623" s="2">
        <v>1.3</v>
      </c>
      <c r="F623" s="2" t="s">
        <v>6</v>
      </c>
      <c r="G623" s="2">
        <f t="shared" si="144"/>
        <v>1</v>
      </c>
      <c r="H623" s="6">
        <f t="shared" si="146"/>
        <v>-0.37263545395800529</v>
      </c>
      <c r="I623" s="2">
        <f t="shared" si="147"/>
        <v>-0.66208858345486332</v>
      </c>
      <c r="J623" s="2">
        <f t="shared" si="148"/>
        <v>1.3732729364148115</v>
      </c>
      <c r="K623" s="6">
        <f t="shared" si="149"/>
        <v>0.94113339658809714</v>
      </c>
      <c r="L623" s="6">
        <f t="shared" si="150"/>
        <v>0.19608385466385353</v>
      </c>
      <c r="M623" s="2">
        <v>0.1</v>
      </c>
      <c r="N623" s="6">
        <f t="shared" si="151"/>
        <v>2.7857247130701768</v>
      </c>
      <c r="O623" s="6">
        <f t="shared" si="152"/>
        <v>0.94189952198604066</v>
      </c>
      <c r="P623" s="6">
        <f t="shared" si="153"/>
        <v>1</v>
      </c>
      <c r="Q623" s="6">
        <f t="shared" si="154"/>
        <v>-3.8790360716464627E-2</v>
      </c>
      <c r="R623" s="6">
        <f t="shared" si="155"/>
        <v>-1.7805411476409995E-2</v>
      </c>
      <c r="S623" s="6">
        <f t="shared" si="156"/>
        <v>-2.5436302109157136E-2</v>
      </c>
      <c r="T623" s="6">
        <f t="shared" si="157"/>
        <v>-8.2667981854760691E-3</v>
      </c>
      <c r="U623" s="2">
        <f t="shared" si="158"/>
        <v>-6.3590755272892839E-3</v>
      </c>
      <c r="V623" s="2">
        <f t="shared" si="145"/>
        <v>1</v>
      </c>
      <c r="W623" s="8"/>
      <c r="X623" s="6">
        <f t="shared" si="159"/>
        <v>-5.8100478013959345E-2</v>
      </c>
      <c r="Y623" s="8"/>
    </row>
    <row r="624" spans="1:25" x14ac:dyDescent="0.2">
      <c r="A624" s="8"/>
      <c r="B624" s="2">
        <v>6.3</v>
      </c>
      <c r="C624" s="2">
        <v>2.5</v>
      </c>
      <c r="D624" s="2">
        <v>4.9000000000000004</v>
      </c>
      <c r="E624" s="2">
        <v>1.5</v>
      </c>
      <c r="F624" s="2" t="s">
        <v>6</v>
      </c>
      <c r="G624" s="2">
        <f t="shared" si="144"/>
        <v>1</v>
      </c>
      <c r="H624" s="6">
        <f t="shared" si="146"/>
        <v>-0.36875641788635882</v>
      </c>
      <c r="I624" s="2">
        <f t="shared" si="147"/>
        <v>-0.66030804230722229</v>
      </c>
      <c r="J624" s="2">
        <f t="shared" si="148"/>
        <v>1.3758165666257272</v>
      </c>
      <c r="K624" s="6">
        <f t="shared" si="149"/>
        <v>0.9419600764066447</v>
      </c>
      <c r="L624" s="6">
        <f t="shared" si="150"/>
        <v>0.19671976221658247</v>
      </c>
      <c r="M624" s="2">
        <v>0.1</v>
      </c>
      <c r="N624" s="6">
        <f t="shared" si="151"/>
        <v>4.3772255148404966</v>
      </c>
      <c r="O624" s="6">
        <f t="shared" si="152"/>
        <v>0.98759564239907394</v>
      </c>
      <c r="P624" s="6">
        <f t="shared" si="153"/>
        <v>1</v>
      </c>
      <c r="Q624" s="6">
        <f t="shared" si="154"/>
        <v>-1.9146891041590432E-3</v>
      </c>
      <c r="R624" s="6">
        <f t="shared" si="155"/>
        <v>-7.5979726355517594E-4</v>
      </c>
      <c r="S624" s="6">
        <f t="shared" si="156"/>
        <v>-1.4892026365681448E-3</v>
      </c>
      <c r="T624" s="6">
        <f t="shared" si="157"/>
        <v>-4.5587835813310553E-4</v>
      </c>
      <c r="U624" s="2">
        <f t="shared" si="158"/>
        <v>-3.0391890542207035E-4</v>
      </c>
      <c r="V624" s="2">
        <f t="shared" si="145"/>
        <v>1</v>
      </c>
      <c r="W624" s="8"/>
      <c r="X624" s="6">
        <f t="shared" si="159"/>
        <v>-1.2404357600926064E-2</v>
      </c>
      <c r="Y624" s="8"/>
    </row>
    <row r="625" spans="1:25" x14ac:dyDescent="0.2">
      <c r="A625" s="8"/>
      <c r="B625" s="2">
        <v>6.1</v>
      </c>
      <c r="C625" s="2">
        <v>2.8</v>
      </c>
      <c r="D625" s="2">
        <v>4.7</v>
      </c>
      <c r="E625" s="2">
        <v>1.2</v>
      </c>
      <c r="F625" s="2" t="s">
        <v>6</v>
      </c>
      <c r="G625" s="2">
        <f t="shared" si="144"/>
        <v>1</v>
      </c>
      <c r="H625" s="6">
        <f t="shared" si="146"/>
        <v>-0.36856494897594294</v>
      </c>
      <c r="I625" s="2">
        <f t="shared" si="147"/>
        <v>-0.66023206258086675</v>
      </c>
      <c r="J625" s="2">
        <f t="shared" si="148"/>
        <v>1.375965486889384</v>
      </c>
      <c r="K625" s="6">
        <f t="shared" si="149"/>
        <v>0.94200566424245802</v>
      </c>
      <c r="L625" s="6">
        <f t="shared" si="150"/>
        <v>0.19675015410712468</v>
      </c>
      <c r="M625" s="2">
        <v>0.1</v>
      </c>
      <c r="N625" s="6">
        <f t="shared" si="151"/>
        <v>3.6972987755985014</v>
      </c>
      <c r="O625" s="6">
        <f t="shared" si="152"/>
        <v>0.97580929668109861</v>
      </c>
      <c r="P625" s="6">
        <f t="shared" si="153"/>
        <v>1</v>
      </c>
      <c r="Q625" s="6">
        <f t="shared" si="154"/>
        <v>-6.9666143890329069E-3</v>
      </c>
      <c r="R625" s="6">
        <f t="shared" si="155"/>
        <v>-3.1977902113593673E-3</v>
      </c>
      <c r="S625" s="6">
        <f t="shared" si="156"/>
        <v>-5.3677192833532245E-3</v>
      </c>
      <c r="T625" s="6">
        <f t="shared" si="157"/>
        <v>-1.3704815191540145E-3</v>
      </c>
      <c r="U625" s="2">
        <f t="shared" si="158"/>
        <v>-1.1420679326283455E-3</v>
      </c>
      <c r="V625" s="2">
        <f t="shared" si="145"/>
        <v>1</v>
      </c>
      <c r="W625" s="8"/>
      <c r="X625" s="6">
        <f t="shared" si="159"/>
        <v>-2.4190703318901385E-2</v>
      </c>
      <c r="Y625" s="8"/>
    </row>
    <row r="626" spans="1:25" x14ac:dyDescent="0.2">
      <c r="A626" s="8"/>
      <c r="B626" s="2">
        <v>6.4</v>
      </c>
      <c r="C626" s="2">
        <v>2.9</v>
      </c>
      <c r="D626" s="2">
        <v>4.3</v>
      </c>
      <c r="E626" s="2">
        <v>1.3</v>
      </c>
      <c r="F626" s="2" t="s">
        <v>6</v>
      </c>
      <c r="G626" s="2">
        <f t="shared" si="144"/>
        <v>1</v>
      </c>
      <c r="H626" s="6">
        <f t="shared" si="146"/>
        <v>-0.36786828753703965</v>
      </c>
      <c r="I626" s="2">
        <f t="shared" si="147"/>
        <v>-0.65991228355973086</v>
      </c>
      <c r="J626" s="2">
        <f t="shared" si="148"/>
        <v>1.3765022588177194</v>
      </c>
      <c r="K626" s="6">
        <f t="shared" si="149"/>
        <v>0.94214271239437342</v>
      </c>
      <c r="L626" s="6">
        <f t="shared" si="150"/>
        <v>0.1968643609003875</v>
      </c>
      <c r="M626" s="2">
        <v>0.1</v>
      </c>
      <c r="N626" s="6">
        <f t="shared" si="151"/>
        <v>3.0725069373689928</v>
      </c>
      <c r="O626" s="6">
        <f t="shared" si="152"/>
        <v>0.95574432983767621</v>
      </c>
      <c r="P626" s="6">
        <f t="shared" si="153"/>
        <v>1</v>
      </c>
      <c r="Q626" s="6">
        <f t="shared" si="154"/>
        <v>-2.396015057953994E-2</v>
      </c>
      <c r="R626" s="6">
        <f t="shared" si="155"/>
        <v>-1.0856943231354034E-2</v>
      </c>
      <c r="S626" s="6">
        <f t="shared" si="156"/>
        <v>-1.6098226170628394E-2</v>
      </c>
      <c r="T626" s="6">
        <f t="shared" si="157"/>
        <v>-4.8669055864690499E-3</v>
      </c>
      <c r="U626" s="2">
        <f t="shared" si="158"/>
        <v>-3.7437735280531153E-3</v>
      </c>
      <c r="V626" s="2">
        <f t="shared" si="145"/>
        <v>1</v>
      </c>
      <c r="W626" s="8"/>
      <c r="X626" s="6">
        <f t="shared" si="159"/>
        <v>-4.425567016232379E-2</v>
      </c>
      <c r="Y626" s="8"/>
    </row>
    <row r="627" spans="1:25" x14ac:dyDescent="0.2">
      <c r="A627" s="8"/>
      <c r="B627" s="2">
        <v>6.6</v>
      </c>
      <c r="C627" s="2">
        <v>3</v>
      </c>
      <c r="D627" s="2">
        <v>4.4000000000000004</v>
      </c>
      <c r="E627" s="2">
        <v>1.4</v>
      </c>
      <c r="F627" s="2" t="s">
        <v>6</v>
      </c>
      <c r="G627" s="2">
        <f t="shared" si="144"/>
        <v>1</v>
      </c>
      <c r="H627" s="6">
        <f t="shared" si="146"/>
        <v>-0.36547227247908565</v>
      </c>
      <c r="I627" s="2">
        <f t="shared" si="147"/>
        <v>-0.65882658923659543</v>
      </c>
      <c r="J627" s="2">
        <f t="shared" si="148"/>
        <v>1.3781120814347823</v>
      </c>
      <c r="K627" s="6">
        <f t="shared" si="149"/>
        <v>0.94262940295302033</v>
      </c>
      <c r="L627" s="6">
        <f t="shared" si="150"/>
        <v>0.19723873825319282</v>
      </c>
      <c r="M627" s="2">
        <v>0.1</v>
      </c>
      <c r="N627" s="6">
        <f t="shared" si="151"/>
        <v>3.1920162946287118</v>
      </c>
      <c r="O627" s="6">
        <f t="shared" si="152"/>
        <v>0.96053272840118908</v>
      </c>
      <c r="P627" s="6">
        <f t="shared" si="153"/>
        <v>1</v>
      </c>
      <c r="Q627" s="6">
        <f t="shared" si="154"/>
        <v>-1.9749691091092546E-2</v>
      </c>
      <c r="R627" s="6">
        <f t="shared" si="155"/>
        <v>-8.9771323141329754E-3</v>
      </c>
      <c r="S627" s="6">
        <f t="shared" si="156"/>
        <v>-1.3166460727395033E-2</v>
      </c>
      <c r="T627" s="6">
        <f t="shared" si="157"/>
        <v>-4.1893284132620548E-3</v>
      </c>
      <c r="U627" s="2">
        <f t="shared" si="158"/>
        <v>-2.9923774380443253E-3</v>
      </c>
      <c r="V627" s="2">
        <f t="shared" si="145"/>
        <v>1</v>
      </c>
      <c r="W627" s="8"/>
      <c r="X627" s="6">
        <f t="shared" si="159"/>
        <v>-3.9467271598810916E-2</v>
      </c>
      <c r="Y627" s="8"/>
    </row>
    <row r="628" spans="1:25" x14ac:dyDescent="0.2">
      <c r="A628" s="8"/>
      <c r="B628" s="2">
        <v>6.8</v>
      </c>
      <c r="C628" s="2">
        <v>2.8</v>
      </c>
      <c r="D628" s="2">
        <v>4.8</v>
      </c>
      <c r="E628" s="2">
        <v>1.4</v>
      </c>
      <c r="F628" s="2" t="s">
        <v>6</v>
      </c>
      <c r="G628" s="2">
        <f t="shared" si="144"/>
        <v>1</v>
      </c>
      <c r="H628" s="6">
        <f t="shared" si="146"/>
        <v>-0.36349730336997638</v>
      </c>
      <c r="I628" s="2">
        <f t="shared" si="147"/>
        <v>-0.65792887600518213</v>
      </c>
      <c r="J628" s="2">
        <f t="shared" si="148"/>
        <v>1.3794287275075217</v>
      </c>
      <c r="K628" s="6">
        <f t="shared" si="149"/>
        <v>0.94304833579434655</v>
      </c>
      <c r="L628" s="6">
        <f t="shared" si="150"/>
        <v>0.19753797599699727</v>
      </c>
      <c r="M628" s="2">
        <v>0.1</v>
      </c>
      <c r="N628" s="6">
        <f t="shared" si="151"/>
        <v>3.8250810224148375</v>
      </c>
      <c r="O628" s="6">
        <f t="shared" si="152"/>
        <v>0.97864913686830035</v>
      </c>
      <c r="P628" s="6">
        <f t="shared" si="153"/>
        <v>1</v>
      </c>
      <c r="Q628" s="6">
        <f t="shared" si="154"/>
        <v>-6.0673185740817643E-3</v>
      </c>
      <c r="R628" s="6">
        <f t="shared" si="155"/>
        <v>-2.4983076481513147E-3</v>
      </c>
      <c r="S628" s="6">
        <f t="shared" si="156"/>
        <v>-4.2828131111165395E-3</v>
      </c>
      <c r="T628" s="6">
        <f t="shared" si="157"/>
        <v>-1.2491538240756573E-3</v>
      </c>
      <c r="U628" s="2">
        <f t="shared" si="158"/>
        <v>-8.9225273148261239E-4</v>
      </c>
      <c r="V628" s="2">
        <f t="shared" si="145"/>
        <v>1</v>
      </c>
      <c r="W628" s="8"/>
      <c r="X628" s="6">
        <f t="shared" si="159"/>
        <v>-2.1350863131699649E-2</v>
      </c>
      <c r="Y628" s="8"/>
    </row>
    <row r="629" spans="1:25" x14ac:dyDescent="0.2">
      <c r="A629" s="8"/>
      <c r="B629" s="2">
        <v>6.7</v>
      </c>
      <c r="C629" s="2">
        <v>3</v>
      </c>
      <c r="D629" s="2">
        <v>5</v>
      </c>
      <c r="E629" s="2">
        <v>1.7</v>
      </c>
      <c r="F629" s="2" t="s">
        <v>6</v>
      </c>
      <c r="G629" s="2">
        <f t="shared" si="144"/>
        <v>1</v>
      </c>
      <c r="H629" s="6">
        <f t="shared" si="146"/>
        <v>-0.36289057151256821</v>
      </c>
      <c r="I629" s="2">
        <f t="shared" si="147"/>
        <v>-0.65767904524036702</v>
      </c>
      <c r="J629" s="2">
        <f t="shared" si="148"/>
        <v>1.3798570088186333</v>
      </c>
      <c r="K629" s="6">
        <f t="shared" si="149"/>
        <v>0.9431732511767541</v>
      </c>
      <c r="L629" s="6">
        <f t="shared" si="150"/>
        <v>0.19762720127014552</v>
      </c>
      <c r="M629" s="2">
        <v>0.1</v>
      </c>
      <c r="N629" s="6">
        <f t="shared" si="151"/>
        <v>4.2959028075084849</v>
      </c>
      <c r="O629" s="6">
        <f t="shared" si="152"/>
        <v>0.98655885961900192</v>
      </c>
      <c r="P629" s="6">
        <f t="shared" si="153"/>
        <v>1</v>
      </c>
      <c r="Q629" s="6">
        <f t="shared" si="154"/>
        <v>-2.3883613431672696E-3</v>
      </c>
      <c r="R629" s="6">
        <f t="shared" si="155"/>
        <v>-1.0694155267913148E-3</v>
      </c>
      <c r="S629" s="6">
        <f t="shared" si="156"/>
        <v>-1.7823592113188577E-3</v>
      </c>
      <c r="T629" s="6">
        <f t="shared" si="157"/>
        <v>-6.0600213184841165E-4</v>
      </c>
      <c r="U629" s="2">
        <f t="shared" si="158"/>
        <v>-3.5647184226377155E-4</v>
      </c>
      <c r="V629" s="2">
        <f t="shared" si="145"/>
        <v>1</v>
      </c>
      <c r="W629" s="8"/>
      <c r="X629" s="6">
        <f t="shared" si="159"/>
        <v>-1.3441140380998085E-2</v>
      </c>
      <c r="Y629" s="8"/>
    </row>
    <row r="630" spans="1:25" x14ac:dyDescent="0.2">
      <c r="A630" s="8"/>
      <c r="B630" s="2">
        <v>6</v>
      </c>
      <c r="C630" s="2">
        <v>2.9</v>
      </c>
      <c r="D630" s="2">
        <v>4.5</v>
      </c>
      <c r="E630" s="2">
        <v>1.5</v>
      </c>
      <c r="F630" s="2" t="s">
        <v>6</v>
      </c>
      <c r="G630" s="2">
        <f t="shared" si="144"/>
        <v>1</v>
      </c>
      <c r="H630" s="6">
        <f t="shared" si="146"/>
        <v>-0.36265173537825146</v>
      </c>
      <c r="I630" s="2">
        <f t="shared" si="147"/>
        <v>-0.65757210368768793</v>
      </c>
      <c r="J630" s="2">
        <f t="shared" si="148"/>
        <v>1.3800352447397652</v>
      </c>
      <c r="K630" s="6">
        <f t="shared" si="149"/>
        <v>0.94323385138993898</v>
      </c>
      <c r="L630" s="6">
        <f t="shared" si="150"/>
        <v>0.1976628484543719</v>
      </c>
      <c r="M630" s="2">
        <v>0.1</v>
      </c>
      <c r="N630" s="6">
        <f t="shared" si="151"/>
        <v>3.7398027139044205</v>
      </c>
      <c r="O630" s="6">
        <f t="shared" si="152"/>
        <v>0.97679259003081953</v>
      </c>
      <c r="P630" s="6">
        <f t="shared" si="153"/>
        <v>1</v>
      </c>
      <c r="Q630" s="6">
        <f t="shared" si="154"/>
        <v>-6.3130168875624379E-3</v>
      </c>
      <c r="R630" s="6">
        <f t="shared" si="155"/>
        <v>-3.0512914956551782E-3</v>
      </c>
      <c r="S630" s="6">
        <f t="shared" si="156"/>
        <v>-4.7347626656718284E-3</v>
      </c>
      <c r="T630" s="6">
        <f t="shared" si="157"/>
        <v>-1.5782542218906095E-3</v>
      </c>
      <c r="U630" s="2">
        <f t="shared" si="158"/>
        <v>-1.0521694812604062E-3</v>
      </c>
      <c r="V630" s="2">
        <f t="shared" si="145"/>
        <v>1</v>
      </c>
      <c r="W630" s="8"/>
      <c r="X630" s="6">
        <f t="shared" si="159"/>
        <v>-2.320740996918047E-2</v>
      </c>
      <c r="Y630" s="8"/>
    </row>
    <row r="631" spans="1:25" x14ac:dyDescent="0.2">
      <c r="A631" s="8"/>
      <c r="B631" s="2">
        <v>5.7</v>
      </c>
      <c r="C631" s="2">
        <v>2.6</v>
      </c>
      <c r="D631" s="2">
        <v>3.5</v>
      </c>
      <c r="E631" s="2">
        <v>1</v>
      </c>
      <c r="F631" s="2" t="s">
        <v>6</v>
      </c>
      <c r="G631" s="2">
        <f t="shared" si="144"/>
        <v>1</v>
      </c>
      <c r="H631" s="6">
        <f t="shared" si="146"/>
        <v>-0.36202043368949521</v>
      </c>
      <c r="I631" s="2">
        <f t="shared" si="147"/>
        <v>-0.65726697453812244</v>
      </c>
      <c r="J631" s="2">
        <f t="shared" si="148"/>
        <v>1.3805087210063325</v>
      </c>
      <c r="K631" s="6">
        <f t="shared" si="149"/>
        <v>0.94339167681212799</v>
      </c>
      <c r="L631" s="6">
        <f t="shared" si="150"/>
        <v>0.19776806540249794</v>
      </c>
      <c r="M631" s="2">
        <v>0.1</v>
      </c>
      <c r="N631" s="6">
        <f t="shared" si="151"/>
        <v>2.2005296599075481</v>
      </c>
      <c r="O631" s="6">
        <f t="shared" si="152"/>
        <v>0.90029706443201185</v>
      </c>
      <c r="P631" s="6">
        <f t="shared" si="153"/>
        <v>1</v>
      </c>
      <c r="Q631" s="6">
        <f t="shared" si="154"/>
        <v>-0.10202499364288209</v>
      </c>
      <c r="R631" s="6">
        <f t="shared" si="155"/>
        <v>-4.6537716398507616E-2</v>
      </c>
      <c r="S631" s="6">
        <f t="shared" si="156"/>
        <v>-6.264692592106795E-2</v>
      </c>
      <c r="T631" s="6">
        <f t="shared" si="157"/>
        <v>-1.7899121691733699E-2</v>
      </c>
      <c r="U631" s="2">
        <f t="shared" si="158"/>
        <v>-1.7899121691733699E-2</v>
      </c>
      <c r="V631" s="2">
        <f t="shared" si="145"/>
        <v>1</v>
      </c>
      <c r="W631" s="8"/>
      <c r="X631" s="6">
        <f t="shared" si="159"/>
        <v>-9.9702935567988149E-2</v>
      </c>
      <c r="Y631" s="8"/>
    </row>
    <row r="632" spans="1:25" x14ac:dyDescent="0.2">
      <c r="A632" s="8"/>
      <c r="B632" s="2">
        <v>5.5</v>
      </c>
      <c r="C632" s="2">
        <v>2.4</v>
      </c>
      <c r="D632" s="2">
        <v>3.8</v>
      </c>
      <c r="E632" s="2">
        <v>1.1000000000000001</v>
      </c>
      <c r="F632" s="2" t="s">
        <v>6</v>
      </c>
      <c r="G632" s="2">
        <f t="shared" si="144"/>
        <v>1</v>
      </c>
      <c r="H632" s="6">
        <f t="shared" si="146"/>
        <v>-0.35181793432520703</v>
      </c>
      <c r="I632" s="2">
        <f t="shared" si="147"/>
        <v>-0.65261320289827163</v>
      </c>
      <c r="J632" s="2">
        <f t="shared" si="148"/>
        <v>1.3867734135984393</v>
      </c>
      <c r="K632" s="6">
        <f t="shared" si="149"/>
        <v>0.94518158898130133</v>
      </c>
      <c r="L632" s="6">
        <f t="shared" si="150"/>
        <v>0.19955797757167132</v>
      </c>
      <c r="M632" s="2">
        <v>0.1</v>
      </c>
      <c r="N632" s="6">
        <f t="shared" si="151"/>
        <v>3.0077263713806817</v>
      </c>
      <c r="O632" s="6">
        <f t="shared" si="152"/>
        <v>0.95292196045361399</v>
      </c>
      <c r="P632" s="6">
        <f t="shared" si="153"/>
        <v>1</v>
      </c>
      <c r="Q632" s="6">
        <f t="shared" si="154"/>
        <v>-2.3232008582946103E-2</v>
      </c>
      <c r="R632" s="6">
        <f t="shared" si="155"/>
        <v>-1.0137603745285571E-2</v>
      </c>
      <c r="S632" s="6">
        <f t="shared" si="156"/>
        <v>-1.6051205930035489E-2</v>
      </c>
      <c r="T632" s="6">
        <f t="shared" si="157"/>
        <v>-4.6464017165892208E-3</v>
      </c>
      <c r="U632" s="2">
        <f t="shared" si="158"/>
        <v>-4.224001560535655E-3</v>
      </c>
      <c r="V632" s="2">
        <f t="shared" si="145"/>
        <v>1</v>
      </c>
      <c r="W632" s="8"/>
      <c r="X632" s="6">
        <f t="shared" si="159"/>
        <v>-4.7078039546386008E-2</v>
      </c>
      <c r="Y632" s="8"/>
    </row>
    <row r="633" spans="1:25" x14ac:dyDescent="0.2">
      <c r="A633" s="8"/>
      <c r="B633" s="2">
        <v>5.5</v>
      </c>
      <c r="C633" s="2">
        <v>2.4</v>
      </c>
      <c r="D633" s="2">
        <v>3.7</v>
      </c>
      <c r="E633" s="2">
        <v>1</v>
      </c>
      <c r="F633" s="2" t="s">
        <v>6</v>
      </c>
      <c r="G633" s="2">
        <f t="shared" si="144"/>
        <v>1</v>
      </c>
      <c r="H633" s="6">
        <f t="shared" si="146"/>
        <v>-0.3494947334669124</v>
      </c>
      <c r="I633" s="2">
        <f t="shared" si="147"/>
        <v>-0.65159944252374302</v>
      </c>
      <c r="J633" s="2">
        <f t="shared" si="148"/>
        <v>1.3883785341914427</v>
      </c>
      <c r="K633" s="6">
        <f t="shared" si="149"/>
        <v>0.94564622915296026</v>
      </c>
      <c r="L633" s="6">
        <f t="shared" si="150"/>
        <v>0.1999803777277249</v>
      </c>
      <c r="M633" s="2">
        <v>0.1</v>
      </c>
      <c r="N633" s="6">
        <f t="shared" si="151"/>
        <v>2.796567487264022</v>
      </c>
      <c r="O633" s="6">
        <f t="shared" si="152"/>
        <v>0.94249005549277998</v>
      </c>
      <c r="P633" s="6">
        <f t="shared" si="153"/>
        <v>1</v>
      </c>
      <c r="Q633" s="6">
        <f t="shared" si="154"/>
        <v>-3.4289042568907212E-2</v>
      </c>
      <c r="R633" s="6">
        <f t="shared" si="155"/>
        <v>-1.4962491302795873E-2</v>
      </c>
      <c r="S633" s="6">
        <f t="shared" si="156"/>
        <v>-2.3067174091810305E-2</v>
      </c>
      <c r="T633" s="6">
        <f t="shared" si="157"/>
        <v>-6.2343713761649471E-3</v>
      </c>
      <c r="U633" s="2">
        <f t="shared" si="158"/>
        <v>-6.2343713761649471E-3</v>
      </c>
      <c r="V633" s="2">
        <f t="shared" si="145"/>
        <v>1</v>
      </c>
      <c r="W633" s="8"/>
      <c r="X633" s="6">
        <f t="shared" si="159"/>
        <v>-5.7509944507220023E-2</v>
      </c>
      <c r="Y633" s="8"/>
    </row>
    <row r="634" spans="1:25" x14ac:dyDescent="0.2">
      <c r="A634" s="8"/>
      <c r="B634" s="2">
        <v>5.8</v>
      </c>
      <c r="C634" s="2">
        <v>2.7</v>
      </c>
      <c r="D634" s="2">
        <v>3.9</v>
      </c>
      <c r="E634" s="2">
        <v>1.2</v>
      </c>
      <c r="F634" s="2" t="s">
        <v>6</v>
      </c>
      <c r="G634" s="2">
        <f t="shared" si="144"/>
        <v>1</v>
      </c>
      <c r="H634" s="6">
        <f t="shared" si="146"/>
        <v>-0.34606582921002166</v>
      </c>
      <c r="I634" s="2">
        <f t="shared" si="147"/>
        <v>-0.65010319339346345</v>
      </c>
      <c r="J634" s="2">
        <f t="shared" si="148"/>
        <v>1.3906852516006238</v>
      </c>
      <c r="K634" s="6">
        <f t="shared" si="149"/>
        <v>0.94626966629057674</v>
      </c>
      <c r="L634" s="6">
        <f t="shared" si="150"/>
        <v>0.2006038148653414</v>
      </c>
      <c r="M634" s="2">
        <v>0.1</v>
      </c>
      <c r="N634" s="6">
        <f t="shared" si="151"/>
        <v>2.9973394640759898</v>
      </c>
      <c r="O634" s="6">
        <f t="shared" si="152"/>
        <v>0.95245378786837909</v>
      </c>
      <c r="P634" s="6">
        <f t="shared" si="153"/>
        <v>1</v>
      </c>
      <c r="Q634" s="6">
        <f t="shared" si="154"/>
        <v>-2.497662479928326E-2</v>
      </c>
      <c r="R634" s="6">
        <f t="shared" si="155"/>
        <v>-1.1627049475528416E-2</v>
      </c>
      <c r="S634" s="6">
        <f t="shared" si="156"/>
        <v>-1.679462702020771E-2</v>
      </c>
      <c r="T634" s="6">
        <f t="shared" si="157"/>
        <v>-5.1675775446792952E-3</v>
      </c>
      <c r="U634" s="2">
        <f t="shared" si="158"/>
        <v>-4.3063146205660797E-3</v>
      </c>
      <c r="V634" s="2">
        <f t="shared" si="145"/>
        <v>1</v>
      </c>
      <c r="W634" s="8"/>
      <c r="X634" s="6">
        <f t="shared" si="159"/>
        <v>-4.7546212131620913E-2</v>
      </c>
      <c r="Y634" s="8"/>
    </row>
    <row r="635" spans="1:25" x14ac:dyDescent="0.2">
      <c r="A635" s="8"/>
      <c r="B635" s="2">
        <v>6</v>
      </c>
      <c r="C635" s="2">
        <v>2.7</v>
      </c>
      <c r="D635" s="2">
        <v>5.0999999999999996</v>
      </c>
      <c r="E635" s="2">
        <v>1.6</v>
      </c>
      <c r="F635" s="2" t="s">
        <v>6</v>
      </c>
      <c r="G635" s="2">
        <f t="shared" si="144"/>
        <v>1</v>
      </c>
      <c r="H635" s="6">
        <f t="shared" si="146"/>
        <v>-0.34356816673009333</v>
      </c>
      <c r="I635" s="2">
        <f t="shared" si="147"/>
        <v>-0.64894048844591057</v>
      </c>
      <c r="J635" s="2">
        <f t="shared" si="148"/>
        <v>1.3923647143026445</v>
      </c>
      <c r="K635" s="6">
        <f t="shared" si="149"/>
        <v>0.94678642404504465</v>
      </c>
      <c r="L635" s="6">
        <f t="shared" si="150"/>
        <v>0.201034446327398</v>
      </c>
      <c r="M635" s="2">
        <v>0.1</v>
      </c>
      <c r="N635" s="6">
        <f t="shared" si="151"/>
        <v>5.0034044485584372</v>
      </c>
      <c r="O635" s="6">
        <f t="shared" si="152"/>
        <v>0.99332974407392394</v>
      </c>
      <c r="P635" s="6">
        <f t="shared" si="153"/>
        <v>1</v>
      </c>
      <c r="Q635" s="6">
        <f t="shared" si="154"/>
        <v>-5.3034646796920062E-4</v>
      </c>
      <c r="R635" s="6">
        <f t="shared" si="155"/>
        <v>-2.3865591058614032E-4</v>
      </c>
      <c r="S635" s="6">
        <f t="shared" si="156"/>
        <v>-4.5079449777382056E-4</v>
      </c>
      <c r="T635" s="6">
        <f t="shared" si="157"/>
        <v>-1.4142572479178685E-4</v>
      </c>
      <c r="U635" s="2">
        <f t="shared" si="158"/>
        <v>-8.8391077994866778E-5</v>
      </c>
      <c r="V635" s="2">
        <f t="shared" si="145"/>
        <v>1</v>
      </c>
      <c r="W635" s="8"/>
      <c r="X635" s="6">
        <f t="shared" si="159"/>
        <v>-6.670255926076063E-3</v>
      </c>
      <c r="Y635" s="8"/>
    </row>
    <row r="636" spans="1:25" x14ac:dyDescent="0.2">
      <c r="A636" s="8"/>
      <c r="B636" s="2">
        <v>5.4</v>
      </c>
      <c r="C636" s="2">
        <v>3</v>
      </c>
      <c r="D636" s="2">
        <v>4.5</v>
      </c>
      <c r="E636" s="2">
        <v>1.5</v>
      </c>
      <c r="F636" s="2" t="s">
        <v>6</v>
      </c>
      <c r="G636" s="2">
        <f t="shared" si="144"/>
        <v>1</v>
      </c>
      <c r="H636" s="6">
        <f t="shared" si="146"/>
        <v>-0.34351513208329643</v>
      </c>
      <c r="I636" s="2">
        <f t="shared" si="147"/>
        <v>-0.64891662285485197</v>
      </c>
      <c r="J636" s="2">
        <f t="shared" si="148"/>
        <v>1.3924097937524218</v>
      </c>
      <c r="K636" s="6">
        <f t="shared" si="149"/>
        <v>0.94680056661752388</v>
      </c>
      <c r="L636" s="6">
        <f t="shared" si="150"/>
        <v>0.20104328543519748</v>
      </c>
      <c r="M636" s="2">
        <v>0.1</v>
      </c>
      <c r="N636" s="6">
        <f t="shared" si="151"/>
        <v>4.0853566254330236</v>
      </c>
      <c r="O636" s="6">
        <f t="shared" si="152"/>
        <v>0.98346099790113251</v>
      </c>
      <c r="P636" s="6">
        <f t="shared" si="153"/>
        <v>1</v>
      </c>
      <c r="Q636" s="6">
        <f t="shared" si="154"/>
        <v>-2.9053569791357373E-3</v>
      </c>
      <c r="R636" s="6">
        <f t="shared" si="155"/>
        <v>-1.6140872106309651E-3</v>
      </c>
      <c r="S636" s="6">
        <f t="shared" si="156"/>
        <v>-2.4211308159464476E-3</v>
      </c>
      <c r="T636" s="6">
        <f t="shared" si="157"/>
        <v>-8.0704360531548254E-4</v>
      </c>
      <c r="U636" s="2">
        <f t="shared" si="158"/>
        <v>-5.380290702103217E-4</v>
      </c>
      <c r="V636" s="2">
        <f t="shared" si="145"/>
        <v>1</v>
      </c>
      <c r="W636" s="8"/>
      <c r="X636" s="6">
        <f t="shared" si="159"/>
        <v>-1.6539002098867495E-2</v>
      </c>
      <c r="Y636" s="8"/>
    </row>
    <row r="637" spans="1:25" x14ac:dyDescent="0.2">
      <c r="A637" s="8"/>
      <c r="B637" s="2">
        <v>6</v>
      </c>
      <c r="C637" s="2">
        <v>3.4</v>
      </c>
      <c r="D637" s="2">
        <v>4.5</v>
      </c>
      <c r="E637" s="2">
        <v>1.6</v>
      </c>
      <c r="F637" s="2" t="s">
        <v>6</v>
      </c>
      <c r="G637" s="2">
        <f t="shared" si="144"/>
        <v>1</v>
      </c>
      <c r="H637" s="6">
        <f t="shared" si="146"/>
        <v>-0.34322459638538283</v>
      </c>
      <c r="I637" s="2">
        <f t="shared" si="147"/>
        <v>-0.64875521413378889</v>
      </c>
      <c r="J637" s="2">
        <f t="shared" si="148"/>
        <v>1.3926519068340164</v>
      </c>
      <c r="K637" s="6">
        <f t="shared" si="149"/>
        <v>0.94688127097805541</v>
      </c>
      <c r="L637" s="6">
        <f t="shared" si="150"/>
        <v>0.20109708834221851</v>
      </c>
      <c r="M637" s="2">
        <v>0.1</v>
      </c>
      <c r="N637" s="6">
        <f t="shared" si="151"/>
        <v>3.717925396293003</v>
      </c>
      <c r="O637" s="6">
        <f t="shared" si="152"/>
        <v>0.9762914495424051</v>
      </c>
      <c r="P637" s="6">
        <f t="shared" si="153"/>
        <v>1</v>
      </c>
      <c r="Q637" s="6">
        <f t="shared" si="154"/>
        <v>-6.5852267817836964E-3</v>
      </c>
      <c r="R637" s="6">
        <f t="shared" si="155"/>
        <v>-3.7316285096774282E-3</v>
      </c>
      <c r="S637" s="6">
        <f t="shared" si="156"/>
        <v>-4.9389200863377723E-3</v>
      </c>
      <c r="T637" s="6">
        <f t="shared" si="157"/>
        <v>-1.7560604751423192E-3</v>
      </c>
      <c r="U637" s="2">
        <f t="shared" si="158"/>
        <v>-1.0975377969639495E-3</v>
      </c>
      <c r="V637" s="2">
        <f t="shared" si="145"/>
        <v>1</v>
      </c>
      <c r="W637" s="8"/>
      <c r="X637" s="6">
        <f t="shared" si="159"/>
        <v>-2.3708550457594901E-2</v>
      </c>
      <c r="Y637" s="8"/>
    </row>
    <row r="638" spans="1:25" x14ac:dyDescent="0.2">
      <c r="A638" s="8"/>
      <c r="B638" s="2">
        <v>6.7</v>
      </c>
      <c r="C638" s="2">
        <v>3.1</v>
      </c>
      <c r="D638" s="2">
        <v>4.7</v>
      </c>
      <c r="E638" s="2">
        <v>1.5</v>
      </c>
      <c r="F638" s="2" t="s">
        <v>6</v>
      </c>
      <c r="G638" s="2">
        <f t="shared" si="144"/>
        <v>1</v>
      </c>
      <c r="H638" s="6">
        <f t="shared" si="146"/>
        <v>-0.34256607370720443</v>
      </c>
      <c r="I638" s="2">
        <f t="shared" si="147"/>
        <v>-0.64838205128282111</v>
      </c>
      <c r="J638" s="2">
        <f t="shared" si="148"/>
        <v>1.3931457988426501</v>
      </c>
      <c r="K638" s="6">
        <f t="shared" si="149"/>
        <v>0.94705687702556962</v>
      </c>
      <c r="L638" s="6">
        <f t="shared" si="150"/>
        <v>0.20120684212191492</v>
      </c>
      <c r="M638" s="2">
        <v>0.1</v>
      </c>
      <c r="N638" s="6">
        <f t="shared" si="151"/>
        <v>3.8644003594057099</v>
      </c>
      <c r="O638" s="6">
        <f t="shared" si="152"/>
        <v>0.97945543600281404</v>
      </c>
      <c r="P638" s="6">
        <f t="shared" si="153"/>
        <v>1</v>
      </c>
      <c r="Q638" s="6">
        <f t="shared" si="154"/>
        <v>-5.5396628925780409E-3</v>
      </c>
      <c r="R638" s="6">
        <f t="shared" si="155"/>
        <v>-2.5631276070137207E-3</v>
      </c>
      <c r="S638" s="6">
        <f t="shared" si="156"/>
        <v>-3.8860321783756408E-3</v>
      </c>
      <c r="T638" s="6">
        <f t="shared" si="157"/>
        <v>-1.2402230356518002E-3</v>
      </c>
      <c r="U638" s="2">
        <f t="shared" si="158"/>
        <v>-8.2681535710120012E-4</v>
      </c>
      <c r="V638" s="2">
        <f t="shared" si="145"/>
        <v>1</v>
      </c>
      <c r="W638" s="8"/>
      <c r="X638" s="6">
        <f t="shared" si="159"/>
        <v>-2.0544563997185961E-2</v>
      </c>
      <c r="Y638" s="8"/>
    </row>
    <row r="639" spans="1:25" x14ac:dyDescent="0.2">
      <c r="A639" s="8"/>
      <c r="B639" s="2">
        <v>6.3</v>
      </c>
      <c r="C639" s="2">
        <v>2.2999999999999998</v>
      </c>
      <c r="D639" s="2">
        <v>4.4000000000000004</v>
      </c>
      <c r="E639" s="2">
        <v>1.3</v>
      </c>
      <c r="F639" s="2" t="s">
        <v>6</v>
      </c>
      <c r="G639" s="2">
        <f t="shared" si="144"/>
        <v>1</v>
      </c>
      <c r="H639" s="6">
        <f t="shared" si="146"/>
        <v>-0.34201210741794663</v>
      </c>
      <c r="I639" s="2">
        <f t="shared" si="147"/>
        <v>-0.64812573852211974</v>
      </c>
      <c r="J639" s="2">
        <f t="shared" si="148"/>
        <v>1.3935344020604876</v>
      </c>
      <c r="K639" s="6">
        <f t="shared" si="149"/>
        <v>0.94718089932913485</v>
      </c>
      <c r="L639" s="6">
        <f t="shared" si="150"/>
        <v>0.20128952365762504</v>
      </c>
      <c r="M639" s="2">
        <v>0.1</v>
      </c>
      <c r="N639" s="6">
        <f t="shared" si="151"/>
        <v>3.9188105865177065</v>
      </c>
      <c r="O639" s="6">
        <f t="shared" si="152"/>
        <v>0.98052221251174643</v>
      </c>
      <c r="P639" s="6">
        <f t="shared" si="153"/>
        <v>1</v>
      </c>
      <c r="Q639" s="6">
        <f t="shared" si="154"/>
        <v>-4.6871324703964476E-3</v>
      </c>
      <c r="R639" s="6">
        <f t="shared" si="155"/>
        <v>-1.7111753463352108E-3</v>
      </c>
      <c r="S639" s="6">
        <f t="shared" si="156"/>
        <v>-3.2735528364673605E-3</v>
      </c>
      <c r="T639" s="6">
        <f t="shared" si="157"/>
        <v>-9.6718606531990192E-4</v>
      </c>
      <c r="U639" s="2">
        <f t="shared" si="158"/>
        <v>-7.4398928101530913E-4</v>
      </c>
      <c r="V639" s="2">
        <f t="shared" si="145"/>
        <v>1</v>
      </c>
      <c r="W639" s="8"/>
      <c r="X639" s="6">
        <f t="shared" si="159"/>
        <v>-1.9477787488253573E-2</v>
      </c>
      <c r="Y639" s="8"/>
    </row>
    <row r="640" spans="1:25" x14ac:dyDescent="0.2">
      <c r="A640" s="8"/>
      <c r="B640" s="2">
        <v>5.6</v>
      </c>
      <c r="C640" s="2">
        <v>3</v>
      </c>
      <c r="D640" s="2">
        <v>4.0999999999999996</v>
      </c>
      <c r="E640" s="2">
        <v>1.3</v>
      </c>
      <c r="F640" s="2" t="s">
        <v>6</v>
      </c>
      <c r="G640" s="2">
        <f t="shared" si="144"/>
        <v>1</v>
      </c>
      <c r="H640" s="6">
        <f t="shared" si="146"/>
        <v>-0.34154339417090701</v>
      </c>
      <c r="I640" s="2">
        <f t="shared" si="147"/>
        <v>-0.64795462098748624</v>
      </c>
      <c r="J640" s="2">
        <f t="shared" si="148"/>
        <v>1.3938617573441343</v>
      </c>
      <c r="K640" s="6">
        <f t="shared" si="149"/>
        <v>0.94727761793566689</v>
      </c>
      <c r="L640" s="6">
        <f t="shared" si="150"/>
        <v>0.20136392258572658</v>
      </c>
      <c r="M640" s="2">
        <v>0.1</v>
      </c>
      <c r="N640" s="6">
        <f t="shared" si="151"/>
        <v>3.2911511606935058</v>
      </c>
      <c r="O640" s="6">
        <f t="shared" si="152"/>
        <v>0.96412399280223826</v>
      </c>
      <c r="P640" s="6">
        <f t="shared" si="153"/>
        <v>1</v>
      </c>
      <c r="Q640" s="6">
        <f t="shared" si="154"/>
        <v>-1.3898217961152287E-2</v>
      </c>
      <c r="R640" s="6">
        <f t="shared" si="155"/>
        <v>-7.4454739077601546E-3</v>
      </c>
      <c r="S640" s="6">
        <f t="shared" si="156"/>
        <v>-1.0175481007272211E-2</v>
      </c>
      <c r="T640" s="6">
        <f t="shared" si="157"/>
        <v>-3.2263720266960672E-3</v>
      </c>
      <c r="U640" s="2">
        <f t="shared" si="158"/>
        <v>-2.4818246359200515E-3</v>
      </c>
      <c r="V640" s="2">
        <f t="shared" si="145"/>
        <v>1</v>
      </c>
      <c r="W640" s="8"/>
      <c r="X640" s="6">
        <f t="shared" si="159"/>
        <v>-3.5876007197761739E-2</v>
      </c>
      <c r="Y640" s="8"/>
    </row>
    <row r="641" spans="1:25" x14ac:dyDescent="0.2">
      <c r="A641" s="8"/>
      <c r="B641" s="2">
        <v>5.5</v>
      </c>
      <c r="C641" s="2">
        <v>2.5</v>
      </c>
      <c r="D641" s="2">
        <v>4</v>
      </c>
      <c r="E641" s="2">
        <v>1.3</v>
      </c>
      <c r="F641" s="2" t="s">
        <v>6</v>
      </c>
      <c r="G641" s="2">
        <f t="shared" si="144"/>
        <v>1</v>
      </c>
      <c r="H641" s="6">
        <f t="shared" si="146"/>
        <v>-0.34015357237479177</v>
      </c>
      <c r="I641" s="2">
        <f t="shared" si="147"/>
        <v>-0.64721007359671023</v>
      </c>
      <c r="J641" s="2">
        <f t="shared" si="148"/>
        <v>1.3948793054448616</v>
      </c>
      <c r="K641" s="6">
        <f t="shared" si="149"/>
        <v>0.94760025513833646</v>
      </c>
      <c r="L641" s="6">
        <f t="shared" si="150"/>
        <v>0.20161210504931859</v>
      </c>
      <c r="M641" s="2">
        <v>0.1</v>
      </c>
      <c r="N641" s="6">
        <f t="shared" si="151"/>
        <v>3.524139826455472</v>
      </c>
      <c r="O641" s="6">
        <f t="shared" si="152"/>
        <v>0.97136687115582576</v>
      </c>
      <c r="P641" s="6">
        <f t="shared" si="153"/>
        <v>1</v>
      </c>
      <c r="Q641" s="6">
        <f t="shared" si="154"/>
        <v>-8.7601912529487146E-3</v>
      </c>
      <c r="R641" s="6">
        <f t="shared" si="155"/>
        <v>-3.9819051149766888E-3</v>
      </c>
      <c r="S641" s="6">
        <f t="shared" si="156"/>
        <v>-6.3710481839627017E-3</v>
      </c>
      <c r="T641" s="6">
        <f t="shared" si="157"/>
        <v>-2.0705906597878782E-3</v>
      </c>
      <c r="U641" s="2">
        <f t="shared" si="158"/>
        <v>-1.5927620459906754E-3</v>
      </c>
      <c r="V641" s="2">
        <f t="shared" si="145"/>
        <v>1</v>
      </c>
      <c r="W641" s="8"/>
      <c r="X641" s="6">
        <f t="shared" si="159"/>
        <v>-2.8633128844174238E-2</v>
      </c>
      <c r="Y641" s="8"/>
    </row>
    <row r="642" spans="1:25" x14ac:dyDescent="0.2">
      <c r="A642" s="7">
        <v>9</v>
      </c>
      <c r="B642" s="4">
        <v>5.0999999999999996</v>
      </c>
      <c r="C642" s="4">
        <v>3.5</v>
      </c>
      <c r="D642" s="4">
        <v>1.4</v>
      </c>
      <c r="E642" s="4">
        <v>0.2</v>
      </c>
      <c r="F642" s="4" t="s">
        <v>5</v>
      </c>
      <c r="G642" s="4">
        <f t="shared" si="144"/>
        <v>0</v>
      </c>
      <c r="H642" s="5">
        <f t="shared" si="146"/>
        <v>-0.33927755324949688</v>
      </c>
      <c r="I642" s="4">
        <f t="shared" si="147"/>
        <v>-0.64681188308521254</v>
      </c>
      <c r="J642" s="4">
        <f t="shared" si="148"/>
        <v>1.3955164102632578</v>
      </c>
      <c r="K642" s="5">
        <f t="shared" si="149"/>
        <v>0.9478073142043153</v>
      </c>
      <c r="L642" s="5">
        <f t="shared" si="150"/>
        <v>0.20177138125391766</v>
      </c>
      <c r="M642" s="4">
        <v>0.1</v>
      </c>
      <c r="N642" s="5">
        <f t="shared" si="151"/>
        <v>-1.649101293907336</v>
      </c>
      <c r="O642" s="5">
        <f t="shared" si="152"/>
        <v>0.16123044926784977</v>
      </c>
      <c r="P642" s="5">
        <f t="shared" si="153"/>
        <v>0</v>
      </c>
      <c r="Q642" s="5">
        <f t="shared" si="154"/>
        <v>0.22240111295479467</v>
      </c>
      <c r="R642" s="5">
        <f t="shared" si="155"/>
        <v>0.15262821477289831</v>
      </c>
      <c r="S642" s="5">
        <f t="shared" si="156"/>
        <v>6.1051285909159321E-2</v>
      </c>
      <c r="T642" s="5">
        <f t="shared" si="157"/>
        <v>8.7216122727370466E-3</v>
      </c>
      <c r="U642" s="4">
        <f t="shared" si="158"/>
        <v>4.3608061363685231E-2</v>
      </c>
      <c r="V642" s="4">
        <f t="shared" si="145"/>
        <v>1</v>
      </c>
      <c r="W642" s="7">
        <f>AVERAGE(V642:V721)</f>
        <v>1</v>
      </c>
      <c r="X642" s="5">
        <f t="shared" si="159"/>
        <v>0.16123044926784977</v>
      </c>
      <c r="Y642" s="7">
        <f>AVERAGE(X642:X721)</f>
        <v>7.7706470087217303E-3</v>
      </c>
    </row>
    <row r="643" spans="1:25" x14ac:dyDescent="0.2">
      <c r="A643" s="7"/>
      <c r="B643" s="4">
        <v>4.9000000000000004</v>
      </c>
      <c r="C643" s="4">
        <v>3</v>
      </c>
      <c r="D643" s="4">
        <v>1.4</v>
      </c>
      <c r="E643" s="4">
        <v>0.2</v>
      </c>
      <c r="F643" s="4" t="s">
        <v>5</v>
      </c>
      <c r="G643" s="4">
        <f t="shared" ref="G643:G706" si="160">IF(F643="Setosa",0,1)</f>
        <v>0</v>
      </c>
      <c r="H643" s="5">
        <f t="shared" si="146"/>
        <v>-0.36151766454497636</v>
      </c>
      <c r="I643" s="4">
        <f t="shared" si="147"/>
        <v>-0.66207470456250239</v>
      </c>
      <c r="J643" s="4">
        <f t="shared" si="148"/>
        <v>1.3894112816723418</v>
      </c>
      <c r="K643" s="5">
        <f t="shared" si="149"/>
        <v>0.94693515297704156</v>
      </c>
      <c r="L643" s="5">
        <f t="shared" si="150"/>
        <v>0.19741057511754914</v>
      </c>
      <c r="M643" s="4">
        <v>0.1</v>
      </c>
      <c r="N643" s="5">
        <f t="shared" si="151"/>
        <v>-1.4256872699036554</v>
      </c>
      <c r="O643" s="5">
        <f t="shared" si="152"/>
        <v>0.19377154708050867</v>
      </c>
      <c r="P643" s="5">
        <f t="shared" si="153"/>
        <v>0</v>
      </c>
      <c r="Q643" s="5">
        <f t="shared" si="154"/>
        <v>0.29666356411979794</v>
      </c>
      <c r="R643" s="5">
        <f t="shared" si="155"/>
        <v>0.18163075354273345</v>
      </c>
      <c r="S643" s="5">
        <f t="shared" si="156"/>
        <v>8.4761018319942261E-2</v>
      </c>
      <c r="T643" s="5">
        <f t="shared" si="157"/>
        <v>1.2108716902848897E-2</v>
      </c>
      <c r="U643" s="4">
        <f t="shared" si="158"/>
        <v>6.0543584514244478E-2</v>
      </c>
      <c r="V643" s="4">
        <f t="shared" ref="V643:V706" si="161">IF(P643=G643,1,0)</f>
        <v>1</v>
      </c>
      <c r="W643" s="7"/>
      <c r="X643" s="5">
        <f t="shared" si="159"/>
        <v>0.19377154708050867</v>
      </c>
      <c r="Y643" s="7"/>
    </row>
    <row r="644" spans="1:25" x14ac:dyDescent="0.2">
      <c r="A644" s="7"/>
      <c r="B644" s="4">
        <v>4.7</v>
      </c>
      <c r="C644" s="4">
        <v>3.2</v>
      </c>
      <c r="D644" s="4">
        <v>1.3</v>
      </c>
      <c r="E644" s="4">
        <v>0.2</v>
      </c>
      <c r="F644" s="4" t="s">
        <v>5</v>
      </c>
      <c r="G644" s="4">
        <f t="shared" si="160"/>
        <v>0</v>
      </c>
      <c r="H644" s="5">
        <f t="shared" ref="H644:H707" si="162">H643-M644*Q643</f>
        <v>-0.39118402095695615</v>
      </c>
      <c r="I644" s="4">
        <f t="shared" ref="I644:I707" si="163">I643-M644*R643</f>
        <v>-0.6802377799167757</v>
      </c>
      <c r="J644" s="4">
        <f t="shared" ref="J644:J707" si="164">J643-M644*S643</f>
        <v>1.3809351798403475</v>
      </c>
      <c r="K644" s="5">
        <f t="shared" ref="K644:K707" si="165">K643-M644*T643</f>
        <v>0.94572428128675667</v>
      </c>
      <c r="L644" s="5">
        <f t="shared" ref="L644:L707" si="166">L643-(M644*U643)</f>
        <v>0.19135621666612471</v>
      </c>
      <c r="M644" s="4">
        <v>0.1</v>
      </c>
      <c r="N644" s="5">
        <f t="shared" si="151"/>
        <v>-1.8396089875154484</v>
      </c>
      <c r="O644" s="5">
        <f t="shared" si="152"/>
        <v>0.13709754349539963</v>
      </c>
      <c r="P644" s="5">
        <f t="shared" si="153"/>
        <v>0</v>
      </c>
      <c r="Q644" s="5">
        <f t="shared" si="154"/>
        <v>0.15245753911030321</v>
      </c>
      <c r="R644" s="5">
        <f t="shared" si="155"/>
        <v>0.10380087769212135</v>
      </c>
      <c r="S644" s="5">
        <f t="shared" si="156"/>
        <v>4.2169106562424299E-2</v>
      </c>
      <c r="T644" s="5">
        <f t="shared" si="157"/>
        <v>6.4875548557575841E-3</v>
      </c>
      <c r="U644" s="4">
        <f t="shared" si="158"/>
        <v>3.2437774278787919E-2</v>
      </c>
      <c r="V644" s="4">
        <f t="shared" si="161"/>
        <v>1</v>
      </c>
      <c r="W644" s="7"/>
      <c r="X644" s="5">
        <f t="shared" si="159"/>
        <v>0.13709754349539963</v>
      </c>
      <c r="Y644" s="7"/>
    </row>
    <row r="645" spans="1:25" x14ac:dyDescent="0.2">
      <c r="A645" s="7"/>
      <c r="B645" s="4">
        <v>4.5999999999999996</v>
      </c>
      <c r="C645" s="4">
        <v>3.1</v>
      </c>
      <c r="D645" s="4">
        <v>1.5</v>
      </c>
      <c r="E645" s="4">
        <v>0.2</v>
      </c>
      <c r="F645" s="4" t="s">
        <v>5</v>
      </c>
      <c r="G645" s="4">
        <f t="shared" si="160"/>
        <v>0</v>
      </c>
      <c r="H645" s="5">
        <f t="shared" si="162"/>
        <v>-0.40642977486798648</v>
      </c>
      <c r="I645" s="4">
        <f t="shared" si="163"/>
        <v>-0.69061786768598787</v>
      </c>
      <c r="J645" s="4">
        <f t="shared" si="164"/>
        <v>1.3767182691841051</v>
      </c>
      <c r="K645" s="5">
        <f t="shared" si="165"/>
        <v>0.94507552580118093</v>
      </c>
      <c r="L645" s="5">
        <f t="shared" si="166"/>
        <v>0.18811243923824592</v>
      </c>
      <c r="M645" s="4">
        <v>0.1</v>
      </c>
      <c r="N645" s="5">
        <f t="shared" si="151"/>
        <v>-1.5682874060446603</v>
      </c>
      <c r="O645" s="5">
        <f t="shared" si="152"/>
        <v>0.17246067261210285</v>
      </c>
      <c r="P645" s="5">
        <f t="shared" si="153"/>
        <v>0</v>
      </c>
      <c r="Q645" s="5">
        <f t="shared" si="154"/>
        <v>0.226441811489101</v>
      </c>
      <c r="R645" s="5">
        <f t="shared" si="155"/>
        <v>0.15260209035135069</v>
      </c>
      <c r="S645" s="5">
        <f t="shared" si="156"/>
        <v>7.3839721137750336E-2</v>
      </c>
      <c r="T645" s="5">
        <f t="shared" si="157"/>
        <v>9.8452961517000448E-3</v>
      </c>
      <c r="U645" s="4">
        <f t="shared" si="158"/>
        <v>4.9226480758500224E-2</v>
      </c>
      <c r="V645" s="4">
        <f t="shared" si="161"/>
        <v>1</v>
      </c>
      <c r="W645" s="7"/>
      <c r="X645" s="5">
        <f t="shared" si="159"/>
        <v>0.17246067261210285</v>
      </c>
      <c r="Y645" s="7"/>
    </row>
    <row r="646" spans="1:25" x14ac:dyDescent="0.2">
      <c r="A646" s="7"/>
      <c r="B646" s="4">
        <v>5</v>
      </c>
      <c r="C646" s="4">
        <v>3.6</v>
      </c>
      <c r="D646" s="4">
        <v>1.4</v>
      </c>
      <c r="E646" s="4">
        <v>0.2</v>
      </c>
      <c r="F646" s="4" t="s">
        <v>5</v>
      </c>
      <c r="G646" s="4">
        <f t="shared" si="160"/>
        <v>0</v>
      </c>
      <c r="H646" s="5">
        <f t="shared" si="162"/>
        <v>-0.42907395601689657</v>
      </c>
      <c r="I646" s="4">
        <f t="shared" si="163"/>
        <v>-0.7058780767211229</v>
      </c>
      <c r="J646" s="4">
        <f t="shared" si="164"/>
        <v>1.3693342970703302</v>
      </c>
      <c r="K646" s="5">
        <f t="shared" si="165"/>
        <v>0.94409099618601089</v>
      </c>
      <c r="L646" s="5">
        <f t="shared" si="166"/>
        <v>0.18318979116239589</v>
      </c>
      <c r="M646" s="4">
        <v>0.1</v>
      </c>
      <c r="N646" s="5">
        <f t="shared" si="151"/>
        <v>-2.3974548499824646</v>
      </c>
      <c r="O646" s="5">
        <f t="shared" si="152"/>
        <v>8.3366982917356336E-2</v>
      </c>
      <c r="P646" s="5">
        <f t="shared" si="153"/>
        <v>0</v>
      </c>
      <c r="Q646" s="5">
        <f t="shared" si="154"/>
        <v>6.3706488209268733E-2</v>
      </c>
      <c r="R646" s="5">
        <f t="shared" si="155"/>
        <v>4.5868671510673489E-2</v>
      </c>
      <c r="S646" s="5">
        <f t="shared" si="156"/>
        <v>1.7837816698595244E-2</v>
      </c>
      <c r="T646" s="5">
        <f t="shared" si="157"/>
        <v>2.5482595283707493E-3</v>
      </c>
      <c r="U646" s="4">
        <f t="shared" si="158"/>
        <v>1.2741297641853746E-2</v>
      </c>
      <c r="V646" s="4">
        <f t="shared" si="161"/>
        <v>1</v>
      </c>
      <c r="W646" s="7"/>
      <c r="X646" s="5">
        <f t="shared" si="159"/>
        <v>8.3366982917356336E-2</v>
      </c>
      <c r="Y646" s="7"/>
    </row>
    <row r="647" spans="1:25" x14ac:dyDescent="0.2">
      <c r="A647" s="7"/>
      <c r="B647" s="4">
        <v>5.4</v>
      </c>
      <c r="C647" s="4">
        <v>3.9</v>
      </c>
      <c r="D647" s="4">
        <v>1.7</v>
      </c>
      <c r="E647" s="4">
        <v>0.4</v>
      </c>
      <c r="F647" s="4" t="s">
        <v>5</v>
      </c>
      <c r="G647" s="4">
        <f t="shared" si="160"/>
        <v>0</v>
      </c>
      <c r="H647" s="5">
        <f t="shared" si="162"/>
        <v>-0.43544460483782343</v>
      </c>
      <c r="I647" s="4">
        <f t="shared" si="163"/>
        <v>-0.71046494387219028</v>
      </c>
      <c r="J647" s="4">
        <f t="shared" si="164"/>
        <v>1.3675505154004706</v>
      </c>
      <c r="K647" s="5">
        <f t="shared" si="165"/>
        <v>0.94383617023317379</v>
      </c>
      <c r="L647" s="5">
        <f t="shared" si="166"/>
        <v>0.18191566139821053</v>
      </c>
      <c r="M647" s="4">
        <v>0.1</v>
      </c>
      <c r="N647" s="5">
        <f t="shared" si="151"/>
        <v>-2.2379281415535082</v>
      </c>
      <c r="O647" s="5">
        <f t="shared" si="152"/>
        <v>9.6395857392720746E-2</v>
      </c>
      <c r="P647" s="5">
        <f t="shared" si="153"/>
        <v>0</v>
      </c>
      <c r="Q647" s="5">
        <f t="shared" si="154"/>
        <v>9.0681503019473184E-2</v>
      </c>
      <c r="R647" s="5">
        <f t="shared" si="155"/>
        <v>6.5492196625175081E-2</v>
      </c>
      <c r="S647" s="5">
        <f t="shared" si="156"/>
        <v>2.8547880580204521E-2</v>
      </c>
      <c r="T647" s="5">
        <f t="shared" si="157"/>
        <v>6.7171483718128288E-3</v>
      </c>
      <c r="U647" s="4">
        <f t="shared" si="158"/>
        <v>1.6792870929532071E-2</v>
      </c>
      <c r="V647" s="4">
        <f t="shared" si="161"/>
        <v>1</v>
      </c>
      <c r="W647" s="7"/>
      <c r="X647" s="5">
        <f t="shared" si="159"/>
        <v>9.6395857392720746E-2</v>
      </c>
      <c r="Y647" s="7"/>
    </row>
    <row r="648" spans="1:25" x14ac:dyDescent="0.2">
      <c r="A648" s="7"/>
      <c r="B648" s="4">
        <v>4.5999999999999996</v>
      </c>
      <c r="C648" s="4">
        <v>3.4</v>
      </c>
      <c r="D648" s="4">
        <v>1.4</v>
      </c>
      <c r="E648" s="4">
        <v>0.3</v>
      </c>
      <c r="F648" s="4" t="s">
        <v>5</v>
      </c>
      <c r="G648" s="4">
        <f t="shared" si="160"/>
        <v>0</v>
      </c>
      <c r="H648" s="5">
        <f t="shared" si="162"/>
        <v>-0.44451275513977073</v>
      </c>
      <c r="I648" s="4">
        <f t="shared" si="163"/>
        <v>-0.71701416353470782</v>
      </c>
      <c r="J648" s="4">
        <f t="shared" si="164"/>
        <v>1.36469572734245</v>
      </c>
      <c r="K648" s="5">
        <f t="shared" si="165"/>
        <v>0.94316445539599247</v>
      </c>
      <c r="L648" s="5">
        <f t="shared" si="166"/>
        <v>0.18023637430525732</v>
      </c>
      <c r="M648" s="4">
        <v>0.1</v>
      </c>
      <c r="N648" s="5">
        <f t="shared" ref="N648:N711" si="167">(B648*H648) +(C648*I648) + (D648*J648) + (E648*K648) +L648*1</f>
        <v>-2.1088471004574671</v>
      </c>
      <c r="O648" s="5">
        <f t="shared" ref="O648:O711" si="168">1/(1+EXP(-N648))</f>
        <v>0.10823989901279656</v>
      </c>
      <c r="P648" s="5">
        <f t="shared" ref="P648:P711" si="169">IF(O648&gt;=0.5,1,0)</f>
        <v>0</v>
      </c>
      <c r="Q648" s="5">
        <f t="shared" ref="Q648:Q711" si="170">2*(O648-G648)*(1-O648)*O648*B648</f>
        <v>9.6119304890170662E-2</v>
      </c>
      <c r="R648" s="5">
        <f t="shared" ref="R648:R711" si="171">2*(O648-G648)*(1-O648)*O648*C648</f>
        <v>7.1044703614473972E-2</v>
      </c>
      <c r="S648" s="5">
        <f t="shared" ref="S648:S711" si="172">2*(O648-G648)*(1-O648)*O648*D648</f>
        <v>2.925370148831281E-2</v>
      </c>
      <c r="T648" s="5">
        <f t="shared" ref="T648:T711" si="173">2*(O648-G648)*(1-O648)*O648*E648</f>
        <v>6.2686503189241733E-3</v>
      </c>
      <c r="U648" s="4">
        <f t="shared" ref="U648:U711" si="174">2*(O648-G648)*(1-O648)*O648</f>
        <v>2.0895501063080579E-2</v>
      </c>
      <c r="V648" s="4">
        <f t="shared" si="161"/>
        <v>1</v>
      </c>
      <c r="W648" s="7"/>
      <c r="X648" s="5">
        <f t="shared" ref="X648:X711" si="175">O648-G648</f>
        <v>0.10823989901279656</v>
      </c>
      <c r="Y648" s="7"/>
    </row>
    <row r="649" spans="1:25" x14ac:dyDescent="0.2">
      <c r="A649" s="7"/>
      <c r="B649" s="4">
        <v>5</v>
      </c>
      <c r="C649" s="4">
        <v>3.4</v>
      </c>
      <c r="D649" s="4">
        <v>1.5</v>
      </c>
      <c r="E649" s="4">
        <v>0.2</v>
      </c>
      <c r="F649" s="4" t="s">
        <v>5</v>
      </c>
      <c r="G649" s="4">
        <f t="shared" si="160"/>
        <v>0</v>
      </c>
      <c r="H649" s="5">
        <f t="shared" si="162"/>
        <v>-0.45412468562878783</v>
      </c>
      <c r="I649" s="4">
        <f t="shared" si="163"/>
        <v>-0.72411863389615516</v>
      </c>
      <c r="J649" s="4">
        <f t="shared" si="164"/>
        <v>1.3617703571936188</v>
      </c>
      <c r="K649" s="5">
        <f t="shared" si="165"/>
        <v>0.94253759036410001</v>
      </c>
      <c r="L649" s="5">
        <f t="shared" si="166"/>
        <v>0.17814682419894926</v>
      </c>
      <c r="M649" s="4">
        <v>0.1</v>
      </c>
      <c r="N649" s="5">
        <f t="shared" si="167"/>
        <v>-2.3233169053286686</v>
      </c>
      <c r="O649" s="5">
        <f t="shared" si="168"/>
        <v>8.9210187570752636E-2</v>
      </c>
      <c r="P649" s="5">
        <f t="shared" si="169"/>
        <v>0</v>
      </c>
      <c r="Q649" s="5">
        <f t="shared" si="170"/>
        <v>7.2484820741356579E-2</v>
      </c>
      <c r="R649" s="5">
        <f t="shared" si="171"/>
        <v>4.9289678104122471E-2</v>
      </c>
      <c r="S649" s="5">
        <f t="shared" si="172"/>
        <v>2.1745446222406973E-2</v>
      </c>
      <c r="T649" s="5">
        <f t="shared" si="173"/>
        <v>2.899392829654263E-3</v>
      </c>
      <c r="U649" s="4">
        <f t="shared" si="174"/>
        <v>1.4496964148271315E-2</v>
      </c>
      <c r="V649" s="4">
        <f t="shared" si="161"/>
        <v>1</v>
      </c>
      <c r="W649" s="7"/>
      <c r="X649" s="5">
        <f t="shared" si="175"/>
        <v>8.9210187570752636E-2</v>
      </c>
      <c r="Y649" s="7"/>
    </row>
    <row r="650" spans="1:25" x14ac:dyDescent="0.2">
      <c r="A650" s="7"/>
      <c r="B650" s="4">
        <v>4.4000000000000004</v>
      </c>
      <c r="C650" s="4">
        <v>2.9</v>
      </c>
      <c r="D650" s="4">
        <v>1.4</v>
      </c>
      <c r="E650" s="4">
        <v>0.2</v>
      </c>
      <c r="F650" s="4" t="s">
        <v>5</v>
      </c>
      <c r="G650" s="4">
        <f t="shared" si="160"/>
        <v>0</v>
      </c>
      <c r="H650" s="5">
        <f t="shared" si="162"/>
        <v>-0.46137316770292347</v>
      </c>
      <c r="I650" s="4">
        <f t="shared" si="163"/>
        <v>-0.72904760170656746</v>
      </c>
      <c r="J650" s="4">
        <f t="shared" si="164"/>
        <v>1.3595958125713781</v>
      </c>
      <c r="K650" s="5">
        <f t="shared" si="165"/>
        <v>0.94224765108113462</v>
      </c>
      <c r="L650" s="5">
        <f t="shared" si="166"/>
        <v>0.17669712778412211</v>
      </c>
      <c r="M650" s="4">
        <v>0.1</v>
      </c>
      <c r="N650" s="5">
        <f t="shared" si="167"/>
        <v>-1.8756991872416313</v>
      </c>
      <c r="O650" s="5">
        <f t="shared" si="168"/>
        <v>0.13288365525428961</v>
      </c>
      <c r="P650" s="5">
        <f t="shared" si="169"/>
        <v>0</v>
      </c>
      <c r="Q650" s="5">
        <f t="shared" si="170"/>
        <v>0.13474205800908615</v>
      </c>
      <c r="R650" s="5">
        <f t="shared" si="171"/>
        <v>8.8807265505988581E-2</v>
      </c>
      <c r="S650" s="5">
        <f t="shared" si="172"/>
        <v>4.2872473002891043E-2</v>
      </c>
      <c r="T650" s="5">
        <f t="shared" si="173"/>
        <v>6.1246390004130067E-3</v>
      </c>
      <c r="U650" s="4">
        <f t="shared" si="174"/>
        <v>3.0623195002065031E-2</v>
      </c>
      <c r="V650" s="4">
        <f t="shared" si="161"/>
        <v>1</v>
      </c>
      <c r="W650" s="7"/>
      <c r="X650" s="5">
        <f t="shared" si="175"/>
        <v>0.13288365525428961</v>
      </c>
      <c r="Y650" s="7"/>
    </row>
    <row r="651" spans="1:25" x14ac:dyDescent="0.2">
      <c r="A651" s="7"/>
      <c r="B651" s="4">
        <v>4.9000000000000004</v>
      </c>
      <c r="C651" s="4">
        <v>3.1</v>
      </c>
      <c r="D651" s="4">
        <v>1.5</v>
      </c>
      <c r="E651" s="4">
        <v>0.1</v>
      </c>
      <c r="F651" s="4" t="s">
        <v>5</v>
      </c>
      <c r="G651" s="4">
        <f t="shared" si="160"/>
        <v>0</v>
      </c>
      <c r="H651" s="5">
        <f t="shared" si="162"/>
        <v>-0.4748473735038321</v>
      </c>
      <c r="I651" s="4">
        <f t="shared" si="163"/>
        <v>-0.73792832825716637</v>
      </c>
      <c r="J651" s="4">
        <f t="shared" si="164"/>
        <v>1.355308565271089</v>
      </c>
      <c r="K651" s="5">
        <f t="shared" si="165"/>
        <v>0.94163518718109329</v>
      </c>
      <c r="L651" s="5">
        <f t="shared" si="166"/>
        <v>0.17363480828391561</v>
      </c>
      <c r="M651" s="4">
        <v>0.1</v>
      </c>
      <c r="N651" s="5">
        <f t="shared" si="167"/>
        <v>-2.3135687728573351</v>
      </c>
      <c r="O651" s="5">
        <f t="shared" si="168"/>
        <v>9.0005418349843755E-2</v>
      </c>
      <c r="P651" s="5">
        <f t="shared" si="169"/>
        <v>0</v>
      </c>
      <c r="Q651" s="5">
        <f t="shared" si="170"/>
        <v>7.2244067853321853E-2</v>
      </c>
      <c r="R651" s="5">
        <f t="shared" si="171"/>
        <v>4.5705430682713821E-2</v>
      </c>
      <c r="S651" s="5">
        <f t="shared" si="172"/>
        <v>2.2115530975506687E-2</v>
      </c>
      <c r="T651" s="5">
        <f t="shared" si="173"/>
        <v>1.4743687317004459E-3</v>
      </c>
      <c r="U651" s="4">
        <f t="shared" si="174"/>
        <v>1.4743687317004458E-2</v>
      </c>
      <c r="V651" s="4">
        <f t="shared" si="161"/>
        <v>1</v>
      </c>
      <c r="W651" s="7"/>
      <c r="X651" s="5">
        <f t="shared" si="175"/>
        <v>9.0005418349843755E-2</v>
      </c>
      <c r="Y651" s="7"/>
    </row>
    <row r="652" spans="1:25" x14ac:dyDescent="0.2">
      <c r="A652" s="7"/>
      <c r="B652" s="4">
        <v>5.4</v>
      </c>
      <c r="C652" s="4">
        <v>3.7</v>
      </c>
      <c r="D652" s="4">
        <v>1.5</v>
      </c>
      <c r="E652" s="4">
        <v>0.2</v>
      </c>
      <c r="F652" s="4" t="s">
        <v>5</v>
      </c>
      <c r="G652" s="4">
        <f t="shared" si="160"/>
        <v>0</v>
      </c>
      <c r="H652" s="5">
        <f t="shared" si="162"/>
        <v>-0.48207178028916431</v>
      </c>
      <c r="I652" s="4">
        <f t="shared" si="163"/>
        <v>-0.74249887132543779</v>
      </c>
      <c r="J652" s="4">
        <f t="shared" si="164"/>
        <v>1.3530970121735384</v>
      </c>
      <c r="K652" s="5">
        <f t="shared" si="165"/>
        <v>0.9414877503079232</v>
      </c>
      <c r="L652" s="5">
        <f t="shared" si="166"/>
        <v>0.17216043955221516</v>
      </c>
      <c r="M652" s="4">
        <v>0.1</v>
      </c>
      <c r="N652" s="5">
        <f t="shared" si="167"/>
        <v>-2.9603299295915004</v>
      </c>
      <c r="O652" s="5">
        <f t="shared" si="168"/>
        <v>4.925055485376062E-2</v>
      </c>
      <c r="P652" s="5">
        <f t="shared" si="169"/>
        <v>0</v>
      </c>
      <c r="Q652" s="5">
        <f t="shared" si="170"/>
        <v>2.4906464957542028E-2</v>
      </c>
      <c r="R652" s="5">
        <f t="shared" si="171"/>
        <v>1.7065540804241761E-2</v>
      </c>
      <c r="S652" s="5">
        <f t="shared" si="172"/>
        <v>6.9184624882061181E-3</v>
      </c>
      <c r="T652" s="5">
        <f t="shared" si="173"/>
        <v>9.2246166509414921E-4</v>
      </c>
      <c r="U652" s="4">
        <f t="shared" si="174"/>
        <v>4.6123083254707457E-3</v>
      </c>
      <c r="V652" s="4">
        <f t="shared" si="161"/>
        <v>1</v>
      </c>
      <c r="W652" s="7"/>
      <c r="X652" s="5">
        <f t="shared" si="175"/>
        <v>4.925055485376062E-2</v>
      </c>
      <c r="Y652" s="7"/>
    </row>
    <row r="653" spans="1:25" x14ac:dyDescent="0.2">
      <c r="A653" s="7"/>
      <c r="B653" s="4">
        <v>4.8</v>
      </c>
      <c r="C653" s="4">
        <v>3.4</v>
      </c>
      <c r="D653" s="4">
        <v>1.6</v>
      </c>
      <c r="E653" s="4">
        <v>0.2</v>
      </c>
      <c r="F653" s="4" t="s">
        <v>5</v>
      </c>
      <c r="G653" s="4">
        <f t="shared" si="160"/>
        <v>0</v>
      </c>
      <c r="H653" s="5">
        <f t="shared" si="162"/>
        <v>-0.48456242678491851</v>
      </c>
      <c r="I653" s="4">
        <f t="shared" si="163"/>
        <v>-0.74420542540586199</v>
      </c>
      <c r="J653" s="4">
        <f t="shared" si="164"/>
        <v>1.3524051659247178</v>
      </c>
      <c r="K653" s="5">
        <f t="shared" si="165"/>
        <v>0.94139550414141382</v>
      </c>
      <c r="L653" s="5">
        <f t="shared" si="166"/>
        <v>0.17169920871966809</v>
      </c>
      <c r="M653" s="4">
        <v>0.1</v>
      </c>
      <c r="N653" s="5">
        <f t="shared" si="167"/>
        <v>-2.3323715199200392</v>
      </c>
      <c r="O653" s="5">
        <f t="shared" si="168"/>
        <v>8.8477215798800884E-2</v>
      </c>
      <c r="P653" s="5">
        <f t="shared" si="169"/>
        <v>0</v>
      </c>
      <c r="Q653" s="5">
        <f t="shared" si="170"/>
        <v>6.8501748550777147E-2</v>
      </c>
      <c r="R653" s="5">
        <f t="shared" si="171"/>
        <v>4.8522071890133814E-2</v>
      </c>
      <c r="S653" s="5">
        <f t="shared" si="172"/>
        <v>2.2833916183592387E-2</v>
      </c>
      <c r="T653" s="5">
        <f t="shared" si="173"/>
        <v>2.8542395229490484E-3</v>
      </c>
      <c r="U653" s="4">
        <f t="shared" si="174"/>
        <v>1.427119761474524E-2</v>
      </c>
      <c r="V653" s="4">
        <f t="shared" si="161"/>
        <v>1</v>
      </c>
      <c r="W653" s="7"/>
      <c r="X653" s="5">
        <f t="shared" si="175"/>
        <v>8.8477215798800884E-2</v>
      </c>
      <c r="Y653" s="7"/>
    </row>
    <row r="654" spans="1:25" x14ac:dyDescent="0.2">
      <c r="A654" s="7"/>
      <c r="B654" s="4">
        <v>4.8</v>
      </c>
      <c r="C654" s="4">
        <v>3</v>
      </c>
      <c r="D654" s="4">
        <v>1.4</v>
      </c>
      <c r="E654" s="4">
        <v>0.1</v>
      </c>
      <c r="F654" s="4" t="s">
        <v>5</v>
      </c>
      <c r="G654" s="4">
        <f t="shared" si="160"/>
        <v>0</v>
      </c>
      <c r="H654" s="5">
        <f t="shared" si="162"/>
        <v>-0.49141260163999623</v>
      </c>
      <c r="I654" s="4">
        <f t="shared" si="163"/>
        <v>-0.74905763259487534</v>
      </c>
      <c r="J654" s="4">
        <f t="shared" si="164"/>
        <v>1.3501217743063585</v>
      </c>
      <c r="K654" s="5">
        <f t="shared" si="165"/>
        <v>0.9411100801891189</v>
      </c>
      <c r="L654" s="5">
        <f t="shared" si="166"/>
        <v>0.17027208895819357</v>
      </c>
      <c r="M654" s="4">
        <v>0.1</v>
      </c>
      <c r="N654" s="5">
        <f t="shared" si="167"/>
        <v>-2.4513998046506011</v>
      </c>
      <c r="O654" s="5">
        <f t="shared" si="168"/>
        <v>7.9336244420895138E-2</v>
      </c>
      <c r="P654" s="5">
        <f t="shared" si="169"/>
        <v>0</v>
      </c>
      <c r="Q654" s="5">
        <f t="shared" si="170"/>
        <v>5.5630832075616851E-2</v>
      </c>
      <c r="R654" s="5">
        <f t="shared" si="171"/>
        <v>3.4769270047260534E-2</v>
      </c>
      <c r="S654" s="5">
        <f t="shared" si="172"/>
        <v>1.6225659355388247E-2</v>
      </c>
      <c r="T654" s="5">
        <f t="shared" si="173"/>
        <v>1.1589756682420177E-3</v>
      </c>
      <c r="U654" s="4">
        <f t="shared" si="174"/>
        <v>1.1589756682420177E-2</v>
      </c>
      <c r="V654" s="4">
        <f t="shared" si="161"/>
        <v>1</v>
      </c>
      <c r="W654" s="7"/>
      <c r="X654" s="5">
        <f t="shared" si="175"/>
        <v>7.9336244420895138E-2</v>
      </c>
      <c r="Y654" s="7"/>
    </row>
    <row r="655" spans="1:25" x14ac:dyDescent="0.2">
      <c r="A655" s="7"/>
      <c r="B655" s="4">
        <v>4.3</v>
      </c>
      <c r="C655" s="4">
        <v>3</v>
      </c>
      <c r="D655" s="4">
        <v>1.1000000000000001</v>
      </c>
      <c r="E655" s="4">
        <v>0.1</v>
      </c>
      <c r="F655" s="4" t="s">
        <v>5</v>
      </c>
      <c r="G655" s="4">
        <f t="shared" si="160"/>
        <v>0</v>
      </c>
      <c r="H655" s="5">
        <f t="shared" si="162"/>
        <v>-0.49697568484755789</v>
      </c>
      <c r="I655" s="4">
        <f t="shared" si="163"/>
        <v>-0.75253455959960136</v>
      </c>
      <c r="J655" s="4">
        <f t="shared" si="164"/>
        <v>1.3484992083708196</v>
      </c>
      <c r="K655" s="5">
        <f t="shared" si="165"/>
        <v>0.94099418262229473</v>
      </c>
      <c r="L655" s="5">
        <f t="shared" si="166"/>
        <v>0.16911311328995154</v>
      </c>
      <c r="M655" s="4">
        <v>0.1</v>
      </c>
      <c r="N655" s="5">
        <f t="shared" si="167"/>
        <v>-2.6480374628832202</v>
      </c>
      <c r="O655" s="5">
        <f t="shared" si="168"/>
        <v>6.6110072484955276E-2</v>
      </c>
      <c r="P655" s="5">
        <f t="shared" si="169"/>
        <v>0</v>
      </c>
      <c r="Q655" s="5">
        <f t="shared" si="170"/>
        <v>3.5101801765388532E-2</v>
      </c>
      <c r="R655" s="5">
        <f t="shared" si="171"/>
        <v>2.4489629138643162E-2</v>
      </c>
      <c r="S655" s="5">
        <f t="shared" si="172"/>
        <v>8.97953068416916E-3</v>
      </c>
      <c r="T655" s="5">
        <f t="shared" si="173"/>
        <v>8.1632097128810544E-4</v>
      </c>
      <c r="U655" s="4">
        <f t="shared" si="174"/>
        <v>8.1632097128810539E-3</v>
      </c>
      <c r="V655" s="4">
        <f t="shared" si="161"/>
        <v>1</v>
      </c>
      <c r="W655" s="7"/>
      <c r="X655" s="5">
        <f t="shared" si="175"/>
        <v>6.6110072484955276E-2</v>
      </c>
      <c r="Y655" s="7"/>
    </row>
    <row r="656" spans="1:25" x14ac:dyDescent="0.2">
      <c r="A656" s="7"/>
      <c r="B656" s="4">
        <v>5.8</v>
      </c>
      <c r="C656" s="4">
        <v>4</v>
      </c>
      <c r="D656" s="4">
        <v>1.2</v>
      </c>
      <c r="E656" s="4">
        <v>0.2</v>
      </c>
      <c r="F656" s="4" t="s">
        <v>5</v>
      </c>
      <c r="G656" s="4">
        <f t="shared" si="160"/>
        <v>0</v>
      </c>
      <c r="H656" s="5">
        <f t="shared" si="162"/>
        <v>-0.50048586502409675</v>
      </c>
      <c r="I656" s="4">
        <f t="shared" si="163"/>
        <v>-0.75498352251346568</v>
      </c>
      <c r="J656" s="4">
        <f t="shared" si="164"/>
        <v>1.3476012553024026</v>
      </c>
      <c r="K656" s="5">
        <f t="shared" si="165"/>
        <v>0.94091255052516587</v>
      </c>
      <c r="L656" s="5">
        <f t="shared" si="166"/>
        <v>0.16829679231866343</v>
      </c>
      <c r="M656" s="4">
        <v>0.1</v>
      </c>
      <c r="N656" s="5">
        <f t="shared" si="167"/>
        <v>-3.949151298407044</v>
      </c>
      <c r="O656" s="5">
        <f t="shared" si="168"/>
        <v>1.8906698276197592E-2</v>
      </c>
      <c r="P656" s="5">
        <f t="shared" si="169"/>
        <v>0</v>
      </c>
      <c r="Q656" s="5">
        <f t="shared" si="170"/>
        <v>4.0681755650346894E-3</v>
      </c>
      <c r="R656" s="5">
        <f t="shared" si="171"/>
        <v>2.805638320713579E-3</v>
      </c>
      <c r="S656" s="5">
        <f t="shared" si="172"/>
        <v>8.4169149621407373E-4</v>
      </c>
      <c r="T656" s="5">
        <f t="shared" si="173"/>
        <v>1.4028191603567895E-4</v>
      </c>
      <c r="U656" s="4">
        <f t="shared" si="174"/>
        <v>7.0140958017839475E-4</v>
      </c>
      <c r="V656" s="4">
        <f t="shared" si="161"/>
        <v>1</v>
      </c>
      <c r="W656" s="7"/>
      <c r="X656" s="5">
        <f t="shared" si="175"/>
        <v>1.8906698276197592E-2</v>
      </c>
      <c r="Y656" s="7"/>
    </row>
    <row r="657" spans="1:25" x14ac:dyDescent="0.2">
      <c r="A657" s="7"/>
      <c r="B657" s="4">
        <v>5.7</v>
      </c>
      <c r="C657" s="4">
        <v>4.4000000000000004</v>
      </c>
      <c r="D657" s="4">
        <v>1.5</v>
      </c>
      <c r="E657" s="4">
        <v>0.4</v>
      </c>
      <c r="F657" s="4" t="s">
        <v>5</v>
      </c>
      <c r="G657" s="4">
        <f t="shared" si="160"/>
        <v>0</v>
      </c>
      <c r="H657" s="5">
        <f t="shared" si="162"/>
        <v>-0.50089268258060027</v>
      </c>
      <c r="I657" s="4">
        <f t="shared" si="163"/>
        <v>-0.75526408634553699</v>
      </c>
      <c r="J657" s="4">
        <f t="shared" si="164"/>
        <v>1.3475170861527812</v>
      </c>
      <c r="K657" s="5">
        <f t="shared" si="165"/>
        <v>0.9408985223335623</v>
      </c>
      <c r="L657" s="5">
        <f t="shared" si="166"/>
        <v>0.1682266513606456</v>
      </c>
      <c r="M657" s="4">
        <v>0.1</v>
      </c>
      <c r="N657" s="5">
        <f t="shared" si="167"/>
        <v>-3.6123885811065422</v>
      </c>
      <c r="O657" s="5">
        <f t="shared" si="168"/>
        <v>2.6278132380448099E-2</v>
      </c>
      <c r="P657" s="5">
        <f t="shared" si="169"/>
        <v>0</v>
      </c>
      <c r="Q657" s="5">
        <f t="shared" si="170"/>
        <v>7.6652931222044333E-3</v>
      </c>
      <c r="R657" s="5">
        <f t="shared" si="171"/>
        <v>5.9170683750350015E-3</v>
      </c>
      <c r="S657" s="5">
        <f t="shared" si="172"/>
        <v>2.017182400580114E-3</v>
      </c>
      <c r="T657" s="5">
        <f t="shared" si="173"/>
        <v>5.379153068213637E-4</v>
      </c>
      <c r="U657" s="4">
        <f t="shared" si="174"/>
        <v>1.3447882670534093E-3</v>
      </c>
      <c r="V657" s="4">
        <f t="shared" si="161"/>
        <v>1</v>
      </c>
      <c r="W657" s="7"/>
      <c r="X657" s="5">
        <f t="shared" si="175"/>
        <v>2.6278132380448099E-2</v>
      </c>
      <c r="Y657" s="7"/>
    </row>
    <row r="658" spans="1:25" x14ac:dyDescent="0.2">
      <c r="A658" s="7"/>
      <c r="B658" s="4">
        <v>5.4</v>
      </c>
      <c r="C658" s="4">
        <v>3.9</v>
      </c>
      <c r="D658" s="4">
        <v>1.3</v>
      </c>
      <c r="E658" s="4">
        <v>0.4</v>
      </c>
      <c r="F658" s="4" t="s">
        <v>5</v>
      </c>
      <c r="G658" s="4">
        <f t="shared" si="160"/>
        <v>0</v>
      </c>
      <c r="H658" s="5">
        <f t="shared" si="162"/>
        <v>-0.5016592118928207</v>
      </c>
      <c r="I658" s="4">
        <f t="shared" si="163"/>
        <v>-0.75585579318304053</v>
      </c>
      <c r="J658" s="4">
        <f t="shared" si="164"/>
        <v>1.3473153679127232</v>
      </c>
      <c r="K658" s="5">
        <f t="shared" si="165"/>
        <v>0.94084473080288011</v>
      </c>
      <c r="L658" s="5">
        <f t="shared" si="166"/>
        <v>0.16809217253394027</v>
      </c>
      <c r="M658" s="4">
        <v>0.1</v>
      </c>
      <c r="N658" s="5">
        <f t="shared" si="167"/>
        <v>-3.3608572944934574</v>
      </c>
      <c r="O658" s="5">
        <f t="shared" si="168"/>
        <v>3.3541421768817345E-2</v>
      </c>
      <c r="P658" s="5">
        <f t="shared" si="169"/>
        <v>0</v>
      </c>
      <c r="Q658" s="5">
        <f t="shared" si="170"/>
        <v>1.1742753276305464E-2</v>
      </c>
      <c r="R658" s="5">
        <f t="shared" si="171"/>
        <v>8.4808773662206124E-3</v>
      </c>
      <c r="S658" s="5">
        <f t="shared" si="172"/>
        <v>2.8269591220735375E-3</v>
      </c>
      <c r="T658" s="5">
        <f t="shared" si="173"/>
        <v>8.6983357602262693E-4</v>
      </c>
      <c r="U658" s="4">
        <f t="shared" si="174"/>
        <v>2.1745839400565672E-3</v>
      </c>
      <c r="V658" s="4">
        <f t="shared" si="161"/>
        <v>1</v>
      </c>
      <c r="W658" s="7"/>
      <c r="X658" s="5">
        <f t="shared" si="175"/>
        <v>3.3541421768817345E-2</v>
      </c>
      <c r="Y658" s="7"/>
    </row>
    <row r="659" spans="1:25" x14ac:dyDescent="0.2">
      <c r="A659" s="7"/>
      <c r="B659" s="4">
        <v>5.0999999999999996</v>
      </c>
      <c r="C659" s="4">
        <v>3.5</v>
      </c>
      <c r="D659" s="4">
        <v>1.4</v>
      </c>
      <c r="E659" s="4">
        <v>0.3</v>
      </c>
      <c r="F659" s="4" t="s">
        <v>5</v>
      </c>
      <c r="G659" s="4">
        <f t="shared" si="160"/>
        <v>0</v>
      </c>
      <c r="H659" s="5">
        <f t="shared" si="162"/>
        <v>-0.50283348722045129</v>
      </c>
      <c r="I659" s="4">
        <f t="shared" si="163"/>
        <v>-0.75670388091966256</v>
      </c>
      <c r="J659" s="4">
        <f t="shared" si="164"/>
        <v>1.3470326720005159</v>
      </c>
      <c r="K659" s="5">
        <f t="shared" si="165"/>
        <v>0.94075774744527785</v>
      </c>
      <c r="L659" s="5">
        <f t="shared" si="166"/>
        <v>0.1678747141399346</v>
      </c>
      <c r="M659" s="4">
        <v>0.1</v>
      </c>
      <c r="N659" s="5">
        <f t="shared" si="167"/>
        <v>-2.8769665888688811</v>
      </c>
      <c r="O659" s="5">
        <f t="shared" si="168"/>
        <v>5.3304003219189496E-2</v>
      </c>
      <c r="P659" s="5">
        <f t="shared" si="169"/>
        <v>0</v>
      </c>
      <c r="Q659" s="5">
        <f t="shared" si="170"/>
        <v>2.743660465542944E-2</v>
      </c>
      <c r="R659" s="5">
        <f t="shared" si="171"/>
        <v>1.8829042410588834E-2</v>
      </c>
      <c r="S659" s="5">
        <f t="shared" si="172"/>
        <v>7.5316169642355331E-3</v>
      </c>
      <c r="T659" s="5">
        <f t="shared" si="173"/>
        <v>1.6139179209076141E-3</v>
      </c>
      <c r="U659" s="4">
        <f t="shared" si="174"/>
        <v>5.3797264030253809E-3</v>
      </c>
      <c r="V659" s="4">
        <f t="shared" si="161"/>
        <v>1</v>
      </c>
      <c r="W659" s="7"/>
      <c r="X659" s="5">
        <f t="shared" si="175"/>
        <v>5.3304003219189496E-2</v>
      </c>
      <c r="Y659" s="7"/>
    </row>
    <row r="660" spans="1:25" x14ac:dyDescent="0.2">
      <c r="A660" s="7"/>
      <c r="B660" s="4">
        <v>5.7</v>
      </c>
      <c r="C660" s="4">
        <v>3.8</v>
      </c>
      <c r="D660" s="4">
        <v>1.7</v>
      </c>
      <c r="E660" s="4">
        <v>0.3</v>
      </c>
      <c r="F660" s="4" t="s">
        <v>5</v>
      </c>
      <c r="G660" s="4">
        <f t="shared" si="160"/>
        <v>0</v>
      </c>
      <c r="H660" s="5">
        <f t="shared" si="162"/>
        <v>-0.50557714768599427</v>
      </c>
      <c r="I660" s="4">
        <f t="shared" si="163"/>
        <v>-0.75858678516072142</v>
      </c>
      <c r="J660" s="4">
        <f t="shared" si="164"/>
        <v>1.3462795103040923</v>
      </c>
      <c r="K660" s="5">
        <f t="shared" si="165"/>
        <v>0.94059635565318711</v>
      </c>
      <c r="L660" s="5">
        <f t="shared" si="166"/>
        <v>0.16733674149963207</v>
      </c>
      <c r="M660" s="4">
        <v>0.1</v>
      </c>
      <c r="N660" s="5">
        <f t="shared" si="167"/>
        <v>-3.0262287097083638</v>
      </c>
      <c r="O660" s="5">
        <f t="shared" si="168"/>
        <v>4.6254914600867454E-2</v>
      </c>
      <c r="P660" s="5">
        <f t="shared" si="169"/>
        <v>0</v>
      </c>
      <c r="Q660" s="5">
        <f t="shared" si="170"/>
        <v>2.3262314948397634E-2</v>
      </c>
      <c r="R660" s="5">
        <f t="shared" si="171"/>
        <v>1.5508209965598421E-2</v>
      </c>
      <c r="S660" s="5">
        <f t="shared" si="172"/>
        <v>6.9378834056624513E-3</v>
      </c>
      <c r="T660" s="5">
        <f t="shared" si="173"/>
        <v>1.2243323657051385E-3</v>
      </c>
      <c r="U660" s="4">
        <f t="shared" si="174"/>
        <v>4.081107885683795E-3</v>
      </c>
      <c r="V660" s="4">
        <f t="shared" si="161"/>
        <v>1</v>
      </c>
      <c r="W660" s="7"/>
      <c r="X660" s="5">
        <f t="shared" si="175"/>
        <v>4.6254914600867454E-2</v>
      </c>
      <c r="Y660" s="7"/>
    </row>
    <row r="661" spans="1:25" x14ac:dyDescent="0.2">
      <c r="A661" s="7"/>
      <c r="B661" s="4">
        <v>5.0999999999999996</v>
      </c>
      <c r="C661" s="4">
        <v>3.8</v>
      </c>
      <c r="D661" s="4">
        <v>1.5</v>
      </c>
      <c r="E661" s="4">
        <v>0.3</v>
      </c>
      <c r="F661" s="4" t="s">
        <v>5</v>
      </c>
      <c r="G661" s="4">
        <f t="shared" si="160"/>
        <v>0</v>
      </c>
      <c r="H661" s="5">
        <f t="shared" si="162"/>
        <v>-0.50790337918083406</v>
      </c>
      <c r="I661" s="4">
        <f t="shared" si="163"/>
        <v>-0.76013760615728121</v>
      </c>
      <c r="J661" s="4">
        <f t="shared" si="164"/>
        <v>1.3455857219635261</v>
      </c>
      <c r="K661" s="5">
        <f t="shared" si="165"/>
        <v>0.94047392241661665</v>
      </c>
      <c r="L661" s="5">
        <f t="shared" si="166"/>
        <v>0.1669286307110637</v>
      </c>
      <c r="M661" s="4">
        <v>0.1</v>
      </c>
      <c r="N661" s="5">
        <f t="shared" si="167"/>
        <v>-3.0113807468385843</v>
      </c>
      <c r="O661" s="5">
        <f t="shared" si="168"/>
        <v>4.6914369139878835E-2</v>
      </c>
      <c r="P661" s="5">
        <f t="shared" si="169"/>
        <v>0</v>
      </c>
      <c r="Q661" s="5">
        <f t="shared" si="170"/>
        <v>2.1396555037124645E-2</v>
      </c>
      <c r="R661" s="5">
        <f t="shared" si="171"/>
        <v>1.5942531204132089E-2</v>
      </c>
      <c r="S661" s="5">
        <f t="shared" si="172"/>
        <v>6.2931044226837195E-3</v>
      </c>
      <c r="T661" s="5">
        <f t="shared" si="173"/>
        <v>1.2586208845367438E-3</v>
      </c>
      <c r="U661" s="4">
        <f t="shared" si="174"/>
        <v>4.195402948455813E-3</v>
      </c>
      <c r="V661" s="4">
        <f t="shared" si="161"/>
        <v>1</v>
      </c>
      <c r="W661" s="7"/>
      <c r="X661" s="5">
        <f t="shared" si="175"/>
        <v>4.6914369139878835E-2</v>
      </c>
      <c r="Y661" s="7"/>
    </row>
    <row r="662" spans="1:25" x14ac:dyDescent="0.2">
      <c r="A662" s="7"/>
      <c r="B662" s="4">
        <v>5.4</v>
      </c>
      <c r="C662" s="4">
        <v>3.4</v>
      </c>
      <c r="D662" s="4">
        <v>1.7</v>
      </c>
      <c r="E662" s="4">
        <v>0.2</v>
      </c>
      <c r="F662" s="4" t="s">
        <v>5</v>
      </c>
      <c r="G662" s="4">
        <f t="shared" si="160"/>
        <v>0</v>
      </c>
      <c r="H662" s="5">
        <f t="shared" si="162"/>
        <v>-0.51004303468454648</v>
      </c>
      <c r="I662" s="4">
        <f t="shared" si="163"/>
        <v>-0.76173185927769438</v>
      </c>
      <c r="J662" s="4">
        <f t="shared" si="164"/>
        <v>1.3449564115212578</v>
      </c>
      <c r="K662" s="5">
        <f t="shared" si="165"/>
        <v>0.94034806032816298</v>
      </c>
      <c r="L662" s="5">
        <f t="shared" si="166"/>
        <v>0.16650909041621811</v>
      </c>
      <c r="M662" s="4">
        <v>0.1</v>
      </c>
      <c r="N662" s="5">
        <f t="shared" si="167"/>
        <v>-2.7031161067727241</v>
      </c>
      <c r="O662" s="5">
        <f t="shared" si="168"/>
        <v>6.2789731936376117E-2</v>
      </c>
      <c r="P662" s="5">
        <f t="shared" si="169"/>
        <v>0</v>
      </c>
      <c r="Q662" s="5">
        <f t="shared" si="170"/>
        <v>3.9905986517059455E-2</v>
      </c>
      <c r="R662" s="5">
        <f t="shared" si="171"/>
        <v>2.5125991510741134E-2</v>
      </c>
      <c r="S662" s="5">
        <f t="shared" si="172"/>
        <v>1.2562995755370567E-2</v>
      </c>
      <c r="T662" s="5">
        <f t="shared" si="173"/>
        <v>1.4779995006318316E-3</v>
      </c>
      <c r="U662" s="4">
        <f t="shared" si="174"/>
        <v>7.3899975031591573E-3</v>
      </c>
      <c r="V662" s="4">
        <f t="shared" si="161"/>
        <v>1</v>
      </c>
      <c r="W662" s="7"/>
      <c r="X662" s="5">
        <f t="shared" si="175"/>
        <v>6.2789731936376117E-2</v>
      </c>
      <c r="Y662" s="7"/>
    </row>
    <row r="663" spans="1:25" x14ac:dyDescent="0.2">
      <c r="A663" s="7"/>
      <c r="B663" s="4">
        <v>5.0999999999999996</v>
      </c>
      <c r="C663" s="4">
        <v>3.7</v>
      </c>
      <c r="D663" s="4">
        <v>1.5</v>
      </c>
      <c r="E663" s="4">
        <v>0.4</v>
      </c>
      <c r="F663" s="4" t="s">
        <v>5</v>
      </c>
      <c r="G663" s="4">
        <f t="shared" si="160"/>
        <v>0</v>
      </c>
      <c r="H663" s="5">
        <f t="shared" si="162"/>
        <v>-0.5140336333362524</v>
      </c>
      <c r="I663" s="4">
        <f t="shared" si="163"/>
        <v>-0.76424445842876854</v>
      </c>
      <c r="J663" s="4">
        <f t="shared" si="164"/>
        <v>1.3437001119457208</v>
      </c>
      <c r="K663" s="5">
        <f t="shared" si="165"/>
        <v>0.94020026037809978</v>
      </c>
      <c r="L663" s="5">
        <f t="shared" si="166"/>
        <v>0.1657700906659022</v>
      </c>
      <c r="M663" s="4">
        <v>0.1</v>
      </c>
      <c r="N663" s="5">
        <f t="shared" si="167"/>
        <v>-2.8918756634656066</v>
      </c>
      <c r="O663" s="5">
        <f t="shared" si="168"/>
        <v>5.2556642397490735E-2</v>
      </c>
      <c r="P663" s="5">
        <f t="shared" si="169"/>
        <v>0</v>
      </c>
      <c r="Q663" s="5">
        <f t="shared" si="170"/>
        <v>2.6693692411303486E-2</v>
      </c>
      <c r="R663" s="5">
        <f t="shared" si="171"/>
        <v>1.9366012141533905E-2</v>
      </c>
      <c r="S663" s="5">
        <f t="shared" si="172"/>
        <v>7.8510860033245561E-3</v>
      </c>
      <c r="T663" s="5">
        <f t="shared" si="173"/>
        <v>2.0936229342198814E-3</v>
      </c>
      <c r="U663" s="4">
        <f t="shared" si="174"/>
        <v>5.2340573355497038E-3</v>
      </c>
      <c r="V663" s="4">
        <f t="shared" si="161"/>
        <v>1</v>
      </c>
      <c r="W663" s="7"/>
      <c r="X663" s="5">
        <f t="shared" si="175"/>
        <v>5.2556642397490735E-2</v>
      </c>
      <c r="Y663" s="7"/>
    </row>
    <row r="664" spans="1:25" x14ac:dyDescent="0.2">
      <c r="A664" s="7"/>
      <c r="B664" s="4">
        <v>4.5999999999999996</v>
      </c>
      <c r="C664" s="4">
        <v>3.6</v>
      </c>
      <c r="D664" s="4">
        <v>1</v>
      </c>
      <c r="E664" s="4">
        <v>0.2</v>
      </c>
      <c r="F664" s="4" t="s">
        <v>5</v>
      </c>
      <c r="G664" s="4">
        <f t="shared" si="160"/>
        <v>0</v>
      </c>
      <c r="H664" s="5">
        <f t="shared" si="162"/>
        <v>-0.51670300257738278</v>
      </c>
      <c r="I664" s="4">
        <f t="shared" si="163"/>
        <v>-0.76618105964292194</v>
      </c>
      <c r="J664" s="4">
        <f t="shared" si="164"/>
        <v>1.3429150033453883</v>
      </c>
      <c r="K664" s="5">
        <f t="shared" si="165"/>
        <v>0.93999089808467784</v>
      </c>
      <c r="L664" s="5">
        <f t="shared" si="166"/>
        <v>0.16524668493234723</v>
      </c>
      <c r="M664" s="4">
        <v>0.1</v>
      </c>
      <c r="N664" s="5">
        <f t="shared" si="167"/>
        <v>-3.4389257586758082</v>
      </c>
      <c r="O664" s="5">
        <f t="shared" si="168"/>
        <v>3.1100838592325101E-2</v>
      </c>
      <c r="P664" s="5">
        <f t="shared" si="169"/>
        <v>0</v>
      </c>
      <c r="Q664" s="5">
        <f t="shared" si="170"/>
        <v>8.6220513705194957E-3</v>
      </c>
      <c r="R664" s="5">
        <f t="shared" si="171"/>
        <v>6.7476923769283015E-3</v>
      </c>
      <c r="S664" s="5">
        <f t="shared" si="172"/>
        <v>1.8743589935911948E-3</v>
      </c>
      <c r="T664" s="5">
        <f t="shared" si="173"/>
        <v>3.7487179871823899E-4</v>
      </c>
      <c r="U664" s="4">
        <f t="shared" si="174"/>
        <v>1.8743589935911948E-3</v>
      </c>
      <c r="V664" s="4">
        <f t="shared" si="161"/>
        <v>1</v>
      </c>
      <c r="W664" s="7"/>
      <c r="X664" s="5">
        <f t="shared" si="175"/>
        <v>3.1100838592325101E-2</v>
      </c>
      <c r="Y664" s="7"/>
    </row>
    <row r="665" spans="1:25" x14ac:dyDescent="0.2">
      <c r="A665" s="7"/>
      <c r="B665" s="4">
        <v>5.0999999999999996</v>
      </c>
      <c r="C665" s="4">
        <v>3.3</v>
      </c>
      <c r="D665" s="4">
        <v>1.7</v>
      </c>
      <c r="E665" s="4">
        <v>0.5</v>
      </c>
      <c r="F665" s="4" t="s">
        <v>5</v>
      </c>
      <c r="G665" s="4">
        <f t="shared" si="160"/>
        <v>0</v>
      </c>
      <c r="H665" s="5">
        <f t="shared" si="162"/>
        <v>-0.51756520771443471</v>
      </c>
      <c r="I665" s="4">
        <f t="shared" si="163"/>
        <v>-0.76685582888061476</v>
      </c>
      <c r="J665" s="4">
        <f t="shared" si="164"/>
        <v>1.3427275674460291</v>
      </c>
      <c r="K665" s="5">
        <f t="shared" si="165"/>
        <v>0.939953410904806</v>
      </c>
      <c r="L665" s="5">
        <f t="shared" si="166"/>
        <v>0.1650592490329881</v>
      </c>
      <c r="M665" s="4">
        <v>0.1</v>
      </c>
      <c r="N665" s="5">
        <f t="shared" si="167"/>
        <v>-2.2525339755060041</v>
      </c>
      <c r="O665" s="5">
        <f t="shared" si="168"/>
        <v>9.5131113389610181E-2</v>
      </c>
      <c r="P665" s="5">
        <f t="shared" si="169"/>
        <v>0</v>
      </c>
      <c r="Q665" s="5">
        <f t="shared" si="170"/>
        <v>8.3527789168760483E-2</v>
      </c>
      <c r="R665" s="5">
        <f t="shared" si="171"/>
        <v>5.4047392991550904E-2</v>
      </c>
      <c r="S665" s="5">
        <f t="shared" si="172"/>
        <v>2.7842596389586829E-2</v>
      </c>
      <c r="T665" s="5">
        <f t="shared" si="173"/>
        <v>8.1889989381137736E-3</v>
      </c>
      <c r="U665" s="4">
        <f t="shared" si="174"/>
        <v>1.6377997876227547E-2</v>
      </c>
      <c r="V665" s="4">
        <f t="shared" si="161"/>
        <v>1</v>
      </c>
      <c r="W665" s="7"/>
      <c r="X665" s="5">
        <f t="shared" si="175"/>
        <v>9.5131113389610181E-2</v>
      </c>
      <c r="Y665" s="7"/>
    </row>
    <row r="666" spans="1:25" x14ac:dyDescent="0.2">
      <c r="A666" s="7"/>
      <c r="B666" s="4">
        <v>4.8</v>
      </c>
      <c r="C666" s="4">
        <v>3.4</v>
      </c>
      <c r="D666" s="4">
        <v>1.9</v>
      </c>
      <c r="E666" s="4">
        <v>0.2</v>
      </c>
      <c r="F666" s="4" t="s">
        <v>5</v>
      </c>
      <c r="G666" s="4">
        <f t="shared" si="160"/>
        <v>0</v>
      </c>
      <c r="H666" s="5">
        <f t="shared" si="162"/>
        <v>-0.52591798663131073</v>
      </c>
      <c r="I666" s="4">
        <f t="shared" si="163"/>
        <v>-0.77226056817976985</v>
      </c>
      <c r="J666" s="4">
        <f t="shared" si="164"/>
        <v>1.3399433078070704</v>
      </c>
      <c r="K666" s="5">
        <f t="shared" si="165"/>
        <v>0.93913451101099465</v>
      </c>
      <c r="L666" s="5">
        <f t="shared" si="166"/>
        <v>0.16342144924536534</v>
      </c>
      <c r="M666" s="4">
        <v>0.1</v>
      </c>
      <c r="N666" s="5">
        <f t="shared" si="167"/>
        <v>-2.2529516313605109</v>
      </c>
      <c r="O666" s="5">
        <f t="shared" si="168"/>
        <v>9.5095167157757746E-2</v>
      </c>
      <c r="P666" s="5">
        <f t="shared" si="169"/>
        <v>0</v>
      </c>
      <c r="Q666" s="5">
        <f t="shared" si="170"/>
        <v>7.8558111205623657E-2</v>
      </c>
      <c r="R666" s="5">
        <f t="shared" si="171"/>
        <v>5.5645328770650086E-2</v>
      </c>
      <c r="S666" s="5">
        <f t="shared" si="172"/>
        <v>3.1095919018892696E-2</v>
      </c>
      <c r="T666" s="5">
        <f t="shared" si="173"/>
        <v>3.2732546335676525E-3</v>
      </c>
      <c r="U666" s="4">
        <f t="shared" si="174"/>
        <v>1.6366273167838261E-2</v>
      </c>
      <c r="V666" s="4">
        <f t="shared" si="161"/>
        <v>1</v>
      </c>
      <c r="W666" s="7"/>
      <c r="X666" s="5">
        <f t="shared" si="175"/>
        <v>9.5095167157757746E-2</v>
      </c>
      <c r="Y666" s="7"/>
    </row>
    <row r="667" spans="1:25" x14ac:dyDescent="0.2">
      <c r="A667" s="7"/>
      <c r="B667" s="4">
        <v>5</v>
      </c>
      <c r="C667" s="4">
        <v>3</v>
      </c>
      <c r="D667" s="4">
        <v>1.6</v>
      </c>
      <c r="E667" s="4">
        <v>0.2</v>
      </c>
      <c r="F667" s="4" t="s">
        <v>5</v>
      </c>
      <c r="G667" s="4">
        <f t="shared" si="160"/>
        <v>0</v>
      </c>
      <c r="H667" s="5">
        <f t="shared" si="162"/>
        <v>-0.53377379775187306</v>
      </c>
      <c r="I667" s="4">
        <f t="shared" si="163"/>
        <v>-0.77782510105683489</v>
      </c>
      <c r="J667" s="4">
        <f t="shared" si="164"/>
        <v>1.3368337159051811</v>
      </c>
      <c r="K667" s="5">
        <f t="shared" si="165"/>
        <v>0.93880718554763787</v>
      </c>
      <c r="L667" s="5">
        <f t="shared" si="166"/>
        <v>0.16178482192858151</v>
      </c>
      <c r="M667" s="4">
        <v>0.1</v>
      </c>
      <c r="N667" s="5">
        <f t="shared" si="167"/>
        <v>-2.5138640874434706</v>
      </c>
      <c r="O667" s="5">
        <f t="shared" si="168"/>
        <v>7.4891953183302995E-2</v>
      </c>
      <c r="P667" s="5">
        <f t="shared" si="169"/>
        <v>0</v>
      </c>
      <c r="Q667" s="5">
        <f t="shared" si="170"/>
        <v>5.1887503162273758E-2</v>
      </c>
      <c r="R667" s="5">
        <f t="shared" si="171"/>
        <v>3.1132501897364252E-2</v>
      </c>
      <c r="S667" s="5">
        <f t="shared" si="172"/>
        <v>1.6604001011927601E-2</v>
      </c>
      <c r="T667" s="5">
        <f t="shared" si="173"/>
        <v>2.0755001264909502E-3</v>
      </c>
      <c r="U667" s="4">
        <f t="shared" si="174"/>
        <v>1.0377500632454751E-2</v>
      </c>
      <c r="V667" s="4">
        <f t="shared" si="161"/>
        <v>1</v>
      </c>
      <c r="W667" s="7"/>
      <c r="X667" s="5">
        <f t="shared" si="175"/>
        <v>7.4891953183302995E-2</v>
      </c>
      <c r="Y667" s="7"/>
    </row>
    <row r="668" spans="1:25" x14ac:dyDescent="0.2">
      <c r="A668" s="7"/>
      <c r="B668" s="4">
        <v>5</v>
      </c>
      <c r="C668" s="4">
        <v>3.4</v>
      </c>
      <c r="D668" s="4">
        <v>1.6</v>
      </c>
      <c r="E668" s="4">
        <v>0.4</v>
      </c>
      <c r="F668" s="4" t="s">
        <v>5</v>
      </c>
      <c r="G668" s="4">
        <f t="shared" si="160"/>
        <v>0</v>
      </c>
      <c r="H668" s="5">
        <f t="shared" si="162"/>
        <v>-0.5389625480681004</v>
      </c>
      <c r="I668" s="4">
        <f t="shared" si="163"/>
        <v>-0.78093835124657129</v>
      </c>
      <c r="J668" s="4">
        <f t="shared" si="164"/>
        <v>1.3351733158039882</v>
      </c>
      <c r="K668" s="5">
        <f t="shared" si="165"/>
        <v>0.93859963553498882</v>
      </c>
      <c r="L668" s="5">
        <f t="shared" si="166"/>
        <v>0.16074707186533604</v>
      </c>
      <c r="M668" s="4">
        <v>0.1</v>
      </c>
      <c r="N668" s="5">
        <f t="shared" si="167"/>
        <v>-2.6775389032131311</v>
      </c>
      <c r="O668" s="5">
        <f t="shared" si="168"/>
        <v>6.4311816182979709E-2</v>
      </c>
      <c r="P668" s="5">
        <f t="shared" si="169"/>
        <v>0</v>
      </c>
      <c r="Q668" s="5">
        <f t="shared" si="170"/>
        <v>3.8700154051474991E-2</v>
      </c>
      <c r="R668" s="5">
        <f t="shared" si="171"/>
        <v>2.6316104755002994E-2</v>
      </c>
      <c r="S668" s="5">
        <f t="shared" si="172"/>
        <v>1.2384049296471999E-2</v>
      </c>
      <c r="T668" s="5">
        <f t="shared" si="173"/>
        <v>3.0960123241179998E-3</v>
      </c>
      <c r="U668" s="4">
        <f t="shared" si="174"/>
        <v>7.7400308102949988E-3</v>
      </c>
      <c r="V668" s="4">
        <f t="shared" si="161"/>
        <v>1</v>
      </c>
      <c r="W668" s="7"/>
      <c r="X668" s="5">
        <f t="shared" si="175"/>
        <v>6.4311816182979709E-2</v>
      </c>
      <c r="Y668" s="7"/>
    </row>
    <row r="669" spans="1:25" x14ac:dyDescent="0.2">
      <c r="A669" s="7"/>
      <c r="B669" s="4">
        <v>5.2</v>
      </c>
      <c r="C669" s="4">
        <v>3.5</v>
      </c>
      <c r="D669" s="4">
        <v>1.5</v>
      </c>
      <c r="E669" s="4">
        <v>0.2</v>
      </c>
      <c r="F669" s="4" t="s">
        <v>5</v>
      </c>
      <c r="G669" s="4">
        <f t="shared" si="160"/>
        <v>0</v>
      </c>
      <c r="H669" s="5">
        <f t="shared" si="162"/>
        <v>-0.54283256347324793</v>
      </c>
      <c r="I669" s="4">
        <f t="shared" si="163"/>
        <v>-0.78356996172207161</v>
      </c>
      <c r="J669" s="4">
        <f t="shared" si="164"/>
        <v>1.333934910874341</v>
      </c>
      <c r="K669" s="5">
        <f t="shared" si="165"/>
        <v>0.93829003430257707</v>
      </c>
      <c r="L669" s="5">
        <f t="shared" si="166"/>
        <v>0.15997306878430653</v>
      </c>
      <c r="M669" s="4">
        <v>0.1</v>
      </c>
      <c r="N669" s="5">
        <f t="shared" si="167"/>
        <v>-3.2166907541318062</v>
      </c>
      <c r="O669" s="5">
        <f t="shared" si="168"/>
        <v>3.8542428835834835E-2</v>
      </c>
      <c r="P669" s="5">
        <f t="shared" si="169"/>
        <v>0</v>
      </c>
      <c r="Q669" s="5">
        <f t="shared" si="170"/>
        <v>1.485393849825036E-2</v>
      </c>
      <c r="R669" s="5">
        <f t="shared" si="171"/>
        <v>9.9978432199762032E-3</v>
      </c>
      <c r="S669" s="5">
        <f t="shared" si="172"/>
        <v>4.2847899514183727E-3</v>
      </c>
      <c r="T669" s="5">
        <f t="shared" si="173"/>
        <v>5.7130532685578303E-4</v>
      </c>
      <c r="U669" s="4">
        <f t="shared" si="174"/>
        <v>2.8565266342789153E-3</v>
      </c>
      <c r="V669" s="4">
        <f t="shared" si="161"/>
        <v>1</v>
      </c>
      <c r="W669" s="7"/>
      <c r="X669" s="5">
        <f t="shared" si="175"/>
        <v>3.8542428835834835E-2</v>
      </c>
      <c r="Y669" s="7"/>
    </row>
    <row r="670" spans="1:25" x14ac:dyDescent="0.2">
      <c r="A670" s="7"/>
      <c r="B670" s="4">
        <v>5.2</v>
      </c>
      <c r="C670" s="4">
        <v>3.4</v>
      </c>
      <c r="D670" s="4">
        <v>1.4</v>
      </c>
      <c r="E670" s="4">
        <v>0.2</v>
      </c>
      <c r="F670" s="4" t="s">
        <v>5</v>
      </c>
      <c r="G670" s="4">
        <f t="shared" si="160"/>
        <v>0</v>
      </c>
      <c r="H670" s="5">
        <f t="shared" si="162"/>
        <v>-0.54431795732307298</v>
      </c>
      <c r="I670" s="4">
        <f t="shared" si="163"/>
        <v>-0.78456974604406926</v>
      </c>
      <c r="J670" s="4">
        <f t="shared" si="164"/>
        <v>1.3335064318791992</v>
      </c>
      <c r="K670" s="5">
        <f t="shared" si="165"/>
        <v>0.93823290376989155</v>
      </c>
      <c r="L670" s="5">
        <f t="shared" si="166"/>
        <v>0.15968741612087864</v>
      </c>
      <c r="M670" s="4">
        <v>0.1</v>
      </c>
      <c r="N670" s="5">
        <f t="shared" si="167"/>
        <v>-3.2837475131240796</v>
      </c>
      <c r="O670" s="5">
        <f t="shared" si="168"/>
        <v>3.6132973181533051E-2</v>
      </c>
      <c r="P670" s="5">
        <f t="shared" si="169"/>
        <v>0</v>
      </c>
      <c r="Q670" s="5">
        <f t="shared" si="170"/>
        <v>1.3087535127833248E-2</v>
      </c>
      <c r="R670" s="5">
        <f t="shared" si="171"/>
        <v>8.5572345066602003E-3</v>
      </c>
      <c r="S670" s="5">
        <f t="shared" si="172"/>
        <v>3.5235671498012587E-3</v>
      </c>
      <c r="T670" s="5">
        <f t="shared" si="173"/>
        <v>5.0336673568589414E-4</v>
      </c>
      <c r="U670" s="4">
        <f t="shared" si="174"/>
        <v>2.5168336784294706E-3</v>
      </c>
      <c r="V670" s="4">
        <f t="shared" si="161"/>
        <v>1</v>
      </c>
      <c r="W670" s="7"/>
      <c r="X670" s="5">
        <f t="shared" si="175"/>
        <v>3.6132973181533051E-2</v>
      </c>
      <c r="Y670" s="7"/>
    </row>
    <row r="671" spans="1:25" x14ac:dyDescent="0.2">
      <c r="A671" s="7"/>
      <c r="B671" s="4">
        <v>4.7</v>
      </c>
      <c r="C671" s="4">
        <v>3.2</v>
      </c>
      <c r="D671" s="4">
        <v>1.6</v>
      </c>
      <c r="E671" s="4">
        <v>0.2</v>
      </c>
      <c r="F671" s="4" t="s">
        <v>5</v>
      </c>
      <c r="G671" s="4">
        <f t="shared" si="160"/>
        <v>0</v>
      </c>
      <c r="H671" s="5">
        <f t="shared" si="162"/>
        <v>-0.54562671083585634</v>
      </c>
      <c r="I671" s="4">
        <f t="shared" si="163"/>
        <v>-0.78542546949473524</v>
      </c>
      <c r="J671" s="4">
        <f t="shared" si="164"/>
        <v>1.333154075164219</v>
      </c>
      <c r="K671" s="5">
        <f t="shared" si="165"/>
        <v>0.93818256709632297</v>
      </c>
      <c r="L671" s="5">
        <f t="shared" si="166"/>
        <v>0.15943573275303569</v>
      </c>
      <c r="M671" s="4">
        <v>0.1</v>
      </c>
      <c r="N671" s="5">
        <f t="shared" si="167"/>
        <v>-2.5976882768766267</v>
      </c>
      <c r="O671" s="5">
        <f t="shared" si="168"/>
        <v>6.9287347181406694E-2</v>
      </c>
      <c r="P671" s="5">
        <f t="shared" si="169"/>
        <v>0</v>
      </c>
      <c r="Q671" s="5">
        <f t="shared" si="170"/>
        <v>4.2000198132040298E-2</v>
      </c>
      <c r="R671" s="5">
        <f t="shared" si="171"/>
        <v>2.859587957926148E-2</v>
      </c>
      <c r="S671" s="5">
        <f t="shared" si="172"/>
        <v>1.429793978963074E-2</v>
      </c>
      <c r="T671" s="5">
        <f t="shared" si="173"/>
        <v>1.7872424737038425E-3</v>
      </c>
      <c r="U671" s="4">
        <f t="shared" si="174"/>
        <v>8.9362123685192123E-3</v>
      </c>
      <c r="V671" s="4">
        <f t="shared" si="161"/>
        <v>1</v>
      </c>
      <c r="W671" s="7"/>
      <c r="X671" s="5">
        <f t="shared" si="175"/>
        <v>6.9287347181406694E-2</v>
      </c>
      <c r="Y671" s="7"/>
    </row>
    <row r="672" spans="1:25" x14ac:dyDescent="0.2">
      <c r="A672" s="7"/>
      <c r="B672" s="4">
        <v>4.8</v>
      </c>
      <c r="C672" s="4">
        <v>3.1</v>
      </c>
      <c r="D672" s="4">
        <v>1.6</v>
      </c>
      <c r="E672" s="4">
        <v>0.2</v>
      </c>
      <c r="F672" s="4" t="s">
        <v>5</v>
      </c>
      <c r="G672" s="4">
        <f t="shared" si="160"/>
        <v>0</v>
      </c>
      <c r="H672" s="5">
        <f t="shared" si="162"/>
        <v>-0.5498267306490604</v>
      </c>
      <c r="I672" s="4">
        <f t="shared" si="163"/>
        <v>-0.78828505745266142</v>
      </c>
      <c r="J672" s="4">
        <f t="shared" si="164"/>
        <v>1.3317242811852559</v>
      </c>
      <c r="K672" s="5">
        <f t="shared" si="165"/>
        <v>0.93800384284895255</v>
      </c>
      <c r="L672" s="5">
        <f t="shared" si="166"/>
        <v>0.15854211151618378</v>
      </c>
      <c r="M672" s="4">
        <v>0.1</v>
      </c>
      <c r="N672" s="5">
        <f t="shared" si="167"/>
        <v>-2.6059502552363565</v>
      </c>
      <c r="O672" s="5">
        <f t="shared" si="168"/>
        <v>6.8756452428689288E-2</v>
      </c>
      <c r="P672" s="5">
        <f t="shared" si="169"/>
        <v>0</v>
      </c>
      <c r="Q672" s="5">
        <f t="shared" si="170"/>
        <v>4.2263107936261771E-2</v>
      </c>
      <c r="R672" s="5">
        <f t="shared" si="171"/>
        <v>2.7294923875502395E-2</v>
      </c>
      <c r="S672" s="5">
        <f t="shared" si="172"/>
        <v>1.4087702645420593E-2</v>
      </c>
      <c r="T672" s="5">
        <f t="shared" si="173"/>
        <v>1.7609628306775741E-3</v>
      </c>
      <c r="U672" s="4">
        <f t="shared" si="174"/>
        <v>8.8048141533878695E-3</v>
      </c>
      <c r="V672" s="4">
        <f t="shared" si="161"/>
        <v>1</v>
      </c>
      <c r="W672" s="7"/>
      <c r="X672" s="5">
        <f t="shared" si="175"/>
        <v>6.8756452428689288E-2</v>
      </c>
      <c r="Y672" s="7"/>
    </row>
    <row r="673" spans="1:25" x14ac:dyDescent="0.2">
      <c r="A673" s="7"/>
      <c r="B673" s="4">
        <v>5.4</v>
      </c>
      <c r="C673" s="4">
        <v>3.4</v>
      </c>
      <c r="D673" s="4">
        <v>1.5</v>
      </c>
      <c r="E673" s="4">
        <v>0.4</v>
      </c>
      <c r="F673" s="4" t="s">
        <v>5</v>
      </c>
      <c r="G673" s="4">
        <f t="shared" si="160"/>
        <v>0</v>
      </c>
      <c r="H673" s="5">
        <f t="shared" si="162"/>
        <v>-0.55405304144268663</v>
      </c>
      <c r="I673" s="4">
        <f t="shared" si="163"/>
        <v>-0.79101454984021169</v>
      </c>
      <c r="J673" s="4">
        <f t="shared" si="164"/>
        <v>1.3303155109207139</v>
      </c>
      <c r="K673" s="5">
        <f t="shared" si="165"/>
        <v>0.93782774656588475</v>
      </c>
      <c r="L673" s="5">
        <f t="shared" si="166"/>
        <v>0.157661630100845</v>
      </c>
      <c r="M673" s="4">
        <v>0.1</v>
      </c>
      <c r="N673" s="5">
        <f t="shared" si="167"/>
        <v>-3.1530698981389587</v>
      </c>
      <c r="O673" s="5">
        <f t="shared" si="168"/>
        <v>4.0970485931330652E-2</v>
      </c>
      <c r="P673" s="5">
        <f t="shared" si="169"/>
        <v>0</v>
      </c>
      <c r="Q673" s="5">
        <f t="shared" si="170"/>
        <v>1.7385931257629411E-2</v>
      </c>
      <c r="R673" s="5">
        <f t="shared" si="171"/>
        <v>1.0946697458507406E-2</v>
      </c>
      <c r="S673" s="5">
        <f t="shared" si="172"/>
        <v>4.8294253493415028E-3</v>
      </c>
      <c r="T673" s="5">
        <f t="shared" si="173"/>
        <v>1.2878467598244009E-3</v>
      </c>
      <c r="U673" s="4">
        <f t="shared" si="174"/>
        <v>3.2196168995610019E-3</v>
      </c>
      <c r="V673" s="4">
        <f t="shared" si="161"/>
        <v>1</v>
      </c>
      <c r="W673" s="7"/>
      <c r="X673" s="5">
        <f t="shared" si="175"/>
        <v>4.0970485931330652E-2</v>
      </c>
      <c r="Y673" s="7"/>
    </row>
    <row r="674" spans="1:25" x14ac:dyDescent="0.2">
      <c r="A674" s="7"/>
      <c r="B674" s="4">
        <v>5.2</v>
      </c>
      <c r="C674" s="4">
        <v>4.0999999999999996</v>
      </c>
      <c r="D674" s="4">
        <v>1.5</v>
      </c>
      <c r="E674" s="4">
        <v>0.1</v>
      </c>
      <c r="F674" s="4" t="s">
        <v>5</v>
      </c>
      <c r="G674" s="4">
        <f t="shared" si="160"/>
        <v>0</v>
      </c>
      <c r="H674" s="5">
        <f t="shared" si="162"/>
        <v>-0.5557916345684496</v>
      </c>
      <c r="I674" s="4">
        <f t="shared" si="163"/>
        <v>-0.7921092195860624</v>
      </c>
      <c r="J674" s="4">
        <f t="shared" si="164"/>
        <v>1.3298325683857797</v>
      </c>
      <c r="K674" s="5">
        <f t="shared" si="165"/>
        <v>0.93769896188990232</v>
      </c>
      <c r="L674" s="5">
        <f t="shared" si="166"/>
        <v>0.15733966841088889</v>
      </c>
      <c r="M674" s="4">
        <v>0.1</v>
      </c>
      <c r="N674" s="5">
        <f t="shared" si="167"/>
        <v>-3.8919058828802449</v>
      </c>
      <c r="O674" s="5">
        <f t="shared" si="168"/>
        <v>1.999832260742495E-2</v>
      </c>
      <c r="P674" s="5">
        <f t="shared" si="169"/>
        <v>0</v>
      </c>
      <c r="Q674" s="5">
        <f t="shared" si="170"/>
        <v>4.0761231660543665E-3</v>
      </c>
      <c r="R674" s="5">
        <f t="shared" si="171"/>
        <v>3.2138663424659424E-3</v>
      </c>
      <c r="S674" s="5">
        <f t="shared" si="172"/>
        <v>1.1758047594387594E-3</v>
      </c>
      <c r="T674" s="5">
        <f t="shared" si="173"/>
        <v>7.8386983962583969E-5</v>
      </c>
      <c r="U674" s="4">
        <f t="shared" si="174"/>
        <v>7.8386983962583964E-4</v>
      </c>
      <c r="V674" s="4">
        <f t="shared" si="161"/>
        <v>1</v>
      </c>
      <c r="W674" s="7"/>
      <c r="X674" s="5">
        <f t="shared" si="175"/>
        <v>1.999832260742495E-2</v>
      </c>
      <c r="Y674" s="7"/>
    </row>
    <row r="675" spans="1:25" x14ac:dyDescent="0.2">
      <c r="A675" s="7"/>
      <c r="B675" s="4">
        <v>5.5</v>
      </c>
      <c r="C675" s="4">
        <v>4.2</v>
      </c>
      <c r="D675" s="4">
        <v>1.4</v>
      </c>
      <c r="E675" s="4">
        <v>0.2</v>
      </c>
      <c r="F675" s="4" t="s">
        <v>5</v>
      </c>
      <c r="G675" s="4">
        <f t="shared" si="160"/>
        <v>0</v>
      </c>
      <c r="H675" s="5">
        <f t="shared" si="162"/>
        <v>-0.55619924688505507</v>
      </c>
      <c r="I675" s="4">
        <f t="shared" si="163"/>
        <v>-0.79243060622030903</v>
      </c>
      <c r="J675" s="4">
        <f t="shared" si="164"/>
        <v>1.3297149879098358</v>
      </c>
      <c r="K675" s="5">
        <f t="shared" si="165"/>
        <v>0.93769112319150605</v>
      </c>
      <c r="L675" s="5">
        <f t="shared" si="166"/>
        <v>0.1572612814269263</v>
      </c>
      <c r="M675" s="4">
        <v>0.1</v>
      </c>
      <c r="N675" s="5">
        <f t="shared" si="167"/>
        <v>-4.1809039148541034</v>
      </c>
      <c r="O675" s="5">
        <f t="shared" si="168"/>
        <v>1.5054580738121078E-2</v>
      </c>
      <c r="P675" s="5">
        <f t="shared" si="169"/>
        <v>0</v>
      </c>
      <c r="Q675" s="5">
        <f t="shared" si="170"/>
        <v>2.4555126748043265E-3</v>
      </c>
      <c r="R675" s="5">
        <f t="shared" si="171"/>
        <v>1.8751187698505768E-3</v>
      </c>
      <c r="S675" s="5">
        <f t="shared" si="172"/>
        <v>6.2503958995019219E-4</v>
      </c>
      <c r="T675" s="5">
        <f t="shared" si="173"/>
        <v>8.9291369992884606E-5</v>
      </c>
      <c r="U675" s="4">
        <f t="shared" si="174"/>
        <v>4.4645684996442303E-4</v>
      </c>
      <c r="V675" s="4">
        <f t="shared" si="161"/>
        <v>1</v>
      </c>
      <c r="W675" s="7"/>
      <c r="X675" s="5">
        <f t="shared" si="175"/>
        <v>1.5054580738121078E-2</v>
      </c>
      <c r="Y675" s="7"/>
    </row>
    <row r="676" spans="1:25" x14ac:dyDescent="0.2">
      <c r="A676" s="7"/>
      <c r="B676" s="4">
        <v>4.9000000000000004</v>
      </c>
      <c r="C676" s="4">
        <v>3.1</v>
      </c>
      <c r="D676" s="4">
        <v>1.5</v>
      </c>
      <c r="E676" s="4">
        <v>0.1</v>
      </c>
      <c r="F676" s="4" t="s">
        <v>5</v>
      </c>
      <c r="G676" s="4">
        <f t="shared" si="160"/>
        <v>0</v>
      </c>
      <c r="H676" s="5">
        <f t="shared" si="162"/>
        <v>-0.55644479815253545</v>
      </c>
      <c r="I676" s="4">
        <f t="shared" si="163"/>
        <v>-0.7926181180972941</v>
      </c>
      <c r="J676" s="4">
        <f t="shared" si="164"/>
        <v>1.3296524839508408</v>
      </c>
      <c r="K676" s="5">
        <f t="shared" si="165"/>
        <v>0.93768219405450681</v>
      </c>
      <c r="L676" s="5">
        <f t="shared" si="166"/>
        <v>0.15721663574192987</v>
      </c>
      <c r="M676" s="4">
        <v>0.1</v>
      </c>
      <c r="N676" s="5">
        <f t="shared" si="167"/>
        <v>-2.938232095975394</v>
      </c>
      <c r="O676" s="5">
        <f t="shared" si="168"/>
        <v>5.0295651786647286E-2</v>
      </c>
      <c r="P676" s="5">
        <f t="shared" si="169"/>
        <v>0</v>
      </c>
      <c r="Q676" s="5">
        <f t="shared" si="170"/>
        <v>2.3543736216459818E-2</v>
      </c>
      <c r="R676" s="5">
        <f t="shared" si="171"/>
        <v>1.489501679000519E-2</v>
      </c>
      <c r="S676" s="5">
        <f t="shared" si="172"/>
        <v>7.2072661887121886E-3</v>
      </c>
      <c r="T676" s="5">
        <f t="shared" si="173"/>
        <v>4.804844125808126E-4</v>
      </c>
      <c r="U676" s="4">
        <f t="shared" si="174"/>
        <v>4.804844125808126E-3</v>
      </c>
      <c r="V676" s="4">
        <f t="shared" si="161"/>
        <v>1</v>
      </c>
      <c r="W676" s="7"/>
      <c r="X676" s="5">
        <f t="shared" si="175"/>
        <v>5.0295651786647286E-2</v>
      </c>
      <c r="Y676" s="7"/>
    </row>
    <row r="677" spans="1:25" x14ac:dyDescent="0.2">
      <c r="A677" s="7"/>
      <c r="B677" s="4">
        <v>5</v>
      </c>
      <c r="C677" s="4">
        <v>3.2</v>
      </c>
      <c r="D677" s="4">
        <v>1.2</v>
      </c>
      <c r="E677" s="4">
        <v>0.2</v>
      </c>
      <c r="F677" s="4" t="s">
        <v>5</v>
      </c>
      <c r="G677" s="4">
        <f t="shared" si="160"/>
        <v>0</v>
      </c>
      <c r="H677" s="5">
        <f t="shared" si="162"/>
        <v>-0.55879917177418148</v>
      </c>
      <c r="I677" s="4">
        <f t="shared" si="163"/>
        <v>-0.79410761977629463</v>
      </c>
      <c r="J677" s="4">
        <f t="shared" si="164"/>
        <v>1.3289317573319697</v>
      </c>
      <c r="K677" s="5">
        <f t="shared" si="165"/>
        <v>0.93763414561324876</v>
      </c>
      <c r="L677" s="5">
        <f t="shared" si="166"/>
        <v>0.15673615132934907</v>
      </c>
      <c r="M677" s="4">
        <v>0.1</v>
      </c>
      <c r="N677" s="5">
        <f t="shared" si="167"/>
        <v>-3.3961591529046884</v>
      </c>
      <c r="O677" s="5">
        <f t="shared" si="168"/>
        <v>3.2415716518404289E-2</v>
      </c>
      <c r="P677" s="5">
        <f t="shared" si="169"/>
        <v>0</v>
      </c>
      <c r="Q677" s="5">
        <f t="shared" si="170"/>
        <v>1.0167169336713165E-2</v>
      </c>
      <c r="R677" s="5">
        <f t="shared" si="171"/>
        <v>6.5069883754964256E-3</v>
      </c>
      <c r="S677" s="5">
        <f t="shared" si="172"/>
        <v>2.4401206408111594E-3</v>
      </c>
      <c r="T677" s="5">
        <f t="shared" si="173"/>
        <v>4.066867734685266E-4</v>
      </c>
      <c r="U677" s="4">
        <f t="shared" si="174"/>
        <v>2.0334338673426329E-3</v>
      </c>
      <c r="V677" s="4">
        <f t="shared" si="161"/>
        <v>1</v>
      </c>
      <c r="W677" s="7"/>
      <c r="X677" s="5">
        <f t="shared" si="175"/>
        <v>3.2415716518404289E-2</v>
      </c>
      <c r="Y677" s="7"/>
    </row>
    <row r="678" spans="1:25" x14ac:dyDescent="0.2">
      <c r="A678" s="7"/>
      <c r="B678" s="4">
        <v>5.5</v>
      </c>
      <c r="C678" s="4">
        <v>3.5</v>
      </c>
      <c r="D678" s="4">
        <v>1.3</v>
      </c>
      <c r="E678" s="4">
        <v>0.2</v>
      </c>
      <c r="F678" s="4" t="s">
        <v>5</v>
      </c>
      <c r="G678" s="4">
        <f t="shared" si="160"/>
        <v>0</v>
      </c>
      <c r="H678" s="5">
        <f t="shared" si="162"/>
        <v>-0.55981588870785282</v>
      </c>
      <c r="I678" s="4">
        <f t="shared" si="163"/>
        <v>-0.79475831861384427</v>
      </c>
      <c r="J678" s="4">
        <f t="shared" si="164"/>
        <v>1.3286877452678885</v>
      </c>
      <c r="K678" s="5">
        <f t="shared" si="165"/>
        <v>0.93759347693590189</v>
      </c>
      <c r="L678" s="5">
        <f t="shared" si="166"/>
        <v>0.15653280794261482</v>
      </c>
      <c r="M678" s="4">
        <v>0.1</v>
      </c>
      <c r="N678" s="5">
        <f t="shared" si="167"/>
        <v>-3.7892959308635947</v>
      </c>
      <c r="O678" s="5">
        <f t="shared" si="168"/>
        <v>2.211154085198094E-2</v>
      </c>
      <c r="P678" s="5">
        <f t="shared" si="169"/>
        <v>0</v>
      </c>
      <c r="Q678" s="5">
        <f t="shared" si="170"/>
        <v>5.2592040491557151E-3</v>
      </c>
      <c r="R678" s="5">
        <f t="shared" si="171"/>
        <v>3.3467662130990915E-3</v>
      </c>
      <c r="S678" s="5">
        <f t="shared" si="172"/>
        <v>1.2430845934368055E-3</v>
      </c>
      <c r="T678" s="5">
        <f t="shared" si="173"/>
        <v>1.9124378360566238E-4</v>
      </c>
      <c r="U678" s="4">
        <f t="shared" si="174"/>
        <v>9.562189180283119E-4</v>
      </c>
      <c r="V678" s="4">
        <f t="shared" si="161"/>
        <v>1</v>
      </c>
      <c r="W678" s="7"/>
      <c r="X678" s="5">
        <f t="shared" si="175"/>
        <v>2.211154085198094E-2</v>
      </c>
      <c r="Y678" s="7"/>
    </row>
    <row r="679" spans="1:25" x14ac:dyDescent="0.2">
      <c r="A679" s="7"/>
      <c r="B679" s="4">
        <v>4.9000000000000004</v>
      </c>
      <c r="C679" s="4">
        <v>3.1</v>
      </c>
      <c r="D679" s="4">
        <v>1.5</v>
      </c>
      <c r="E679" s="4">
        <v>0.1</v>
      </c>
      <c r="F679" s="4" t="s">
        <v>5</v>
      </c>
      <c r="G679" s="4">
        <f t="shared" si="160"/>
        <v>0</v>
      </c>
      <c r="H679" s="5">
        <f t="shared" si="162"/>
        <v>-0.56034180911276843</v>
      </c>
      <c r="I679" s="4">
        <f t="shared" si="163"/>
        <v>-0.7950929952351542</v>
      </c>
      <c r="J679" s="4">
        <f t="shared" si="164"/>
        <v>1.3285634368085448</v>
      </c>
      <c r="K679" s="5">
        <f t="shared" si="165"/>
        <v>0.93757435255754129</v>
      </c>
      <c r="L679" s="5">
        <f t="shared" si="166"/>
        <v>0.15643718605081197</v>
      </c>
      <c r="M679" s="4">
        <v>0.1</v>
      </c>
      <c r="N679" s="5">
        <f t="shared" si="167"/>
        <v>-2.9674233733621609</v>
      </c>
      <c r="O679" s="5">
        <f t="shared" si="168"/>
        <v>4.8919464795447641E-2</v>
      </c>
      <c r="P679" s="5">
        <f t="shared" si="169"/>
        <v>0</v>
      </c>
      <c r="Q679" s="5">
        <f t="shared" si="170"/>
        <v>2.2305232944827849E-2</v>
      </c>
      <c r="R679" s="5">
        <f t="shared" si="171"/>
        <v>1.4111473903870681E-2</v>
      </c>
      <c r="S679" s="5">
        <f t="shared" si="172"/>
        <v>6.8281325341309745E-3</v>
      </c>
      <c r="T679" s="5">
        <f t="shared" si="173"/>
        <v>4.5520883560873165E-4</v>
      </c>
      <c r="U679" s="4">
        <f t="shared" si="174"/>
        <v>4.552088356087316E-3</v>
      </c>
      <c r="V679" s="4">
        <f t="shared" si="161"/>
        <v>1</v>
      </c>
      <c r="W679" s="7"/>
      <c r="X679" s="5">
        <f t="shared" si="175"/>
        <v>4.8919464795447641E-2</v>
      </c>
      <c r="Y679" s="7"/>
    </row>
    <row r="680" spans="1:25" x14ac:dyDescent="0.2">
      <c r="A680" s="7"/>
      <c r="B680" s="4">
        <v>4.4000000000000004</v>
      </c>
      <c r="C680" s="4">
        <v>3</v>
      </c>
      <c r="D680" s="4">
        <v>1.3</v>
      </c>
      <c r="E680" s="4">
        <v>0.2</v>
      </c>
      <c r="F680" s="4" t="s">
        <v>5</v>
      </c>
      <c r="G680" s="4">
        <f t="shared" si="160"/>
        <v>0</v>
      </c>
      <c r="H680" s="5">
        <f t="shared" si="162"/>
        <v>-0.56257233240725124</v>
      </c>
      <c r="I680" s="4">
        <f t="shared" si="163"/>
        <v>-0.79650414262554126</v>
      </c>
      <c r="J680" s="4">
        <f t="shared" si="164"/>
        <v>1.3278806235551317</v>
      </c>
      <c r="K680" s="5">
        <f t="shared" si="165"/>
        <v>0.93752883167398038</v>
      </c>
      <c r="L680" s="5">
        <f t="shared" si="166"/>
        <v>0.15598197721520324</v>
      </c>
      <c r="M680" s="4">
        <v>0.1</v>
      </c>
      <c r="N680" s="5">
        <f t="shared" si="167"/>
        <v>-2.795098136296859</v>
      </c>
      <c r="O680" s="5">
        <f t="shared" si="168"/>
        <v>5.7589638878451394E-2</v>
      </c>
      <c r="P680" s="5">
        <f t="shared" si="169"/>
        <v>0</v>
      </c>
      <c r="Q680" s="5">
        <f t="shared" si="170"/>
        <v>2.7504986420954853E-2</v>
      </c>
      <c r="R680" s="5">
        <f t="shared" si="171"/>
        <v>1.8753399832469216E-2</v>
      </c>
      <c r="S680" s="5">
        <f t="shared" si="172"/>
        <v>8.1264732607366601E-3</v>
      </c>
      <c r="T680" s="5">
        <f t="shared" si="173"/>
        <v>1.2502266554979477E-3</v>
      </c>
      <c r="U680" s="4">
        <f t="shared" si="174"/>
        <v>6.2511332774897385E-3</v>
      </c>
      <c r="V680" s="4">
        <f t="shared" si="161"/>
        <v>1</v>
      </c>
      <c r="W680" s="7"/>
      <c r="X680" s="5">
        <f t="shared" si="175"/>
        <v>5.7589638878451394E-2</v>
      </c>
      <c r="Y680" s="7"/>
    </row>
    <row r="681" spans="1:25" x14ac:dyDescent="0.2">
      <c r="A681" s="7"/>
      <c r="B681" s="4">
        <v>5.0999999999999996</v>
      </c>
      <c r="C681" s="4">
        <v>3.4</v>
      </c>
      <c r="D681" s="4">
        <v>1.5</v>
      </c>
      <c r="E681" s="4">
        <v>0.2</v>
      </c>
      <c r="F681" s="4" t="s">
        <v>5</v>
      </c>
      <c r="G681" s="4">
        <f t="shared" si="160"/>
        <v>0</v>
      </c>
      <c r="H681" s="5">
        <f t="shared" si="162"/>
        <v>-0.56532283104934677</v>
      </c>
      <c r="I681" s="4">
        <f t="shared" si="163"/>
        <v>-0.79837948260878822</v>
      </c>
      <c r="J681" s="4">
        <f t="shared" si="164"/>
        <v>1.327067976229058</v>
      </c>
      <c r="K681" s="5">
        <f t="shared" si="165"/>
        <v>0.93740380900843057</v>
      </c>
      <c r="L681" s="5">
        <f t="shared" si="166"/>
        <v>0.15535686388745426</v>
      </c>
      <c r="M681" s="4">
        <v>0.1</v>
      </c>
      <c r="N681" s="5">
        <f t="shared" si="167"/>
        <v>-3.2641970891888206</v>
      </c>
      <c r="O681" s="5">
        <f t="shared" si="168"/>
        <v>3.6820072532538502E-2</v>
      </c>
      <c r="P681" s="5">
        <f t="shared" si="169"/>
        <v>0</v>
      </c>
      <c r="Q681" s="5">
        <f t="shared" si="170"/>
        <v>1.3319161180476902E-2</v>
      </c>
      <c r="R681" s="5">
        <f t="shared" si="171"/>
        <v>8.8794407869846013E-3</v>
      </c>
      <c r="S681" s="5">
        <f t="shared" si="172"/>
        <v>3.9174003471990886E-3</v>
      </c>
      <c r="T681" s="5">
        <f t="shared" si="173"/>
        <v>5.2232004629321194E-4</v>
      </c>
      <c r="U681" s="4">
        <f t="shared" si="174"/>
        <v>2.6116002314660594E-3</v>
      </c>
      <c r="V681" s="4">
        <f t="shared" si="161"/>
        <v>1</v>
      </c>
      <c r="W681" s="7"/>
      <c r="X681" s="5">
        <f t="shared" si="175"/>
        <v>3.6820072532538502E-2</v>
      </c>
      <c r="Y681" s="7"/>
    </row>
    <row r="682" spans="1:25" x14ac:dyDescent="0.2">
      <c r="A682" s="7"/>
      <c r="B682" s="4">
        <v>7</v>
      </c>
      <c r="C682" s="4">
        <v>3.2</v>
      </c>
      <c r="D682" s="4">
        <v>4.7</v>
      </c>
      <c r="E682" s="4">
        <v>1.4</v>
      </c>
      <c r="F682" s="4" t="s">
        <v>6</v>
      </c>
      <c r="G682" s="4">
        <f t="shared" si="160"/>
        <v>1</v>
      </c>
      <c r="H682" s="5">
        <f t="shared" si="162"/>
        <v>-0.5666547471673945</v>
      </c>
      <c r="I682" s="4">
        <f t="shared" si="163"/>
        <v>-0.79926742668748663</v>
      </c>
      <c r="J682" s="4">
        <f t="shared" si="164"/>
        <v>1.3266762361943381</v>
      </c>
      <c r="K682" s="5">
        <f t="shared" si="165"/>
        <v>0.93735157700380123</v>
      </c>
      <c r="L682" s="5">
        <f t="shared" si="166"/>
        <v>0.15509570386430765</v>
      </c>
      <c r="M682" s="4">
        <v>0.1</v>
      </c>
      <c r="N682" s="5">
        <f t="shared" si="167"/>
        <v>1.1785272262112996</v>
      </c>
      <c r="O682" s="5">
        <f t="shared" si="168"/>
        <v>0.76468289179415838</v>
      </c>
      <c r="P682" s="5">
        <f t="shared" si="169"/>
        <v>1</v>
      </c>
      <c r="Q682" s="5">
        <f t="shared" si="170"/>
        <v>-0.59281122022291821</v>
      </c>
      <c r="R682" s="5">
        <f t="shared" si="171"/>
        <v>-0.27099941495904833</v>
      </c>
      <c r="S682" s="5">
        <f t="shared" si="172"/>
        <v>-0.39803039072110225</v>
      </c>
      <c r="T682" s="5">
        <f t="shared" si="173"/>
        <v>-0.11856224404458363</v>
      </c>
      <c r="U682" s="4">
        <f t="shared" si="174"/>
        <v>-8.4687317174702598E-2</v>
      </c>
      <c r="V682" s="4">
        <f t="shared" si="161"/>
        <v>1</v>
      </c>
      <c r="W682" s="7"/>
      <c r="X682" s="5">
        <f t="shared" si="175"/>
        <v>-0.23531710820584162</v>
      </c>
      <c r="Y682" s="7"/>
    </row>
    <row r="683" spans="1:25" x14ac:dyDescent="0.2">
      <c r="A683" s="7"/>
      <c r="B683" s="4">
        <v>6.4</v>
      </c>
      <c r="C683" s="4">
        <v>3.2</v>
      </c>
      <c r="D683" s="4">
        <v>4.5</v>
      </c>
      <c r="E683" s="4">
        <v>1.5</v>
      </c>
      <c r="F683" s="4" t="s">
        <v>6</v>
      </c>
      <c r="G683" s="4">
        <f t="shared" si="160"/>
        <v>1</v>
      </c>
      <c r="H683" s="5">
        <f t="shared" si="162"/>
        <v>-0.50737362514510265</v>
      </c>
      <c r="I683" s="4">
        <f t="shared" si="163"/>
        <v>-0.77216748519158185</v>
      </c>
      <c r="J683" s="4">
        <f t="shared" si="164"/>
        <v>1.3664792752664483</v>
      </c>
      <c r="K683" s="5">
        <f t="shared" si="165"/>
        <v>0.94920780140825955</v>
      </c>
      <c r="L683" s="5">
        <f t="shared" si="166"/>
        <v>0.16356443558177791</v>
      </c>
      <c r="M683" s="4">
        <v>0.1</v>
      </c>
      <c r="N683" s="5">
        <f t="shared" si="167"/>
        <v>2.0184057228514654</v>
      </c>
      <c r="O683" s="5">
        <f t="shared" si="168"/>
        <v>0.88271605681170839</v>
      </c>
      <c r="P683" s="5">
        <f t="shared" si="169"/>
        <v>1</v>
      </c>
      <c r="Q683" s="5">
        <f t="shared" si="170"/>
        <v>-0.1554204328071371</v>
      </c>
      <c r="R683" s="5">
        <f t="shared" si="171"/>
        <v>-7.7710216403568552E-2</v>
      </c>
      <c r="S683" s="5">
        <f t="shared" si="172"/>
        <v>-0.10927999181751827</v>
      </c>
      <c r="T683" s="5">
        <f t="shared" si="173"/>
        <v>-3.6426663939172751E-2</v>
      </c>
      <c r="U683" s="4">
        <f t="shared" si="174"/>
        <v>-2.428444262611517E-2</v>
      </c>
      <c r="V683" s="4">
        <f t="shared" si="161"/>
        <v>1</v>
      </c>
      <c r="W683" s="7"/>
      <c r="X683" s="5">
        <f t="shared" si="175"/>
        <v>-0.11728394318829161</v>
      </c>
      <c r="Y683" s="7"/>
    </row>
    <row r="684" spans="1:25" x14ac:dyDescent="0.2">
      <c r="A684" s="7"/>
      <c r="B684" s="4">
        <v>6.9</v>
      </c>
      <c r="C684" s="4">
        <v>3.1</v>
      </c>
      <c r="D684" s="4">
        <v>4.9000000000000004</v>
      </c>
      <c r="E684" s="4">
        <v>1.5</v>
      </c>
      <c r="F684" s="4" t="s">
        <v>6</v>
      </c>
      <c r="G684" s="4">
        <f t="shared" si="160"/>
        <v>1</v>
      </c>
      <c r="H684" s="5">
        <f t="shared" si="162"/>
        <v>-0.49183158186438891</v>
      </c>
      <c r="I684" s="4">
        <f t="shared" si="163"/>
        <v>-0.76439646355122504</v>
      </c>
      <c r="J684" s="4">
        <f t="shared" si="164"/>
        <v>1.3774072744482002</v>
      </c>
      <c r="K684" s="5">
        <f t="shared" si="165"/>
        <v>0.95285046780217686</v>
      </c>
      <c r="L684" s="5">
        <f t="shared" si="166"/>
        <v>0.16599287984438943</v>
      </c>
      <c r="M684" s="4">
        <v>0.1</v>
      </c>
      <c r="N684" s="5">
        <f t="shared" si="167"/>
        <v>2.5812972744707552</v>
      </c>
      <c r="O684" s="5">
        <f t="shared" si="168"/>
        <v>0.92964816135017425</v>
      </c>
      <c r="P684" s="5">
        <f t="shared" si="169"/>
        <v>1</v>
      </c>
      <c r="Q684" s="5">
        <f t="shared" si="170"/>
        <v>-6.3496327245238862E-2</v>
      </c>
      <c r="R684" s="5">
        <f t="shared" si="171"/>
        <v>-2.8527335429020358E-2</v>
      </c>
      <c r="S684" s="5">
        <f t="shared" si="172"/>
        <v>-4.5091594710387019E-2</v>
      </c>
      <c r="T684" s="5">
        <f t="shared" si="173"/>
        <v>-1.3803549401138883E-2</v>
      </c>
      <c r="U684" s="4">
        <f t="shared" si="174"/>
        <v>-9.2023662674259217E-3</v>
      </c>
      <c r="V684" s="4">
        <f t="shared" si="161"/>
        <v>1</v>
      </c>
      <c r="W684" s="7"/>
      <c r="X684" s="5">
        <f t="shared" si="175"/>
        <v>-7.0351838649825749E-2</v>
      </c>
      <c r="Y684" s="7"/>
    </row>
    <row r="685" spans="1:25" x14ac:dyDescent="0.2">
      <c r="A685" s="7"/>
      <c r="B685" s="4">
        <v>5.5</v>
      </c>
      <c r="C685" s="4">
        <v>2.2999999999999998</v>
      </c>
      <c r="D685" s="4">
        <v>4</v>
      </c>
      <c r="E685" s="4">
        <v>1.3</v>
      </c>
      <c r="F685" s="4" t="s">
        <v>6</v>
      </c>
      <c r="G685" s="4">
        <f t="shared" si="160"/>
        <v>1</v>
      </c>
      <c r="H685" s="5">
        <f t="shared" si="162"/>
        <v>-0.48548194913986503</v>
      </c>
      <c r="I685" s="4">
        <f t="shared" si="163"/>
        <v>-0.76154373000832298</v>
      </c>
      <c r="J685" s="4">
        <f t="shared" si="164"/>
        <v>1.3819164339192389</v>
      </c>
      <c r="K685" s="5">
        <f t="shared" si="165"/>
        <v>0.95423082274229076</v>
      </c>
      <c r="L685" s="5">
        <f t="shared" si="166"/>
        <v>0.16691311647113202</v>
      </c>
      <c r="M685" s="4">
        <v>0.1</v>
      </c>
      <c r="N685" s="5">
        <f t="shared" si="167"/>
        <v>2.5133776224246644</v>
      </c>
      <c r="O685" s="5">
        <f t="shared" si="168"/>
        <v>0.92507433601780864</v>
      </c>
      <c r="P685" s="5">
        <f t="shared" si="169"/>
        <v>1</v>
      </c>
      <c r="Q685" s="5">
        <f t="shared" si="170"/>
        <v>-5.7125566306256141E-2</v>
      </c>
      <c r="R685" s="5">
        <f t="shared" si="171"/>
        <v>-2.3888873182616205E-2</v>
      </c>
      <c r="S685" s="5">
        <f t="shared" si="172"/>
        <v>-4.1545866404549922E-2</v>
      </c>
      <c r="T685" s="5">
        <f t="shared" si="173"/>
        <v>-1.3502406581478724E-2</v>
      </c>
      <c r="U685" s="4">
        <f t="shared" si="174"/>
        <v>-1.0386466601137481E-2</v>
      </c>
      <c r="V685" s="4">
        <f t="shared" si="161"/>
        <v>1</v>
      </c>
      <c r="W685" s="7"/>
      <c r="X685" s="5">
        <f t="shared" si="175"/>
        <v>-7.4925663982191359E-2</v>
      </c>
      <c r="Y685" s="7"/>
    </row>
    <row r="686" spans="1:25" x14ac:dyDescent="0.2">
      <c r="A686" s="7"/>
      <c r="B686" s="4">
        <v>6.5</v>
      </c>
      <c r="C686" s="4">
        <v>2.8</v>
      </c>
      <c r="D686" s="4">
        <v>4.5999999999999996</v>
      </c>
      <c r="E686" s="4">
        <v>1.5</v>
      </c>
      <c r="F686" s="4" t="s">
        <v>6</v>
      </c>
      <c r="G686" s="4">
        <f t="shared" si="160"/>
        <v>1</v>
      </c>
      <c r="H686" s="5">
        <f t="shared" si="162"/>
        <v>-0.47976939250923945</v>
      </c>
      <c r="I686" s="4">
        <f t="shared" si="163"/>
        <v>-0.75915484269006139</v>
      </c>
      <c r="J686" s="4">
        <f t="shared" si="164"/>
        <v>1.386071020559694</v>
      </c>
      <c r="K686" s="5">
        <f t="shared" si="165"/>
        <v>0.95558106340043869</v>
      </c>
      <c r="L686" s="5">
        <f t="shared" si="166"/>
        <v>0.16795176313124577</v>
      </c>
      <c r="M686" s="4">
        <v>0.1</v>
      </c>
      <c r="N686" s="5">
        <f t="shared" si="167"/>
        <v>2.7331154419642676</v>
      </c>
      <c r="O686" s="5">
        <f t="shared" si="168"/>
        <v>0.93895266046580228</v>
      </c>
      <c r="P686" s="5">
        <f t="shared" si="169"/>
        <v>1</v>
      </c>
      <c r="Q686" s="5">
        <f t="shared" si="170"/>
        <v>-4.5490481435990722E-2</v>
      </c>
      <c r="R686" s="5">
        <f t="shared" si="171"/>
        <v>-1.9595899695503693E-2</v>
      </c>
      <c r="S686" s="5">
        <f t="shared" si="172"/>
        <v>-3.2193263785470355E-2</v>
      </c>
      <c r="T686" s="5">
        <f t="shared" si="173"/>
        <v>-1.0497803408305551E-2</v>
      </c>
      <c r="U686" s="4">
        <f t="shared" si="174"/>
        <v>-6.9985356055370339E-3</v>
      </c>
      <c r="V686" s="4">
        <f t="shared" si="161"/>
        <v>1</v>
      </c>
      <c r="W686" s="7"/>
      <c r="X686" s="5">
        <f t="shared" si="175"/>
        <v>-6.104733953419772E-2</v>
      </c>
      <c r="Y686" s="7"/>
    </row>
    <row r="687" spans="1:25" x14ac:dyDescent="0.2">
      <c r="A687" s="7"/>
      <c r="B687" s="4">
        <v>5.7</v>
      </c>
      <c r="C687" s="4">
        <v>2.8</v>
      </c>
      <c r="D687" s="4">
        <v>4.5</v>
      </c>
      <c r="E687" s="4">
        <v>1.3</v>
      </c>
      <c r="F687" s="4" t="s">
        <v>6</v>
      </c>
      <c r="G687" s="4">
        <f t="shared" si="160"/>
        <v>1</v>
      </c>
      <c r="H687" s="5">
        <f t="shared" si="162"/>
        <v>-0.47522034436564037</v>
      </c>
      <c r="I687" s="4">
        <f t="shared" si="163"/>
        <v>-0.75719525272051103</v>
      </c>
      <c r="J687" s="4">
        <f t="shared" si="164"/>
        <v>1.3892903469382409</v>
      </c>
      <c r="K687" s="5">
        <f t="shared" si="165"/>
        <v>0.95663084374126928</v>
      </c>
      <c r="L687" s="5">
        <f t="shared" si="166"/>
        <v>0.16865161669179948</v>
      </c>
      <c r="M687" s="4">
        <v>0.1</v>
      </c>
      <c r="N687" s="5">
        <f t="shared" si="167"/>
        <v>2.8351756042759533</v>
      </c>
      <c r="O687" s="5">
        <f t="shared" si="168"/>
        <v>0.94454731279628612</v>
      </c>
      <c r="P687" s="5">
        <f t="shared" si="169"/>
        <v>1</v>
      </c>
      <c r="Q687" s="5">
        <f t="shared" si="170"/>
        <v>-3.3111111629030653E-2</v>
      </c>
      <c r="R687" s="5">
        <f t="shared" si="171"/>
        <v>-1.6265107466892248E-2</v>
      </c>
      <c r="S687" s="5">
        <f t="shared" si="172"/>
        <v>-2.6140351286076828E-2</v>
      </c>
      <c r="T687" s="5">
        <f t="shared" si="173"/>
        <v>-7.5516570381999725E-3</v>
      </c>
      <c r="U687" s="4">
        <f t="shared" si="174"/>
        <v>-5.8089669524615173E-3</v>
      </c>
      <c r="V687" s="4">
        <f t="shared" si="161"/>
        <v>1</v>
      </c>
      <c r="W687" s="7"/>
      <c r="X687" s="5">
        <f t="shared" si="175"/>
        <v>-5.545268720371388E-2</v>
      </c>
      <c r="Y687" s="7"/>
    </row>
    <row r="688" spans="1:25" x14ac:dyDescent="0.2">
      <c r="A688" s="7"/>
      <c r="B688" s="4">
        <v>6.3</v>
      </c>
      <c r="C688" s="4">
        <v>3.3</v>
      </c>
      <c r="D688" s="4">
        <v>4.7</v>
      </c>
      <c r="E688" s="4">
        <v>1.6</v>
      </c>
      <c r="F688" s="4" t="s">
        <v>6</v>
      </c>
      <c r="G688" s="4">
        <f t="shared" si="160"/>
        <v>1</v>
      </c>
      <c r="H688" s="5">
        <f t="shared" si="162"/>
        <v>-0.47190923320273731</v>
      </c>
      <c r="I688" s="4">
        <f t="shared" si="163"/>
        <v>-0.75556874197382184</v>
      </c>
      <c r="J688" s="4">
        <f t="shared" si="164"/>
        <v>1.3919043820668486</v>
      </c>
      <c r="K688" s="5">
        <f t="shared" si="165"/>
        <v>0.95738600944508923</v>
      </c>
      <c r="L688" s="5">
        <f t="shared" si="166"/>
        <v>0.16923251338704565</v>
      </c>
      <c r="M688" s="4">
        <v>0.1</v>
      </c>
      <c r="N688" s="5">
        <f t="shared" si="167"/>
        <v>2.7765957065225209</v>
      </c>
      <c r="O688" s="5">
        <f t="shared" si="168"/>
        <v>0.94139791877895573</v>
      </c>
      <c r="P688" s="5">
        <f t="shared" si="169"/>
        <v>1</v>
      </c>
      <c r="Q688" s="5">
        <f t="shared" si="170"/>
        <v>-4.0735200569955367E-2</v>
      </c>
      <c r="R688" s="5">
        <f t="shared" si="171"/>
        <v>-2.1337486012833765E-2</v>
      </c>
      <c r="S688" s="5">
        <f t="shared" si="172"/>
        <v>-3.0389752806157182E-2</v>
      </c>
      <c r="T688" s="5">
        <f t="shared" si="173"/>
        <v>-1.034544776379819E-2</v>
      </c>
      <c r="U688" s="4">
        <f t="shared" si="174"/>
        <v>-6.4659048523738683E-3</v>
      </c>
      <c r="V688" s="4">
        <f t="shared" si="161"/>
        <v>1</v>
      </c>
      <c r="W688" s="7"/>
      <c r="X688" s="5">
        <f t="shared" si="175"/>
        <v>-5.8602081221044267E-2</v>
      </c>
      <c r="Y688" s="7"/>
    </row>
    <row r="689" spans="1:25" x14ac:dyDescent="0.2">
      <c r="A689" s="7"/>
      <c r="B689" s="4">
        <v>4.9000000000000004</v>
      </c>
      <c r="C689" s="4">
        <v>2.4</v>
      </c>
      <c r="D689" s="4">
        <v>3.3</v>
      </c>
      <c r="E689" s="4">
        <v>1</v>
      </c>
      <c r="F689" s="4" t="s">
        <v>6</v>
      </c>
      <c r="G689" s="4">
        <f t="shared" si="160"/>
        <v>1</v>
      </c>
      <c r="H689" s="5">
        <f t="shared" si="162"/>
        <v>-0.46783571314574179</v>
      </c>
      <c r="I689" s="4">
        <f t="shared" si="163"/>
        <v>-0.7534349933725385</v>
      </c>
      <c r="J689" s="4">
        <f t="shared" si="164"/>
        <v>1.3949433573474643</v>
      </c>
      <c r="K689" s="5">
        <f t="shared" si="165"/>
        <v>0.95842055422146899</v>
      </c>
      <c r="L689" s="5">
        <f t="shared" si="166"/>
        <v>0.16987910387228303</v>
      </c>
      <c r="M689" s="4">
        <v>0.1</v>
      </c>
      <c r="N689" s="5">
        <f t="shared" si="167"/>
        <v>1.6309737588321571</v>
      </c>
      <c r="O689" s="5">
        <f t="shared" si="168"/>
        <v>0.83630299031079047</v>
      </c>
      <c r="P689" s="5">
        <f t="shared" si="169"/>
        <v>1</v>
      </c>
      <c r="Q689" s="5">
        <f t="shared" si="170"/>
        <v>-0.2196196613358124</v>
      </c>
      <c r="R689" s="5">
        <f t="shared" si="171"/>
        <v>-0.10756881371549994</v>
      </c>
      <c r="S689" s="5">
        <f t="shared" si="172"/>
        <v>-0.14790711885881241</v>
      </c>
      <c r="T689" s="5">
        <f t="shared" si="173"/>
        <v>-4.4820339048124977E-2</v>
      </c>
      <c r="U689" s="4">
        <f t="shared" si="174"/>
        <v>-4.4820339048124977E-2</v>
      </c>
      <c r="V689" s="4">
        <f t="shared" si="161"/>
        <v>1</v>
      </c>
      <c r="W689" s="7"/>
      <c r="X689" s="5">
        <f t="shared" si="175"/>
        <v>-0.16369700968920953</v>
      </c>
      <c r="Y689" s="7"/>
    </row>
    <row r="690" spans="1:25" x14ac:dyDescent="0.2">
      <c r="A690" s="7"/>
      <c r="B690" s="4">
        <v>6.6</v>
      </c>
      <c r="C690" s="4">
        <v>2.9</v>
      </c>
      <c r="D690" s="4">
        <v>4.5999999999999996</v>
      </c>
      <c r="E690" s="4">
        <v>1.3</v>
      </c>
      <c r="F690" s="4" t="s">
        <v>6</v>
      </c>
      <c r="G690" s="4">
        <f t="shared" si="160"/>
        <v>1</v>
      </c>
      <c r="H690" s="5">
        <f t="shared" si="162"/>
        <v>-0.44587374701216054</v>
      </c>
      <c r="I690" s="4">
        <f t="shared" si="163"/>
        <v>-0.74267811200098854</v>
      </c>
      <c r="J690" s="4">
        <f t="shared" si="164"/>
        <v>1.4097340692333455</v>
      </c>
      <c r="K690" s="5">
        <f t="shared" si="165"/>
        <v>0.96290258812628149</v>
      </c>
      <c r="L690" s="5">
        <f t="shared" si="166"/>
        <v>0.17436113777709553</v>
      </c>
      <c r="M690" s="4">
        <v>0.1</v>
      </c>
      <c r="N690" s="5">
        <f t="shared" si="167"/>
        <v>2.8143779657315249</v>
      </c>
      <c r="O690" s="5">
        <f t="shared" si="168"/>
        <v>0.94344785515728968</v>
      </c>
      <c r="P690" s="5">
        <f t="shared" si="169"/>
        <v>1</v>
      </c>
      <c r="Q690" s="5">
        <f t="shared" si="170"/>
        <v>-3.9828137212536169E-2</v>
      </c>
      <c r="R690" s="5">
        <f t="shared" si="171"/>
        <v>-1.7500242108538622E-2</v>
      </c>
      <c r="S690" s="5">
        <f t="shared" si="172"/>
        <v>-2.7759004723888845E-2</v>
      </c>
      <c r="T690" s="5">
        <f t="shared" si="173"/>
        <v>-7.8449361176207624E-3</v>
      </c>
      <c r="U690" s="4">
        <f t="shared" si="174"/>
        <v>-6.0345662443236628E-3</v>
      </c>
      <c r="V690" s="4">
        <f t="shared" si="161"/>
        <v>1</v>
      </c>
      <c r="W690" s="7"/>
      <c r="X690" s="5">
        <f t="shared" si="175"/>
        <v>-5.6552144842710317E-2</v>
      </c>
      <c r="Y690" s="7"/>
    </row>
    <row r="691" spans="1:25" x14ac:dyDescent="0.2">
      <c r="A691" s="7"/>
      <c r="B691" s="4">
        <v>5.2</v>
      </c>
      <c r="C691" s="4">
        <v>2.7</v>
      </c>
      <c r="D691" s="4">
        <v>3.9</v>
      </c>
      <c r="E691" s="4">
        <v>1.4</v>
      </c>
      <c r="F691" s="4" t="s">
        <v>6</v>
      </c>
      <c r="G691" s="4">
        <f t="shared" si="160"/>
        <v>1</v>
      </c>
      <c r="H691" s="5">
        <f t="shared" si="162"/>
        <v>-0.4418909332909069</v>
      </c>
      <c r="I691" s="4">
        <f t="shared" si="163"/>
        <v>-0.74092808779013464</v>
      </c>
      <c r="J691" s="4">
        <f t="shared" si="164"/>
        <v>1.4125099697057344</v>
      </c>
      <c r="K691" s="5">
        <f t="shared" si="165"/>
        <v>0.96368708173804352</v>
      </c>
      <c r="L691" s="5">
        <f t="shared" si="166"/>
        <v>0.1749645944015279</v>
      </c>
      <c r="M691" s="4">
        <v>0.1</v>
      </c>
      <c r="N691" s="5">
        <f t="shared" si="167"/>
        <v>2.7345767005410728</v>
      </c>
      <c r="O691" s="5">
        <f t="shared" si="168"/>
        <v>0.93903636692229253</v>
      </c>
      <c r="P691" s="5">
        <f t="shared" si="169"/>
        <v>1</v>
      </c>
      <c r="Q691" s="5">
        <f t="shared" si="170"/>
        <v>-3.6295888512081029E-2</v>
      </c>
      <c r="R691" s="5">
        <f t="shared" si="171"/>
        <v>-1.8845942112042074E-2</v>
      </c>
      <c r="S691" s="5">
        <f t="shared" si="172"/>
        <v>-2.7221916384060768E-2</v>
      </c>
      <c r="T691" s="5">
        <f t="shared" si="173"/>
        <v>-9.7719699840218138E-3</v>
      </c>
      <c r="U691" s="4">
        <f t="shared" si="174"/>
        <v>-6.979978560015582E-3</v>
      </c>
      <c r="V691" s="4">
        <f t="shared" si="161"/>
        <v>1</v>
      </c>
      <c r="W691" s="7"/>
      <c r="X691" s="5">
        <f t="shared" si="175"/>
        <v>-6.0963633077707469E-2</v>
      </c>
      <c r="Y691" s="7"/>
    </row>
    <row r="692" spans="1:25" x14ac:dyDescent="0.2">
      <c r="A692" s="7"/>
      <c r="B692" s="4">
        <v>5</v>
      </c>
      <c r="C692" s="4">
        <v>2</v>
      </c>
      <c r="D692" s="4">
        <v>3.5</v>
      </c>
      <c r="E692" s="4">
        <v>1</v>
      </c>
      <c r="F692" s="4" t="s">
        <v>6</v>
      </c>
      <c r="G692" s="4">
        <f t="shared" si="160"/>
        <v>1</v>
      </c>
      <c r="H692" s="5">
        <f t="shared" si="162"/>
        <v>-0.43826134443969877</v>
      </c>
      <c r="I692" s="4">
        <f t="shared" si="163"/>
        <v>-0.7390434935789304</v>
      </c>
      <c r="J692" s="4">
        <f t="shared" si="164"/>
        <v>1.4152321613441405</v>
      </c>
      <c r="K692" s="5">
        <f t="shared" si="165"/>
        <v>0.96466427873644567</v>
      </c>
      <c r="L692" s="5">
        <f t="shared" si="166"/>
        <v>0.17566259225752945</v>
      </c>
      <c r="M692" s="4">
        <v>0.1</v>
      </c>
      <c r="N692" s="5">
        <f t="shared" si="167"/>
        <v>2.4242457263421118</v>
      </c>
      <c r="O692" s="5">
        <f t="shared" si="168"/>
        <v>0.9186575744529808</v>
      </c>
      <c r="P692" s="5">
        <f t="shared" si="169"/>
        <v>1</v>
      </c>
      <c r="Q692" s="5">
        <f t="shared" si="170"/>
        <v>-6.0783806986521617E-2</v>
      </c>
      <c r="R692" s="5">
        <f t="shared" si="171"/>
        <v>-2.4313522794608647E-2</v>
      </c>
      <c r="S692" s="5">
        <f t="shared" si="172"/>
        <v>-4.2548664890565135E-2</v>
      </c>
      <c r="T692" s="5">
        <f t="shared" si="173"/>
        <v>-1.2156761397304323E-2</v>
      </c>
      <c r="U692" s="4">
        <f t="shared" si="174"/>
        <v>-1.2156761397304323E-2</v>
      </c>
      <c r="V692" s="4">
        <f t="shared" si="161"/>
        <v>1</v>
      </c>
      <c r="W692" s="7"/>
      <c r="X692" s="5">
        <f t="shared" si="175"/>
        <v>-8.1342425547019204E-2</v>
      </c>
      <c r="Y692" s="7"/>
    </row>
    <row r="693" spans="1:25" x14ac:dyDescent="0.2">
      <c r="A693" s="7"/>
      <c r="B693" s="4">
        <v>5.9</v>
      </c>
      <c r="C693" s="4">
        <v>3</v>
      </c>
      <c r="D693" s="4">
        <v>4.2</v>
      </c>
      <c r="E693" s="4">
        <v>1.5</v>
      </c>
      <c r="F693" s="4" t="s">
        <v>6</v>
      </c>
      <c r="G693" s="4">
        <f t="shared" si="160"/>
        <v>1</v>
      </c>
      <c r="H693" s="5">
        <f t="shared" si="162"/>
        <v>-0.43218296374104659</v>
      </c>
      <c r="I693" s="4">
        <f t="shared" si="163"/>
        <v>-0.7366121412994695</v>
      </c>
      <c r="J693" s="4">
        <f t="shared" si="164"/>
        <v>1.419487027833197</v>
      </c>
      <c r="K693" s="5">
        <f t="shared" si="165"/>
        <v>0.96587995487617606</v>
      </c>
      <c r="L693" s="5">
        <f t="shared" si="166"/>
        <v>0.17687826839725987</v>
      </c>
      <c r="M693" s="4">
        <v>0.1</v>
      </c>
      <c r="N693" s="5">
        <f t="shared" si="167"/>
        <v>2.8278278076403676</v>
      </c>
      <c r="O693" s="5">
        <f t="shared" si="168"/>
        <v>0.94416119270413035</v>
      </c>
      <c r="P693" s="5">
        <f t="shared" si="169"/>
        <v>1</v>
      </c>
      <c r="Q693" s="5">
        <f t="shared" si="170"/>
        <v>-3.4737648774539921E-2</v>
      </c>
      <c r="R693" s="5">
        <f t="shared" si="171"/>
        <v>-1.7663211241291485E-2</v>
      </c>
      <c r="S693" s="5">
        <f t="shared" si="172"/>
        <v>-2.4728495737808078E-2</v>
      </c>
      <c r="T693" s="5">
        <f t="shared" si="173"/>
        <v>-8.8316056206457424E-3</v>
      </c>
      <c r="U693" s="4">
        <f t="shared" si="174"/>
        <v>-5.8877370804304944E-3</v>
      </c>
      <c r="V693" s="4">
        <f t="shared" si="161"/>
        <v>1</v>
      </c>
      <c r="W693" s="7"/>
      <c r="X693" s="5">
        <f t="shared" si="175"/>
        <v>-5.5838807295869652E-2</v>
      </c>
      <c r="Y693" s="7"/>
    </row>
    <row r="694" spans="1:25" x14ac:dyDescent="0.2">
      <c r="A694" s="7"/>
      <c r="B694" s="4">
        <v>6</v>
      </c>
      <c r="C694" s="4">
        <v>2.2000000000000002</v>
      </c>
      <c r="D694" s="4">
        <v>4</v>
      </c>
      <c r="E694" s="4">
        <v>1</v>
      </c>
      <c r="F694" s="4" t="s">
        <v>6</v>
      </c>
      <c r="G694" s="4">
        <f t="shared" si="160"/>
        <v>1</v>
      </c>
      <c r="H694" s="5">
        <f t="shared" si="162"/>
        <v>-0.4287091988635926</v>
      </c>
      <c r="I694" s="4">
        <f t="shared" si="163"/>
        <v>-0.73484582017534039</v>
      </c>
      <c r="J694" s="4">
        <f t="shared" si="164"/>
        <v>1.4219598774069779</v>
      </c>
      <c r="K694" s="5">
        <f t="shared" si="165"/>
        <v>0.96676311543824067</v>
      </c>
      <c r="L694" s="5">
        <f t="shared" si="166"/>
        <v>0.17746704210530292</v>
      </c>
      <c r="M694" s="4">
        <v>0.1</v>
      </c>
      <c r="N694" s="5">
        <f t="shared" si="167"/>
        <v>2.6431536696041511</v>
      </c>
      <c r="O694" s="5">
        <f t="shared" si="168"/>
        <v>0.93358776471840876</v>
      </c>
      <c r="P694" s="5">
        <f t="shared" si="169"/>
        <v>1</v>
      </c>
      <c r="Q694" s="5">
        <f t="shared" si="170"/>
        <v>-4.9412018240082782E-2</v>
      </c>
      <c r="R694" s="5">
        <f t="shared" si="171"/>
        <v>-1.8117740021363689E-2</v>
      </c>
      <c r="S694" s="5">
        <f t="shared" si="172"/>
        <v>-3.2941345493388521E-2</v>
      </c>
      <c r="T694" s="5">
        <f t="shared" si="173"/>
        <v>-8.2353363733471303E-3</v>
      </c>
      <c r="U694" s="4">
        <f t="shared" si="174"/>
        <v>-8.2353363733471303E-3</v>
      </c>
      <c r="V694" s="4">
        <f t="shared" si="161"/>
        <v>1</v>
      </c>
      <c r="W694" s="7"/>
      <c r="X694" s="5">
        <f t="shared" si="175"/>
        <v>-6.6412235281591236E-2</v>
      </c>
      <c r="Y694" s="7"/>
    </row>
    <row r="695" spans="1:25" x14ac:dyDescent="0.2">
      <c r="A695" s="7"/>
      <c r="B695" s="4">
        <v>6.1</v>
      </c>
      <c r="C695" s="4">
        <v>2.9</v>
      </c>
      <c r="D695" s="4">
        <v>4.7</v>
      </c>
      <c r="E695" s="4">
        <v>1.4</v>
      </c>
      <c r="F695" s="4" t="s">
        <v>6</v>
      </c>
      <c r="G695" s="4">
        <f t="shared" si="160"/>
        <v>1</v>
      </c>
      <c r="H695" s="5">
        <f t="shared" si="162"/>
        <v>-0.42376799703958434</v>
      </c>
      <c r="I695" s="4">
        <f t="shared" si="163"/>
        <v>-0.733034046173204</v>
      </c>
      <c r="J695" s="4">
        <f t="shared" si="164"/>
        <v>1.4252540119563168</v>
      </c>
      <c r="K695" s="5">
        <f t="shared" si="165"/>
        <v>0.96758664907557534</v>
      </c>
      <c r="L695" s="5">
        <f t="shared" si="166"/>
        <v>0.17829057574263762</v>
      </c>
      <c r="M695" s="4">
        <v>0.1</v>
      </c>
      <c r="N695" s="5">
        <f t="shared" si="167"/>
        <v>3.5208222247993768</v>
      </c>
      <c r="O695" s="5">
        <f t="shared" si="168"/>
        <v>0.97127445335711848</v>
      </c>
      <c r="P695" s="5">
        <f t="shared" si="169"/>
        <v>1</v>
      </c>
      <c r="Q695" s="5">
        <f t="shared" si="170"/>
        <v>-9.7777381068123222E-3</v>
      </c>
      <c r="R695" s="5">
        <f t="shared" si="171"/>
        <v>-4.6484328704517602E-3</v>
      </c>
      <c r="S695" s="5">
        <f t="shared" si="172"/>
        <v>-7.5336670659045769E-3</v>
      </c>
      <c r="T695" s="5">
        <f t="shared" si="173"/>
        <v>-2.2440710409077462E-3</v>
      </c>
      <c r="U695" s="4">
        <f t="shared" si="174"/>
        <v>-1.602907886362676E-3</v>
      </c>
      <c r="V695" s="4">
        <f t="shared" si="161"/>
        <v>1</v>
      </c>
      <c r="W695" s="7"/>
      <c r="X695" s="5">
        <f t="shared" si="175"/>
        <v>-2.8725546642881516E-2</v>
      </c>
      <c r="Y695" s="7"/>
    </row>
    <row r="696" spans="1:25" x14ac:dyDescent="0.2">
      <c r="A696" s="7"/>
      <c r="B696" s="4">
        <v>5.6</v>
      </c>
      <c r="C696" s="4">
        <v>2.9</v>
      </c>
      <c r="D696" s="4">
        <v>3.6</v>
      </c>
      <c r="E696" s="4">
        <v>1.3</v>
      </c>
      <c r="F696" s="4" t="s">
        <v>6</v>
      </c>
      <c r="G696" s="4">
        <f t="shared" si="160"/>
        <v>1</v>
      </c>
      <c r="H696" s="5">
        <f t="shared" si="162"/>
        <v>-0.42279022322890308</v>
      </c>
      <c r="I696" s="4">
        <f t="shared" si="163"/>
        <v>-0.73256920288615879</v>
      </c>
      <c r="J696" s="4">
        <f t="shared" si="164"/>
        <v>1.4260073786629073</v>
      </c>
      <c r="K696" s="5">
        <f t="shared" si="165"/>
        <v>0.96781105617966612</v>
      </c>
      <c r="L696" s="5">
        <f t="shared" si="166"/>
        <v>0.1784508665312739</v>
      </c>
      <c r="M696" s="4">
        <v>0.1</v>
      </c>
      <c r="N696" s="5">
        <f t="shared" si="167"/>
        <v>2.0781558642995881</v>
      </c>
      <c r="O696" s="5">
        <f t="shared" si="168"/>
        <v>0.88876184490422006</v>
      </c>
      <c r="P696" s="5">
        <f t="shared" si="169"/>
        <v>1</v>
      </c>
      <c r="Q696" s="5">
        <f t="shared" si="170"/>
        <v>-0.12317171240366609</v>
      </c>
      <c r="R696" s="5">
        <f t="shared" si="171"/>
        <v>-6.3785351066184229E-2</v>
      </c>
      <c r="S696" s="5">
        <f t="shared" si="172"/>
        <v>-7.918181511664249E-2</v>
      </c>
      <c r="T696" s="5">
        <f t="shared" si="173"/>
        <v>-2.8593433236565345E-2</v>
      </c>
      <c r="U696" s="4">
        <f t="shared" si="174"/>
        <v>-2.1994948643511803E-2</v>
      </c>
      <c r="V696" s="4">
        <f t="shared" si="161"/>
        <v>1</v>
      </c>
      <c r="W696" s="7"/>
      <c r="X696" s="5">
        <f t="shared" si="175"/>
        <v>-0.11123815509577994</v>
      </c>
      <c r="Y696" s="7"/>
    </row>
    <row r="697" spans="1:25" x14ac:dyDescent="0.2">
      <c r="A697" s="7"/>
      <c r="B697" s="4">
        <v>6.7</v>
      </c>
      <c r="C697" s="4">
        <v>3.1</v>
      </c>
      <c r="D697" s="4">
        <v>4.4000000000000004</v>
      </c>
      <c r="E697" s="4">
        <v>1.4</v>
      </c>
      <c r="F697" s="4" t="s">
        <v>6</v>
      </c>
      <c r="G697" s="4">
        <f t="shared" si="160"/>
        <v>1</v>
      </c>
      <c r="H697" s="5">
        <f t="shared" si="162"/>
        <v>-0.41047305198853645</v>
      </c>
      <c r="I697" s="4">
        <f t="shared" si="163"/>
        <v>-0.72619066777954033</v>
      </c>
      <c r="J697" s="4">
        <f t="shared" si="164"/>
        <v>1.4339255601745715</v>
      </c>
      <c r="K697" s="5">
        <f t="shared" si="165"/>
        <v>0.97067039950332268</v>
      </c>
      <c r="L697" s="5">
        <f t="shared" si="166"/>
        <v>0.18065036139562507</v>
      </c>
      <c r="M697" s="4">
        <v>0.1</v>
      </c>
      <c r="N697" s="5">
        <f t="shared" si="167"/>
        <v>2.8475008670286228</v>
      </c>
      <c r="O697" s="5">
        <f t="shared" si="168"/>
        <v>0.94518935556263706</v>
      </c>
      <c r="P697" s="5">
        <f t="shared" si="169"/>
        <v>1</v>
      </c>
      <c r="Q697" s="5">
        <f t="shared" si="170"/>
        <v>-3.8049892762361127E-2</v>
      </c>
      <c r="R697" s="5">
        <f t="shared" si="171"/>
        <v>-1.7605174263182012E-2</v>
      </c>
      <c r="S697" s="5">
        <f t="shared" si="172"/>
        <v>-2.4987989276774474E-2</v>
      </c>
      <c r="T697" s="5">
        <f t="shared" si="173"/>
        <v>-7.9507238607918768E-3</v>
      </c>
      <c r="U697" s="4">
        <f t="shared" si="174"/>
        <v>-5.6790884719941977E-3</v>
      </c>
      <c r="V697" s="4">
        <f t="shared" si="161"/>
        <v>1</v>
      </c>
      <c r="W697" s="7"/>
      <c r="X697" s="5">
        <f t="shared" si="175"/>
        <v>-5.4810644437362943E-2</v>
      </c>
      <c r="Y697" s="7"/>
    </row>
    <row r="698" spans="1:25" x14ac:dyDescent="0.2">
      <c r="A698" s="7"/>
      <c r="B698" s="4">
        <v>5.6</v>
      </c>
      <c r="C698" s="4">
        <v>3</v>
      </c>
      <c r="D698" s="4">
        <v>4.5</v>
      </c>
      <c r="E698" s="4">
        <v>1.5</v>
      </c>
      <c r="F698" s="4" t="s">
        <v>6</v>
      </c>
      <c r="G698" s="4">
        <f t="shared" si="160"/>
        <v>1</v>
      </c>
      <c r="H698" s="5">
        <f t="shared" si="162"/>
        <v>-0.40666806271230033</v>
      </c>
      <c r="I698" s="4">
        <f t="shared" si="163"/>
        <v>-0.72443015035322211</v>
      </c>
      <c r="J698" s="4">
        <f t="shared" si="164"/>
        <v>1.436424359102249</v>
      </c>
      <c r="K698" s="5">
        <f t="shared" si="165"/>
        <v>0.97146547188940191</v>
      </c>
      <c r="L698" s="5">
        <f t="shared" si="166"/>
        <v>0.1812182702428245</v>
      </c>
      <c r="M698" s="4">
        <v>0.1</v>
      </c>
      <c r="N698" s="5">
        <f t="shared" si="167"/>
        <v>3.6516944917885001</v>
      </c>
      <c r="O698" s="5">
        <f t="shared" si="168"/>
        <v>0.97470910176306325</v>
      </c>
      <c r="P698" s="5">
        <f t="shared" si="169"/>
        <v>1</v>
      </c>
      <c r="Q698" s="5">
        <f t="shared" si="170"/>
        <v>-6.9826705556908985E-3</v>
      </c>
      <c r="R698" s="5">
        <f t="shared" si="171"/>
        <v>-3.7407163691201245E-3</v>
      </c>
      <c r="S698" s="5">
        <f t="shared" si="172"/>
        <v>-5.6110745536801865E-3</v>
      </c>
      <c r="T698" s="5">
        <f t="shared" si="173"/>
        <v>-1.8703581845600622E-3</v>
      </c>
      <c r="U698" s="4">
        <f t="shared" si="174"/>
        <v>-1.2469054563733748E-3</v>
      </c>
      <c r="V698" s="4">
        <f t="shared" si="161"/>
        <v>1</v>
      </c>
      <c r="W698" s="7"/>
      <c r="X698" s="5">
        <f t="shared" si="175"/>
        <v>-2.5290898236936754E-2</v>
      </c>
      <c r="Y698" s="7"/>
    </row>
    <row r="699" spans="1:25" x14ac:dyDescent="0.2">
      <c r="A699" s="7"/>
      <c r="B699" s="4">
        <v>5.8</v>
      </c>
      <c r="C699" s="4">
        <v>2.7</v>
      </c>
      <c r="D699" s="4">
        <v>4.0999999999999996</v>
      </c>
      <c r="E699" s="4">
        <v>1</v>
      </c>
      <c r="F699" s="4" t="s">
        <v>6</v>
      </c>
      <c r="G699" s="4">
        <f t="shared" si="160"/>
        <v>1</v>
      </c>
      <c r="H699" s="5">
        <f t="shared" si="162"/>
        <v>-0.40596979565673125</v>
      </c>
      <c r="I699" s="4">
        <f t="shared" si="163"/>
        <v>-0.72405607871631006</v>
      </c>
      <c r="J699" s="4">
        <f t="shared" si="164"/>
        <v>1.4369854665576169</v>
      </c>
      <c r="K699" s="5">
        <f t="shared" si="165"/>
        <v>0.97165250770785794</v>
      </c>
      <c r="L699" s="5">
        <f t="shared" si="166"/>
        <v>0.18134296078846182</v>
      </c>
      <c r="M699" s="4">
        <v>0.1</v>
      </c>
      <c r="N699" s="5">
        <f t="shared" si="167"/>
        <v>2.7350596540394703</v>
      </c>
      <c r="O699" s="5">
        <f t="shared" si="168"/>
        <v>0.93906400873276208</v>
      </c>
      <c r="P699" s="5">
        <f t="shared" si="169"/>
        <v>1</v>
      </c>
      <c r="Q699" s="5">
        <f t="shared" si="170"/>
        <v>-4.0448362615655042E-2</v>
      </c>
      <c r="R699" s="5">
        <f t="shared" si="171"/>
        <v>-1.8829410183149764E-2</v>
      </c>
      <c r="S699" s="5">
        <f t="shared" si="172"/>
        <v>-2.8592808055894082E-2</v>
      </c>
      <c r="T699" s="5">
        <f t="shared" si="173"/>
        <v>-6.9738556233888008E-3</v>
      </c>
      <c r="U699" s="4">
        <f t="shared" si="174"/>
        <v>-6.9738556233888008E-3</v>
      </c>
      <c r="V699" s="4">
        <f t="shared" si="161"/>
        <v>1</v>
      </c>
      <c r="W699" s="7"/>
      <c r="X699" s="5">
        <f t="shared" si="175"/>
        <v>-6.0935991267237921E-2</v>
      </c>
      <c r="Y699" s="7"/>
    </row>
    <row r="700" spans="1:25" x14ac:dyDescent="0.2">
      <c r="A700" s="7"/>
      <c r="B700" s="4">
        <v>6.2</v>
      </c>
      <c r="C700" s="4">
        <v>2.2000000000000002</v>
      </c>
      <c r="D700" s="4">
        <v>4.5</v>
      </c>
      <c r="E700" s="4">
        <v>1.5</v>
      </c>
      <c r="F700" s="4" t="s">
        <v>6</v>
      </c>
      <c r="G700" s="4">
        <f t="shared" si="160"/>
        <v>1</v>
      </c>
      <c r="H700" s="5">
        <f t="shared" si="162"/>
        <v>-0.40192495939516576</v>
      </c>
      <c r="I700" s="4">
        <f t="shared" si="163"/>
        <v>-0.72217313769799507</v>
      </c>
      <c r="J700" s="4">
        <f t="shared" si="164"/>
        <v>1.4398447473632063</v>
      </c>
      <c r="K700" s="5">
        <f t="shared" si="165"/>
        <v>0.97234989327019683</v>
      </c>
      <c r="L700" s="5">
        <f t="shared" si="166"/>
        <v>0.18204034635080071</v>
      </c>
      <c r="M700" s="4">
        <v>0.1</v>
      </c>
      <c r="N700" s="5">
        <f t="shared" si="167"/>
        <v>4.039150898204908</v>
      </c>
      <c r="O700" s="5">
        <f t="shared" si="168"/>
        <v>0.98269240779064326</v>
      </c>
      <c r="P700" s="5">
        <f t="shared" si="169"/>
        <v>1</v>
      </c>
      <c r="Q700" s="5">
        <f t="shared" si="170"/>
        <v>-3.6501658198265174E-3</v>
      </c>
      <c r="R700" s="5">
        <f t="shared" si="171"/>
        <v>-1.2952201296158609E-3</v>
      </c>
      <c r="S700" s="5">
        <f t="shared" si="172"/>
        <v>-2.6493139014869883E-3</v>
      </c>
      <c r="T700" s="5">
        <f t="shared" si="173"/>
        <v>-8.8310463382899602E-4</v>
      </c>
      <c r="U700" s="4">
        <f t="shared" si="174"/>
        <v>-5.8873642255266405E-4</v>
      </c>
      <c r="V700" s="4">
        <f t="shared" si="161"/>
        <v>1</v>
      </c>
      <c r="W700" s="7"/>
      <c r="X700" s="5">
        <f t="shared" si="175"/>
        <v>-1.7307592209356737E-2</v>
      </c>
      <c r="Y700" s="7"/>
    </row>
    <row r="701" spans="1:25" x14ac:dyDescent="0.2">
      <c r="A701" s="7"/>
      <c r="B701" s="4">
        <v>5.6</v>
      </c>
      <c r="C701" s="4">
        <v>2.5</v>
      </c>
      <c r="D701" s="4">
        <v>3.9</v>
      </c>
      <c r="E701" s="4">
        <v>1.1000000000000001</v>
      </c>
      <c r="F701" s="4" t="s">
        <v>6</v>
      </c>
      <c r="G701" s="4">
        <f t="shared" si="160"/>
        <v>1</v>
      </c>
      <c r="H701" s="5">
        <f t="shared" si="162"/>
        <v>-0.40155994281318313</v>
      </c>
      <c r="I701" s="4">
        <f t="shared" si="163"/>
        <v>-0.7220436156850335</v>
      </c>
      <c r="J701" s="4">
        <f t="shared" si="164"/>
        <v>1.4401096787533549</v>
      </c>
      <c r="K701" s="5">
        <f t="shared" si="165"/>
        <v>0.9724382037335797</v>
      </c>
      <c r="L701" s="5">
        <f t="shared" si="166"/>
        <v>0.18209921999305598</v>
      </c>
      <c r="M701" s="4">
        <v>0.1</v>
      </c>
      <c r="N701" s="5">
        <f t="shared" si="167"/>
        <v>2.8143642722716686</v>
      </c>
      <c r="O701" s="5">
        <f t="shared" si="168"/>
        <v>0.94344712455199964</v>
      </c>
      <c r="P701" s="5">
        <f t="shared" si="169"/>
        <v>1</v>
      </c>
      <c r="Q701" s="5">
        <f t="shared" si="170"/>
        <v>-3.3794417971465436E-2</v>
      </c>
      <c r="R701" s="5">
        <f t="shared" si="171"/>
        <v>-1.5086793737261356E-2</v>
      </c>
      <c r="S701" s="5">
        <f t="shared" si="172"/>
        <v>-2.3535398230127715E-2</v>
      </c>
      <c r="T701" s="5">
        <f t="shared" si="173"/>
        <v>-6.6381892443949965E-3</v>
      </c>
      <c r="U701" s="4">
        <f t="shared" si="174"/>
        <v>-6.034717494904542E-3</v>
      </c>
      <c r="V701" s="4">
        <f t="shared" si="161"/>
        <v>1</v>
      </c>
      <c r="W701" s="7"/>
      <c r="X701" s="5">
        <f t="shared" si="175"/>
        <v>-5.6552875448000361E-2</v>
      </c>
      <c r="Y701" s="7"/>
    </row>
    <row r="702" spans="1:25" x14ac:dyDescent="0.2">
      <c r="A702" s="7"/>
      <c r="B702" s="4">
        <v>5.9</v>
      </c>
      <c r="C702" s="4">
        <v>3.2</v>
      </c>
      <c r="D702" s="4">
        <v>4.8</v>
      </c>
      <c r="E702" s="4">
        <v>1.8</v>
      </c>
      <c r="F702" s="4" t="s">
        <v>6</v>
      </c>
      <c r="G702" s="4">
        <f t="shared" si="160"/>
        <v>1</v>
      </c>
      <c r="H702" s="5">
        <f t="shared" si="162"/>
        <v>-0.39818050101603658</v>
      </c>
      <c r="I702" s="4">
        <f t="shared" si="163"/>
        <v>-0.72053493631130738</v>
      </c>
      <c r="J702" s="4">
        <f t="shared" si="164"/>
        <v>1.4424632185763677</v>
      </c>
      <c r="K702" s="5">
        <f t="shared" si="165"/>
        <v>0.97310202265801915</v>
      </c>
      <c r="L702" s="5">
        <f t="shared" si="166"/>
        <v>0.18270269174254644</v>
      </c>
      <c r="M702" s="4">
        <v>0.1</v>
      </c>
      <c r="N702" s="5">
        <f t="shared" si="167"/>
        <v>4.2031330295027463</v>
      </c>
      <c r="O702" s="5">
        <f t="shared" si="168"/>
        <v>0.98527150267141195</v>
      </c>
      <c r="P702" s="5">
        <f t="shared" si="169"/>
        <v>1</v>
      </c>
      <c r="Q702" s="5">
        <f t="shared" si="170"/>
        <v>-2.5220564889487525E-3</v>
      </c>
      <c r="R702" s="5">
        <f t="shared" si="171"/>
        <v>-1.3678950448535606E-3</v>
      </c>
      <c r="S702" s="5">
        <f t="shared" si="172"/>
        <v>-2.0518425672803407E-3</v>
      </c>
      <c r="T702" s="5">
        <f t="shared" si="173"/>
        <v>-7.6944096273012775E-4</v>
      </c>
      <c r="U702" s="4">
        <f t="shared" si="174"/>
        <v>-4.2746720151673766E-4</v>
      </c>
      <c r="V702" s="4">
        <f t="shared" si="161"/>
        <v>1</v>
      </c>
      <c r="W702" s="7"/>
      <c r="X702" s="5">
        <f t="shared" si="175"/>
        <v>-1.4728497328588053E-2</v>
      </c>
      <c r="Y702" s="7"/>
    </row>
    <row r="703" spans="1:25" x14ac:dyDescent="0.2">
      <c r="A703" s="7"/>
      <c r="B703" s="4">
        <v>6.1</v>
      </c>
      <c r="C703" s="4">
        <v>2.8</v>
      </c>
      <c r="D703" s="4">
        <v>4</v>
      </c>
      <c r="E703" s="4">
        <v>1.3</v>
      </c>
      <c r="F703" s="4" t="s">
        <v>6</v>
      </c>
      <c r="G703" s="4">
        <f t="shared" si="160"/>
        <v>1</v>
      </c>
      <c r="H703" s="5">
        <f t="shared" si="162"/>
        <v>-0.39792829536714169</v>
      </c>
      <c r="I703" s="4">
        <f t="shared" si="163"/>
        <v>-0.72039814680682202</v>
      </c>
      <c r="J703" s="4">
        <f t="shared" si="164"/>
        <v>1.4426684028330958</v>
      </c>
      <c r="K703" s="5">
        <f t="shared" si="165"/>
        <v>0.97317896675429216</v>
      </c>
      <c r="L703" s="5">
        <f t="shared" si="166"/>
        <v>0.18274543846269811</v>
      </c>
      <c r="M703" s="4">
        <v>0.1</v>
      </c>
      <c r="N703" s="5">
        <f t="shared" si="167"/>
        <v>2.7740742937769958</v>
      </c>
      <c r="O703" s="5">
        <f t="shared" si="168"/>
        <v>0.94125866287942739</v>
      </c>
      <c r="P703" s="5">
        <f t="shared" si="169"/>
        <v>1</v>
      </c>
      <c r="Q703" s="5">
        <f t="shared" si="170"/>
        <v>-3.9623831951855794E-2</v>
      </c>
      <c r="R703" s="5">
        <f t="shared" si="171"/>
        <v>-1.8187988436917414E-2</v>
      </c>
      <c r="S703" s="5">
        <f t="shared" si="172"/>
        <v>-2.5982840624167735E-2</v>
      </c>
      <c r="T703" s="5">
        <f t="shared" si="173"/>
        <v>-8.4444232028545139E-3</v>
      </c>
      <c r="U703" s="4">
        <f t="shared" si="174"/>
        <v>-6.4957101560419337E-3</v>
      </c>
      <c r="V703" s="4">
        <f t="shared" si="161"/>
        <v>1</v>
      </c>
      <c r="W703" s="7"/>
      <c r="X703" s="5">
        <f t="shared" si="175"/>
        <v>-5.8741337120572612E-2</v>
      </c>
      <c r="Y703" s="7"/>
    </row>
    <row r="704" spans="1:25" x14ac:dyDescent="0.2">
      <c r="A704" s="7"/>
      <c r="B704" s="4">
        <v>6.3</v>
      </c>
      <c r="C704" s="4">
        <v>2.5</v>
      </c>
      <c r="D704" s="4">
        <v>4.9000000000000004</v>
      </c>
      <c r="E704" s="4">
        <v>1.5</v>
      </c>
      <c r="F704" s="4" t="s">
        <v>6</v>
      </c>
      <c r="G704" s="4">
        <f t="shared" si="160"/>
        <v>1</v>
      </c>
      <c r="H704" s="5">
        <f t="shared" si="162"/>
        <v>-0.39396591217195609</v>
      </c>
      <c r="I704" s="4">
        <f t="shared" si="163"/>
        <v>-0.71857934796313028</v>
      </c>
      <c r="J704" s="4">
        <f t="shared" si="164"/>
        <v>1.4452666868955126</v>
      </c>
      <c r="K704" s="5">
        <f t="shared" si="165"/>
        <v>0.97402340907457763</v>
      </c>
      <c r="L704" s="5">
        <f t="shared" si="166"/>
        <v>0.18339500947830231</v>
      </c>
      <c r="M704" s="4">
        <v>0.1</v>
      </c>
      <c r="N704" s="5">
        <f t="shared" si="167"/>
        <v>4.4478032722870324</v>
      </c>
      <c r="O704" s="5">
        <f t="shared" si="168"/>
        <v>0.98843115485264033</v>
      </c>
      <c r="P704" s="5">
        <f t="shared" si="169"/>
        <v>1</v>
      </c>
      <c r="Q704" s="5">
        <f t="shared" si="170"/>
        <v>-1.6668517935761551E-3</v>
      </c>
      <c r="R704" s="5">
        <f t="shared" si="171"/>
        <v>-6.6144912443498222E-4</v>
      </c>
      <c r="S704" s="5">
        <f t="shared" si="172"/>
        <v>-1.2964402838925653E-3</v>
      </c>
      <c r="T704" s="5">
        <f t="shared" si="173"/>
        <v>-3.9686947466098933E-4</v>
      </c>
      <c r="U704" s="4">
        <f t="shared" si="174"/>
        <v>-2.6457964977399289E-4</v>
      </c>
      <c r="V704" s="4">
        <f t="shared" si="161"/>
        <v>1</v>
      </c>
      <c r="W704" s="7"/>
      <c r="X704" s="5">
        <f t="shared" si="175"/>
        <v>-1.1568845147359674E-2</v>
      </c>
      <c r="Y704" s="7"/>
    </row>
    <row r="705" spans="1:25" x14ac:dyDescent="0.2">
      <c r="A705" s="7"/>
      <c r="B705" s="4">
        <v>6.1</v>
      </c>
      <c r="C705" s="4">
        <v>2.8</v>
      </c>
      <c r="D705" s="4">
        <v>4.7</v>
      </c>
      <c r="E705" s="4">
        <v>1.2</v>
      </c>
      <c r="F705" s="4" t="s">
        <v>6</v>
      </c>
      <c r="G705" s="4">
        <f t="shared" si="160"/>
        <v>1</v>
      </c>
      <c r="H705" s="5">
        <f t="shared" si="162"/>
        <v>-0.39379922699259845</v>
      </c>
      <c r="I705" s="4">
        <f t="shared" si="163"/>
        <v>-0.71851320305068678</v>
      </c>
      <c r="J705" s="4">
        <f t="shared" si="164"/>
        <v>1.445396330923902</v>
      </c>
      <c r="K705" s="5">
        <f t="shared" si="165"/>
        <v>0.97406309602204377</v>
      </c>
      <c r="L705" s="5">
        <f t="shared" si="166"/>
        <v>0.18342146744327972</v>
      </c>
      <c r="M705" s="4">
        <v>0.1</v>
      </c>
      <c r="N705" s="5">
        <f t="shared" si="167"/>
        <v>3.7316476848152984</v>
      </c>
      <c r="O705" s="5">
        <f t="shared" si="168"/>
        <v>0.97660700451889915</v>
      </c>
      <c r="P705" s="5">
        <f t="shared" si="169"/>
        <v>1</v>
      </c>
      <c r="Q705" s="5">
        <f t="shared" si="170"/>
        <v>-6.5200562030797368E-3</v>
      </c>
      <c r="R705" s="5">
        <f t="shared" si="171"/>
        <v>-2.9928126833808628E-3</v>
      </c>
      <c r="S705" s="5">
        <f t="shared" si="172"/>
        <v>-5.0236498613893061E-3</v>
      </c>
      <c r="T705" s="5">
        <f t="shared" si="173"/>
        <v>-1.282634007163227E-3</v>
      </c>
      <c r="U705" s="4">
        <f t="shared" si="174"/>
        <v>-1.0688616726360226E-3</v>
      </c>
      <c r="V705" s="4">
        <f t="shared" si="161"/>
        <v>1</v>
      </c>
      <c r="W705" s="7"/>
      <c r="X705" s="5">
        <f t="shared" si="175"/>
        <v>-2.3392995481100853E-2</v>
      </c>
      <c r="Y705" s="7"/>
    </row>
    <row r="706" spans="1:25" x14ac:dyDescent="0.2">
      <c r="A706" s="7"/>
      <c r="B706" s="4">
        <v>6.4</v>
      </c>
      <c r="C706" s="4">
        <v>2.9</v>
      </c>
      <c r="D706" s="4">
        <v>4.3</v>
      </c>
      <c r="E706" s="4">
        <v>1.3</v>
      </c>
      <c r="F706" s="4" t="s">
        <v>6</v>
      </c>
      <c r="G706" s="4">
        <f t="shared" si="160"/>
        <v>1</v>
      </c>
      <c r="H706" s="5">
        <f t="shared" si="162"/>
        <v>-0.39314722137229047</v>
      </c>
      <c r="I706" s="4">
        <f t="shared" si="163"/>
        <v>-0.71821392178234866</v>
      </c>
      <c r="J706" s="4">
        <f t="shared" si="164"/>
        <v>1.4458986959100408</v>
      </c>
      <c r="K706" s="5">
        <f t="shared" si="165"/>
        <v>0.97419135942276014</v>
      </c>
      <c r="L706" s="5">
        <f t="shared" si="166"/>
        <v>0.18352835361054332</v>
      </c>
      <c r="M706" s="4">
        <v>0.1</v>
      </c>
      <c r="N706" s="5">
        <f t="shared" si="167"/>
        <v>3.0683789233218373</v>
      </c>
      <c r="O706" s="5">
        <f t="shared" si="168"/>
        <v>0.95556939793639561</v>
      </c>
      <c r="P706" s="5">
        <f t="shared" si="169"/>
        <v>1</v>
      </c>
      <c r="Q706" s="5">
        <f t="shared" si="170"/>
        <v>-2.4145522021291672E-2</v>
      </c>
      <c r="R706" s="5">
        <f t="shared" si="171"/>
        <v>-1.0940939665897789E-2</v>
      </c>
      <c r="S706" s="5">
        <f t="shared" si="172"/>
        <v>-1.6222772608055342E-2</v>
      </c>
      <c r="T706" s="5">
        <f t="shared" si="173"/>
        <v>-4.9045591605748704E-3</v>
      </c>
      <c r="U706" s="4">
        <f t="shared" si="174"/>
        <v>-3.7727378158268236E-3</v>
      </c>
      <c r="V706" s="4">
        <f t="shared" si="161"/>
        <v>1</v>
      </c>
      <c r="W706" s="7"/>
      <c r="X706" s="5">
        <f t="shared" si="175"/>
        <v>-4.4430602063604385E-2</v>
      </c>
      <c r="Y706" s="7"/>
    </row>
    <row r="707" spans="1:25" x14ac:dyDescent="0.2">
      <c r="A707" s="7"/>
      <c r="B707" s="4">
        <v>6.6</v>
      </c>
      <c r="C707" s="4">
        <v>3</v>
      </c>
      <c r="D707" s="4">
        <v>4.4000000000000004</v>
      </c>
      <c r="E707" s="4">
        <v>1.4</v>
      </c>
      <c r="F707" s="4" t="s">
        <v>6</v>
      </c>
      <c r="G707" s="4">
        <f t="shared" ref="G707:G770" si="176">IF(F707="Setosa",0,1)</f>
        <v>1</v>
      </c>
      <c r="H707" s="5">
        <f t="shared" si="162"/>
        <v>-0.39073266917016131</v>
      </c>
      <c r="I707" s="4">
        <f t="shared" si="163"/>
        <v>-0.71711982781575889</v>
      </c>
      <c r="J707" s="4">
        <f t="shared" si="164"/>
        <v>1.4475209731708463</v>
      </c>
      <c r="K707" s="5">
        <f t="shared" si="165"/>
        <v>0.97468181533881759</v>
      </c>
      <c r="L707" s="5">
        <f t="shared" si="166"/>
        <v>0.18390562739212599</v>
      </c>
      <c r="M707" s="4">
        <v>0.1</v>
      </c>
      <c r="N707" s="5">
        <f t="shared" si="167"/>
        <v>3.1873573508478534</v>
      </c>
      <c r="O707" s="5">
        <f t="shared" si="168"/>
        <v>0.96035573023132315</v>
      </c>
      <c r="P707" s="5">
        <f t="shared" si="169"/>
        <v>1</v>
      </c>
      <c r="Q707" s="5">
        <f t="shared" si="170"/>
        <v>-1.9923558472459024E-2</v>
      </c>
      <c r="R707" s="5">
        <f t="shared" si="171"/>
        <v>-9.0561629420268294E-3</v>
      </c>
      <c r="S707" s="5">
        <f t="shared" si="172"/>
        <v>-1.3282372314972684E-2</v>
      </c>
      <c r="T707" s="5">
        <f t="shared" si="173"/>
        <v>-4.2262093729458529E-3</v>
      </c>
      <c r="U707" s="4">
        <f t="shared" si="174"/>
        <v>-3.0187209806756096E-3</v>
      </c>
      <c r="V707" s="4">
        <f t="shared" ref="V707:V770" si="177">IF(P707=G707,1,0)</f>
        <v>1</v>
      </c>
      <c r="W707" s="7"/>
      <c r="X707" s="5">
        <f t="shared" si="175"/>
        <v>-3.9644269768676854E-2</v>
      </c>
      <c r="Y707" s="7"/>
    </row>
    <row r="708" spans="1:25" x14ac:dyDescent="0.2">
      <c r="A708" s="7"/>
      <c r="B708" s="4">
        <v>6.8</v>
      </c>
      <c r="C708" s="4">
        <v>2.8</v>
      </c>
      <c r="D708" s="4">
        <v>4.8</v>
      </c>
      <c r="E708" s="4">
        <v>1.4</v>
      </c>
      <c r="F708" s="4" t="s">
        <v>6</v>
      </c>
      <c r="G708" s="4">
        <f t="shared" si="176"/>
        <v>1</v>
      </c>
      <c r="H708" s="5">
        <f t="shared" ref="H708:H771" si="178">H707-M708*Q707</f>
        <v>-0.38874031332291542</v>
      </c>
      <c r="I708" s="4">
        <f t="shared" ref="I708:I771" si="179">I707-M708*R707</f>
        <v>-0.71621421152155618</v>
      </c>
      <c r="J708" s="4">
        <f t="shared" ref="J708:J771" si="180">J707-M708*S707</f>
        <v>1.4488492104023436</v>
      </c>
      <c r="K708" s="5">
        <f t="shared" ref="K708:K771" si="181">K707-M708*T707</f>
        <v>0.97510443627611221</v>
      </c>
      <c r="L708" s="5">
        <f t="shared" ref="L708:L771" si="182">L707-(M708*U707)</f>
        <v>0.18420749949019355</v>
      </c>
      <c r="M708" s="4">
        <v>0.1</v>
      </c>
      <c r="N708" s="5">
        <f t="shared" si="167"/>
        <v>3.8549959973518173</v>
      </c>
      <c r="O708" s="5">
        <f t="shared" si="168"/>
        <v>0.97926534113801922</v>
      </c>
      <c r="P708" s="5">
        <f t="shared" si="169"/>
        <v>1</v>
      </c>
      <c r="Q708" s="5">
        <f t="shared" si="170"/>
        <v>-5.7257592227748511E-3</v>
      </c>
      <c r="R708" s="5">
        <f t="shared" si="171"/>
        <v>-2.357665562319056E-3</v>
      </c>
      <c r="S708" s="5">
        <f t="shared" si="172"/>
        <v>-4.0417123925469535E-3</v>
      </c>
      <c r="T708" s="5">
        <f t="shared" si="173"/>
        <v>-1.178832781159528E-3</v>
      </c>
      <c r="U708" s="4">
        <f t="shared" si="174"/>
        <v>-8.4202341511394865E-4</v>
      </c>
      <c r="V708" s="4">
        <f t="shared" si="177"/>
        <v>1</v>
      </c>
      <c r="W708" s="7"/>
      <c r="X708" s="5">
        <f t="shared" si="175"/>
        <v>-2.0734658861980781E-2</v>
      </c>
      <c r="Y708" s="7"/>
    </row>
    <row r="709" spans="1:25" x14ac:dyDescent="0.2">
      <c r="A709" s="7"/>
      <c r="B709" s="4">
        <v>6.7</v>
      </c>
      <c r="C709" s="4">
        <v>3</v>
      </c>
      <c r="D709" s="4">
        <v>5</v>
      </c>
      <c r="E709" s="4">
        <v>1.7</v>
      </c>
      <c r="F709" s="4" t="s">
        <v>6</v>
      </c>
      <c r="G709" s="4">
        <f t="shared" si="176"/>
        <v>1</v>
      </c>
      <c r="H709" s="5">
        <f t="shared" si="178"/>
        <v>-0.38816773740063792</v>
      </c>
      <c r="I709" s="4">
        <f t="shared" si="179"/>
        <v>-0.71597844496532426</v>
      </c>
      <c r="J709" s="4">
        <f t="shared" si="180"/>
        <v>1.4492533816415982</v>
      </c>
      <c r="K709" s="5">
        <f t="shared" si="181"/>
        <v>0.97522231955422811</v>
      </c>
      <c r="L709" s="5">
        <f t="shared" si="182"/>
        <v>0.18429170183170496</v>
      </c>
      <c r="M709" s="4">
        <v>0.1</v>
      </c>
      <c r="N709" s="5">
        <f t="shared" si="167"/>
        <v>4.339777377801636</v>
      </c>
      <c r="O709" s="5">
        <f t="shared" si="168"/>
        <v>0.98712840749203357</v>
      </c>
      <c r="P709" s="5">
        <f t="shared" si="169"/>
        <v>1</v>
      </c>
      <c r="Q709" s="5">
        <f t="shared" si="170"/>
        <v>-2.1915077617699593E-3</v>
      </c>
      <c r="R709" s="5">
        <f t="shared" si="171"/>
        <v>-9.8127213213580278E-4</v>
      </c>
      <c r="S709" s="5">
        <f t="shared" si="172"/>
        <v>-1.635453553559671E-3</v>
      </c>
      <c r="T709" s="5">
        <f t="shared" si="173"/>
        <v>-5.5605420821028815E-4</v>
      </c>
      <c r="U709" s="4">
        <f t="shared" si="174"/>
        <v>-3.2709071071193422E-4</v>
      </c>
      <c r="V709" s="4">
        <f t="shared" si="177"/>
        <v>1</v>
      </c>
      <c r="W709" s="7"/>
      <c r="X709" s="5">
        <f t="shared" si="175"/>
        <v>-1.2871592507966434E-2</v>
      </c>
      <c r="Y709" s="7"/>
    </row>
    <row r="710" spans="1:25" x14ac:dyDescent="0.2">
      <c r="A710" s="7"/>
      <c r="B710" s="4">
        <v>6</v>
      </c>
      <c r="C710" s="4">
        <v>2.9</v>
      </c>
      <c r="D710" s="4">
        <v>4.5</v>
      </c>
      <c r="E710" s="4">
        <v>1.5</v>
      </c>
      <c r="F710" s="4" t="s">
        <v>6</v>
      </c>
      <c r="G710" s="4">
        <f t="shared" si="176"/>
        <v>1</v>
      </c>
      <c r="H710" s="5">
        <f t="shared" si="178"/>
        <v>-0.38794858662446091</v>
      </c>
      <c r="I710" s="4">
        <f t="shared" si="179"/>
        <v>-0.7158803177521107</v>
      </c>
      <c r="J710" s="4">
        <f t="shared" si="180"/>
        <v>1.4494169269969541</v>
      </c>
      <c r="K710" s="5">
        <f t="shared" si="181"/>
        <v>0.97527792497504917</v>
      </c>
      <c r="L710" s="5">
        <f t="shared" si="182"/>
        <v>0.18432441090277615</v>
      </c>
      <c r="M710" s="4">
        <v>0.1</v>
      </c>
      <c r="N710" s="5">
        <f t="shared" si="167"/>
        <v>3.7658730286237567</v>
      </c>
      <c r="O710" s="5">
        <f t="shared" si="168"/>
        <v>0.97737628499616935</v>
      </c>
      <c r="P710" s="5">
        <f t="shared" si="169"/>
        <v>1</v>
      </c>
      <c r="Q710" s="5">
        <f t="shared" si="170"/>
        <v>-6.0030351408519537E-3</v>
      </c>
      <c r="R710" s="5">
        <f t="shared" si="171"/>
        <v>-2.9014669847451111E-3</v>
      </c>
      <c r="S710" s="5">
        <f t="shared" si="172"/>
        <v>-4.5022763556389657E-3</v>
      </c>
      <c r="T710" s="5">
        <f t="shared" si="173"/>
        <v>-1.5007587852129884E-3</v>
      </c>
      <c r="U710" s="4">
        <f t="shared" si="174"/>
        <v>-1.000505856808659E-3</v>
      </c>
      <c r="V710" s="4">
        <f t="shared" si="177"/>
        <v>1</v>
      </c>
      <c r="W710" s="7"/>
      <c r="X710" s="5">
        <f t="shared" si="175"/>
        <v>-2.2623715003830647E-2</v>
      </c>
      <c r="Y710" s="7"/>
    </row>
    <row r="711" spans="1:25" x14ac:dyDescent="0.2">
      <c r="A711" s="7"/>
      <c r="B711" s="4">
        <v>5.7</v>
      </c>
      <c r="C711" s="4">
        <v>2.6</v>
      </c>
      <c r="D711" s="4">
        <v>3.5</v>
      </c>
      <c r="E711" s="4">
        <v>1</v>
      </c>
      <c r="F711" s="4" t="s">
        <v>6</v>
      </c>
      <c r="G711" s="4">
        <f t="shared" si="176"/>
        <v>1</v>
      </c>
      <c r="H711" s="5">
        <f t="shared" si="178"/>
        <v>-0.38734828311037572</v>
      </c>
      <c r="I711" s="4">
        <f t="shared" si="179"/>
        <v>-0.7155901710536362</v>
      </c>
      <c r="J711" s="4">
        <f t="shared" si="180"/>
        <v>1.4498671546325179</v>
      </c>
      <c r="K711" s="5">
        <f t="shared" si="181"/>
        <v>0.97542800085357051</v>
      </c>
      <c r="L711" s="5">
        <f t="shared" si="182"/>
        <v>0.18442446148845701</v>
      </c>
      <c r="M711" s="4">
        <v>0.1</v>
      </c>
      <c r="N711" s="5">
        <f t="shared" si="167"/>
        <v>2.1659678450872448</v>
      </c>
      <c r="O711" s="5">
        <f t="shared" si="168"/>
        <v>0.89715151223649803</v>
      </c>
      <c r="P711" s="5">
        <f t="shared" si="169"/>
        <v>1</v>
      </c>
      <c r="Q711" s="5">
        <f t="shared" si="170"/>
        <v>-0.10818485458816218</v>
      </c>
      <c r="R711" s="5">
        <f t="shared" si="171"/>
        <v>-4.9347477531442398E-2</v>
      </c>
      <c r="S711" s="5">
        <f t="shared" si="172"/>
        <v>-6.6429296676941682E-2</v>
      </c>
      <c r="T711" s="5">
        <f t="shared" si="173"/>
        <v>-1.8979799050554767E-2</v>
      </c>
      <c r="U711" s="4">
        <f t="shared" si="174"/>
        <v>-1.8979799050554767E-2</v>
      </c>
      <c r="V711" s="4">
        <f t="shared" si="177"/>
        <v>1</v>
      </c>
      <c r="W711" s="7"/>
      <c r="X711" s="5">
        <f t="shared" si="175"/>
        <v>-0.10284848776350197</v>
      </c>
      <c r="Y711" s="7"/>
    </row>
    <row r="712" spans="1:25" x14ac:dyDescent="0.2">
      <c r="A712" s="7"/>
      <c r="B712" s="4">
        <v>5.5</v>
      </c>
      <c r="C712" s="4">
        <v>2.4</v>
      </c>
      <c r="D712" s="4">
        <v>3.8</v>
      </c>
      <c r="E712" s="4">
        <v>1.1000000000000001</v>
      </c>
      <c r="F712" s="4" t="s">
        <v>6</v>
      </c>
      <c r="G712" s="4">
        <f t="shared" si="176"/>
        <v>1</v>
      </c>
      <c r="H712" s="5">
        <f t="shared" si="178"/>
        <v>-0.37652979765155953</v>
      </c>
      <c r="I712" s="4">
        <f t="shared" si="179"/>
        <v>-0.71065542330049192</v>
      </c>
      <c r="J712" s="4">
        <f t="shared" si="180"/>
        <v>1.4565100843002121</v>
      </c>
      <c r="K712" s="5">
        <f t="shared" si="181"/>
        <v>0.97732598075862598</v>
      </c>
      <c r="L712" s="5">
        <f t="shared" si="182"/>
        <v>0.18632244139351248</v>
      </c>
      <c r="M712" s="4">
        <v>0.1</v>
      </c>
      <c r="N712" s="5">
        <f t="shared" ref="N712:N775" si="183">(B712*H712) +(C712*I712) + (D712*J712) + (E712*K712) +L712*1</f>
        <v>3.0196324375640486</v>
      </c>
      <c r="O712" s="5">
        <f t="shared" ref="O712:O775" si="184">1/(1+EXP(-N712))</f>
        <v>0.95345321571634623</v>
      </c>
      <c r="P712" s="5">
        <f t="shared" ref="P712:P775" si="185">IF(O712&gt;=0.5,1,0)</f>
        <v>1</v>
      </c>
      <c r="Q712" s="5">
        <f t="shared" ref="Q712:Q775" si="186">2*(O712-G712)*(1-O712)*O712*B712</f>
        <v>-2.2723301906374341E-2</v>
      </c>
      <c r="R712" s="5">
        <f t="shared" ref="R712:R775" si="187">2*(O712-G712)*(1-O712)*O712*C712</f>
        <v>-9.9156226500542576E-3</v>
      </c>
      <c r="S712" s="5">
        <f t="shared" ref="S712:S775" si="188">2*(O712-G712)*(1-O712)*O712*D712</f>
        <v>-1.5699735862585908E-2</v>
      </c>
      <c r="T712" s="5">
        <f t="shared" ref="T712:T775" si="189">2*(O712-G712)*(1-O712)*O712*E712</f>
        <v>-4.5446603812748692E-3</v>
      </c>
      <c r="U712" s="4">
        <f t="shared" ref="U712:U775" si="190">2*(O712-G712)*(1-O712)*O712</f>
        <v>-4.1315094375226078E-3</v>
      </c>
      <c r="V712" s="4">
        <f t="shared" si="177"/>
        <v>1</v>
      </c>
      <c r="W712" s="7"/>
      <c r="X712" s="5">
        <f t="shared" ref="X712:X775" si="191">O712-G712</f>
        <v>-4.6546784283653775E-2</v>
      </c>
      <c r="Y712" s="7"/>
    </row>
    <row r="713" spans="1:25" x14ac:dyDescent="0.2">
      <c r="A713" s="7"/>
      <c r="B713" s="4">
        <v>5.5</v>
      </c>
      <c r="C713" s="4">
        <v>2.4</v>
      </c>
      <c r="D713" s="4">
        <v>3.7</v>
      </c>
      <c r="E713" s="4">
        <v>1</v>
      </c>
      <c r="F713" s="4" t="s">
        <v>6</v>
      </c>
      <c r="G713" s="4">
        <f t="shared" si="176"/>
        <v>1</v>
      </c>
      <c r="H713" s="5">
        <f t="shared" si="178"/>
        <v>-0.37425746746092209</v>
      </c>
      <c r="I713" s="4">
        <f t="shared" si="179"/>
        <v>-0.70966386103548651</v>
      </c>
      <c r="J713" s="4">
        <f t="shared" si="180"/>
        <v>1.4580800578864708</v>
      </c>
      <c r="K713" s="5">
        <f t="shared" si="181"/>
        <v>0.97778044679675347</v>
      </c>
      <c r="L713" s="5">
        <f t="shared" si="182"/>
        <v>0.18673559233726475</v>
      </c>
      <c r="M713" s="4">
        <v>0.1</v>
      </c>
      <c r="N713" s="5">
        <f t="shared" si="183"/>
        <v>2.7978029157937212</v>
      </c>
      <c r="O713" s="5">
        <f t="shared" si="184"/>
        <v>0.9425569822753771</v>
      </c>
      <c r="P713" s="5">
        <f t="shared" si="185"/>
        <v>1</v>
      </c>
      <c r="Q713" s="5">
        <f t="shared" si="186"/>
        <v>-3.4211710976698839E-2</v>
      </c>
      <c r="R713" s="5">
        <f t="shared" si="187"/>
        <v>-1.4928746608014038E-2</v>
      </c>
      <c r="S713" s="5">
        <f t="shared" si="188"/>
        <v>-2.3015151020688313E-2</v>
      </c>
      <c r="T713" s="5">
        <f t="shared" si="189"/>
        <v>-6.2203110866725165E-3</v>
      </c>
      <c r="U713" s="4">
        <f t="shared" si="190"/>
        <v>-6.2203110866725165E-3</v>
      </c>
      <c r="V713" s="4">
        <f t="shared" si="177"/>
        <v>1</v>
      </c>
      <c r="W713" s="7"/>
      <c r="X713" s="5">
        <f t="shared" si="191"/>
        <v>-5.7443017724622902E-2</v>
      </c>
      <c r="Y713" s="7"/>
    </row>
    <row r="714" spans="1:25" x14ac:dyDescent="0.2">
      <c r="A714" s="7"/>
      <c r="B714" s="4">
        <v>5.8</v>
      </c>
      <c r="C714" s="4">
        <v>2.7</v>
      </c>
      <c r="D714" s="4">
        <v>3.9</v>
      </c>
      <c r="E714" s="4">
        <v>1.2</v>
      </c>
      <c r="F714" s="4" t="s">
        <v>6</v>
      </c>
      <c r="G714" s="4">
        <f t="shared" si="176"/>
        <v>1</v>
      </c>
      <c r="H714" s="5">
        <f t="shared" si="178"/>
        <v>-0.37083629636325222</v>
      </c>
      <c r="I714" s="4">
        <f t="shared" si="179"/>
        <v>-0.70817098637468512</v>
      </c>
      <c r="J714" s="4">
        <f t="shared" si="180"/>
        <v>1.4603815729885397</v>
      </c>
      <c r="K714" s="5">
        <f t="shared" si="181"/>
        <v>0.97840247790542068</v>
      </c>
      <c r="L714" s="5">
        <f t="shared" si="182"/>
        <v>0.18735762344593201</v>
      </c>
      <c r="M714" s="4">
        <v>0.1</v>
      </c>
      <c r="N714" s="5">
        <f t="shared" si="183"/>
        <v>2.994016549469229</v>
      </c>
      <c r="O714" s="5">
        <f t="shared" si="184"/>
        <v>0.95230308134351171</v>
      </c>
      <c r="P714" s="5">
        <f t="shared" si="185"/>
        <v>1</v>
      </c>
      <c r="Q714" s="5">
        <f t="shared" si="186"/>
        <v>-2.5131234674656753E-2</v>
      </c>
      <c r="R714" s="5">
        <f t="shared" si="187"/>
        <v>-1.1699023038202283E-2</v>
      </c>
      <c r="S714" s="5">
        <f t="shared" si="188"/>
        <v>-1.689858883295885E-2</v>
      </c>
      <c r="T714" s="5">
        <f t="shared" si="189"/>
        <v>-5.1995657947565693E-3</v>
      </c>
      <c r="U714" s="4">
        <f t="shared" si="190"/>
        <v>-4.3329714956304747E-3</v>
      </c>
      <c r="V714" s="4">
        <f t="shared" si="177"/>
        <v>1</v>
      </c>
      <c r="W714" s="7"/>
      <c r="X714" s="5">
        <f t="shared" si="191"/>
        <v>-4.7696918656488285E-2</v>
      </c>
      <c r="Y714" s="7"/>
    </row>
    <row r="715" spans="1:25" x14ac:dyDescent="0.2">
      <c r="A715" s="7"/>
      <c r="B715" s="4">
        <v>6</v>
      </c>
      <c r="C715" s="4">
        <v>2.7</v>
      </c>
      <c r="D715" s="4">
        <v>5.0999999999999996</v>
      </c>
      <c r="E715" s="4">
        <v>1.6</v>
      </c>
      <c r="F715" s="4" t="s">
        <v>6</v>
      </c>
      <c r="G715" s="4">
        <f t="shared" si="176"/>
        <v>1</v>
      </c>
      <c r="H715" s="5">
        <f t="shared" si="178"/>
        <v>-0.36832317289578653</v>
      </c>
      <c r="I715" s="4">
        <f t="shared" si="179"/>
        <v>-0.70700108407086493</v>
      </c>
      <c r="J715" s="4">
        <f t="shared" si="180"/>
        <v>1.4620714318718355</v>
      </c>
      <c r="K715" s="5">
        <f t="shared" si="181"/>
        <v>0.97892243448489635</v>
      </c>
      <c r="L715" s="5">
        <f t="shared" si="182"/>
        <v>0.18779092059549507</v>
      </c>
      <c r="M715" s="4">
        <v>0.1</v>
      </c>
      <c r="N715" s="5">
        <f t="shared" si="183"/>
        <v>5.0917891539516358</v>
      </c>
      <c r="O715" s="5">
        <f t="shared" si="184"/>
        <v>0.99389054281537814</v>
      </c>
      <c r="P715" s="5">
        <f t="shared" si="185"/>
        <v>1</v>
      </c>
      <c r="Q715" s="5">
        <f t="shared" si="186"/>
        <v>-4.4516914497168991E-4</v>
      </c>
      <c r="R715" s="5">
        <f t="shared" si="187"/>
        <v>-2.0032611523726048E-4</v>
      </c>
      <c r="S715" s="5">
        <f t="shared" si="188"/>
        <v>-3.7839377322593638E-4</v>
      </c>
      <c r="T715" s="5">
        <f t="shared" si="189"/>
        <v>-1.1871177199245065E-4</v>
      </c>
      <c r="U715" s="4">
        <f t="shared" si="190"/>
        <v>-7.4194857495281651E-5</v>
      </c>
      <c r="V715" s="4">
        <f t="shared" si="177"/>
        <v>1</v>
      </c>
      <c r="W715" s="7"/>
      <c r="X715" s="5">
        <f t="shared" si="191"/>
        <v>-6.1094571846218582E-3</v>
      </c>
      <c r="Y715" s="7"/>
    </row>
    <row r="716" spans="1:25" x14ac:dyDescent="0.2">
      <c r="A716" s="7"/>
      <c r="B716" s="4">
        <v>5.4</v>
      </c>
      <c r="C716" s="4">
        <v>3</v>
      </c>
      <c r="D716" s="4">
        <v>4.5</v>
      </c>
      <c r="E716" s="4">
        <v>1.5</v>
      </c>
      <c r="F716" s="4" t="s">
        <v>6</v>
      </c>
      <c r="G716" s="4">
        <f t="shared" si="176"/>
        <v>1</v>
      </c>
      <c r="H716" s="5">
        <f t="shared" si="178"/>
        <v>-0.36827865598128934</v>
      </c>
      <c r="I716" s="4">
        <f t="shared" si="179"/>
        <v>-0.7069810514593412</v>
      </c>
      <c r="J716" s="4">
        <f t="shared" si="180"/>
        <v>1.4621092712491581</v>
      </c>
      <c r="K716" s="5">
        <f t="shared" si="181"/>
        <v>0.97893430566209561</v>
      </c>
      <c r="L716" s="5">
        <f t="shared" si="182"/>
        <v>0.1877983400812446</v>
      </c>
      <c r="M716" s="4">
        <v>0.1</v>
      </c>
      <c r="N716" s="5">
        <f t="shared" si="183"/>
        <v>4.1260436225186137</v>
      </c>
      <c r="O716" s="5">
        <f t="shared" si="184"/>
        <v>0.98410993625584031</v>
      </c>
      <c r="P716" s="5">
        <f t="shared" si="185"/>
        <v>1</v>
      </c>
      <c r="Q716" s="5">
        <f t="shared" si="186"/>
        <v>-2.6836053628274026E-3</v>
      </c>
      <c r="R716" s="5">
        <f t="shared" si="187"/>
        <v>-1.4908918682374457E-3</v>
      </c>
      <c r="S716" s="5">
        <f t="shared" si="188"/>
        <v>-2.2363378023561686E-3</v>
      </c>
      <c r="T716" s="5">
        <f t="shared" si="189"/>
        <v>-7.4544593411872287E-4</v>
      </c>
      <c r="U716" s="4">
        <f t="shared" si="190"/>
        <v>-4.9696395607914858E-4</v>
      </c>
      <c r="V716" s="4">
        <f t="shared" si="177"/>
        <v>1</v>
      </c>
      <c r="W716" s="7"/>
      <c r="X716" s="5">
        <f t="shared" si="191"/>
        <v>-1.5890063744159688E-2</v>
      </c>
      <c r="Y716" s="7"/>
    </row>
    <row r="717" spans="1:25" x14ac:dyDescent="0.2">
      <c r="A717" s="7"/>
      <c r="B717" s="4">
        <v>6</v>
      </c>
      <c r="C717" s="4">
        <v>3.4</v>
      </c>
      <c r="D717" s="4">
        <v>4.5</v>
      </c>
      <c r="E717" s="4">
        <v>1.6</v>
      </c>
      <c r="F717" s="4" t="s">
        <v>6</v>
      </c>
      <c r="G717" s="4">
        <f t="shared" si="176"/>
        <v>1</v>
      </c>
      <c r="H717" s="5">
        <f t="shared" si="178"/>
        <v>-0.36801029544500657</v>
      </c>
      <c r="I717" s="4">
        <f t="shared" si="179"/>
        <v>-0.70683196227251743</v>
      </c>
      <c r="J717" s="4">
        <f t="shared" si="180"/>
        <v>1.4623329050293938</v>
      </c>
      <c r="K717" s="5">
        <f t="shared" si="181"/>
        <v>0.97900885025550743</v>
      </c>
      <c r="L717" s="5">
        <f t="shared" si="182"/>
        <v>0.18784803647685253</v>
      </c>
      <c r="M717" s="4">
        <v>0.1</v>
      </c>
      <c r="N717" s="5">
        <f t="shared" si="183"/>
        <v>3.7234698251213385</v>
      </c>
      <c r="O717" s="5">
        <f t="shared" si="184"/>
        <v>0.97641944508138923</v>
      </c>
      <c r="P717" s="5">
        <f t="shared" si="185"/>
        <v>1</v>
      </c>
      <c r="Q717" s="5">
        <f t="shared" si="186"/>
        <v>-6.515169334851488E-3</v>
      </c>
      <c r="R717" s="5">
        <f t="shared" si="187"/>
        <v>-3.6919292897491761E-3</v>
      </c>
      <c r="S717" s="5">
        <f t="shared" si="188"/>
        <v>-4.886377001138616E-3</v>
      </c>
      <c r="T717" s="5">
        <f t="shared" si="189"/>
        <v>-1.73737848929373E-3</v>
      </c>
      <c r="U717" s="4">
        <f t="shared" si="190"/>
        <v>-1.0858615558085813E-3</v>
      </c>
      <c r="V717" s="4">
        <f t="shared" si="177"/>
        <v>1</v>
      </c>
      <c r="W717" s="7"/>
      <c r="X717" s="5">
        <f t="shared" si="191"/>
        <v>-2.3580554918610774E-2</v>
      </c>
      <c r="Y717" s="7"/>
    </row>
    <row r="718" spans="1:25" x14ac:dyDescent="0.2">
      <c r="A718" s="7"/>
      <c r="B718" s="4">
        <v>6.7</v>
      </c>
      <c r="C718" s="4">
        <v>3.1</v>
      </c>
      <c r="D718" s="4">
        <v>4.7</v>
      </c>
      <c r="E718" s="4">
        <v>1.5</v>
      </c>
      <c r="F718" s="4" t="s">
        <v>6</v>
      </c>
      <c r="G718" s="4">
        <f t="shared" si="176"/>
        <v>1</v>
      </c>
      <c r="H718" s="5">
        <f t="shared" si="178"/>
        <v>-0.36735877851152143</v>
      </c>
      <c r="I718" s="4">
        <f t="shared" si="179"/>
        <v>-0.70646276934354246</v>
      </c>
      <c r="J718" s="4">
        <f t="shared" si="180"/>
        <v>1.4628215427295077</v>
      </c>
      <c r="K718" s="5">
        <f t="shared" si="181"/>
        <v>0.97918258810443681</v>
      </c>
      <c r="L718" s="5">
        <f t="shared" si="182"/>
        <v>0.18795662263243337</v>
      </c>
      <c r="M718" s="4">
        <v>0.1</v>
      </c>
      <c r="N718" s="5">
        <f t="shared" si="183"/>
        <v>3.8806533546255997</v>
      </c>
      <c r="O718" s="5">
        <f t="shared" si="184"/>
        <v>0.97977995070089752</v>
      </c>
      <c r="P718" s="5">
        <f t="shared" si="185"/>
        <v>1</v>
      </c>
      <c r="Q718" s="5">
        <f t="shared" si="186"/>
        <v>-5.3678178084682919E-3</v>
      </c>
      <c r="R718" s="5">
        <f t="shared" si="187"/>
        <v>-2.4836171949629412E-3</v>
      </c>
      <c r="S718" s="5">
        <f t="shared" si="188"/>
        <v>-3.7654841342986529E-3</v>
      </c>
      <c r="T718" s="5">
        <f t="shared" si="189"/>
        <v>-1.2017502556272296E-3</v>
      </c>
      <c r="U718" s="4">
        <f t="shared" si="190"/>
        <v>-8.0116683708481972E-4</v>
      </c>
      <c r="V718" s="4">
        <f t="shared" si="177"/>
        <v>1</v>
      </c>
      <c r="W718" s="7"/>
      <c r="X718" s="5">
        <f t="shared" si="191"/>
        <v>-2.0220049299102483E-2</v>
      </c>
      <c r="Y718" s="7"/>
    </row>
    <row r="719" spans="1:25" x14ac:dyDescent="0.2">
      <c r="A719" s="7"/>
      <c r="B719" s="4">
        <v>6.3</v>
      </c>
      <c r="C719" s="4">
        <v>2.2999999999999998</v>
      </c>
      <c r="D719" s="4">
        <v>4.4000000000000004</v>
      </c>
      <c r="E719" s="4">
        <v>1.3</v>
      </c>
      <c r="F719" s="4" t="s">
        <v>6</v>
      </c>
      <c r="G719" s="4">
        <f t="shared" si="176"/>
        <v>1</v>
      </c>
      <c r="H719" s="5">
        <f t="shared" si="178"/>
        <v>-0.36682199673067462</v>
      </c>
      <c r="I719" s="4">
        <f t="shared" si="179"/>
        <v>-0.70621440762404619</v>
      </c>
      <c r="J719" s="4">
        <f t="shared" si="180"/>
        <v>1.4631980911429376</v>
      </c>
      <c r="K719" s="5">
        <f t="shared" si="181"/>
        <v>0.97930276312999953</v>
      </c>
      <c r="L719" s="5">
        <f t="shared" si="182"/>
        <v>0.18803673931614184</v>
      </c>
      <c r="M719" s="4">
        <v>0.1</v>
      </c>
      <c r="N719" s="5">
        <f t="shared" si="183"/>
        <v>3.9639302154755116</v>
      </c>
      <c r="O719" s="5">
        <f t="shared" si="184"/>
        <v>0.98136549904246395</v>
      </c>
      <c r="P719" s="5">
        <f t="shared" si="185"/>
        <v>1</v>
      </c>
      <c r="Q719" s="5">
        <f t="shared" si="186"/>
        <v>-4.2937510848359483E-3</v>
      </c>
      <c r="R719" s="5">
        <f t="shared" si="187"/>
        <v>-1.5675599198607428E-3</v>
      </c>
      <c r="S719" s="5">
        <f t="shared" si="188"/>
        <v>-2.998810281472726E-3</v>
      </c>
      <c r="T719" s="5">
        <f t="shared" si="189"/>
        <v>-8.8601212861694168E-4</v>
      </c>
      <c r="U719" s="4">
        <f t="shared" si="190"/>
        <v>-6.8154779124380129E-4</v>
      </c>
      <c r="V719" s="4">
        <f t="shared" si="177"/>
        <v>1</v>
      </c>
      <c r="W719" s="7"/>
      <c r="X719" s="5">
        <f t="shared" si="191"/>
        <v>-1.8634500957536049E-2</v>
      </c>
      <c r="Y719" s="7"/>
    </row>
    <row r="720" spans="1:25" x14ac:dyDescent="0.2">
      <c r="A720" s="7"/>
      <c r="B720" s="4">
        <v>5.6</v>
      </c>
      <c r="C720" s="4">
        <v>3</v>
      </c>
      <c r="D720" s="4">
        <v>4.0999999999999996</v>
      </c>
      <c r="E720" s="4">
        <v>1.3</v>
      </c>
      <c r="F720" s="4" t="s">
        <v>6</v>
      </c>
      <c r="G720" s="4">
        <f t="shared" si="176"/>
        <v>1</v>
      </c>
      <c r="H720" s="5">
        <f t="shared" si="178"/>
        <v>-0.36639262162219099</v>
      </c>
      <c r="I720" s="4">
        <f t="shared" si="179"/>
        <v>-0.70605765163206013</v>
      </c>
      <c r="J720" s="4">
        <f t="shared" si="180"/>
        <v>1.463497972171085</v>
      </c>
      <c r="K720" s="5">
        <f t="shared" si="181"/>
        <v>0.97939136434286123</v>
      </c>
      <c r="L720" s="5">
        <f t="shared" si="182"/>
        <v>0.18810489409526623</v>
      </c>
      <c r="M720" s="4">
        <v>0.1</v>
      </c>
      <c r="N720" s="5">
        <f t="shared" si="183"/>
        <v>3.291683717661984</v>
      </c>
      <c r="O720" s="5">
        <f t="shared" si="184"/>
        <v>0.96414240881987878</v>
      </c>
      <c r="P720" s="5">
        <f t="shared" si="185"/>
        <v>1</v>
      </c>
      <c r="Q720" s="5">
        <f t="shared" si="186"/>
        <v>-1.3884218245532449E-2</v>
      </c>
      <c r="R720" s="5">
        <f t="shared" si="187"/>
        <v>-7.4379740601066696E-3</v>
      </c>
      <c r="S720" s="5">
        <f t="shared" si="188"/>
        <v>-1.0165231215479114E-2</v>
      </c>
      <c r="T720" s="5">
        <f t="shared" si="189"/>
        <v>-3.22312209271289E-3</v>
      </c>
      <c r="U720" s="4">
        <f t="shared" si="190"/>
        <v>-2.4793246867022231E-3</v>
      </c>
      <c r="V720" s="4">
        <f t="shared" si="177"/>
        <v>1</v>
      </c>
      <c r="W720" s="7"/>
      <c r="X720" s="5">
        <f t="shared" si="191"/>
        <v>-3.5857591180121218E-2</v>
      </c>
      <c r="Y720" s="7"/>
    </row>
    <row r="721" spans="1:25" x14ac:dyDescent="0.2">
      <c r="A721" s="7"/>
      <c r="B721" s="4">
        <v>5.5</v>
      </c>
      <c r="C721" s="4">
        <v>2.5</v>
      </c>
      <c r="D721" s="4">
        <v>4</v>
      </c>
      <c r="E721" s="4">
        <v>1.3</v>
      </c>
      <c r="F721" s="4" t="s">
        <v>6</v>
      </c>
      <c r="G721" s="4">
        <f t="shared" si="176"/>
        <v>1</v>
      </c>
      <c r="H721" s="5">
        <f t="shared" si="178"/>
        <v>-0.36500419979763776</v>
      </c>
      <c r="I721" s="4">
        <f t="shared" si="179"/>
        <v>-0.70531385422604942</v>
      </c>
      <c r="J721" s="4">
        <f t="shared" si="180"/>
        <v>1.464514495292633</v>
      </c>
      <c r="K721" s="5">
        <f t="shared" si="181"/>
        <v>0.97971367655213248</v>
      </c>
      <c r="L721" s="5">
        <f t="shared" si="182"/>
        <v>0.18835282656393645</v>
      </c>
      <c r="M721" s="4">
        <v>0.1</v>
      </c>
      <c r="N721" s="5">
        <f t="shared" si="183"/>
        <v>3.5492308528001093</v>
      </c>
      <c r="O721" s="5">
        <f t="shared" si="184"/>
        <v>0.97205654174552247</v>
      </c>
      <c r="P721" s="5">
        <f t="shared" si="185"/>
        <v>1</v>
      </c>
      <c r="Q721" s="5">
        <f t="shared" si="186"/>
        <v>-8.3491933474462085E-3</v>
      </c>
      <c r="R721" s="5">
        <f t="shared" si="187"/>
        <v>-3.7950878852028224E-3</v>
      </c>
      <c r="S721" s="5">
        <f t="shared" si="188"/>
        <v>-6.0721406163245159E-3</v>
      </c>
      <c r="T721" s="5">
        <f t="shared" si="189"/>
        <v>-1.9734457003054676E-3</v>
      </c>
      <c r="U721" s="4">
        <f t="shared" si="190"/>
        <v>-1.518035154081129E-3</v>
      </c>
      <c r="V721" s="4">
        <f t="shared" si="177"/>
        <v>1</v>
      </c>
      <c r="W721" s="7"/>
      <c r="X721" s="5">
        <f t="shared" si="191"/>
        <v>-2.7943458254477527E-2</v>
      </c>
      <c r="Y721" s="7"/>
    </row>
    <row r="722" spans="1:25" x14ac:dyDescent="0.2">
      <c r="A722" s="8">
        <v>10</v>
      </c>
      <c r="B722" s="2">
        <v>5.0999999999999996</v>
      </c>
      <c r="C722" s="2">
        <v>3.5</v>
      </c>
      <c r="D722" s="2">
        <v>1.4</v>
      </c>
      <c r="E722" s="2">
        <v>0.2</v>
      </c>
      <c r="F722" s="2" t="s">
        <v>5</v>
      </c>
      <c r="G722" s="2">
        <f t="shared" si="176"/>
        <v>0</v>
      </c>
      <c r="H722" s="6">
        <f t="shared" si="178"/>
        <v>-0.36416928046289315</v>
      </c>
      <c r="I722" s="2">
        <f t="shared" si="179"/>
        <v>-0.70493434543752909</v>
      </c>
      <c r="J722" s="2">
        <f t="shared" si="180"/>
        <v>1.4651217093542654</v>
      </c>
      <c r="K722" s="6">
        <f t="shared" si="181"/>
        <v>0.979911021122163</v>
      </c>
      <c r="L722" s="6">
        <f t="shared" si="182"/>
        <v>0.18850463007934457</v>
      </c>
      <c r="M722" s="2">
        <v>0.1</v>
      </c>
      <c r="N722" s="6">
        <f t="shared" si="183"/>
        <v>-1.8888763119923577</v>
      </c>
      <c r="O722" s="6">
        <f t="shared" si="184"/>
        <v>0.13137264472252569</v>
      </c>
      <c r="P722" s="6">
        <f t="shared" si="185"/>
        <v>0</v>
      </c>
      <c r="Q722" s="6">
        <f t="shared" si="186"/>
        <v>0.15291270113563274</v>
      </c>
      <c r="R722" s="6">
        <f t="shared" si="187"/>
        <v>0.10494008901464992</v>
      </c>
      <c r="S722" s="6">
        <f t="shared" si="188"/>
        <v>4.1976035605859968E-2</v>
      </c>
      <c r="T722" s="6">
        <f t="shared" si="189"/>
        <v>5.9965765151228532E-3</v>
      </c>
      <c r="U722" s="2">
        <f t="shared" si="190"/>
        <v>2.9982882575614263E-2</v>
      </c>
      <c r="V722" s="2">
        <f t="shared" si="177"/>
        <v>1</v>
      </c>
      <c r="W722" s="8">
        <f>AVERAGE(V722:V801)</f>
        <v>1</v>
      </c>
      <c r="X722" s="6">
        <f t="shared" si="191"/>
        <v>0.13137264472252569</v>
      </c>
      <c r="Y722" s="8">
        <f>AVERAGE(X722:X801)</f>
        <v>6.9996822867744429E-3</v>
      </c>
    </row>
    <row r="723" spans="1:25" x14ac:dyDescent="0.2">
      <c r="A723" s="8"/>
      <c r="B723" s="2">
        <v>4.9000000000000004</v>
      </c>
      <c r="C723" s="2">
        <v>3</v>
      </c>
      <c r="D723" s="2">
        <v>1.4</v>
      </c>
      <c r="E723" s="2">
        <v>0.2</v>
      </c>
      <c r="F723" s="2" t="s">
        <v>5</v>
      </c>
      <c r="G723" s="2">
        <f t="shared" si="176"/>
        <v>0</v>
      </c>
      <c r="H723" s="6">
        <f t="shared" si="178"/>
        <v>-0.37946055057645645</v>
      </c>
      <c r="I723" s="2">
        <f t="shared" si="179"/>
        <v>-0.7154283543389941</v>
      </c>
      <c r="J723" s="2">
        <f t="shared" si="180"/>
        <v>1.4609241057936795</v>
      </c>
      <c r="K723" s="6">
        <f t="shared" si="181"/>
        <v>0.97931136347065073</v>
      </c>
      <c r="L723" s="6">
        <f t="shared" si="182"/>
        <v>0.18550634182178313</v>
      </c>
      <c r="M723" s="2">
        <v>0.1</v>
      </c>
      <c r="N723" s="6">
        <f t="shared" si="183"/>
        <v>-1.5789793982145552</v>
      </c>
      <c r="O723" s="6">
        <f t="shared" si="184"/>
        <v>0.17094007269091166</v>
      </c>
      <c r="P723" s="6">
        <f t="shared" si="185"/>
        <v>0</v>
      </c>
      <c r="Q723" s="6">
        <f t="shared" si="186"/>
        <v>0.23741041560540746</v>
      </c>
      <c r="R723" s="6">
        <f t="shared" si="187"/>
        <v>0.14535331567678006</v>
      </c>
      <c r="S723" s="6">
        <f t="shared" si="188"/>
        <v>6.7831547315830701E-2</v>
      </c>
      <c r="T723" s="6">
        <f t="shared" si="189"/>
        <v>9.6902210451186716E-3</v>
      </c>
      <c r="U723" s="2">
        <f t="shared" si="190"/>
        <v>4.8451105225593358E-2</v>
      </c>
      <c r="V723" s="2">
        <f t="shared" si="177"/>
        <v>1</v>
      </c>
      <c r="W723" s="8"/>
      <c r="X723" s="6">
        <f t="shared" si="191"/>
        <v>0.17094007269091166</v>
      </c>
      <c r="Y723" s="8"/>
    </row>
    <row r="724" spans="1:25" x14ac:dyDescent="0.2">
      <c r="A724" s="8"/>
      <c r="B724" s="2">
        <v>4.7</v>
      </c>
      <c r="C724" s="2">
        <v>3.2</v>
      </c>
      <c r="D724" s="2">
        <v>1.3</v>
      </c>
      <c r="E724" s="2">
        <v>0.2</v>
      </c>
      <c r="F724" s="2" t="s">
        <v>5</v>
      </c>
      <c r="G724" s="2">
        <f t="shared" si="176"/>
        <v>0</v>
      </c>
      <c r="H724" s="6">
        <f t="shared" si="178"/>
        <v>-0.40320159213699719</v>
      </c>
      <c r="I724" s="2">
        <f t="shared" si="179"/>
        <v>-0.72996368590667216</v>
      </c>
      <c r="J724" s="2">
        <f t="shared" si="180"/>
        <v>1.4541409510620964</v>
      </c>
      <c r="K724" s="6">
        <f t="shared" si="181"/>
        <v>0.97834234136613885</v>
      </c>
      <c r="L724" s="6">
        <f t="shared" si="182"/>
        <v>0.18066123129922379</v>
      </c>
      <c r="M724" s="2">
        <v>0.1</v>
      </c>
      <c r="N724" s="6">
        <f t="shared" si="183"/>
        <v>-1.9642183419920605</v>
      </c>
      <c r="O724" s="6">
        <f t="shared" si="184"/>
        <v>0.12301125084914055</v>
      </c>
      <c r="P724" s="6">
        <f t="shared" si="185"/>
        <v>0</v>
      </c>
      <c r="Q724" s="6">
        <f t="shared" si="186"/>
        <v>0.12474166737681991</v>
      </c>
      <c r="R724" s="6">
        <f t="shared" si="187"/>
        <v>8.4930496937409297E-2</v>
      </c>
      <c r="S724" s="6">
        <f t="shared" si="188"/>
        <v>3.4503014380822525E-2</v>
      </c>
      <c r="T724" s="6">
        <f t="shared" si="189"/>
        <v>5.3081560585880811E-3</v>
      </c>
      <c r="U724" s="2">
        <f t="shared" si="190"/>
        <v>2.6540780292940405E-2</v>
      </c>
      <c r="V724" s="2">
        <f t="shared" si="177"/>
        <v>1</v>
      </c>
      <c r="W724" s="8"/>
      <c r="X724" s="6">
        <f t="shared" si="191"/>
        <v>0.12301125084914055</v>
      </c>
      <c r="Y724" s="8"/>
    </row>
    <row r="725" spans="1:25" x14ac:dyDescent="0.2">
      <c r="A725" s="8"/>
      <c r="B725" s="2">
        <v>4.5999999999999996</v>
      </c>
      <c r="C725" s="2">
        <v>3.1</v>
      </c>
      <c r="D725" s="2">
        <v>1.5</v>
      </c>
      <c r="E725" s="2">
        <v>0.2</v>
      </c>
      <c r="F725" s="2" t="s">
        <v>5</v>
      </c>
      <c r="G725" s="2">
        <f t="shared" si="176"/>
        <v>0</v>
      </c>
      <c r="H725" s="6">
        <f t="shared" si="178"/>
        <v>-0.41567575887467917</v>
      </c>
      <c r="I725" s="2">
        <f t="shared" si="179"/>
        <v>-0.73845673560041314</v>
      </c>
      <c r="J725" s="2">
        <f t="shared" si="180"/>
        <v>1.4506906496240142</v>
      </c>
      <c r="K725" s="6">
        <f t="shared" si="181"/>
        <v>0.97781152576028008</v>
      </c>
      <c r="L725" s="6">
        <f t="shared" si="182"/>
        <v>0.17800715326992975</v>
      </c>
      <c r="M725" s="2">
        <v>0.1</v>
      </c>
      <c r="N725" s="6">
        <f t="shared" si="183"/>
        <v>-1.6517189383267981</v>
      </c>
      <c r="O725" s="6">
        <f t="shared" si="184"/>
        <v>0.16087676546456364</v>
      </c>
      <c r="P725" s="6">
        <f t="shared" si="185"/>
        <v>0</v>
      </c>
      <c r="Q725" s="6">
        <f t="shared" si="186"/>
        <v>0.19980218146575063</v>
      </c>
      <c r="R725" s="6">
        <f t="shared" si="187"/>
        <v>0.13464929620517979</v>
      </c>
      <c r="S725" s="6">
        <f t="shared" si="188"/>
        <v>6.5152885260570864E-2</v>
      </c>
      <c r="T725" s="6">
        <f t="shared" si="189"/>
        <v>8.6870513680761159E-3</v>
      </c>
      <c r="U725" s="2">
        <f t="shared" si="190"/>
        <v>4.3435256840380576E-2</v>
      </c>
      <c r="V725" s="2">
        <f t="shared" si="177"/>
        <v>1</v>
      </c>
      <c r="W725" s="8"/>
      <c r="X725" s="6">
        <f t="shared" si="191"/>
        <v>0.16087676546456364</v>
      </c>
      <c r="Y725" s="8"/>
    </row>
    <row r="726" spans="1:25" x14ac:dyDescent="0.2">
      <c r="A726" s="8"/>
      <c r="B726" s="2">
        <v>5</v>
      </c>
      <c r="C726" s="2">
        <v>3.6</v>
      </c>
      <c r="D726" s="2">
        <v>1.4</v>
      </c>
      <c r="E726" s="2">
        <v>0.2</v>
      </c>
      <c r="F726" s="2" t="s">
        <v>5</v>
      </c>
      <c r="G726" s="2">
        <f t="shared" si="176"/>
        <v>0</v>
      </c>
      <c r="H726" s="6">
        <f t="shared" si="178"/>
        <v>-0.43565597702125425</v>
      </c>
      <c r="I726" s="2">
        <f t="shared" si="179"/>
        <v>-0.75192166522093107</v>
      </c>
      <c r="J726" s="2">
        <f t="shared" si="180"/>
        <v>1.4441753610979571</v>
      </c>
      <c r="K726" s="6">
        <f t="shared" si="181"/>
        <v>0.97694282062347249</v>
      </c>
      <c r="L726" s="6">
        <f t="shared" si="182"/>
        <v>0.17366362758589168</v>
      </c>
      <c r="M726" s="2">
        <v>0.1</v>
      </c>
      <c r="N726" s="6">
        <f t="shared" si="183"/>
        <v>-2.4943001826538977</v>
      </c>
      <c r="O726" s="6">
        <f t="shared" si="184"/>
        <v>7.6258725647856684E-2</v>
      </c>
      <c r="P726" s="6">
        <f t="shared" si="185"/>
        <v>0</v>
      </c>
      <c r="Q726" s="6">
        <f t="shared" si="186"/>
        <v>5.3719187600071126E-2</v>
      </c>
      <c r="R726" s="6">
        <f t="shared" si="187"/>
        <v>3.867781507205121E-2</v>
      </c>
      <c r="S726" s="6">
        <f t="shared" si="188"/>
        <v>1.5041372528019915E-2</v>
      </c>
      <c r="T726" s="6">
        <f t="shared" si="189"/>
        <v>2.1487675040028453E-3</v>
      </c>
      <c r="U726" s="2">
        <f t="shared" si="190"/>
        <v>1.0743837520014225E-2</v>
      </c>
      <c r="V726" s="2">
        <f t="shared" si="177"/>
        <v>1</v>
      </c>
      <c r="W726" s="8"/>
      <c r="X726" s="6">
        <f t="shared" si="191"/>
        <v>7.6258725647856684E-2</v>
      </c>
      <c r="Y726" s="8"/>
    </row>
    <row r="727" spans="1:25" x14ac:dyDescent="0.2">
      <c r="A727" s="8"/>
      <c r="B727" s="2">
        <v>5.4</v>
      </c>
      <c r="C727" s="2">
        <v>3.9</v>
      </c>
      <c r="D727" s="2">
        <v>1.7</v>
      </c>
      <c r="E727" s="2">
        <v>0.4</v>
      </c>
      <c r="F727" s="2" t="s">
        <v>5</v>
      </c>
      <c r="G727" s="2">
        <f t="shared" si="176"/>
        <v>0</v>
      </c>
      <c r="H727" s="6">
        <f t="shared" si="178"/>
        <v>-0.44102789578126134</v>
      </c>
      <c r="I727" s="2">
        <f t="shared" si="179"/>
        <v>-0.75578944672813619</v>
      </c>
      <c r="J727" s="2">
        <f t="shared" si="180"/>
        <v>1.4426712238451551</v>
      </c>
      <c r="K727" s="6">
        <f t="shared" si="181"/>
        <v>0.97672794387307216</v>
      </c>
      <c r="L727" s="6">
        <f t="shared" si="182"/>
        <v>0.17258924383389027</v>
      </c>
      <c r="M727" s="2">
        <v>0.1</v>
      </c>
      <c r="N727" s="6">
        <f t="shared" si="183"/>
        <v>-2.3133079775386594</v>
      </c>
      <c r="O727" s="6">
        <f t="shared" si="184"/>
        <v>9.0026780929227071E-2</v>
      </c>
      <c r="P727" s="6">
        <f t="shared" si="185"/>
        <v>0</v>
      </c>
      <c r="Q727" s="6">
        <f t="shared" si="186"/>
        <v>7.9651839393691692E-2</v>
      </c>
      <c r="R727" s="6">
        <f t="shared" si="187"/>
        <v>5.7526328450999545E-2</v>
      </c>
      <c r="S727" s="6">
        <f t="shared" si="188"/>
        <v>2.5075579068384417E-2</v>
      </c>
      <c r="T727" s="6">
        <f t="shared" si="189"/>
        <v>5.9001362513845697E-3</v>
      </c>
      <c r="U727" s="2">
        <f t="shared" si="190"/>
        <v>1.4750340628461422E-2</v>
      </c>
      <c r="V727" s="2">
        <f t="shared" si="177"/>
        <v>1</v>
      </c>
      <c r="W727" s="8"/>
      <c r="X727" s="6">
        <f t="shared" si="191"/>
        <v>9.0026780929227071E-2</v>
      </c>
      <c r="Y727" s="8"/>
    </row>
    <row r="728" spans="1:25" x14ac:dyDescent="0.2">
      <c r="A728" s="8"/>
      <c r="B728" s="2">
        <v>4.5999999999999996</v>
      </c>
      <c r="C728" s="2">
        <v>3.4</v>
      </c>
      <c r="D728" s="2">
        <v>1.4</v>
      </c>
      <c r="E728" s="2">
        <v>0.3</v>
      </c>
      <c r="F728" s="2" t="s">
        <v>5</v>
      </c>
      <c r="G728" s="2">
        <f t="shared" si="176"/>
        <v>0</v>
      </c>
      <c r="H728" s="6">
        <f t="shared" si="178"/>
        <v>-0.44899307972063052</v>
      </c>
      <c r="I728" s="2">
        <f t="shared" si="179"/>
        <v>-0.76154207957323616</v>
      </c>
      <c r="J728" s="2">
        <f t="shared" si="180"/>
        <v>1.4401636659383166</v>
      </c>
      <c r="K728" s="6">
        <f t="shared" si="181"/>
        <v>0.97613793024793372</v>
      </c>
      <c r="L728" s="6">
        <f t="shared" si="182"/>
        <v>0.17111420977104413</v>
      </c>
      <c r="M728" s="2">
        <v>0.1</v>
      </c>
      <c r="N728" s="6">
        <f t="shared" si="183"/>
        <v>-2.1744265161048362</v>
      </c>
      <c r="O728" s="6">
        <f t="shared" si="184"/>
        <v>0.10207061826042781</v>
      </c>
      <c r="P728" s="6">
        <f t="shared" si="185"/>
        <v>0</v>
      </c>
      <c r="Q728" s="6">
        <f t="shared" si="186"/>
        <v>8.6065976526808044E-2</v>
      </c>
      <c r="R728" s="6">
        <f t="shared" si="187"/>
        <v>6.3613982650249423E-2</v>
      </c>
      <c r="S728" s="6">
        <f t="shared" si="188"/>
        <v>2.6193992855985056E-2</v>
      </c>
      <c r="T728" s="6">
        <f t="shared" si="189"/>
        <v>5.6129984691396552E-3</v>
      </c>
      <c r="U728" s="2">
        <f t="shared" si="190"/>
        <v>1.8709994897132185E-2</v>
      </c>
      <c r="V728" s="2">
        <f t="shared" si="177"/>
        <v>1</v>
      </c>
      <c r="W728" s="8"/>
      <c r="X728" s="6">
        <f t="shared" si="191"/>
        <v>0.10207061826042781</v>
      </c>
      <c r="Y728" s="8"/>
    </row>
    <row r="729" spans="1:25" x14ac:dyDescent="0.2">
      <c r="A729" s="8"/>
      <c r="B729" s="2">
        <v>5</v>
      </c>
      <c r="C729" s="2">
        <v>3.4</v>
      </c>
      <c r="D729" s="2">
        <v>1.5</v>
      </c>
      <c r="E729" s="2">
        <v>0.2</v>
      </c>
      <c r="F729" s="2" t="s">
        <v>5</v>
      </c>
      <c r="G729" s="2">
        <f t="shared" si="176"/>
        <v>0</v>
      </c>
      <c r="H729" s="6">
        <f t="shared" si="178"/>
        <v>-0.45759967737331131</v>
      </c>
      <c r="I729" s="2">
        <f t="shared" si="179"/>
        <v>-0.76790347783826107</v>
      </c>
      <c r="J729" s="2">
        <f t="shared" si="180"/>
        <v>1.4375442666527181</v>
      </c>
      <c r="K729" s="6">
        <f t="shared" si="181"/>
        <v>0.97557663040101972</v>
      </c>
      <c r="L729" s="6">
        <f t="shared" si="182"/>
        <v>0.16924321028133091</v>
      </c>
      <c r="M729" s="2">
        <v>0.1</v>
      </c>
      <c r="N729" s="6">
        <f t="shared" si="183"/>
        <v>-2.3781952751760329</v>
      </c>
      <c r="O729" s="6">
        <f t="shared" si="184"/>
        <v>8.48505994177704E-2</v>
      </c>
      <c r="P729" s="6">
        <f t="shared" si="185"/>
        <v>0</v>
      </c>
      <c r="Q729" s="6">
        <f t="shared" si="186"/>
        <v>6.5887317907733028E-2</v>
      </c>
      <c r="R729" s="6">
        <f t="shared" si="187"/>
        <v>4.4803376177258464E-2</v>
      </c>
      <c r="S729" s="6">
        <f t="shared" si="188"/>
        <v>1.9766195372319911E-2</v>
      </c>
      <c r="T729" s="6">
        <f t="shared" si="189"/>
        <v>2.6354927163093214E-3</v>
      </c>
      <c r="U729" s="2">
        <f t="shared" si="190"/>
        <v>1.3177463581546606E-2</v>
      </c>
      <c r="V729" s="2">
        <f t="shared" si="177"/>
        <v>1</v>
      </c>
      <c r="W729" s="8"/>
      <c r="X729" s="6">
        <f t="shared" si="191"/>
        <v>8.48505994177704E-2</v>
      </c>
      <c r="Y729" s="8"/>
    </row>
    <row r="730" spans="1:25" x14ac:dyDescent="0.2">
      <c r="A730" s="8"/>
      <c r="B730" s="2">
        <v>4.4000000000000004</v>
      </c>
      <c r="C730" s="2">
        <v>2.9</v>
      </c>
      <c r="D730" s="2">
        <v>1.4</v>
      </c>
      <c r="E730" s="2">
        <v>0.2</v>
      </c>
      <c r="F730" s="2" t="s">
        <v>5</v>
      </c>
      <c r="G730" s="2">
        <f t="shared" si="176"/>
        <v>0</v>
      </c>
      <c r="H730" s="6">
        <f t="shared" si="178"/>
        <v>-0.4641884091640846</v>
      </c>
      <c r="I730" s="2">
        <f t="shared" si="179"/>
        <v>-0.77238381545598689</v>
      </c>
      <c r="J730" s="2">
        <f t="shared" si="180"/>
        <v>1.4355676471154861</v>
      </c>
      <c r="K730" s="6">
        <f t="shared" si="181"/>
        <v>0.97531308112938875</v>
      </c>
      <c r="L730" s="6">
        <f t="shared" si="182"/>
        <v>0.16792546392317625</v>
      </c>
      <c r="M730" s="2">
        <v>0.1</v>
      </c>
      <c r="N730" s="6">
        <f t="shared" si="183"/>
        <v>-1.9095592790335996</v>
      </c>
      <c r="O730" s="6">
        <f t="shared" si="184"/>
        <v>0.1290303729481411</v>
      </c>
      <c r="P730" s="6">
        <f t="shared" si="185"/>
        <v>0</v>
      </c>
      <c r="Q730" s="6">
        <f t="shared" si="186"/>
        <v>0.12760555700116075</v>
      </c>
      <c r="R730" s="6">
        <f t="shared" si="187"/>
        <v>8.4103662568946844E-2</v>
      </c>
      <c r="S730" s="6">
        <f t="shared" si="188"/>
        <v>4.0601768136732962E-2</v>
      </c>
      <c r="T730" s="6">
        <f t="shared" si="189"/>
        <v>5.800252590961852E-3</v>
      </c>
      <c r="U730" s="2">
        <f t="shared" si="190"/>
        <v>2.9001262954809259E-2</v>
      </c>
      <c r="V730" s="2">
        <f t="shared" si="177"/>
        <v>1</v>
      </c>
      <c r="W730" s="8"/>
      <c r="X730" s="6">
        <f t="shared" si="191"/>
        <v>0.1290303729481411</v>
      </c>
      <c r="Y730" s="8"/>
    </row>
    <row r="731" spans="1:25" x14ac:dyDescent="0.2">
      <c r="A731" s="8"/>
      <c r="B731" s="2">
        <v>4.9000000000000004</v>
      </c>
      <c r="C731" s="2">
        <v>3.1</v>
      </c>
      <c r="D731" s="2">
        <v>1.5</v>
      </c>
      <c r="E731" s="2">
        <v>0.1</v>
      </c>
      <c r="F731" s="2" t="s">
        <v>5</v>
      </c>
      <c r="G731" s="2">
        <f t="shared" si="176"/>
        <v>0</v>
      </c>
      <c r="H731" s="6">
        <f t="shared" si="178"/>
        <v>-0.47694896486420069</v>
      </c>
      <c r="I731" s="2">
        <f t="shared" si="179"/>
        <v>-0.78079418171288162</v>
      </c>
      <c r="J731" s="2">
        <f t="shared" si="180"/>
        <v>1.4315074703018129</v>
      </c>
      <c r="K731" s="6">
        <f t="shared" si="181"/>
        <v>0.97473305587029258</v>
      </c>
      <c r="L731" s="6">
        <f t="shared" si="182"/>
        <v>0.16502533762769533</v>
      </c>
      <c r="M731" s="2">
        <v>0.1</v>
      </c>
      <c r="N731" s="6">
        <f t="shared" si="183"/>
        <v>-2.3477520424770724</v>
      </c>
      <c r="O731" s="6">
        <f t="shared" si="184"/>
        <v>8.7244618011293129E-2</v>
      </c>
      <c r="P731" s="6">
        <f t="shared" si="185"/>
        <v>0</v>
      </c>
      <c r="Q731" s="6">
        <f t="shared" si="186"/>
        <v>6.8085991944379073E-2</v>
      </c>
      <c r="R731" s="6">
        <f t="shared" si="187"/>
        <v>4.3074811230117367E-2</v>
      </c>
      <c r="S731" s="6">
        <f t="shared" si="188"/>
        <v>2.084265059521808E-2</v>
      </c>
      <c r="T731" s="6">
        <f t="shared" si="189"/>
        <v>1.3895100396812054E-3</v>
      </c>
      <c r="U731" s="2">
        <f t="shared" si="190"/>
        <v>1.3895100396812054E-2</v>
      </c>
      <c r="V731" s="2">
        <f t="shared" si="177"/>
        <v>1</v>
      </c>
      <c r="W731" s="8"/>
      <c r="X731" s="6">
        <f t="shared" si="191"/>
        <v>8.7244618011293129E-2</v>
      </c>
      <c r="Y731" s="8"/>
    </row>
    <row r="732" spans="1:25" x14ac:dyDescent="0.2">
      <c r="A732" s="8"/>
      <c r="B732" s="2">
        <v>5.4</v>
      </c>
      <c r="C732" s="2">
        <v>3.7</v>
      </c>
      <c r="D732" s="2">
        <v>1.5</v>
      </c>
      <c r="E732" s="2">
        <v>0.2</v>
      </c>
      <c r="F732" s="2" t="s">
        <v>5</v>
      </c>
      <c r="G732" s="2">
        <f t="shared" si="176"/>
        <v>0</v>
      </c>
      <c r="H732" s="6">
        <f t="shared" si="178"/>
        <v>-0.48375756405863857</v>
      </c>
      <c r="I732" s="2">
        <f t="shared" si="179"/>
        <v>-0.78510166283589333</v>
      </c>
      <c r="J732" s="2">
        <f t="shared" si="180"/>
        <v>1.4294232052422911</v>
      </c>
      <c r="K732" s="6">
        <f t="shared" si="181"/>
        <v>0.97459410486632447</v>
      </c>
      <c r="L732" s="6">
        <f t="shared" si="182"/>
        <v>0.16363582758801412</v>
      </c>
      <c r="M732" s="2">
        <v>0.1</v>
      </c>
      <c r="N732" s="6">
        <f t="shared" si="183"/>
        <v>-3.0144775419847383</v>
      </c>
      <c r="O732" s="6">
        <f t="shared" si="184"/>
        <v>4.6776094990206858E-2</v>
      </c>
      <c r="P732" s="6">
        <f t="shared" si="185"/>
        <v>0</v>
      </c>
      <c r="Q732" s="6">
        <f t="shared" si="186"/>
        <v>2.2525093693162312E-2</v>
      </c>
      <c r="R732" s="6">
        <f t="shared" si="187"/>
        <v>1.5433860493463066E-2</v>
      </c>
      <c r="S732" s="6">
        <f t="shared" si="188"/>
        <v>6.2569704703228646E-3</v>
      </c>
      <c r="T732" s="6">
        <f t="shared" si="189"/>
        <v>8.3426272937638189E-4</v>
      </c>
      <c r="U732" s="2">
        <f t="shared" si="190"/>
        <v>4.1713136468819094E-3</v>
      </c>
      <c r="V732" s="2">
        <f t="shared" si="177"/>
        <v>1</v>
      </c>
      <c r="W732" s="8"/>
      <c r="X732" s="6">
        <f t="shared" si="191"/>
        <v>4.6776094990206858E-2</v>
      </c>
      <c r="Y732" s="8"/>
    </row>
    <row r="733" spans="1:25" x14ac:dyDescent="0.2">
      <c r="A733" s="8"/>
      <c r="B733" s="2">
        <v>4.8</v>
      </c>
      <c r="C733" s="2">
        <v>3.4</v>
      </c>
      <c r="D733" s="2">
        <v>1.6</v>
      </c>
      <c r="E733" s="2">
        <v>0.2</v>
      </c>
      <c r="F733" s="2" t="s">
        <v>5</v>
      </c>
      <c r="G733" s="2">
        <f t="shared" si="176"/>
        <v>0</v>
      </c>
      <c r="H733" s="6">
        <f t="shared" si="178"/>
        <v>-0.48601007342795483</v>
      </c>
      <c r="I733" s="2">
        <f t="shared" si="179"/>
        <v>-0.78664504888523967</v>
      </c>
      <c r="J733" s="2">
        <f t="shared" si="180"/>
        <v>1.4287975081952589</v>
      </c>
      <c r="K733" s="6">
        <f t="shared" si="181"/>
        <v>0.9745106785933868</v>
      </c>
      <c r="L733" s="6">
        <f t="shared" si="182"/>
        <v>0.16321869622332594</v>
      </c>
      <c r="M733" s="2">
        <v>0.1</v>
      </c>
      <c r="N733" s="6">
        <f t="shared" si="183"/>
        <v>-2.3632446736095805</v>
      </c>
      <c r="O733" s="6">
        <f t="shared" si="184"/>
        <v>8.601875689220051E-2</v>
      </c>
      <c r="P733" s="6">
        <f t="shared" si="185"/>
        <v>0</v>
      </c>
      <c r="Q733" s="6">
        <f t="shared" si="186"/>
        <v>6.4922440978357712E-2</v>
      </c>
      <c r="R733" s="6">
        <f t="shared" si="187"/>
        <v>4.5986729026336715E-2</v>
      </c>
      <c r="S733" s="6">
        <f t="shared" si="188"/>
        <v>2.1640813659452574E-2</v>
      </c>
      <c r="T733" s="6">
        <f t="shared" si="189"/>
        <v>2.7051017074315718E-3</v>
      </c>
      <c r="U733" s="2">
        <f t="shared" si="190"/>
        <v>1.3525508537157858E-2</v>
      </c>
      <c r="V733" s="2">
        <f t="shared" si="177"/>
        <v>1</v>
      </c>
      <c r="W733" s="8"/>
      <c r="X733" s="6">
        <f t="shared" si="191"/>
        <v>8.601875689220051E-2</v>
      </c>
      <c r="Y733" s="8"/>
    </row>
    <row r="734" spans="1:25" x14ac:dyDescent="0.2">
      <c r="A734" s="8"/>
      <c r="B734" s="2">
        <v>4.8</v>
      </c>
      <c r="C734" s="2">
        <v>3</v>
      </c>
      <c r="D734" s="2">
        <v>1.4</v>
      </c>
      <c r="E734" s="2">
        <v>0.1</v>
      </c>
      <c r="F734" s="2" t="s">
        <v>5</v>
      </c>
      <c r="G734" s="2">
        <f t="shared" si="176"/>
        <v>0</v>
      </c>
      <c r="H734" s="6">
        <f t="shared" si="178"/>
        <v>-0.4925023175257906</v>
      </c>
      <c r="I734" s="2">
        <f t="shared" si="179"/>
        <v>-0.79124372178787339</v>
      </c>
      <c r="J734" s="2">
        <f t="shared" si="180"/>
        <v>1.4266334268293137</v>
      </c>
      <c r="K734" s="6">
        <f t="shared" si="181"/>
        <v>0.9742401684226436</v>
      </c>
      <c r="L734" s="6">
        <f t="shared" si="182"/>
        <v>0.16186614536961016</v>
      </c>
      <c r="M734" s="2">
        <v>0.1</v>
      </c>
      <c r="N734" s="6">
        <f t="shared" si="183"/>
        <v>-2.4811653297145009</v>
      </c>
      <c r="O734" s="6">
        <f t="shared" si="184"/>
        <v>7.7189153639754607E-2</v>
      </c>
      <c r="P734" s="6">
        <f t="shared" si="185"/>
        <v>0</v>
      </c>
      <c r="Q734" s="6">
        <f t="shared" si="186"/>
        <v>5.2783293044079464E-2</v>
      </c>
      <c r="R734" s="6">
        <f t="shared" si="187"/>
        <v>3.2989558152549663E-2</v>
      </c>
      <c r="S734" s="6">
        <f t="shared" si="188"/>
        <v>1.5395127137856509E-2</v>
      </c>
      <c r="T734" s="6">
        <f t="shared" si="189"/>
        <v>1.0996519384183221E-3</v>
      </c>
      <c r="U734" s="2">
        <f t="shared" si="190"/>
        <v>1.0996519384183221E-2</v>
      </c>
      <c r="V734" s="2">
        <f t="shared" si="177"/>
        <v>1</v>
      </c>
      <c r="W734" s="8"/>
      <c r="X734" s="6">
        <f t="shared" si="191"/>
        <v>7.7189153639754607E-2</v>
      </c>
      <c r="Y734" s="8"/>
    </row>
    <row r="735" spans="1:25" x14ac:dyDescent="0.2">
      <c r="A735" s="8"/>
      <c r="B735" s="2">
        <v>4.3</v>
      </c>
      <c r="C735" s="2">
        <v>3</v>
      </c>
      <c r="D735" s="2">
        <v>1.1000000000000001</v>
      </c>
      <c r="E735" s="2">
        <v>0.1</v>
      </c>
      <c r="F735" s="2" t="s">
        <v>5</v>
      </c>
      <c r="G735" s="2">
        <f t="shared" si="176"/>
        <v>0</v>
      </c>
      <c r="H735" s="6">
        <f t="shared" si="178"/>
        <v>-0.49778064683019857</v>
      </c>
      <c r="I735" s="2">
        <f t="shared" si="179"/>
        <v>-0.79454267760312836</v>
      </c>
      <c r="J735" s="2">
        <f t="shared" si="180"/>
        <v>1.4250939141155281</v>
      </c>
      <c r="K735" s="6">
        <f t="shared" si="181"/>
        <v>0.97413020322880173</v>
      </c>
      <c r="L735" s="6">
        <f t="shared" si="182"/>
        <v>0.16076649343119184</v>
      </c>
      <c r="M735" s="2">
        <v>0.1</v>
      </c>
      <c r="N735" s="6">
        <f t="shared" si="183"/>
        <v>-2.698301994898086</v>
      </c>
      <c r="O735" s="6">
        <f t="shared" si="184"/>
        <v>6.3073625837298711E-2</v>
      </c>
      <c r="P735" s="6">
        <f t="shared" si="185"/>
        <v>0</v>
      </c>
      <c r="Q735" s="6">
        <f t="shared" si="186"/>
        <v>3.2055275261060015E-2</v>
      </c>
      <c r="R735" s="6">
        <f t="shared" si="187"/>
        <v>2.2364145530972108E-2</v>
      </c>
      <c r="S735" s="6">
        <f t="shared" si="188"/>
        <v>8.2001866946897727E-3</v>
      </c>
      <c r="T735" s="6">
        <f t="shared" si="189"/>
        <v>7.4547151769907029E-4</v>
      </c>
      <c r="U735" s="2">
        <f t="shared" si="190"/>
        <v>7.4547151769907023E-3</v>
      </c>
      <c r="V735" s="2">
        <f t="shared" si="177"/>
        <v>1</v>
      </c>
      <c r="W735" s="8"/>
      <c r="X735" s="6">
        <f t="shared" si="191"/>
        <v>6.3073625837298711E-2</v>
      </c>
      <c r="Y735" s="8"/>
    </row>
    <row r="736" spans="1:25" x14ac:dyDescent="0.2">
      <c r="A736" s="8"/>
      <c r="B736" s="2">
        <v>5.8</v>
      </c>
      <c r="C736" s="2">
        <v>4</v>
      </c>
      <c r="D736" s="2">
        <v>1.2</v>
      </c>
      <c r="E736" s="2">
        <v>0.2</v>
      </c>
      <c r="F736" s="2" t="s">
        <v>5</v>
      </c>
      <c r="G736" s="2">
        <f t="shared" si="176"/>
        <v>0</v>
      </c>
      <c r="H736" s="6">
        <f t="shared" si="178"/>
        <v>-0.50098617435630455</v>
      </c>
      <c r="I736" s="2">
        <f t="shared" si="179"/>
        <v>-0.79677909215622555</v>
      </c>
      <c r="J736" s="2">
        <f t="shared" si="180"/>
        <v>1.4242738954460592</v>
      </c>
      <c r="K736" s="6">
        <f t="shared" si="181"/>
        <v>0.97405565607703182</v>
      </c>
      <c r="L736" s="6">
        <f t="shared" si="182"/>
        <v>0.16002102191349277</v>
      </c>
      <c r="M736" s="2">
        <v>0.1</v>
      </c>
      <c r="N736" s="6">
        <f t="shared" si="183"/>
        <v>-4.0288753522272991</v>
      </c>
      <c r="O736" s="6">
        <f t="shared" si="184"/>
        <v>1.7483228699776036E-2</v>
      </c>
      <c r="P736" s="6">
        <f t="shared" si="185"/>
        <v>0</v>
      </c>
      <c r="Q736" s="6">
        <f t="shared" si="186"/>
        <v>3.4837039338060632E-3</v>
      </c>
      <c r="R736" s="6">
        <f t="shared" si="187"/>
        <v>2.4025544371076299E-3</v>
      </c>
      <c r="S736" s="6">
        <f t="shared" si="188"/>
        <v>7.2076633113228898E-4</v>
      </c>
      <c r="T736" s="6">
        <f t="shared" si="189"/>
        <v>1.201277218553815E-4</v>
      </c>
      <c r="U736" s="2">
        <f t="shared" si="190"/>
        <v>6.0063860927690748E-4</v>
      </c>
      <c r="V736" s="2">
        <f t="shared" si="177"/>
        <v>1</v>
      </c>
      <c r="W736" s="8"/>
      <c r="X736" s="6">
        <f t="shared" si="191"/>
        <v>1.7483228699776036E-2</v>
      </c>
      <c r="Y736" s="8"/>
    </row>
    <row r="737" spans="1:25" x14ac:dyDescent="0.2">
      <c r="A737" s="8"/>
      <c r="B737" s="2">
        <v>5.7</v>
      </c>
      <c r="C737" s="2">
        <v>4.4000000000000004</v>
      </c>
      <c r="D737" s="2">
        <v>1.5</v>
      </c>
      <c r="E737" s="2">
        <v>0.4</v>
      </c>
      <c r="F737" s="2" t="s">
        <v>5</v>
      </c>
      <c r="G737" s="2">
        <f t="shared" si="176"/>
        <v>0</v>
      </c>
      <c r="H737" s="6">
        <f t="shared" si="178"/>
        <v>-0.5013345447496852</v>
      </c>
      <c r="I737" s="2">
        <f t="shared" si="179"/>
        <v>-0.79701934759993631</v>
      </c>
      <c r="J737" s="2">
        <f t="shared" si="180"/>
        <v>1.4242018188129459</v>
      </c>
      <c r="K737" s="6">
        <f t="shared" si="181"/>
        <v>0.97404364330484627</v>
      </c>
      <c r="L737" s="6">
        <f t="shared" si="182"/>
        <v>0.15996095805256508</v>
      </c>
      <c r="M737" s="2">
        <v>0.1</v>
      </c>
      <c r="N737" s="6">
        <f t="shared" si="183"/>
        <v>-3.6786108909190038</v>
      </c>
      <c r="O737" s="6">
        <f t="shared" si="184"/>
        <v>2.4635785082911504E-2</v>
      </c>
      <c r="P737" s="6">
        <f t="shared" si="185"/>
        <v>0</v>
      </c>
      <c r="Q737" s="6">
        <f t="shared" si="186"/>
        <v>6.7484569625661421E-3</v>
      </c>
      <c r="R737" s="6">
        <f t="shared" si="187"/>
        <v>5.2093351991738647E-3</v>
      </c>
      <c r="S737" s="6">
        <f t="shared" si="188"/>
        <v>1.7759097269910902E-3</v>
      </c>
      <c r="T737" s="6">
        <f t="shared" si="189"/>
        <v>4.7357592719762402E-4</v>
      </c>
      <c r="U737" s="2">
        <f t="shared" si="190"/>
        <v>1.18393981799406E-3</v>
      </c>
      <c r="V737" s="2">
        <f t="shared" si="177"/>
        <v>1</v>
      </c>
      <c r="W737" s="8"/>
      <c r="X737" s="6">
        <f t="shared" si="191"/>
        <v>2.4635785082911504E-2</v>
      </c>
      <c r="Y737" s="8"/>
    </row>
    <row r="738" spans="1:25" x14ac:dyDescent="0.2">
      <c r="A738" s="8"/>
      <c r="B738" s="2">
        <v>5.4</v>
      </c>
      <c r="C738" s="2">
        <v>3.9</v>
      </c>
      <c r="D738" s="2">
        <v>1.3</v>
      </c>
      <c r="E738" s="2">
        <v>0.4</v>
      </c>
      <c r="F738" s="2" t="s">
        <v>5</v>
      </c>
      <c r="G738" s="2">
        <f t="shared" si="176"/>
        <v>0</v>
      </c>
      <c r="H738" s="6">
        <f t="shared" si="178"/>
        <v>-0.50200939044594184</v>
      </c>
      <c r="I738" s="2">
        <f t="shared" si="179"/>
        <v>-0.79754028111985364</v>
      </c>
      <c r="J738" s="2">
        <f t="shared" si="180"/>
        <v>1.4240242278402468</v>
      </c>
      <c r="K738" s="6">
        <f t="shared" si="181"/>
        <v>0.97399628571212649</v>
      </c>
      <c r="L738" s="6">
        <f t="shared" si="182"/>
        <v>0.15984256407076566</v>
      </c>
      <c r="M738" s="2">
        <v>0.1</v>
      </c>
      <c r="N738" s="6">
        <f t="shared" si="183"/>
        <v>-3.4205852302275779</v>
      </c>
      <c r="O738" s="6">
        <f t="shared" si="184"/>
        <v>3.1658282622070294E-2</v>
      </c>
      <c r="P738" s="6">
        <f t="shared" si="185"/>
        <v>0</v>
      </c>
      <c r="Q738" s="6">
        <f t="shared" si="186"/>
        <v>1.0481588398147383E-2</v>
      </c>
      <c r="R738" s="6">
        <f t="shared" si="187"/>
        <v>7.5700360653286648E-3</v>
      </c>
      <c r="S738" s="6">
        <f t="shared" si="188"/>
        <v>2.5233453551095548E-3</v>
      </c>
      <c r="T738" s="6">
        <f t="shared" si="189"/>
        <v>7.7641395541832464E-4</v>
      </c>
      <c r="U738" s="2">
        <f t="shared" si="190"/>
        <v>1.9410348885458115E-3</v>
      </c>
      <c r="V738" s="2">
        <f t="shared" si="177"/>
        <v>1</v>
      </c>
      <c r="W738" s="8"/>
      <c r="X738" s="6">
        <f t="shared" si="191"/>
        <v>3.1658282622070294E-2</v>
      </c>
      <c r="Y738" s="8"/>
    </row>
    <row r="739" spans="1:25" x14ac:dyDescent="0.2">
      <c r="A739" s="8"/>
      <c r="B739" s="2">
        <v>5.0999999999999996</v>
      </c>
      <c r="C739" s="2">
        <v>3.5</v>
      </c>
      <c r="D739" s="2">
        <v>1.4</v>
      </c>
      <c r="E739" s="2">
        <v>0.3</v>
      </c>
      <c r="F739" s="2" t="s">
        <v>5</v>
      </c>
      <c r="G739" s="2">
        <f t="shared" si="176"/>
        <v>0</v>
      </c>
      <c r="H739" s="6">
        <f t="shared" si="178"/>
        <v>-0.50305754928575652</v>
      </c>
      <c r="I739" s="2">
        <f t="shared" si="179"/>
        <v>-0.7982972847263865</v>
      </c>
      <c r="J739" s="2">
        <f t="shared" si="180"/>
        <v>1.4237718933047359</v>
      </c>
      <c r="K739" s="6">
        <f t="shared" si="181"/>
        <v>0.9739186443165847</v>
      </c>
      <c r="L739" s="6">
        <f t="shared" si="182"/>
        <v>0.15964846058191109</v>
      </c>
      <c r="M739" s="2">
        <v>0.1</v>
      </c>
      <c r="N739" s="6">
        <f t="shared" si="183"/>
        <v>-2.9145292933961944</v>
      </c>
      <c r="O739" s="6">
        <f t="shared" si="184"/>
        <v>5.1439983987019301E-2</v>
      </c>
      <c r="P739" s="6">
        <f t="shared" si="185"/>
        <v>0</v>
      </c>
      <c r="Q739" s="6">
        <f t="shared" si="186"/>
        <v>2.5601572147896458E-2</v>
      </c>
      <c r="R739" s="6">
        <f t="shared" si="187"/>
        <v>1.7569706376007375E-2</v>
      </c>
      <c r="S739" s="6">
        <f t="shared" si="188"/>
        <v>7.027882550402949E-3</v>
      </c>
      <c r="T739" s="6">
        <f t="shared" si="189"/>
        <v>1.5059748322292035E-3</v>
      </c>
      <c r="U739" s="2">
        <f t="shared" si="190"/>
        <v>5.0199161074306782E-3</v>
      </c>
      <c r="V739" s="2">
        <f t="shared" si="177"/>
        <v>1</v>
      </c>
      <c r="W739" s="8"/>
      <c r="X739" s="6">
        <f t="shared" si="191"/>
        <v>5.1439983987019301E-2</v>
      </c>
      <c r="Y739" s="8"/>
    </row>
    <row r="740" spans="1:25" x14ac:dyDescent="0.2">
      <c r="A740" s="8"/>
      <c r="B740" s="2">
        <v>5.7</v>
      </c>
      <c r="C740" s="2">
        <v>3.8</v>
      </c>
      <c r="D740" s="2">
        <v>1.7</v>
      </c>
      <c r="E740" s="2">
        <v>0.3</v>
      </c>
      <c r="F740" s="2" t="s">
        <v>5</v>
      </c>
      <c r="G740" s="2">
        <f t="shared" si="176"/>
        <v>0</v>
      </c>
      <c r="H740" s="6">
        <f t="shared" si="178"/>
        <v>-0.50561770650054616</v>
      </c>
      <c r="I740" s="2">
        <f t="shared" si="179"/>
        <v>-0.80005425536398722</v>
      </c>
      <c r="J740" s="2">
        <f t="shared" si="180"/>
        <v>1.4230691050496955</v>
      </c>
      <c r="K740" s="6">
        <f t="shared" si="181"/>
        <v>0.97376804683336182</v>
      </c>
      <c r="L740" s="6">
        <f t="shared" si="182"/>
        <v>0.15914646897116802</v>
      </c>
      <c r="M740" s="2">
        <v>0.1</v>
      </c>
      <c r="N740" s="6">
        <f t="shared" si="183"/>
        <v>-3.0517327358306057</v>
      </c>
      <c r="O740" s="6">
        <f t="shared" si="184"/>
        <v>4.5142725254638368E-2</v>
      </c>
      <c r="P740" s="6">
        <f t="shared" si="185"/>
        <v>0</v>
      </c>
      <c r="Q740" s="6">
        <f t="shared" si="186"/>
        <v>2.2182927514088652E-2</v>
      </c>
      <c r="R740" s="6">
        <f t="shared" si="187"/>
        <v>1.4788618342725768E-2</v>
      </c>
      <c r="S740" s="6">
        <f t="shared" si="188"/>
        <v>6.6159608375352119E-3</v>
      </c>
      <c r="T740" s="6">
        <f t="shared" si="189"/>
        <v>1.167522500741508E-3</v>
      </c>
      <c r="U740" s="2">
        <f t="shared" si="190"/>
        <v>3.8917416691383599E-3</v>
      </c>
      <c r="V740" s="2">
        <f t="shared" si="177"/>
        <v>1</v>
      </c>
      <c r="W740" s="8"/>
      <c r="X740" s="6">
        <f t="shared" si="191"/>
        <v>4.5142725254638368E-2</v>
      </c>
      <c r="Y740" s="8"/>
    </row>
    <row r="741" spans="1:25" x14ac:dyDescent="0.2">
      <c r="A741" s="8"/>
      <c r="B741" s="2">
        <v>5.0999999999999996</v>
      </c>
      <c r="C741" s="2">
        <v>3.8</v>
      </c>
      <c r="D741" s="2">
        <v>1.5</v>
      </c>
      <c r="E741" s="2">
        <v>0.3</v>
      </c>
      <c r="F741" s="2" t="s">
        <v>5</v>
      </c>
      <c r="G741" s="2">
        <f t="shared" si="176"/>
        <v>0</v>
      </c>
      <c r="H741" s="6">
        <f t="shared" si="178"/>
        <v>-0.50783599925195499</v>
      </c>
      <c r="I741" s="2">
        <f t="shared" si="179"/>
        <v>-0.80153311719825981</v>
      </c>
      <c r="J741" s="2">
        <f t="shared" si="180"/>
        <v>1.422407508965942</v>
      </c>
      <c r="K741" s="6">
        <f t="shared" si="181"/>
        <v>0.9736512945832877</v>
      </c>
      <c r="L741" s="6">
        <f t="shared" si="182"/>
        <v>0.15875729480425418</v>
      </c>
      <c r="M741" s="2">
        <v>0.1</v>
      </c>
      <c r="N741" s="6">
        <f t="shared" si="183"/>
        <v>-3.0513254949102033</v>
      </c>
      <c r="O741" s="6">
        <f t="shared" si="184"/>
        <v>4.5160282569353047E-2</v>
      </c>
      <c r="P741" s="6">
        <f t="shared" si="185"/>
        <v>0</v>
      </c>
      <c r="Q741" s="6">
        <f t="shared" si="186"/>
        <v>1.9862959114554674E-2</v>
      </c>
      <c r="R741" s="6">
        <f t="shared" si="187"/>
        <v>1.4799851889276031E-2</v>
      </c>
      <c r="S741" s="6">
        <f t="shared" si="188"/>
        <v>5.8420467983984333E-3</v>
      </c>
      <c r="T741" s="6">
        <f t="shared" si="189"/>
        <v>1.1684093596796867E-3</v>
      </c>
      <c r="U741" s="2">
        <f t="shared" si="190"/>
        <v>3.8946978655989557E-3</v>
      </c>
      <c r="V741" s="2">
        <f t="shared" si="177"/>
        <v>1</v>
      </c>
      <c r="W741" s="8"/>
      <c r="X741" s="6">
        <f t="shared" si="191"/>
        <v>4.5160282569353047E-2</v>
      </c>
      <c r="Y741" s="8"/>
    </row>
    <row r="742" spans="1:25" x14ac:dyDescent="0.2">
      <c r="A742" s="8"/>
      <c r="B742" s="2">
        <v>5.4</v>
      </c>
      <c r="C742" s="2">
        <v>3.4</v>
      </c>
      <c r="D742" s="2">
        <v>1.7</v>
      </c>
      <c r="E742" s="2">
        <v>0.2</v>
      </c>
      <c r="F742" s="2" t="s">
        <v>5</v>
      </c>
      <c r="G742" s="2">
        <f t="shared" si="176"/>
        <v>0</v>
      </c>
      <c r="H742" s="6">
        <f t="shared" si="178"/>
        <v>-0.50982229516341049</v>
      </c>
      <c r="I742" s="2">
        <f t="shared" si="179"/>
        <v>-0.80301310238718737</v>
      </c>
      <c r="J742" s="2">
        <f t="shared" si="180"/>
        <v>1.4218233042861022</v>
      </c>
      <c r="K742" s="6">
        <f t="shared" si="181"/>
        <v>0.97353445364731972</v>
      </c>
      <c r="L742" s="6">
        <f t="shared" si="182"/>
        <v>0.15836782501769428</v>
      </c>
      <c r="M742" s="2">
        <v>0.1</v>
      </c>
      <c r="N742" s="6">
        <f t="shared" si="183"/>
        <v>-2.7131106089653216</v>
      </c>
      <c r="O742" s="6">
        <f t="shared" si="184"/>
        <v>6.220414735469889E-2</v>
      </c>
      <c r="P742" s="6">
        <f t="shared" si="185"/>
        <v>0</v>
      </c>
      <c r="Q742" s="6">
        <f t="shared" si="186"/>
        <v>3.9189592374049495E-2</v>
      </c>
      <c r="R742" s="6">
        <f t="shared" si="187"/>
        <v>2.4674928531808939E-2</v>
      </c>
      <c r="S742" s="6">
        <f t="shared" si="188"/>
        <v>1.233746426590447E-2</v>
      </c>
      <c r="T742" s="6">
        <f t="shared" si="189"/>
        <v>1.4514663842240556E-3</v>
      </c>
      <c r="U742" s="2">
        <f t="shared" si="190"/>
        <v>7.257331921120277E-3</v>
      </c>
      <c r="V742" s="2">
        <f t="shared" si="177"/>
        <v>1</v>
      </c>
      <c r="W742" s="8"/>
      <c r="X742" s="6">
        <f t="shared" si="191"/>
        <v>6.220414735469889E-2</v>
      </c>
      <c r="Y742" s="8"/>
    </row>
    <row r="743" spans="1:25" x14ac:dyDescent="0.2">
      <c r="A743" s="8"/>
      <c r="B743" s="2">
        <v>5.0999999999999996</v>
      </c>
      <c r="C743" s="2">
        <v>3.7</v>
      </c>
      <c r="D743" s="2">
        <v>1.5</v>
      </c>
      <c r="E743" s="2">
        <v>0.4</v>
      </c>
      <c r="F743" s="2" t="s">
        <v>5</v>
      </c>
      <c r="G743" s="2">
        <f t="shared" si="176"/>
        <v>0</v>
      </c>
      <c r="H743" s="6">
        <f t="shared" si="178"/>
        <v>-0.51374125440081542</v>
      </c>
      <c r="I743" s="2">
        <f t="shared" si="179"/>
        <v>-0.8054805952403683</v>
      </c>
      <c r="J743" s="2">
        <f t="shared" si="180"/>
        <v>1.4205895578595118</v>
      </c>
      <c r="K743" s="6">
        <f t="shared" si="181"/>
        <v>0.97338930700889736</v>
      </c>
      <c r="L743" s="6">
        <f t="shared" si="182"/>
        <v>0.15764209182558225</v>
      </c>
      <c r="M743" s="2">
        <v>0.1</v>
      </c>
      <c r="N743" s="6">
        <f t="shared" si="183"/>
        <v>-2.9224764484151127</v>
      </c>
      <c r="O743" s="6">
        <f t="shared" si="184"/>
        <v>5.10535906434402E-2</v>
      </c>
      <c r="P743" s="6">
        <f t="shared" si="185"/>
        <v>0</v>
      </c>
      <c r="Q743" s="6">
        <f t="shared" si="186"/>
        <v>2.5228675004385373E-2</v>
      </c>
      <c r="R743" s="6">
        <f t="shared" si="187"/>
        <v>1.8303156375730566E-2</v>
      </c>
      <c r="S743" s="6">
        <f t="shared" si="188"/>
        <v>7.420198530701581E-3</v>
      </c>
      <c r="T743" s="6">
        <f t="shared" si="189"/>
        <v>1.9787196081870882E-3</v>
      </c>
      <c r="U743" s="2">
        <f t="shared" si="190"/>
        <v>4.9467990204677204E-3</v>
      </c>
      <c r="V743" s="2">
        <f t="shared" si="177"/>
        <v>1</v>
      </c>
      <c r="W743" s="8"/>
      <c r="X743" s="6">
        <f t="shared" si="191"/>
        <v>5.10535906434402E-2</v>
      </c>
      <c r="Y743" s="8"/>
    </row>
    <row r="744" spans="1:25" x14ac:dyDescent="0.2">
      <c r="A744" s="8"/>
      <c r="B744" s="2">
        <v>4.5999999999999996</v>
      </c>
      <c r="C744" s="2">
        <v>3.6</v>
      </c>
      <c r="D744" s="2">
        <v>1</v>
      </c>
      <c r="E744" s="2">
        <v>0.2</v>
      </c>
      <c r="F744" s="2" t="s">
        <v>5</v>
      </c>
      <c r="G744" s="2">
        <f t="shared" si="176"/>
        <v>0</v>
      </c>
      <c r="H744" s="6">
        <f t="shared" si="178"/>
        <v>-0.51626412190125393</v>
      </c>
      <c r="I744" s="2">
        <f t="shared" si="179"/>
        <v>-0.80731091087794138</v>
      </c>
      <c r="J744" s="2">
        <f t="shared" si="180"/>
        <v>1.4198475380064417</v>
      </c>
      <c r="K744" s="6">
        <f t="shared" si="181"/>
        <v>0.9731914350480787</v>
      </c>
      <c r="L744" s="6">
        <f t="shared" si="182"/>
        <v>0.15714741192353548</v>
      </c>
      <c r="M744" s="2">
        <v>0.1</v>
      </c>
      <c r="N744" s="6">
        <f t="shared" si="183"/>
        <v>-3.5095010029667644</v>
      </c>
      <c r="O744" s="6">
        <f t="shared" si="184"/>
        <v>2.9043104047747223E-2</v>
      </c>
      <c r="P744" s="6">
        <f t="shared" si="185"/>
        <v>0</v>
      </c>
      <c r="Q744" s="6">
        <f t="shared" si="186"/>
        <v>7.5348366113382869E-3</v>
      </c>
      <c r="R744" s="6">
        <f t="shared" si="187"/>
        <v>5.8968286523517037E-3</v>
      </c>
      <c r="S744" s="6">
        <f t="shared" si="188"/>
        <v>1.6380079589865843E-3</v>
      </c>
      <c r="T744" s="6">
        <f t="shared" si="189"/>
        <v>3.2760159179731689E-4</v>
      </c>
      <c r="U744" s="2">
        <f t="shared" si="190"/>
        <v>1.6380079589865843E-3</v>
      </c>
      <c r="V744" s="2">
        <f t="shared" si="177"/>
        <v>1</v>
      </c>
      <c r="W744" s="8"/>
      <c r="X744" s="6">
        <f t="shared" si="191"/>
        <v>2.9043104047747223E-2</v>
      </c>
      <c r="Y744" s="8"/>
    </row>
    <row r="745" spans="1:25" x14ac:dyDescent="0.2">
      <c r="A745" s="8"/>
      <c r="B745" s="2">
        <v>5.0999999999999996</v>
      </c>
      <c r="C745" s="2">
        <v>3.3</v>
      </c>
      <c r="D745" s="2">
        <v>1.7</v>
      </c>
      <c r="E745" s="2">
        <v>0.5</v>
      </c>
      <c r="F745" s="2" t="s">
        <v>5</v>
      </c>
      <c r="G745" s="2">
        <f t="shared" si="176"/>
        <v>0</v>
      </c>
      <c r="H745" s="6">
        <f t="shared" si="178"/>
        <v>-0.51701760556238774</v>
      </c>
      <c r="I745" s="2">
        <f t="shared" si="179"/>
        <v>-0.80790059374317658</v>
      </c>
      <c r="J745" s="2">
        <f t="shared" si="180"/>
        <v>1.4196837372105431</v>
      </c>
      <c r="K745" s="6">
        <f t="shared" si="181"/>
        <v>0.97315867488889896</v>
      </c>
      <c r="L745" s="6">
        <f t="shared" si="182"/>
        <v>0.15698361112763681</v>
      </c>
      <c r="M745" s="2">
        <v>0.1</v>
      </c>
      <c r="N745" s="6">
        <f t="shared" si="183"/>
        <v>-2.2458364458906499</v>
      </c>
      <c r="O745" s="6">
        <f t="shared" si="184"/>
        <v>9.5709210091557778E-2</v>
      </c>
      <c r="P745" s="6">
        <f t="shared" si="185"/>
        <v>0</v>
      </c>
      <c r="Q745" s="6">
        <f t="shared" si="186"/>
        <v>8.4492029739494143E-2</v>
      </c>
      <c r="R745" s="6">
        <f t="shared" si="187"/>
        <v>5.4671313360849148E-2</v>
      </c>
      <c r="S745" s="6">
        <f t="shared" si="188"/>
        <v>2.8164009913164714E-2</v>
      </c>
      <c r="T745" s="6">
        <f t="shared" si="189"/>
        <v>8.283532327401387E-3</v>
      </c>
      <c r="U745" s="2">
        <f t="shared" si="190"/>
        <v>1.6567064654802774E-2</v>
      </c>
      <c r="V745" s="2">
        <f t="shared" si="177"/>
        <v>1</v>
      </c>
      <c r="W745" s="8"/>
      <c r="X745" s="6">
        <f t="shared" si="191"/>
        <v>9.5709210091557778E-2</v>
      </c>
      <c r="Y745" s="8"/>
    </row>
    <row r="746" spans="1:25" x14ac:dyDescent="0.2">
      <c r="A746" s="8"/>
      <c r="B746" s="2">
        <v>4.8</v>
      </c>
      <c r="C746" s="2">
        <v>3.4</v>
      </c>
      <c r="D746" s="2">
        <v>1.9</v>
      </c>
      <c r="E746" s="2">
        <v>0.2</v>
      </c>
      <c r="F746" s="2" t="s">
        <v>5</v>
      </c>
      <c r="G746" s="2">
        <f t="shared" si="176"/>
        <v>0</v>
      </c>
      <c r="H746" s="6">
        <f t="shared" si="178"/>
        <v>-0.5254668085363372</v>
      </c>
      <c r="I746" s="2">
        <f t="shared" si="179"/>
        <v>-0.81336772507926147</v>
      </c>
      <c r="J746" s="2">
        <f t="shared" si="180"/>
        <v>1.4168673362192266</v>
      </c>
      <c r="K746" s="6">
        <f t="shared" si="181"/>
        <v>0.97233032165615885</v>
      </c>
      <c r="L746" s="6">
        <f t="shared" si="182"/>
        <v>0.15532690466215654</v>
      </c>
      <c r="M746" s="2">
        <v>0.1</v>
      </c>
      <c r="N746" s="6">
        <f t="shared" si="183"/>
        <v>-2.2458500384339892</v>
      </c>
      <c r="O746" s="6">
        <f t="shared" si="184"/>
        <v>9.5708033677570942E-2</v>
      </c>
      <c r="P746" s="6">
        <f t="shared" si="185"/>
        <v>0</v>
      </c>
      <c r="Q746" s="6">
        <f t="shared" si="186"/>
        <v>7.952005891036816E-2</v>
      </c>
      <c r="R746" s="6">
        <f t="shared" si="187"/>
        <v>5.6326708394844119E-2</v>
      </c>
      <c r="S746" s="6">
        <f t="shared" si="188"/>
        <v>3.1476689985354064E-2</v>
      </c>
      <c r="T746" s="6">
        <f t="shared" si="189"/>
        <v>3.3133357879320071E-3</v>
      </c>
      <c r="U746" s="2">
        <f t="shared" si="190"/>
        <v>1.6566678939660035E-2</v>
      </c>
      <c r="V746" s="2">
        <f t="shared" si="177"/>
        <v>1</v>
      </c>
      <c r="W746" s="8"/>
      <c r="X746" s="6">
        <f t="shared" si="191"/>
        <v>9.5708033677570942E-2</v>
      </c>
      <c r="Y746" s="8"/>
    </row>
    <row r="747" spans="1:25" x14ac:dyDescent="0.2">
      <c r="A747" s="8"/>
      <c r="B747" s="2">
        <v>5</v>
      </c>
      <c r="C747" s="2">
        <v>3</v>
      </c>
      <c r="D747" s="2">
        <v>1.6</v>
      </c>
      <c r="E747" s="2">
        <v>0.2</v>
      </c>
      <c r="F747" s="2" t="s">
        <v>5</v>
      </c>
      <c r="G747" s="2">
        <f t="shared" si="176"/>
        <v>0</v>
      </c>
      <c r="H747" s="6">
        <f t="shared" si="178"/>
        <v>-0.53341881442737404</v>
      </c>
      <c r="I747" s="2">
        <f t="shared" si="179"/>
        <v>-0.81900039591874585</v>
      </c>
      <c r="J747" s="2">
        <f t="shared" si="180"/>
        <v>1.4137196672206911</v>
      </c>
      <c r="K747" s="6">
        <f t="shared" si="181"/>
        <v>0.97199898807736562</v>
      </c>
      <c r="L747" s="6">
        <f t="shared" si="182"/>
        <v>0.15367023676819053</v>
      </c>
      <c r="M747" s="2">
        <v>0.1</v>
      </c>
      <c r="N747" s="6">
        <f t="shared" si="183"/>
        <v>-2.5140737579563393</v>
      </c>
      <c r="O747" s="6">
        <f t="shared" si="184"/>
        <v>7.4877427844751918E-2</v>
      </c>
      <c r="P747" s="6">
        <f t="shared" si="185"/>
        <v>0</v>
      </c>
      <c r="Q747" s="6">
        <f t="shared" si="186"/>
        <v>5.1868192272223779E-2</v>
      </c>
      <c r="R747" s="6">
        <f t="shared" si="187"/>
        <v>3.1120915363334264E-2</v>
      </c>
      <c r="S747" s="6">
        <f t="shared" si="188"/>
        <v>1.659782152711161E-2</v>
      </c>
      <c r="T747" s="6">
        <f t="shared" si="189"/>
        <v>2.0747276908889513E-3</v>
      </c>
      <c r="U747" s="2">
        <f t="shared" si="190"/>
        <v>1.0373638454444755E-2</v>
      </c>
      <c r="V747" s="2">
        <f t="shared" si="177"/>
        <v>1</v>
      </c>
      <c r="W747" s="8"/>
      <c r="X747" s="6">
        <f t="shared" si="191"/>
        <v>7.4877427844751918E-2</v>
      </c>
      <c r="Y747" s="8"/>
    </row>
    <row r="748" spans="1:25" x14ac:dyDescent="0.2">
      <c r="A748" s="8"/>
      <c r="B748" s="2">
        <v>5</v>
      </c>
      <c r="C748" s="2">
        <v>3.4</v>
      </c>
      <c r="D748" s="2">
        <v>1.6</v>
      </c>
      <c r="E748" s="2">
        <v>0.4</v>
      </c>
      <c r="F748" s="2" t="s">
        <v>5</v>
      </c>
      <c r="G748" s="2">
        <f t="shared" si="176"/>
        <v>0</v>
      </c>
      <c r="H748" s="6">
        <f t="shared" si="178"/>
        <v>-0.53860563365459646</v>
      </c>
      <c r="I748" s="2">
        <f t="shared" si="179"/>
        <v>-0.82211248745507925</v>
      </c>
      <c r="J748" s="2">
        <f t="shared" si="180"/>
        <v>1.41205988506798</v>
      </c>
      <c r="K748" s="6">
        <f t="shared" si="181"/>
        <v>0.97179151530827668</v>
      </c>
      <c r="L748" s="6">
        <f t="shared" si="182"/>
        <v>0.15263287292274605</v>
      </c>
      <c r="M748" s="2">
        <v>0.1</v>
      </c>
      <c r="N748" s="6">
        <f t="shared" si="183"/>
        <v>-2.6875653304654263</v>
      </c>
      <c r="O748" s="6">
        <f t="shared" si="184"/>
        <v>6.3711097048408064E-2</v>
      </c>
      <c r="P748" s="6">
        <f t="shared" si="185"/>
        <v>0</v>
      </c>
      <c r="Q748" s="6">
        <f t="shared" si="186"/>
        <v>3.8004939254303288E-2</v>
      </c>
      <c r="R748" s="6">
        <f t="shared" si="187"/>
        <v>2.5843358692926234E-2</v>
      </c>
      <c r="S748" s="6">
        <f t="shared" si="188"/>
        <v>1.2161580561377052E-2</v>
      </c>
      <c r="T748" s="6">
        <f t="shared" si="189"/>
        <v>3.0403951403442631E-3</v>
      </c>
      <c r="U748" s="2">
        <f t="shared" si="190"/>
        <v>7.6009878508606571E-3</v>
      </c>
      <c r="V748" s="2">
        <f t="shared" si="177"/>
        <v>1</v>
      </c>
      <c r="W748" s="8"/>
      <c r="X748" s="6">
        <f t="shared" si="191"/>
        <v>6.3711097048408064E-2</v>
      </c>
      <c r="Y748" s="8"/>
    </row>
    <row r="749" spans="1:25" x14ac:dyDescent="0.2">
      <c r="A749" s="8"/>
      <c r="B749" s="2">
        <v>5.2</v>
      </c>
      <c r="C749" s="2">
        <v>3.5</v>
      </c>
      <c r="D749" s="2">
        <v>1.5</v>
      </c>
      <c r="E749" s="2">
        <v>0.2</v>
      </c>
      <c r="F749" s="2" t="s">
        <v>5</v>
      </c>
      <c r="G749" s="2">
        <f t="shared" si="176"/>
        <v>0</v>
      </c>
      <c r="H749" s="6">
        <f t="shared" si="178"/>
        <v>-0.54240612758002682</v>
      </c>
      <c r="I749" s="2">
        <f t="shared" si="179"/>
        <v>-0.82469682332437189</v>
      </c>
      <c r="J749" s="2">
        <f t="shared" si="180"/>
        <v>1.4108437270118424</v>
      </c>
      <c r="K749" s="6">
        <f t="shared" si="181"/>
        <v>0.97148747579424222</v>
      </c>
      <c r="L749" s="6">
        <f t="shared" si="182"/>
        <v>0.15187277413765998</v>
      </c>
      <c r="M749" s="2">
        <v>0.1</v>
      </c>
      <c r="N749" s="6">
        <f t="shared" si="183"/>
        <v>-3.2445148852371704</v>
      </c>
      <c r="O749" s="6">
        <f t="shared" si="184"/>
        <v>3.7524488192642161E-2</v>
      </c>
      <c r="P749" s="6">
        <f t="shared" si="185"/>
        <v>0</v>
      </c>
      <c r="Q749" s="6">
        <f t="shared" si="186"/>
        <v>1.4094594405624659E-2</v>
      </c>
      <c r="R749" s="6">
        <f t="shared" si="187"/>
        <v>9.4867462345550584E-3</v>
      </c>
      <c r="S749" s="6">
        <f t="shared" si="188"/>
        <v>4.0657483862378821E-3</v>
      </c>
      <c r="T749" s="6">
        <f t="shared" si="189"/>
        <v>5.4209978483171762E-4</v>
      </c>
      <c r="U749" s="2">
        <f t="shared" si="190"/>
        <v>2.7104989241585882E-3</v>
      </c>
      <c r="V749" s="2">
        <f t="shared" si="177"/>
        <v>1</v>
      </c>
      <c r="W749" s="8"/>
      <c r="X749" s="6">
        <f t="shared" si="191"/>
        <v>3.7524488192642161E-2</v>
      </c>
      <c r="Y749" s="8"/>
    </row>
    <row r="750" spans="1:25" x14ac:dyDescent="0.2">
      <c r="A750" s="8"/>
      <c r="B750" s="2">
        <v>5.2</v>
      </c>
      <c r="C750" s="2">
        <v>3.4</v>
      </c>
      <c r="D750" s="2">
        <v>1.4</v>
      </c>
      <c r="E750" s="2">
        <v>0.2</v>
      </c>
      <c r="F750" s="2" t="s">
        <v>5</v>
      </c>
      <c r="G750" s="2">
        <f t="shared" si="176"/>
        <v>0</v>
      </c>
      <c r="H750" s="6">
        <f t="shared" si="178"/>
        <v>-0.5438155870205893</v>
      </c>
      <c r="I750" s="2">
        <f t="shared" si="179"/>
        <v>-0.82564549794782738</v>
      </c>
      <c r="J750" s="2">
        <f t="shared" si="180"/>
        <v>1.4104371521732186</v>
      </c>
      <c r="K750" s="6">
        <f t="shared" si="181"/>
        <v>0.97143326581575906</v>
      </c>
      <c r="L750" s="6">
        <f t="shared" si="182"/>
        <v>0.15160172424524412</v>
      </c>
      <c r="M750" s="2">
        <v>0.1</v>
      </c>
      <c r="N750" s="6">
        <f t="shared" si="183"/>
        <v>-3.3145353550787751</v>
      </c>
      <c r="O750" s="6">
        <f t="shared" si="184"/>
        <v>3.5075893412172966E-2</v>
      </c>
      <c r="P750" s="6">
        <f t="shared" si="185"/>
        <v>0</v>
      </c>
      <c r="Q750" s="6">
        <f t="shared" si="186"/>
        <v>1.2346503365614086E-2</v>
      </c>
      <c r="R750" s="6">
        <f t="shared" si="187"/>
        <v>8.0727137390553642E-3</v>
      </c>
      <c r="S750" s="6">
        <f t="shared" si="188"/>
        <v>3.3240585984345614E-3</v>
      </c>
      <c r="T750" s="6">
        <f t="shared" si="189"/>
        <v>4.7486551406208027E-4</v>
      </c>
      <c r="U750" s="2">
        <f t="shared" si="190"/>
        <v>2.3743275703104012E-3</v>
      </c>
      <c r="V750" s="2">
        <f t="shared" si="177"/>
        <v>1</v>
      </c>
      <c r="W750" s="8"/>
      <c r="X750" s="6">
        <f t="shared" si="191"/>
        <v>3.5075893412172966E-2</v>
      </c>
      <c r="Y750" s="8"/>
    </row>
    <row r="751" spans="1:25" x14ac:dyDescent="0.2">
      <c r="A751" s="8"/>
      <c r="B751" s="2">
        <v>4.7</v>
      </c>
      <c r="C751" s="2">
        <v>3.2</v>
      </c>
      <c r="D751" s="2">
        <v>1.6</v>
      </c>
      <c r="E751" s="2">
        <v>0.2</v>
      </c>
      <c r="F751" s="2" t="s">
        <v>5</v>
      </c>
      <c r="G751" s="2">
        <f t="shared" si="176"/>
        <v>0</v>
      </c>
      <c r="H751" s="6">
        <f t="shared" si="178"/>
        <v>-0.54505023735715075</v>
      </c>
      <c r="I751" s="2">
        <f t="shared" si="179"/>
        <v>-0.82645276932173295</v>
      </c>
      <c r="J751" s="2">
        <f t="shared" si="180"/>
        <v>1.4101047463133751</v>
      </c>
      <c r="K751" s="6">
        <f t="shared" si="181"/>
        <v>0.97138577926435288</v>
      </c>
      <c r="L751" s="6">
        <f t="shared" si="182"/>
        <v>0.15136429148821309</v>
      </c>
      <c r="M751" s="2">
        <v>0.1</v>
      </c>
      <c r="N751" s="6">
        <f t="shared" si="183"/>
        <v>-2.6045759359656704</v>
      </c>
      <c r="O751" s="6">
        <f t="shared" si="184"/>
        <v>6.8844500890451757E-2</v>
      </c>
      <c r="P751" s="6">
        <f t="shared" si="185"/>
        <v>0</v>
      </c>
      <c r="Q751" s="6">
        <f t="shared" si="186"/>
        <v>4.148475957434071E-2</v>
      </c>
      <c r="R751" s="6">
        <f t="shared" si="187"/>
        <v>2.8244942688912825E-2</v>
      </c>
      <c r="S751" s="6">
        <f t="shared" si="188"/>
        <v>1.4122471344456412E-2</v>
      </c>
      <c r="T751" s="6">
        <f t="shared" si="189"/>
        <v>1.7653089180570515E-3</v>
      </c>
      <c r="U751" s="2">
        <f t="shared" si="190"/>
        <v>8.8265445902852568E-3</v>
      </c>
      <c r="V751" s="2">
        <f t="shared" si="177"/>
        <v>1</v>
      </c>
      <c r="W751" s="8"/>
      <c r="X751" s="6">
        <f t="shared" si="191"/>
        <v>6.8844500890451757E-2</v>
      </c>
      <c r="Y751" s="8"/>
    </row>
    <row r="752" spans="1:25" x14ac:dyDescent="0.2">
      <c r="A752" s="8"/>
      <c r="B752" s="2">
        <v>4.8</v>
      </c>
      <c r="C752" s="2">
        <v>3.1</v>
      </c>
      <c r="D752" s="2">
        <v>1.6</v>
      </c>
      <c r="E752" s="2">
        <v>0.2</v>
      </c>
      <c r="F752" s="2" t="s">
        <v>5</v>
      </c>
      <c r="G752" s="2">
        <f t="shared" si="176"/>
        <v>0</v>
      </c>
      <c r="H752" s="6">
        <f t="shared" si="178"/>
        <v>-0.54919871331458481</v>
      </c>
      <c r="I752" s="2">
        <f t="shared" si="179"/>
        <v>-0.82927726359062426</v>
      </c>
      <c r="J752" s="2">
        <f t="shared" si="180"/>
        <v>1.4086924991789296</v>
      </c>
      <c r="K752" s="6">
        <f t="shared" si="181"/>
        <v>0.97120924837254718</v>
      </c>
      <c r="L752" s="6">
        <f t="shared" si="182"/>
        <v>0.15048163702918457</v>
      </c>
      <c r="M752" s="2">
        <v>0.1</v>
      </c>
      <c r="N752" s="6">
        <f t="shared" si="183"/>
        <v>-2.608281855650961</v>
      </c>
      <c r="O752" s="6">
        <f t="shared" si="184"/>
        <v>6.860731240551228E-2</v>
      </c>
      <c r="P752" s="6">
        <f t="shared" si="185"/>
        <v>0</v>
      </c>
      <c r="Q752" s="6">
        <f t="shared" si="186"/>
        <v>4.2086699643256766E-2</v>
      </c>
      <c r="R752" s="6">
        <f t="shared" si="187"/>
        <v>2.7180993519603326E-2</v>
      </c>
      <c r="S752" s="6">
        <f t="shared" si="188"/>
        <v>1.4028899881085589E-2</v>
      </c>
      <c r="T752" s="6">
        <f t="shared" si="189"/>
        <v>1.7536124851356986E-3</v>
      </c>
      <c r="U752" s="2">
        <f t="shared" si="190"/>
        <v>8.7680624256784925E-3</v>
      </c>
      <c r="V752" s="2">
        <f t="shared" si="177"/>
        <v>1</v>
      </c>
      <c r="W752" s="8"/>
      <c r="X752" s="6">
        <f t="shared" si="191"/>
        <v>6.860731240551228E-2</v>
      </c>
      <c r="Y752" s="8"/>
    </row>
    <row r="753" spans="1:25" x14ac:dyDescent="0.2">
      <c r="A753" s="8"/>
      <c r="B753" s="2">
        <v>5.4</v>
      </c>
      <c r="C753" s="2">
        <v>3.4</v>
      </c>
      <c r="D753" s="2">
        <v>1.5</v>
      </c>
      <c r="E753" s="2">
        <v>0.4</v>
      </c>
      <c r="F753" s="2" t="s">
        <v>5</v>
      </c>
      <c r="G753" s="2">
        <f t="shared" si="176"/>
        <v>0</v>
      </c>
      <c r="H753" s="6">
        <f t="shared" si="178"/>
        <v>-0.55340738327891048</v>
      </c>
      <c r="I753" s="2">
        <f t="shared" si="179"/>
        <v>-0.83199536294258458</v>
      </c>
      <c r="J753" s="2">
        <f t="shared" si="180"/>
        <v>1.4072896091908209</v>
      </c>
      <c r="K753" s="6">
        <f t="shared" si="181"/>
        <v>0.9710338871240336</v>
      </c>
      <c r="L753" s="6">
        <f t="shared" si="182"/>
        <v>0.14960483078661671</v>
      </c>
      <c r="M753" s="2">
        <v>0.1</v>
      </c>
      <c r="N753" s="6">
        <f t="shared" si="183"/>
        <v>-3.1682313042884425</v>
      </c>
      <c r="O753" s="6">
        <f t="shared" si="184"/>
        <v>4.037889393426871E-2</v>
      </c>
      <c r="P753" s="6">
        <f t="shared" si="185"/>
        <v>0</v>
      </c>
      <c r="Q753" s="6">
        <f t="shared" si="186"/>
        <v>1.6897886310267819E-2</v>
      </c>
      <c r="R753" s="6">
        <f t="shared" si="187"/>
        <v>1.0639409899057515E-2</v>
      </c>
      <c r="S753" s="6">
        <f t="shared" si="188"/>
        <v>4.6938573084077274E-3</v>
      </c>
      <c r="T753" s="6">
        <f t="shared" si="189"/>
        <v>1.2516952822420606E-3</v>
      </c>
      <c r="U753" s="2">
        <f t="shared" si="190"/>
        <v>3.1292382056051513E-3</v>
      </c>
      <c r="V753" s="2">
        <f t="shared" si="177"/>
        <v>1</v>
      </c>
      <c r="W753" s="8"/>
      <c r="X753" s="6">
        <f t="shared" si="191"/>
        <v>4.037889393426871E-2</v>
      </c>
      <c r="Y753" s="8"/>
    </row>
    <row r="754" spans="1:25" x14ac:dyDescent="0.2">
      <c r="A754" s="8"/>
      <c r="B754" s="2">
        <v>5.2</v>
      </c>
      <c r="C754" s="2">
        <v>4.0999999999999996</v>
      </c>
      <c r="D754" s="2">
        <v>1.5</v>
      </c>
      <c r="E754" s="2">
        <v>0.1</v>
      </c>
      <c r="F754" s="2" t="s">
        <v>5</v>
      </c>
      <c r="G754" s="2">
        <f t="shared" si="176"/>
        <v>0</v>
      </c>
      <c r="H754" s="6">
        <f t="shared" si="178"/>
        <v>-0.55509717190993724</v>
      </c>
      <c r="I754" s="2">
        <f t="shared" si="179"/>
        <v>-0.83305930393249028</v>
      </c>
      <c r="J754" s="2">
        <f t="shared" si="180"/>
        <v>1.40682022345998</v>
      </c>
      <c r="K754" s="6">
        <f t="shared" si="181"/>
        <v>0.97090871759580943</v>
      </c>
      <c r="L754" s="6">
        <f t="shared" si="182"/>
        <v>0.14929190696605618</v>
      </c>
      <c r="M754" s="2">
        <v>0.1</v>
      </c>
      <c r="N754" s="6">
        <f t="shared" si="183"/>
        <v>-3.9454353261392776</v>
      </c>
      <c r="O754" s="6">
        <f t="shared" si="184"/>
        <v>1.8975750085670953E-2</v>
      </c>
      <c r="P754" s="6">
        <f t="shared" si="185"/>
        <v>0</v>
      </c>
      <c r="Q754" s="6">
        <f t="shared" si="186"/>
        <v>3.6737617328463398E-3</v>
      </c>
      <c r="R754" s="6">
        <f t="shared" si="187"/>
        <v>2.8966198278211524E-3</v>
      </c>
      <c r="S754" s="6">
        <f t="shared" si="188"/>
        <v>1.0597389613979827E-3</v>
      </c>
      <c r="T754" s="6">
        <f t="shared" si="189"/>
        <v>7.0649264093198842E-5</v>
      </c>
      <c r="U754" s="2">
        <f t="shared" si="190"/>
        <v>7.0649264093198844E-4</v>
      </c>
      <c r="V754" s="2">
        <f t="shared" si="177"/>
        <v>1</v>
      </c>
      <c r="W754" s="8"/>
      <c r="X754" s="6">
        <f t="shared" si="191"/>
        <v>1.8975750085670953E-2</v>
      </c>
      <c r="Y754" s="8"/>
    </row>
    <row r="755" spans="1:25" x14ac:dyDescent="0.2">
      <c r="A755" s="8"/>
      <c r="B755" s="2">
        <v>5.5</v>
      </c>
      <c r="C755" s="2">
        <v>4.2</v>
      </c>
      <c r="D755" s="2">
        <v>1.4</v>
      </c>
      <c r="E755" s="2">
        <v>0.2</v>
      </c>
      <c r="F755" s="2" t="s">
        <v>5</v>
      </c>
      <c r="G755" s="2">
        <f t="shared" si="176"/>
        <v>0</v>
      </c>
      <c r="H755" s="6">
        <f t="shared" si="178"/>
        <v>-0.55546454808322188</v>
      </c>
      <c r="I755" s="2">
        <f t="shared" si="179"/>
        <v>-0.83334896591527241</v>
      </c>
      <c r="J755" s="2">
        <f t="shared" si="180"/>
        <v>1.4067142495638403</v>
      </c>
      <c r="K755" s="6">
        <f t="shared" si="181"/>
        <v>0.97090165266940009</v>
      </c>
      <c r="L755" s="6">
        <f t="shared" si="182"/>
        <v>0.14922125770196298</v>
      </c>
      <c r="M755" s="2">
        <v>0.1</v>
      </c>
      <c r="N755" s="6">
        <f t="shared" si="183"/>
        <v>-4.2423191336766459</v>
      </c>
      <c r="O755" s="6">
        <f t="shared" si="184"/>
        <v>1.4170527187651386E-2</v>
      </c>
      <c r="P755" s="6">
        <f t="shared" si="185"/>
        <v>0</v>
      </c>
      <c r="Q755" s="6">
        <f t="shared" si="186"/>
        <v>2.1775417893995308E-3</v>
      </c>
      <c r="R755" s="6">
        <f t="shared" si="187"/>
        <v>1.6628500937232783E-3</v>
      </c>
      <c r="S755" s="6">
        <f t="shared" si="188"/>
        <v>5.5428336457442602E-4</v>
      </c>
      <c r="T755" s="6">
        <f t="shared" si="189"/>
        <v>7.918333779634659E-5</v>
      </c>
      <c r="U755" s="2">
        <f t="shared" si="190"/>
        <v>3.9591668898173289E-4</v>
      </c>
      <c r="V755" s="2">
        <f t="shared" si="177"/>
        <v>1</v>
      </c>
      <c r="W755" s="8"/>
      <c r="X755" s="6">
        <f t="shared" si="191"/>
        <v>1.4170527187651386E-2</v>
      </c>
      <c r="Y755" s="8"/>
    </row>
    <row r="756" spans="1:25" x14ac:dyDescent="0.2">
      <c r="A756" s="8"/>
      <c r="B756" s="2">
        <v>4.9000000000000004</v>
      </c>
      <c r="C756" s="2">
        <v>3.1</v>
      </c>
      <c r="D756" s="2">
        <v>1.5</v>
      </c>
      <c r="E756" s="2">
        <v>0.1</v>
      </c>
      <c r="F756" s="2" t="s">
        <v>5</v>
      </c>
      <c r="G756" s="2">
        <f t="shared" si="176"/>
        <v>0</v>
      </c>
      <c r="H756" s="6">
        <f t="shared" si="178"/>
        <v>-0.55568230226216186</v>
      </c>
      <c r="I756" s="2">
        <f t="shared" si="179"/>
        <v>-0.83351525092464473</v>
      </c>
      <c r="J756" s="2">
        <f t="shared" si="180"/>
        <v>1.4066588212273827</v>
      </c>
      <c r="K756" s="6">
        <f t="shared" si="181"/>
        <v>0.97089373433562043</v>
      </c>
      <c r="L756" s="6">
        <f t="shared" si="182"/>
        <v>0.14918166603306482</v>
      </c>
      <c r="M756" s="2">
        <v>0.1</v>
      </c>
      <c r="N756" s="6">
        <f t="shared" si="183"/>
        <v>-2.9504812876432913</v>
      </c>
      <c r="O756" s="6">
        <f t="shared" si="184"/>
        <v>4.9713769490059706E-2</v>
      </c>
      <c r="P756" s="6">
        <f t="shared" si="185"/>
        <v>0</v>
      </c>
      <c r="Q756" s="6">
        <f t="shared" si="186"/>
        <v>2.3016214731998889E-2</v>
      </c>
      <c r="R756" s="6">
        <f t="shared" si="187"/>
        <v>1.4561278707999295E-2</v>
      </c>
      <c r="S756" s="6">
        <f t="shared" si="188"/>
        <v>7.0457800199996588E-3</v>
      </c>
      <c r="T756" s="6">
        <f t="shared" si="189"/>
        <v>4.6971866799997726E-4</v>
      </c>
      <c r="U756" s="2">
        <f t="shared" si="190"/>
        <v>4.6971866799997725E-3</v>
      </c>
      <c r="V756" s="2">
        <f t="shared" si="177"/>
        <v>1</v>
      </c>
      <c r="W756" s="8"/>
      <c r="X756" s="6">
        <f t="shared" si="191"/>
        <v>4.9713769490059706E-2</v>
      </c>
      <c r="Y756" s="8"/>
    </row>
    <row r="757" spans="1:25" x14ac:dyDescent="0.2">
      <c r="A757" s="8"/>
      <c r="B757" s="2">
        <v>5</v>
      </c>
      <c r="C757" s="2">
        <v>3.2</v>
      </c>
      <c r="D757" s="2">
        <v>1.2</v>
      </c>
      <c r="E757" s="2">
        <v>0.2</v>
      </c>
      <c r="F757" s="2" t="s">
        <v>5</v>
      </c>
      <c r="G757" s="2">
        <f t="shared" si="176"/>
        <v>0</v>
      </c>
      <c r="H757" s="6">
        <f t="shared" si="178"/>
        <v>-0.55798392373536176</v>
      </c>
      <c r="I757" s="2">
        <f t="shared" si="179"/>
        <v>-0.8349713787954447</v>
      </c>
      <c r="J757" s="2">
        <f t="shared" si="180"/>
        <v>1.4059542432253829</v>
      </c>
      <c r="K757" s="6">
        <f t="shared" si="181"/>
        <v>0.9708467624688204</v>
      </c>
      <c r="L757" s="6">
        <f t="shared" si="182"/>
        <v>0.14871194736506485</v>
      </c>
      <c r="M757" s="2">
        <v>0.1</v>
      </c>
      <c r="N757" s="6">
        <f t="shared" si="183"/>
        <v>-3.4318016390929444</v>
      </c>
      <c r="O757" s="6">
        <f t="shared" si="184"/>
        <v>3.1316232404963083E-2</v>
      </c>
      <c r="P757" s="6">
        <f t="shared" si="185"/>
        <v>0</v>
      </c>
      <c r="Q757" s="6">
        <f t="shared" si="186"/>
        <v>9.4999438212112573E-3</v>
      </c>
      <c r="R757" s="6">
        <f t="shared" si="187"/>
        <v>6.0799640455752053E-3</v>
      </c>
      <c r="S757" s="6">
        <f t="shared" si="188"/>
        <v>2.2799865170907018E-3</v>
      </c>
      <c r="T757" s="6">
        <f t="shared" si="189"/>
        <v>3.7999775284845033E-4</v>
      </c>
      <c r="U757" s="2">
        <f t="shared" si="190"/>
        <v>1.8999887642422515E-3</v>
      </c>
      <c r="V757" s="2">
        <f t="shared" si="177"/>
        <v>1</v>
      </c>
      <c r="W757" s="8"/>
      <c r="X757" s="6">
        <f t="shared" si="191"/>
        <v>3.1316232404963083E-2</v>
      </c>
      <c r="Y757" s="8"/>
    </row>
    <row r="758" spans="1:25" x14ac:dyDescent="0.2">
      <c r="A758" s="8"/>
      <c r="B758" s="2">
        <v>5.5</v>
      </c>
      <c r="C758" s="2">
        <v>3.5</v>
      </c>
      <c r="D758" s="2">
        <v>1.3</v>
      </c>
      <c r="E758" s="2">
        <v>0.2</v>
      </c>
      <c r="F758" s="2" t="s">
        <v>5</v>
      </c>
      <c r="G758" s="2">
        <f t="shared" si="176"/>
        <v>0</v>
      </c>
      <c r="H758" s="6">
        <f t="shared" si="178"/>
        <v>-0.55893391811748294</v>
      </c>
      <c r="I758" s="2">
        <f t="shared" si="179"/>
        <v>-0.83557937520000225</v>
      </c>
      <c r="J758" s="2">
        <f t="shared" si="180"/>
        <v>1.4057262445736738</v>
      </c>
      <c r="K758" s="6">
        <f t="shared" si="181"/>
        <v>0.97080876269353555</v>
      </c>
      <c r="L758" s="6">
        <f t="shared" si="182"/>
        <v>0.14852194848864061</v>
      </c>
      <c r="M758" s="2">
        <v>0.1</v>
      </c>
      <c r="N758" s="6">
        <f t="shared" si="183"/>
        <v>-3.828536543873041</v>
      </c>
      <c r="O758" s="6">
        <f t="shared" si="184"/>
        <v>2.1278779294907062E-2</v>
      </c>
      <c r="P758" s="6">
        <f t="shared" si="185"/>
        <v>0</v>
      </c>
      <c r="Q758" s="6">
        <f t="shared" si="186"/>
        <v>4.8746687591872751E-3</v>
      </c>
      <c r="R758" s="6">
        <f t="shared" si="187"/>
        <v>3.1020619376646297E-3</v>
      </c>
      <c r="S758" s="6">
        <f t="shared" si="188"/>
        <v>1.1521944339897196E-3</v>
      </c>
      <c r="T758" s="6">
        <f t="shared" si="189"/>
        <v>1.7726068215226457E-4</v>
      </c>
      <c r="U758" s="2">
        <f t="shared" si="190"/>
        <v>8.8630341076132281E-4</v>
      </c>
      <c r="V758" s="2">
        <f t="shared" si="177"/>
        <v>1</v>
      </c>
      <c r="W758" s="8"/>
      <c r="X758" s="6">
        <f t="shared" si="191"/>
        <v>2.1278779294907062E-2</v>
      </c>
      <c r="Y758" s="8"/>
    </row>
    <row r="759" spans="1:25" x14ac:dyDescent="0.2">
      <c r="A759" s="8"/>
      <c r="B759" s="2">
        <v>4.9000000000000004</v>
      </c>
      <c r="C759" s="2">
        <v>3.1</v>
      </c>
      <c r="D759" s="2">
        <v>1.5</v>
      </c>
      <c r="E759" s="2">
        <v>0.1</v>
      </c>
      <c r="F759" s="2" t="s">
        <v>5</v>
      </c>
      <c r="G759" s="2">
        <f t="shared" si="176"/>
        <v>0</v>
      </c>
      <c r="H759" s="6">
        <f t="shared" si="178"/>
        <v>-0.55942138499340166</v>
      </c>
      <c r="I759" s="2">
        <f t="shared" si="179"/>
        <v>-0.83588958139376868</v>
      </c>
      <c r="J759" s="2">
        <f t="shared" si="180"/>
        <v>1.4056110251302749</v>
      </c>
      <c r="K759" s="6">
        <f t="shared" si="181"/>
        <v>0.97079103662532029</v>
      </c>
      <c r="L759" s="6">
        <f t="shared" si="182"/>
        <v>0.14843331814756447</v>
      </c>
      <c r="M759" s="2">
        <v>0.1</v>
      </c>
      <c r="N759" s="6">
        <f t="shared" si="183"/>
        <v>-2.9784935292828423</v>
      </c>
      <c r="O759" s="6">
        <f t="shared" si="184"/>
        <v>4.8406975204934574E-2</v>
      </c>
      <c r="P759" s="6">
        <f t="shared" si="185"/>
        <v>0</v>
      </c>
      <c r="Q759" s="6">
        <f t="shared" si="186"/>
        <v>2.1852101915597485E-2</v>
      </c>
      <c r="R759" s="6">
        <f t="shared" si="187"/>
        <v>1.3824799171092287E-2</v>
      </c>
      <c r="S759" s="6">
        <f t="shared" si="188"/>
        <v>6.6894189537543315E-3</v>
      </c>
      <c r="T759" s="6">
        <f t="shared" si="189"/>
        <v>4.4596126358362214E-4</v>
      </c>
      <c r="U759" s="2">
        <f t="shared" si="190"/>
        <v>4.4596126358362213E-3</v>
      </c>
      <c r="V759" s="2">
        <f t="shared" si="177"/>
        <v>1</v>
      </c>
      <c r="W759" s="8"/>
      <c r="X759" s="6">
        <f t="shared" si="191"/>
        <v>4.8406975204934574E-2</v>
      </c>
      <c r="Y759" s="8"/>
    </row>
    <row r="760" spans="1:25" x14ac:dyDescent="0.2">
      <c r="A760" s="8"/>
      <c r="B760" s="2">
        <v>4.4000000000000004</v>
      </c>
      <c r="C760" s="2">
        <v>3</v>
      </c>
      <c r="D760" s="2">
        <v>1.3</v>
      </c>
      <c r="E760" s="2">
        <v>0.2</v>
      </c>
      <c r="F760" s="2" t="s">
        <v>5</v>
      </c>
      <c r="G760" s="2">
        <f t="shared" si="176"/>
        <v>0</v>
      </c>
      <c r="H760" s="6">
        <f t="shared" si="178"/>
        <v>-0.56160659518496137</v>
      </c>
      <c r="I760" s="2">
        <f t="shared" si="179"/>
        <v>-0.83727206131087795</v>
      </c>
      <c r="J760" s="2">
        <f t="shared" si="180"/>
        <v>1.4049420832348996</v>
      </c>
      <c r="K760" s="6">
        <f t="shared" si="181"/>
        <v>0.97074644049896197</v>
      </c>
      <c r="L760" s="6">
        <f t="shared" si="182"/>
        <v>0.14798735688398085</v>
      </c>
      <c r="M760" s="2">
        <v>0.1</v>
      </c>
      <c r="N760" s="6">
        <f t="shared" si="183"/>
        <v>-2.8143238495573222</v>
      </c>
      <c r="O760" s="6">
        <f t="shared" si="184"/>
        <v>5.6555032226345281E-2</v>
      </c>
      <c r="P760" s="6">
        <f t="shared" si="185"/>
        <v>0</v>
      </c>
      <c r="Q760" s="6">
        <f t="shared" si="186"/>
        <v>2.6554721615348061E-2</v>
      </c>
      <c r="R760" s="6">
        <f t="shared" si="187"/>
        <v>1.8105492010464585E-2</v>
      </c>
      <c r="S760" s="6">
        <f t="shared" si="188"/>
        <v>7.8457132045346538E-3</v>
      </c>
      <c r="T760" s="6">
        <f t="shared" si="189"/>
        <v>1.2070328006976391E-3</v>
      </c>
      <c r="U760" s="2">
        <f t="shared" si="190"/>
        <v>6.035164003488195E-3</v>
      </c>
      <c r="V760" s="2">
        <f t="shared" si="177"/>
        <v>1</v>
      </c>
      <c r="W760" s="8"/>
      <c r="X760" s="6">
        <f t="shared" si="191"/>
        <v>5.6555032226345281E-2</v>
      </c>
      <c r="Y760" s="8"/>
    </row>
    <row r="761" spans="1:25" x14ac:dyDescent="0.2">
      <c r="A761" s="8"/>
      <c r="B761" s="2">
        <v>5.0999999999999996</v>
      </c>
      <c r="C761" s="2">
        <v>3.4</v>
      </c>
      <c r="D761" s="2">
        <v>1.5</v>
      </c>
      <c r="E761" s="2">
        <v>0.2</v>
      </c>
      <c r="F761" s="2" t="s">
        <v>5</v>
      </c>
      <c r="G761" s="2">
        <f t="shared" si="176"/>
        <v>0</v>
      </c>
      <c r="H761" s="6">
        <f t="shared" si="178"/>
        <v>-0.5642620673464962</v>
      </c>
      <c r="I761" s="2">
        <f t="shared" si="179"/>
        <v>-0.83908261051192445</v>
      </c>
      <c r="J761" s="2">
        <f t="shared" si="180"/>
        <v>1.404157511914446</v>
      </c>
      <c r="K761" s="6">
        <f t="shared" si="181"/>
        <v>0.97062573721889223</v>
      </c>
      <c r="L761" s="6">
        <f t="shared" si="182"/>
        <v>0.14738384048363204</v>
      </c>
      <c r="M761" s="2">
        <v>0.1</v>
      </c>
      <c r="N761" s="6">
        <f t="shared" si="183"/>
        <v>-3.282872163408594</v>
      </c>
      <c r="O761" s="6">
        <f t="shared" si="184"/>
        <v>3.6163471701810203E-2</v>
      </c>
      <c r="P761" s="6">
        <f t="shared" si="185"/>
        <v>0</v>
      </c>
      <c r="Q761" s="6">
        <f t="shared" si="186"/>
        <v>1.2857122614408042E-2</v>
      </c>
      <c r="R761" s="6">
        <f t="shared" si="187"/>
        <v>8.5714150762720293E-3</v>
      </c>
      <c r="S761" s="6">
        <f t="shared" si="188"/>
        <v>3.7815066512964833E-3</v>
      </c>
      <c r="T761" s="6">
        <f t="shared" si="189"/>
        <v>5.0420088683953118E-4</v>
      </c>
      <c r="U761" s="2">
        <f t="shared" si="190"/>
        <v>2.5210044341976556E-3</v>
      </c>
      <c r="V761" s="2">
        <f t="shared" si="177"/>
        <v>1</v>
      </c>
      <c r="W761" s="8"/>
      <c r="X761" s="6">
        <f t="shared" si="191"/>
        <v>3.6163471701810203E-2</v>
      </c>
      <c r="Y761" s="8"/>
    </row>
    <row r="762" spans="1:25" x14ac:dyDescent="0.2">
      <c r="A762" s="8"/>
      <c r="B762" s="2">
        <v>7</v>
      </c>
      <c r="C762" s="2">
        <v>3.2</v>
      </c>
      <c r="D762" s="2">
        <v>4.7</v>
      </c>
      <c r="E762" s="2">
        <v>1.4</v>
      </c>
      <c r="F762" s="2" t="s">
        <v>6</v>
      </c>
      <c r="G762" s="2">
        <f t="shared" si="176"/>
        <v>1</v>
      </c>
      <c r="H762" s="6">
        <f t="shared" si="178"/>
        <v>-0.56554777960793701</v>
      </c>
      <c r="I762" s="2">
        <f t="shared" si="179"/>
        <v>-0.83993975201955162</v>
      </c>
      <c r="J762" s="2">
        <f t="shared" si="180"/>
        <v>1.4037793612493163</v>
      </c>
      <c r="K762" s="6">
        <f t="shared" si="181"/>
        <v>0.97057531713020828</v>
      </c>
      <c r="L762" s="6">
        <f t="shared" si="182"/>
        <v>0.14713174004021226</v>
      </c>
      <c r="M762" s="2">
        <v>0.1</v>
      </c>
      <c r="N762" s="6">
        <f t="shared" si="183"/>
        <v>1.4570585181761664</v>
      </c>
      <c r="O762" s="6">
        <f t="shared" si="184"/>
        <v>0.81108237049138976</v>
      </c>
      <c r="P762" s="6">
        <f t="shared" si="185"/>
        <v>1</v>
      </c>
      <c r="Q762" s="6">
        <f t="shared" si="186"/>
        <v>-0.40526394946300359</v>
      </c>
      <c r="R762" s="6">
        <f t="shared" si="187"/>
        <v>-0.18526351975451594</v>
      </c>
      <c r="S762" s="6">
        <f t="shared" si="188"/>
        <v>-0.27210579463944529</v>
      </c>
      <c r="T762" s="6">
        <f t="shared" si="189"/>
        <v>-8.1052789892600716E-2</v>
      </c>
      <c r="U762" s="2">
        <f t="shared" si="190"/>
        <v>-5.789484992328623E-2</v>
      </c>
      <c r="V762" s="2">
        <f t="shared" si="177"/>
        <v>1</v>
      </c>
      <c r="W762" s="8"/>
      <c r="X762" s="6">
        <f t="shared" si="191"/>
        <v>-0.18891762950861024</v>
      </c>
      <c r="Y762" s="8"/>
    </row>
    <row r="763" spans="1:25" x14ac:dyDescent="0.2">
      <c r="A763" s="8"/>
      <c r="B763" s="2">
        <v>6.4</v>
      </c>
      <c r="C763" s="2">
        <v>3.2</v>
      </c>
      <c r="D763" s="2">
        <v>4.5</v>
      </c>
      <c r="E763" s="2">
        <v>1.5</v>
      </c>
      <c r="F763" s="2" t="s">
        <v>6</v>
      </c>
      <c r="G763" s="2">
        <f t="shared" si="176"/>
        <v>1</v>
      </c>
      <c r="H763" s="6">
        <f t="shared" si="178"/>
        <v>-0.52502138466163661</v>
      </c>
      <c r="I763" s="2">
        <f t="shared" si="179"/>
        <v>-0.82141340004410002</v>
      </c>
      <c r="J763" s="2">
        <f t="shared" si="180"/>
        <v>1.4309899407132609</v>
      </c>
      <c r="K763" s="6">
        <f t="shared" si="181"/>
        <v>0.97868059611946834</v>
      </c>
      <c r="L763" s="6">
        <f t="shared" si="182"/>
        <v>0.15292122503254088</v>
      </c>
      <c r="M763" s="2">
        <v>0.1</v>
      </c>
      <c r="N763" s="6">
        <f t="shared" si="183"/>
        <v>2.0717371104458224</v>
      </c>
      <c r="O763" s="6">
        <f t="shared" si="184"/>
        <v>0.88812567446583524</v>
      </c>
      <c r="P763" s="6">
        <f t="shared" si="185"/>
        <v>1</v>
      </c>
      <c r="Q763" s="6">
        <f t="shared" si="186"/>
        <v>-0.14228045811711382</v>
      </c>
      <c r="R763" s="6">
        <f t="shared" si="187"/>
        <v>-7.1140229058556909E-2</v>
      </c>
      <c r="S763" s="6">
        <f t="shared" si="188"/>
        <v>-0.10004094711359565</v>
      </c>
      <c r="T763" s="6">
        <f t="shared" si="189"/>
        <v>-3.3346982371198548E-2</v>
      </c>
      <c r="U763" s="2">
        <f t="shared" si="190"/>
        <v>-2.2231321580799032E-2</v>
      </c>
      <c r="V763" s="2">
        <f t="shared" si="177"/>
        <v>1</v>
      </c>
      <c r="W763" s="8"/>
      <c r="X763" s="6">
        <f t="shared" si="191"/>
        <v>-0.11187432553416476</v>
      </c>
      <c r="Y763" s="8"/>
    </row>
    <row r="764" spans="1:25" x14ac:dyDescent="0.2">
      <c r="A764" s="8"/>
      <c r="B764" s="2">
        <v>6.9</v>
      </c>
      <c r="C764" s="2">
        <v>3.1</v>
      </c>
      <c r="D764" s="2">
        <v>4.9000000000000004</v>
      </c>
      <c r="E764" s="2">
        <v>1.5</v>
      </c>
      <c r="F764" s="2" t="s">
        <v>6</v>
      </c>
      <c r="G764" s="2">
        <f t="shared" si="176"/>
        <v>1</v>
      </c>
      <c r="H764" s="6">
        <f t="shared" si="178"/>
        <v>-0.51079333884992528</v>
      </c>
      <c r="I764" s="2">
        <f t="shared" si="179"/>
        <v>-0.8142993771382443</v>
      </c>
      <c r="J764" s="2">
        <f t="shared" si="180"/>
        <v>1.4409940354246205</v>
      </c>
      <c r="K764" s="6">
        <f t="shared" si="181"/>
        <v>0.98201529435658819</v>
      </c>
      <c r="L764" s="6">
        <f t="shared" si="182"/>
        <v>0.15514435719062078</v>
      </c>
      <c r="M764" s="2">
        <v>0.1</v>
      </c>
      <c r="N764" s="6">
        <f t="shared" si="183"/>
        <v>2.6402359651131015</v>
      </c>
      <c r="O764" s="6">
        <f t="shared" si="184"/>
        <v>0.93340663320738571</v>
      </c>
      <c r="P764" s="6">
        <f t="shared" si="185"/>
        <v>1</v>
      </c>
      <c r="Q764" s="6">
        <f t="shared" si="186"/>
        <v>-5.7123119174950346E-2</v>
      </c>
      <c r="R764" s="6">
        <f t="shared" si="187"/>
        <v>-2.5664010064108126E-2</v>
      </c>
      <c r="S764" s="6">
        <f t="shared" si="188"/>
        <v>-4.0565693327138649E-2</v>
      </c>
      <c r="T764" s="6">
        <f t="shared" si="189"/>
        <v>-1.2418069385858769E-2</v>
      </c>
      <c r="U764" s="2">
        <f t="shared" si="190"/>
        <v>-8.2787129239058465E-3</v>
      </c>
      <c r="V764" s="2">
        <f t="shared" si="177"/>
        <v>1</v>
      </c>
      <c r="W764" s="8"/>
      <c r="X764" s="6">
        <f t="shared" si="191"/>
        <v>-6.6593366792614295E-2</v>
      </c>
      <c r="Y764" s="8"/>
    </row>
    <row r="765" spans="1:25" x14ac:dyDescent="0.2">
      <c r="A765" s="8"/>
      <c r="B765" s="2">
        <v>5.5</v>
      </c>
      <c r="C765" s="2">
        <v>2.2999999999999998</v>
      </c>
      <c r="D765" s="2">
        <v>4</v>
      </c>
      <c r="E765" s="2">
        <v>1.3</v>
      </c>
      <c r="F765" s="2" t="s">
        <v>6</v>
      </c>
      <c r="G765" s="2">
        <f t="shared" si="176"/>
        <v>1</v>
      </c>
      <c r="H765" s="6">
        <f t="shared" si="178"/>
        <v>-0.50508102693243029</v>
      </c>
      <c r="I765" s="2">
        <f t="shared" si="179"/>
        <v>-0.81173297613183348</v>
      </c>
      <c r="J765" s="2">
        <f t="shared" si="180"/>
        <v>1.4450506047573344</v>
      </c>
      <c r="K765" s="6">
        <f t="shared" si="181"/>
        <v>0.98325710129517407</v>
      </c>
      <c r="L765" s="6">
        <f t="shared" si="182"/>
        <v>0.15597222848301137</v>
      </c>
      <c r="M765" s="2">
        <v>0.1</v>
      </c>
      <c r="N765" s="6">
        <f t="shared" si="183"/>
        <v>2.5694773859644919</v>
      </c>
      <c r="O765" s="6">
        <f t="shared" si="184"/>
        <v>0.92887117479777648</v>
      </c>
      <c r="P765" s="6">
        <f t="shared" si="185"/>
        <v>1</v>
      </c>
      <c r="Q765" s="6">
        <f t="shared" si="186"/>
        <v>-5.1693917154479567E-2</v>
      </c>
      <c r="R765" s="6">
        <f t="shared" si="187"/>
        <v>-2.1617456264600543E-2</v>
      </c>
      <c r="S765" s="6">
        <f t="shared" si="188"/>
        <v>-3.7595576112348775E-2</v>
      </c>
      <c r="T765" s="6">
        <f t="shared" si="189"/>
        <v>-1.2218562236513353E-2</v>
      </c>
      <c r="U765" s="2">
        <f t="shared" si="190"/>
        <v>-9.3988940280871937E-3</v>
      </c>
      <c r="V765" s="2">
        <f t="shared" si="177"/>
        <v>1</v>
      </c>
      <c r="W765" s="8"/>
      <c r="X765" s="6">
        <f t="shared" si="191"/>
        <v>-7.1128825202223522E-2</v>
      </c>
      <c r="Y765" s="8"/>
    </row>
    <row r="766" spans="1:25" x14ac:dyDescent="0.2">
      <c r="A766" s="8"/>
      <c r="B766" s="2">
        <v>6.5</v>
      </c>
      <c r="C766" s="2">
        <v>2.8</v>
      </c>
      <c r="D766" s="2">
        <v>4.5999999999999996</v>
      </c>
      <c r="E766" s="2">
        <v>1.5</v>
      </c>
      <c r="F766" s="2" t="s">
        <v>6</v>
      </c>
      <c r="G766" s="2">
        <f t="shared" si="176"/>
        <v>1</v>
      </c>
      <c r="H766" s="6">
        <f t="shared" si="178"/>
        <v>-0.49991163521698234</v>
      </c>
      <c r="I766" s="2">
        <f t="shared" si="179"/>
        <v>-0.80957123050537338</v>
      </c>
      <c r="J766" s="2">
        <f t="shared" si="180"/>
        <v>1.4488101623685692</v>
      </c>
      <c r="K766" s="6">
        <f t="shared" si="181"/>
        <v>0.98447895751882541</v>
      </c>
      <c r="L766" s="6">
        <f t="shared" si="182"/>
        <v>0.1569121178858201</v>
      </c>
      <c r="M766" s="2">
        <v>0.1</v>
      </c>
      <c r="N766" s="6">
        <f t="shared" si="183"/>
        <v>2.7819322267340456</v>
      </c>
      <c r="O766" s="6">
        <f t="shared" si="184"/>
        <v>0.94169163072715667</v>
      </c>
      <c r="P766" s="6">
        <f t="shared" si="185"/>
        <v>1</v>
      </c>
      <c r="Q766" s="6">
        <f t="shared" si="186"/>
        <v>-4.1621128760815862E-2</v>
      </c>
      <c r="R766" s="6">
        <f t="shared" si="187"/>
        <v>-1.7929101620043755E-2</v>
      </c>
      <c r="S766" s="6">
        <f t="shared" si="188"/>
        <v>-2.9454952661500455E-2</v>
      </c>
      <c r="T766" s="6">
        <f t="shared" si="189"/>
        <v>-9.6048758678805839E-3</v>
      </c>
      <c r="U766" s="2">
        <f t="shared" si="190"/>
        <v>-6.403250578587056E-3</v>
      </c>
      <c r="V766" s="2">
        <f t="shared" si="177"/>
        <v>1</v>
      </c>
      <c r="W766" s="8"/>
      <c r="X766" s="6">
        <f t="shared" si="191"/>
        <v>-5.830836927284333E-2</v>
      </c>
      <c r="Y766" s="8"/>
    </row>
    <row r="767" spans="1:25" x14ac:dyDescent="0.2">
      <c r="A767" s="8"/>
      <c r="B767" s="2">
        <v>5.7</v>
      </c>
      <c r="C767" s="2">
        <v>2.8</v>
      </c>
      <c r="D767" s="2">
        <v>4.5</v>
      </c>
      <c r="E767" s="2">
        <v>1.3</v>
      </c>
      <c r="F767" s="2" t="s">
        <v>6</v>
      </c>
      <c r="G767" s="2">
        <f t="shared" si="176"/>
        <v>1</v>
      </c>
      <c r="H767" s="6">
        <f t="shared" si="178"/>
        <v>-0.49574952234090075</v>
      </c>
      <c r="I767" s="2">
        <f t="shared" si="179"/>
        <v>-0.80777832034336905</v>
      </c>
      <c r="J767" s="2">
        <f t="shared" si="180"/>
        <v>1.4517556576347193</v>
      </c>
      <c r="K767" s="6">
        <f t="shared" si="181"/>
        <v>0.98543944510561343</v>
      </c>
      <c r="L767" s="6">
        <f t="shared" si="182"/>
        <v>0.15755244294367882</v>
      </c>
      <c r="M767" s="2">
        <v>0.1</v>
      </c>
      <c r="N767" s="6">
        <f t="shared" si="183"/>
        <v>2.883972606632645</v>
      </c>
      <c r="O767" s="6">
        <f t="shared" si="184"/>
        <v>0.94704843484087375</v>
      </c>
      <c r="P767" s="6">
        <f t="shared" si="185"/>
        <v>1</v>
      </c>
      <c r="Q767" s="6">
        <f t="shared" si="186"/>
        <v>-3.0271549059595389E-2</v>
      </c>
      <c r="R767" s="6">
        <f t="shared" si="187"/>
        <v>-1.4870234625766154E-2</v>
      </c>
      <c r="S767" s="6">
        <f t="shared" si="188"/>
        <v>-2.3898591362838464E-2</v>
      </c>
      <c r="T767" s="6">
        <f t="shared" si="189"/>
        <v>-6.9040375048200009E-3</v>
      </c>
      <c r="U767" s="2">
        <f t="shared" si="190"/>
        <v>-5.3107980806307697E-3</v>
      </c>
      <c r="V767" s="2">
        <f t="shared" si="177"/>
        <v>1</v>
      </c>
      <c r="W767" s="8"/>
      <c r="X767" s="6">
        <f t="shared" si="191"/>
        <v>-5.2951565159126246E-2</v>
      </c>
      <c r="Y767" s="8"/>
    </row>
    <row r="768" spans="1:25" x14ac:dyDescent="0.2">
      <c r="A768" s="8"/>
      <c r="B768" s="2">
        <v>6.3</v>
      </c>
      <c r="C768" s="2">
        <v>3.3</v>
      </c>
      <c r="D768" s="2">
        <v>4.7</v>
      </c>
      <c r="E768" s="2">
        <v>1.6</v>
      </c>
      <c r="F768" s="2" t="s">
        <v>6</v>
      </c>
      <c r="G768" s="2">
        <f t="shared" si="176"/>
        <v>1</v>
      </c>
      <c r="H768" s="6">
        <f t="shared" si="178"/>
        <v>-0.49272236743494119</v>
      </c>
      <c r="I768" s="2">
        <f t="shared" si="179"/>
        <v>-0.80629129688079249</v>
      </c>
      <c r="J768" s="2">
        <f t="shared" si="180"/>
        <v>1.4541455167710031</v>
      </c>
      <c r="K768" s="6">
        <f t="shared" si="181"/>
        <v>0.98612984885609545</v>
      </c>
      <c r="L768" s="6">
        <f t="shared" si="182"/>
        <v>0.1580835227517419</v>
      </c>
      <c r="M768" s="2">
        <v>0.1</v>
      </c>
      <c r="N768" s="6">
        <f t="shared" si="183"/>
        <v>2.8054630151984652</v>
      </c>
      <c r="O768" s="6">
        <f t="shared" si="184"/>
        <v>0.94297032221294819</v>
      </c>
      <c r="P768" s="6">
        <f t="shared" si="185"/>
        <v>1</v>
      </c>
      <c r="Q768" s="6">
        <f t="shared" si="186"/>
        <v>-3.8642961778678771E-2</v>
      </c>
      <c r="R768" s="6">
        <f t="shared" si="187"/>
        <v>-2.0241551407879355E-2</v>
      </c>
      <c r="S768" s="6">
        <f t="shared" si="188"/>
        <v>-2.882887624758575E-2</v>
      </c>
      <c r="T768" s="6">
        <f t="shared" si="189"/>
        <v>-9.8140855310930222E-3</v>
      </c>
      <c r="U768" s="2">
        <f t="shared" si="190"/>
        <v>-6.1338034569331382E-3</v>
      </c>
      <c r="V768" s="2">
        <f t="shared" si="177"/>
        <v>1</v>
      </c>
      <c r="W768" s="8"/>
      <c r="X768" s="6">
        <f t="shared" si="191"/>
        <v>-5.7029677787051813E-2</v>
      </c>
      <c r="Y768" s="8"/>
    </row>
    <row r="769" spans="1:25" x14ac:dyDescent="0.2">
      <c r="A769" s="8"/>
      <c r="B769" s="2">
        <v>4.9000000000000004</v>
      </c>
      <c r="C769" s="2">
        <v>2.4</v>
      </c>
      <c r="D769" s="2">
        <v>3.3</v>
      </c>
      <c r="E769" s="2">
        <v>1</v>
      </c>
      <c r="F769" s="2" t="s">
        <v>6</v>
      </c>
      <c r="G769" s="2">
        <f t="shared" si="176"/>
        <v>1</v>
      </c>
      <c r="H769" s="6">
        <f t="shared" si="178"/>
        <v>-0.48885807125707331</v>
      </c>
      <c r="I769" s="2">
        <f t="shared" si="179"/>
        <v>-0.80426714174000458</v>
      </c>
      <c r="J769" s="2">
        <f t="shared" si="180"/>
        <v>1.4570284043957618</v>
      </c>
      <c r="K769" s="6">
        <f t="shared" si="181"/>
        <v>0.9871112574092048</v>
      </c>
      <c r="L769" s="6">
        <f t="shared" si="182"/>
        <v>0.1586969030974352</v>
      </c>
      <c r="M769" s="2">
        <v>0.1</v>
      </c>
      <c r="N769" s="6">
        <f t="shared" si="183"/>
        <v>1.6283562056769825</v>
      </c>
      <c r="O769" s="6">
        <f t="shared" si="184"/>
        <v>0.83594433098218268</v>
      </c>
      <c r="P769" s="6">
        <f t="shared" si="185"/>
        <v>1</v>
      </c>
      <c r="Q769" s="6">
        <f t="shared" si="186"/>
        <v>-0.22048848686468525</v>
      </c>
      <c r="R769" s="6">
        <f t="shared" si="187"/>
        <v>-0.10799436091331523</v>
      </c>
      <c r="S769" s="6">
        <f t="shared" si="188"/>
        <v>-0.14849224625580842</v>
      </c>
      <c r="T769" s="6">
        <f t="shared" si="189"/>
        <v>-4.499765038054801E-2</v>
      </c>
      <c r="U769" s="2">
        <f t="shared" si="190"/>
        <v>-4.499765038054801E-2</v>
      </c>
      <c r="V769" s="2">
        <f t="shared" si="177"/>
        <v>1</v>
      </c>
      <c r="W769" s="8"/>
      <c r="X769" s="6">
        <f t="shared" si="191"/>
        <v>-0.16405566901781732</v>
      </c>
      <c r="Y769" s="8"/>
    </row>
    <row r="770" spans="1:25" x14ac:dyDescent="0.2">
      <c r="A770" s="8"/>
      <c r="B770" s="2">
        <v>6.6</v>
      </c>
      <c r="C770" s="2">
        <v>2.9</v>
      </c>
      <c r="D770" s="2">
        <v>4.5999999999999996</v>
      </c>
      <c r="E770" s="2">
        <v>1.3</v>
      </c>
      <c r="F770" s="2" t="s">
        <v>6</v>
      </c>
      <c r="G770" s="2">
        <f t="shared" si="176"/>
        <v>1</v>
      </c>
      <c r="H770" s="6">
        <f t="shared" si="178"/>
        <v>-0.46680922257060481</v>
      </c>
      <c r="I770" s="2">
        <f t="shared" si="179"/>
        <v>-0.79346770564867308</v>
      </c>
      <c r="J770" s="2">
        <f t="shared" si="180"/>
        <v>1.4718776290213427</v>
      </c>
      <c r="K770" s="6">
        <f t="shared" si="181"/>
        <v>0.99161102244725963</v>
      </c>
      <c r="L770" s="6">
        <f t="shared" si="182"/>
        <v>0.16319666813549</v>
      </c>
      <c r="M770" s="2">
        <v>0.1</v>
      </c>
      <c r="N770" s="6">
        <f t="shared" si="183"/>
        <v>2.840930875467961</v>
      </c>
      <c r="O770" s="6">
        <f t="shared" si="184"/>
        <v>0.94484799047668155</v>
      </c>
      <c r="P770" s="6">
        <f t="shared" si="185"/>
        <v>1</v>
      </c>
      <c r="Q770" s="6">
        <f t="shared" si="186"/>
        <v>-3.7936613244894148E-2</v>
      </c>
      <c r="R770" s="6">
        <f t="shared" si="187"/>
        <v>-1.6669117940938338E-2</v>
      </c>
      <c r="S770" s="6">
        <f t="shared" si="188"/>
        <v>-2.6440669837350467E-2</v>
      </c>
      <c r="T770" s="6">
        <f t="shared" si="189"/>
        <v>-7.4723632149033938E-3</v>
      </c>
      <c r="U770" s="2">
        <f t="shared" si="190"/>
        <v>-5.7479717037718413E-3</v>
      </c>
      <c r="V770" s="2">
        <f t="shared" si="177"/>
        <v>1</v>
      </c>
      <c r="W770" s="8"/>
      <c r="X770" s="6">
        <f t="shared" si="191"/>
        <v>-5.5152009523318446E-2</v>
      </c>
      <c r="Y770" s="8"/>
    </row>
    <row r="771" spans="1:25" x14ac:dyDescent="0.2">
      <c r="A771" s="8"/>
      <c r="B771" s="2">
        <v>5.2</v>
      </c>
      <c r="C771" s="2">
        <v>2.7</v>
      </c>
      <c r="D771" s="2">
        <v>3.9</v>
      </c>
      <c r="E771" s="2">
        <v>1.4</v>
      </c>
      <c r="F771" s="2" t="s">
        <v>6</v>
      </c>
      <c r="G771" s="2">
        <f t="shared" ref="G771:G801" si="192">IF(F771="Setosa",0,1)</f>
        <v>1</v>
      </c>
      <c r="H771" s="6">
        <f t="shared" si="178"/>
        <v>-0.46301556124611537</v>
      </c>
      <c r="I771" s="2">
        <f t="shared" si="179"/>
        <v>-0.79180079385457924</v>
      </c>
      <c r="J771" s="2">
        <f t="shared" si="180"/>
        <v>1.4745216960050778</v>
      </c>
      <c r="K771" s="6">
        <f t="shared" si="181"/>
        <v>0.99235825876874995</v>
      </c>
      <c r="L771" s="6">
        <f t="shared" si="182"/>
        <v>0.16377146530586717</v>
      </c>
      <c r="M771" s="2">
        <v>0.1</v>
      </c>
      <c r="N771" s="6">
        <f t="shared" si="183"/>
        <v>2.7581645801147561</v>
      </c>
      <c r="O771" s="6">
        <f t="shared" si="184"/>
        <v>0.94037280188018724</v>
      </c>
      <c r="P771" s="6">
        <f t="shared" si="185"/>
        <v>1</v>
      </c>
      <c r="Q771" s="6">
        <f t="shared" si="186"/>
        <v>-3.4771402131589302E-2</v>
      </c>
      <c r="R771" s="6">
        <f t="shared" si="187"/>
        <v>-1.8054381876017524E-2</v>
      </c>
      <c r="S771" s="6">
        <f t="shared" si="188"/>
        <v>-2.6078551598691976E-2</v>
      </c>
      <c r="T771" s="6">
        <f t="shared" si="189"/>
        <v>-9.3615313431201965E-3</v>
      </c>
      <c r="U771" s="2">
        <f t="shared" si="190"/>
        <v>-6.6868081022287123E-3</v>
      </c>
      <c r="V771" s="2">
        <f t="shared" ref="V771:V801" si="193">IF(P771=G771,1,0)</f>
        <v>1</v>
      </c>
      <c r="W771" s="8"/>
      <c r="X771" s="6">
        <f t="shared" si="191"/>
        <v>-5.9627198119812763E-2</v>
      </c>
      <c r="Y771" s="8"/>
    </row>
    <row r="772" spans="1:25" x14ac:dyDescent="0.2">
      <c r="A772" s="8"/>
      <c r="B772" s="2">
        <v>5</v>
      </c>
      <c r="C772" s="2">
        <v>2</v>
      </c>
      <c r="D772" s="2">
        <v>3.5</v>
      </c>
      <c r="E772" s="2">
        <v>1</v>
      </c>
      <c r="F772" s="2" t="s">
        <v>6</v>
      </c>
      <c r="G772" s="2">
        <f t="shared" si="192"/>
        <v>1</v>
      </c>
      <c r="H772" s="6">
        <f t="shared" ref="H772:H801" si="194">H771-M772*Q771</f>
        <v>-0.45953842103295645</v>
      </c>
      <c r="I772" s="2">
        <f t="shared" ref="I772:I801" si="195">I771-M772*R771</f>
        <v>-0.78999535566697754</v>
      </c>
      <c r="J772" s="2">
        <f t="shared" ref="J772:J801" si="196">J771-M772*S771</f>
        <v>1.4771295511649469</v>
      </c>
      <c r="K772" s="6">
        <f t="shared" ref="K772:K801" si="197">K771-M772*T771</f>
        <v>0.993294411903062</v>
      </c>
      <c r="L772" s="6">
        <f t="shared" ref="L772:L801" si="198">L771-(M772*U771)</f>
        <v>0.16444014611609004</v>
      </c>
      <c r="M772" s="2">
        <v>0.1</v>
      </c>
      <c r="N772" s="6">
        <f t="shared" si="183"/>
        <v>2.4500051705977297</v>
      </c>
      <c r="O772" s="6">
        <f t="shared" si="184"/>
        <v>0.92056182893101191</v>
      </c>
      <c r="P772" s="6">
        <f t="shared" si="185"/>
        <v>1</v>
      </c>
      <c r="Q772" s="6">
        <f t="shared" si="186"/>
        <v>-5.809134559184076E-2</v>
      </c>
      <c r="R772" s="6">
        <f t="shared" si="187"/>
        <v>-2.3236538236736305E-2</v>
      </c>
      <c r="S772" s="6">
        <f t="shared" si="188"/>
        <v>-4.0663941914288536E-2</v>
      </c>
      <c r="T772" s="6">
        <f t="shared" si="189"/>
        <v>-1.1618269118368153E-2</v>
      </c>
      <c r="U772" s="2">
        <f t="shared" si="190"/>
        <v>-1.1618269118368153E-2</v>
      </c>
      <c r="V772" s="2">
        <f t="shared" si="193"/>
        <v>1</v>
      </c>
      <c r="W772" s="8"/>
      <c r="X772" s="6">
        <f t="shared" si="191"/>
        <v>-7.9438171068988095E-2</v>
      </c>
      <c r="Y772" s="8"/>
    </row>
    <row r="773" spans="1:25" x14ac:dyDescent="0.2">
      <c r="A773" s="8"/>
      <c r="B773" s="2">
        <v>5.9</v>
      </c>
      <c r="C773" s="2">
        <v>3</v>
      </c>
      <c r="D773" s="2">
        <v>4.2</v>
      </c>
      <c r="E773" s="2">
        <v>1.5</v>
      </c>
      <c r="F773" s="2" t="s">
        <v>6</v>
      </c>
      <c r="G773" s="2">
        <f t="shared" si="192"/>
        <v>1</v>
      </c>
      <c r="H773" s="6">
        <f t="shared" si="194"/>
        <v>-0.45372928647377236</v>
      </c>
      <c r="I773" s="2">
        <f t="shared" si="195"/>
        <v>-0.78767170184330393</v>
      </c>
      <c r="J773" s="2">
        <f t="shared" si="196"/>
        <v>1.4811959453563759</v>
      </c>
      <c r="K773" s="6">
        <f t="shared" si="197"/>
        <v>0.99445623881489886</v>
      </c>
      <c r="L773" s="6">
        <f t="shared" si="198"/>
        <v>0.16560197302792684</v>
      </c>
      <c r="M773" s="2">
        <v>0.1</v>
      </c>
      <c r="N773" s="6">
        <f t="shared" si="183"/>
        <v>2.838291406021884</v>
      </c>
      <c r="O773" s="6">
        <f t="shared" si="184"/>
        <v>0.94471028541521651</v>
      </c>
      <c r="P773" s="6">
        <f t="shared" si="185"/>
        <v>1</v>
      </c>
      <c r="Q773" s="6">
        <f t="shared" si="186"/>
        <v>-3.4077627164825007E-2</v>
      </c>
      <c r="R773" s="6">
        <f t="shared" si="187"/>
        <v>-1.7327607032961864E-2</v>
      </c>
      <c r="S773" s="6">
        <f t="shared" si="188"/>
        <v>-2.4258649846146615E-2</v>
      </c>
      <c r="T773" s="6">
        <f t="shared" si="189"/>
        <v>-8.6638035164809321E-3</v>
      </c>
      <c r="U773" s="2">
        <f t="shared" si="190"/>
        <v>-5.7758690109872887E-3</v>
      </c>
      <c r="V773" s="2">
        <f t="shared" si="193"/>
        <v>1</v>
      </c>
      <c r="W773" s="8"/>
      <c r="X773" s="6">
        <f t="shared" si="191"/>
        <v>-5.5289714584783489E-2</v>
      </c>
      <c r="Y773" s="8"/>
    </row>
    <row r="774" spans="1:25" x14ac:dyDescent="0.2">
      <c r="A774" s="8"/>
      <c r="B774" s="2">
        <v>6</v>
      </c>
      <c r="C774" s="2">
        <v>2.2000000000000002</v>
      </c>
      <c r="D774" s="2">
        <v>4</v>
      </c>
      <c r="E774" s="2">
        <v>1</v>
      </c>
      <c r="F774" s="2" t="s">
        <v>6</v>
      </c>
      <c r="G774" s="2">
        <f t="shared" si="192"/>
        <v>1</v>
      </c>
      <c r="H774" s="6">
        <f t="shared" si="194"/>
        <v>-0.45032152375728984</v>
      </c>
      <c r="I774" s="2">
        <f t="shared" si="195"/>
        <v>-0.78593894114000773</v>
      </c>
      <c r="J774" s="2">
        <f t="shared" si="196"/>
        <v>1.4836218103409906</v>
      </c>
      <c r="K774" s="6">
        <f t="shared" si="197"/>
        <v>0.99532261916654696</v>
      </c>
      <c r="L774" s="6">
        <f t="shared" si="198"/>
        <v>0.16617955992902558</v>
      </c>
      <c r="M774" s="2">
        <v>0.1</v>
      </c>
      <c r="N774" s="6">
        <f t="shared" si="183"/>
        <v>2.6649946074077784</v>
      </c>
      <c r="O774" s="6">
        <f t="shared" si="184"/>
        <v>0.93492918240573442</v>
      </c>
      <c r="P774" s="6">
        <f t="shared" si="185"/>
        <v>1</v>
      </c>
      <c r="Q774" s="6">
        <f t="shared" si="186"/>
        <v>-4.7504252532876413E-2</v>
      </c>
      <c r="R774" s="6">
        <f t="shared" si="187"/>
        <v>-1.7418225928721352E-2</v>
      </c>
      <c r="S774" s="6">
        <f t="shared" si="188"/>
        <v>-3.1669501688584276E-2</v>
      </c>
      <c r="T774" s="6">
        <f t="shared" si="189"/>
        <v>-7.9173754221460689E-3</v>
      </c>
      <c r="U774" s="2">
        <f t="shared" si="190"/>
        <v>-7.9173754221460689E-3</v>
      </c>
      <c r="V774" s="2">
        <f t="shared" si="193"/>
        <v>1</v>
      </c>
      <c r="W774" s="8"/>
      <c r="X774" s="6">
        <f t="shared" si="191"/>
        <v>-6.5070817594265584E-2</v>
      </c>
      <c r="Y774" s="8"/>
    </row>
    <row r="775" spans="1:25" x14ac:dyDescent="0.2">
      <c r="A775" s="8"/>
      <c r="B775" s="2">
        <v>6.1</v>
      </c>
      <c r="C775" s="2">
        <v>2.9</v>
      </c>
      <c r="D775" s="2">
        <v>4.7</v>
      </c>
      <c r="E775" s="2">
        <v>1.4</v>
      </c>
      <c r="F775" s="2" t="s">
        <v>6</v>
      </c>
      <c r="G775" s="2">
        <f t="shared" si="192"/>
        <v>1</v>
      </c>
      <c r="H775" s="6">
        <f t="shared" si="194"/>
        <v>-0.44557109850400223</v>
      </c>
      <c r="I775" s="2">
        <f t="shared" si="195"/>
        <v>-0.78419711854713559</v>
      </c>
      <c r="J775" s="2">
        <f t="shared" si="196"/>
        <v>1.4867887605098491</v>
      </c>
      <c r="K775" s="6">
        <f t="shared" si="197"/>
        <v>0.99611435670876158</v>
      </c>
      <c r="L775" s="6">
        <f t="shared" si="198"/>
        <v>0.16697129747124018</v>
      </c>
      <c r="M775" s="2">
        <v>0.1</v>
      </c>
      <c r="N775" s="6">
        <f t="shared" si="183"/>
        <v>3.5572832265986905</v>
      </c>
      <c r="O775" s="6">
        <f t="shared" si="184"/>
        <v>0.97227443589502727</v>
      </c>
      <c r="P775" s="6">
        <f t="shared" si="185"/>
        <v>1</v>
      </c>
      <c r="Q775" s="6">
        <f t="shared" si="186"/>
        <v>-9.1182076828912155E-3</v>
      </c>
      <c r="R775" s="6">
        <f t="shared" si="187"/>
        <v>-4.3348856197351678E-3</v>
      </c>
      <c r="S775" s="6">
        <f t="shared" si="188"/>
        <v>-7.0255042802604452E-3</v>
      </c>
      <c r="T775" s="6">
        <f t="shared" si="189"/>
        <v>-2.0927034026307707E-3</v>
      </c>
      <c r="U775" s="2">
        <f t="shared" si="190"/>
        <v>-1.4947881447362648E-3</v>
      </c>
      <c r="V775" s="2">
        <f t="shared" si="193"/>
        <v>1</v>
      </c>
      <c r="W775" s="8"/>
      <c r="X775" s="6">
        <f t="shared" si="191"/>
        <v>-2.7725564104972733E-2</v>
      </c>
      <c r="Y775" s="8"/>
    </row>
    <row r="776" spans="1:25" x14ac:dyDescent="0.2">
      <c r="A776" s="8"/>
      <c r="B776" s="2">
        <v>5.6</v>
      </c>
      <c r="C776" s="2">
        <v>2.9</v>
      </c>
      <c r="D776" s="2">
        <v>3.6</v>
      </c>
      <c r="E776" s="2">
        <v>1.3</v>
      </c>
      <c r="F776" s="2" t="s">
        <v>6</v>
      </c>
      <c r="G776" s="2">
        <f t="shared" si="192"/>
        <v>1</v>
      </c>
      <c r="H776" s="6">
        <f t="shared" si="194"/>
        <v>-0.44465927773571312</v>
      </c>
      <c r="I776" s="2">
        <f t="shared" si="195"/>
        <v>-0.78376362998516202</v>
      </c>
      <c r="J776" s="2">
        <f t="shared" si="196"/>
        <v>1.4874913109378751</v>
      </c>
      <c r="K776" s="6">
        <f t="shared" si="197"/>
        <v>0.99632362704902466</v>
      </c>
      <c r="L776" s="6">
        <f t="shared" si="198"/>
        <v>0.16712077628571381</v>
      </c>
      <c r="M776" s="2">
        <v>0.1</v>
      </c>
      <c r="N776" s="6">
        <f t="shared" ref="N776:N801" si="199">(B776*H776) +(C776*I776) + (D776*J776) + (E776*K776) +L776*1</f>
        <v>2.0543037285488337</v>
      </c>
      <c r="O776" s="6">
        <f t="shared" ref="O776:O801" si="200">1/(1+EXP(-N776))</f>
        <v>0.88638176474977293</v>
      </c>
      <c r="P776" s="6">
        <f t="shared" ref="P776:P801" si="201">IF(O776&gt;=0.5,1,0)</f>
        <v>1</v>
      </c>
      <c r="Q776" s="6">
        <f t="shared" ref="Q776:Q801" si="202">2*(O776-G776)*(1-O776)*O776*B776</f>
        <v>-0.12815481096903819</v>
      </c>
      <c r="R776" s="6">
        <f t="shared" ref="R776:R801" si="203">2*(O776-G776)*(1-O776)*O776*C776</f>
        <v>-6.6365884251823354E-2</v>
      </c>
      <c r="S776" s="6">
        <f t="shared" ref="S776:S801" si="204">2*(O776-G776)*(1-O776)*O776*D776</f>
        <v>-8.2385235622953135E-2</v>
      </c>
      <c r="T776" s="6">
        <f t="shared" ref="T776:T801" si="205">2*(O776-G776)*(1-O776)*O776*E776</f>
        <v>-2.9750223974955296E-2</v>
      </c>
      <c r="U776" s="2">
        <f t="shared" ref="U776:U801" si="206">2*(O776-G776)*(1-O776)*O776</f>
        <v>-2.2884787673042535E-2</v>
      </c>
      <c r="V776" s="2">
        <f t="shared" si="193"/>
        <v>1</v>
      </c>
      <c r="W776" s="8"/>
      <c r="X776" s="6">
        <f t="shared" ref="X776:X801" si="207">O776-G776</f>
        <v>-0.11361823525022707</v>
      </c>
      <c r="Y776" s="8"/>
    </row>
    <row r="777" spans="1:25" x14ac:dyDescent="0.2">
      <c r="A777" s="8"/>
      <c r="B777" s="2">
        <v>6.7</v>
      </c>
      <c r="C777" s="2">
        <v>3.1</v>
      </c>
      <c r="D777" s="2">
        <v>4.4000000000000004</v>
      </c>
      <c r="E777" s="2">
        <v>1.4</v>
      </c>
      <c r="F777" s="2" t="s">
        <v>6</v>
      </c>
      <c r="G777" s="2">
        <f t="shared" si="192"/>
        <v>1</v>
      </c>
      <c r="H777" s="6">
        <f t="shared" si="194"/>
        <v>-0.43184379663880929</v>
      </c>
      <c r="I777" s="2">
        <f t="shared" si="195"/>
        <v>-0.77712704155997969</v>
      </c>
      <c r="J777" s="2">
        <f t="shared" si="196"/>
        <v>1.4957298345001704</v>
      </c>
      <c r="K777" s="6">
        <f t="shared" si="197"/>
        <v>0.99929864944652014</v>
      </c>
      <c r="L777" s="6">
        <f t="shared" si="198"/>
        <v>0.16940925505301807</v>
      </c>
      <c r="M777" s="2">
        <v>0.1</v>
      </c>
      <c r="N777" s="6">
        <f t="shared" si="199"/>
        <v>2.8471913697629376</v>
      </c>
      <c r="O777" s="6">
        <f t="shared" si="200"/>
        <v>0.94517331940241345</v>
      </c>
      <c r="P777" s="6">
        <f t="shared" si="201"/>
        <v>1</v>
      </c>
      <c r="Q777" s="6">
        <f t="shared" si="202"/>
        <v>-3.8071514889794537E-2</v>
      </c>
      <c r="R777" s="6">
        <f t="shared" si="203"/>
        <v>-1.7615178531098966E-2</v>
      </c>
      <c r="S777" s="6">
        <f t="shared" si="204"/>
        <v>-2.5002188882850145E-2</v>
      </c>
      <c r="T777" s="6">
        <f t="shared" si="205"/>
        <v>-7.9552419172704992E-3</v>
      </c>
      <c r="U777" s="2">
        <f t="shared" si="206"/>
        <v>-5.6823156551932142E-3</v>
      </c>
      <c r="V777" s="2">
        <f t="shared" si="193"/>
        <v>1</v>
      </c>
      <c r="W777" s="8"/>
      <c r="X777" s="6">
        <f t="shared" si="207"/>
        <v>-5.4826680597586552E-2</v>
      </c>
      <c r="Y777" s="8"/>
    </row>
    <row r="778" spans="1:25" x14ac:dyDescent="0.2">
      <c r="A778" s="8"/>
      <c r="B778" s="2">
        <v>5.6</v>
      </c>
      <c r="C778" s="2">
        <v>3</v>
      </c>
      <c r="D778" s="2">
        <v>4.5</v>
      </c>
      <c r="E778" s="2">
        <v>1.5</v>
      </c>
      <c r="F778" s="2" t="s">
        <v>6</v>
      </c>
      <c r="G778" s="2">
        <f t="shared" si="192"/>
        <v>1</v>
      </c>
      <c r="H778" s="6">
        <f t="shared" si="194"/>
        <v>-0.42803664514982981</v>
      </c>
      <c r="I778" s="2">
        <f t="shared" si="195"/>
        <v>-0.77536552370686984</v>
      </c>
      <c r="J778" s="2">
        <f t="shared" si="196"/>
        <v>1.4982300533884554</v>
      </c>
      <c r="K778" s="6">
        <f t="shared" si="197"/>
        <v>1.0000941736382472</v>
      </c>
      <c r="L778" s="6">
        <f t="shared" si="198"/>
        <v>0.1699774866185374</v>
      </c>
      <c r="M778" s="2">
        <v>0.1</v>
      </c>
      <c r="N778" s="6">
        <f t="shared" si="199"/>
        <v>3.6890522033643012</v>
      </c>
      <c r="O778" s="6">
        <f t="shared" si="200"/>
        <v>0.97561386639042968</v>
      </c>
      <c r="P778" s="6">
        <f t="shared" si="201"/>
        <v>1</v>
      </c>
      <c r="Q778" s="6">
        <f t="shared" si="202"/>
        <v>-6.498032585345718E-3</v>
      </c>
      <c r="R778" s="6">
        <f t="shared" si="203"/>
        <v>-3.4810888850066351E-3</v>
      </c>
      <c r="S778" s="6">
        <f t="shared" si="204"/>
        <v>-5.2216333275099521E-3</v>
      </c>
      <c r="T778" s="6">
        <f t="shared" si="205"/>
        <v>-1.7405444425033175E-3</v>
      </c>
      <c r="U778" s="2">
        <f t="shared" si="206"/>
        <v>-1.1603629616688783E-3</v>
      </c>
      <c r="V778" s="2">
        <f t="shared" si="193"/>
        <v>1</v>
      </c>
      <c r="W778" s="8"/>
      <c r="X778" s="6">
        <f t="shared" si="207"/>
        <v>-2.4386133609570315E-2</v>
      </c>
      <c r="Y778" s="8"/>
    </row>
    <row r="779" spans="1:25" x14ac:dyDescent="0.2">
      <c r="A779" s="8"/>
      <c r="B779" s="2">
        <v>5.8</v>
      </c>
      <c r="C779" s="2">
        <v>2.7</v>
      </c>
      <c r="D779" s="2">
        <v>4.0999999999999996</v>
      </c>
      <c r="E779" s="2">
        <v>1</v>
      </c>
      <c r="F779" s="2" t="s">
        <v>6</v>
      </c>
      <c r="G779" s="2">
        <f t="shared" si="192"/>
        <v>1</v>
      </c>
      <c r="H779" s="6">
        <f t="shared" si="194"/>
        <v>-0.42738684189129522</v>
      </c>
      <c r="I779" s="2">
        <f t="shared" si="195"/>
        <v>-0.77501741481836917</v>
      </c>
      <c r="J779" s="2">
        <f t="shared" si="196"/>
        <v>1.4987522167212064</v>
      </c>
      <c r="K779" s="6">
        <f t="shared" si="197"/>
        <v>1.0002682280824975</v>
      </c>
      <c r="L779" s="6">
        <f t="shared" si="198"/>
        <v>0.17009352291470428</v>
      </c>
      <c r="M779" s="2">
        <v>0.1</v>
      </c>
      <c r="N779" s="6">
        <f t="shared" si="199"/>
        <v>2.7438551365750392</v>
      </c>
      <c r="O779" s="6">
        <f t="shared" si="200"/>
        <v>0.93956537145311603</v>
      </c>
      <c r="P779" s="6">
        <f t="shared" si="201"/>
        <v>1</v>
      </c>
      <c r="Q779" s="6">
        <f t="shared" si="202"/>
        <v>-3.9806748556097921E-2</v>
      </c>
      <c r="R779" s="6">
        <f t="shared" si="203"/>
        <v>-1.8530727776114551E-2</v>
      </c>
      <c r="S779" s="6">
        <f t="shared" si="204"/>
        <v>-2.8139253289655428E-2</v>
      </c>
      <c r="T779" s="6">
        <f t="shared" si="205"/>
        <v>-6.8632325096720558E-3</v>
      </c>
      <c r="U779" s="2">
        <f t="shared" si="206"/>
        <v>-6.8632325096720558E-3</v>
      </c>
      <c r="V779" s="2">
        <f t="shared" si="193"/>
        <v>1</v>
      </c>
      <c r="W779" s="8"/>
      <c r="X779" s="6">
        <f t="shared" si="207"/>
        <v>-6.0434628546883973E-2</v>
      </c>
      <c r="Y779" s="8"/>
    </row>
    <row r="780" spans="1:25" x14ac:dyDescent="0.2">
      <c r="A780" s="8"/>
      <c r="B780" s="2">
        <v>6.2</v>
      </c>
      <c r="C780" s="2">
        <v>2.2000000000000002</v>
      </c>
      <c r="D780" s="2">
        <v>4.5</v>
      </c>
      <c r="E780" s="2">
        <v>1.5</v>
      </c>
      <c r="F780" s="2" t="s">
        <v>6</v>
      </c>
      <c r="G780" s="2">
        <f t="shared" si="192"/>
        <v>1</v>
      </c>
      <c r="H780" s="6">
        <f t="shared" si="194"/>
        <v>-0.42340616703568545</v>
      </c>
      <c r="I780" s="2">
        <f t="shared" si="195"/>
        <v>-0.77316434204075768</v>
      </c>
      <c r="J780" s="2">
        <f t="shared" si="196"/>
        <v>1.501566142050172</v>
      </c>
      <c r="K780" s="6">
        <f t="shared" si="197"/>
        <v>1.0009545513334648</v>
      </c>
      <c r="L780" s="6">
        <f t="shared" si="198"/>
        <v>0.17077984616567149</v>
      </c>
      <c r="M780" s="2">
        <v>0.1</v>
      </c>
      <c r="N780" s="6">
        <f t="shared" si="199"/>
        <v>4.1031795242807263</v>
      </c>
      <c r="O780" s="6">
        <f t="shared" si="200"/>
        <v>0.98374841145418368</v>
      </c>
      <c r="P780" s="6">
        <f t="shared" si="201"/>
        <v>1</v>
      </c>
      <c r="Q780" s="6">
        <f t="shared" si="202"/>
        <v>-3.221791015495488E-3</v>
      </c>
      <c r="R780" s="6">
        <f t="shared" si="203"/>
        <v>-1.1432161667887216E-3</v>
      </c>
      <c r="S780" s="6">
        <f t="shared" si="204"/>
        <v>-2.3383967047951124E-3</v>
      </c>
      <c r="T780" s="6">
        <f t="shared" si="205"/>
        <v>-7.7946556826503748E-4</v>
      </c>
      <c r="U780" s="2">
        <f t="shared" si="206"/>
        <v>-5.1964371217669161E-4</v>
      </c>
      <c r="V780" s="2">
        <f t="shared" si="193"/>
        <v>1</v>
      </c>
      <c r="W780" s="8"/>
      <c r="X780" s="6">
        <f t="shared" si="207"/>
        <v>-1.625158854581632E-2</v>
      </c>
      <c r="Y780" s="8"/>
    </row>
    <row r="781" spans="1:25" x14ac:dyDescent="0.2">
      <c r="A781" s="8"/>
      <c r="B781" s="2">
        <v>5.6</v>
      </c>
      <c r="C781" s="2">
        <v>2.5</v>
      </c>
      <c r="D781" s="2">
        <v>3.9</v>
      </c>
      <c r="E781" s="2">
        <v>1.1000000000000001</v>
      </c>
      <c r="F781" s="2" t="s">
        <v>6</v>
      </c>
      <c r="G781" s="2">
        <f t="shared" si="192"/>
        <v>1</v>
      </c>
      <c r="H781" s="6">
        <f t="shared" si="194"/>
        <v>-0.42308398793413593</v>
      </c>
      <c r="I781" s="2">
        <f t="shared" si="195"/>
        <v>-0.77305002042407878</v>
      </c>
      <c r="J781" s="2">
        <f t="shared" si="196"/>
        <v>1.5017999817206515</v>
      </c>
      <c r="K781" s="6">
        <f t="shared" si="197"/>
        <v>1.0010324978902914</v>
      </c>
      <c r="L781" s="6">
        <f t="shared" si="198"/>
        <v>0.17083181053688914</v>
      </c>
      <c r="M781" s="2">
        <v>0.1</v>
      </c>
      <c r="N781" s="6">
        <f t="shared" si="199"/>
        <v>2.8270921034353926</v>
      </c>
      <c r="O781" s="6">
        <f t="shared" si="200"/>
        <v>0.94412239308735835</v>
      </c>
      <c r="P781" s="6">
        <f t="shared" si="201"/>
        <v>1</v>
      </c>
      <c r="Q781" s="6">
        <f t="shared" si="202"/>
        <v>-3.3015807032674212E-2</v>
      </c>
      <c r="R781" s="6">
        <f t="shared" si="203"/>
        <v>-1.4739199568158131E-2</v>
      </c>
      <c r="S781" s="6">
        <f t="shared" si="204"/>
        <v>-2.2993151326326684E-2</v>
      </c>
      <c r="T781" s="6">
        <f t="shared" si="205"/>
        <v>-6.4852478099895784E-3</v>
      </c>
      <c r="U781" s="2">
        <f t="shared" si="206"/>
        <v>-5.8956798272632527E-3</v>
      </c>
      <c r="V781" s="2">
        <f t="shared" si="193"/>
        <v>1</v>
      </c>
      <c r="W781" s="8"/>
      <c r="X781" s="6">
        <f t="shared" si="207"/>
        <v>-5.5877606912641653E-2</v>
      </c>
      <c r="Y781" s="8"/>
    </row>
    <row r="782" spans="1:25" x14ac:dyDescent="0.2">
      <c r="A782" s="8"/>
      <c r="B782" s="2">
        <v>5.9</v>
      </c>
      <c r="C782" s="2">
        <v>3.2</v>
      </c>
      <c r="D782" s="2">
        <v>4.8</v>
      </c>
      <c r="E782" s="2">
        <v>1.8</v>
      </c>
      <c r="F782" s="2" t="s">
        <v>6</v>
      </c>
      <c r="G782" s="2">
        <f t="shared" si="192"/>
        <v>1</v>
      </c>
      <c r="H782" s="6">
        <f t="shared" si="194"/>
        <v>-0.41978240723086852</v>
      </c>
      <c r="I782" s="2">
        <f t="shared" si="195"/>
        <v>-0.77157610046726299</v>
      </c>
      <c r="J782" s="2">
        <f t="shared" si="196"/>
        <v>1.5040992968532843</v>
      </c>
      <c r="K782" s="6">
        <f t="shared" si="197"/>
        <v>1.0016810226712902</v>
      </c>
      <c r="L782" s="6">
        <f t="shared" si="198"/>
        <v>0.17142137851961547</v>
      </c>
      <c r="M782" s="2">
        <v>0.1</v>
      </c>
      <c r="N782" s="6">
        <f t="shared" si="199"/>
        <v>4.248364120066336</v>
      </c>
      <c r="O782" s="6">
        <f t="shared" si="200"/>
        <v>0.98591367206434466</v>
      </c>
      <c r="P782" s="6">
        <f t="shared" si="201"/>
        <v>1</v>
      </c>
      <c r="Q782" s="6">
        <f t="shared" si="202"/>
        <v>-2.3084288107821419E-3</v>
      </c>
      <c r="R782" s="6">
        <f t="shared" si="203"/>
        <v>-1.2520291855089584E-3</v>
      </c>
      <c r="S782" s="6">
        <f t="shared" si="204"/>
        <v>-1.8780437782634374E-3</v>
      </c>
      <c r="T782" s="6">
        <f t="shared" si="205"/>
        <v>-7.0426641684878904E-4</v>
      </c>
      <c r="U782" s="2">
        <f t="shared" si="206"/>
        <v>-3.9125912047154949E-4</v>
      </c>
      <c r="V782" s="2">
        <f t="shared" si="193"/>
        <v>1</v>
      </c>
      <c r="W782" s="8"/>
      <c r="X782" s="6">
        <f t="shared" si="207"/>
        <v>-1.4086327935655341E-2</v>
      </c>
      <c r="Y782" s="8"/>
    </row>
    <row r="783" spans="1:25" x14ac:dyDescent="0.2">
      <c r="A783" s="8"/>
      <c r="B783" s="2">
        <v>6.1</v>
      </c>
      <c r="C783" s="2">
        <v>2.8</v>
      </c>
      <c r="D783" s="2">
        <v>4</v>
      </c>
      <c r="E783" s="2">
        <v>1.3</v>
      </c>
      <c r="F783" s="2" t="s">
        <v>6</v>
      </c>
      <c r="G783" s="2">
        <f t="shared" si="192"/>
        <v>1</v>
      </c>
      <c r="H783" s="6">
        <f t="shared" si="194"/>
        <v>-0.4195515643497903</v>
      </c>
      <c r="I783" s="2">
        <f t="shared" si="195"/>
        <v>-0.7714508975487121</v>
      </c>
      <c r="J783" s="2">
        <f t="shared" si="196"/>
        <v>1.5042871012311105</v>
      </c>
      <c r="K783" s="6">
        <f t="shared" si="197"/>
        <v>1.0017514493129751</v>
      </c>
      <c r="L783" s="6">
        <f t="shared" si="198"/>
        <v>0.17146050443166264</v>
      </c>
      <c r="M783" s="2">
        <v>0.1</v>
      </c>
      <c r="N783" s="6">
        <f t="shared" si="199"/>
        <v>2.7715587377928581</v>
      </c>
      <c r="O783" s="6">
        <f t="shared" si="200"/>
        <v>0.94111942130942339</v>
      </c>
      <c r="P783" s="6">
        <f t="shared" si="201"/>
        <v>1</v>
      </c>
      <c r="Q783" s="6">
        <f t="shared" si="202"/>
        <v>-3.9806015321397006E-2</v>
      </c>
      <c r="R783" s="6">
        <f t="shared" si="203"/>
        <v>-1.8271613590149446E-2</v>
      </c>
      <c r="S783" s="6">
        <f t="shared" si="204"/>
        <v>-2.6102305128784923E-2</v>
      </c>
      <c r="T783" s="6">
        <f t="shared" si="205"/>
        <v>-8.4832491668551009E-3</v>
      </c>
      <c r="U783" s="2">
        <f t="shared" si="206"/>
        <v>-6.5255762821962307E-3</v>
      </c>
      <c r="V783" s="2">
        <f t="shared" si="193"/>
        <v>1</v>
      </c>
      <c r="W783" s="8"/>
      <c r="X783" s="6">
        <f t="shared" si="207"/>
        <v>-5.8880578690576613E-2</v>
      </c>
      <c r="Y783" s="8"/>
    </row>
    <row r="784" spans="1:25" x14ac:dyDescent="0.2">
      <c r="A784" s="8"/>
      <c r="B784" s="2">
        <v>6.3</v>
      </c>
      <c r="C784" s="2">
        <v>2.5</v>
      </c>
      <c r="D784" s="2">
        <v>4.9000000000000004</v>
      </c>
      <c r="E784" s="2">
        <v>1.5</v>
      </c>
      <c r="F784" s="2" t="s">
        <v>6</v>
      </c>
      <c r="G784" s="2">
        <f t="shared" si="192"/>
        <v>1</v>
      </c>
      <c r="H784" s="6">
        <f t="shared" si="194"/>
        <v>-0.4155709628176506</v>
      </c>
      <c r="I784" s="2">
        <f t="shared" si="195"/>
        <v>-0.76962373618969715</v>
      </c>
      <c r="J784" s="2">
        <f t="shared" si="196"/>
        <v>1.5068973317439891</v>
      </c>
      <c r="K784" s="6">
        <f t="shared" si="197"/>
        <v>1.0025997742296606</v>
      </c>
      <c r="L784" s="6">
        <f t="shared" si="198"/>
        <v>0.17211306205988225</v>
      </c>
      <c r="M784" s="2">
        <v>0.1</v>
      </c>
      <c r="N784" s="6">
        <f t="shared" si="199"/>
        <v>4.5176532427244789</v>
      </c>
      <c r="O784" s="6">
        <f t="shared" si="200"/>
        <v>0.98920323488236916</v>
      </c>
      <c r="P784" s="6">
        <f t="shared" si="201"/>
        <v>1</v>
      </c>
      <c r="Q784" s="6">
        <f t="shared" si="202"/>
        <v>-1.4529256133655542E-3</v>
      </c>
      <c r="R784" s="6">
        <f t="shared" si="203"/>
        <v>-5.765577830815691E-4</v>
      </c>
      <c r="S784" s="6">
        <f t="shared" si="204"/>
        <v>-1.1300532548398756E-3</v>
      </c>
      <c r="T784" s="6">
        <f t="shared" si="205"/>
        <v>-3.459346698489415E-4</v>
      </c>
      <c r="U784" s="2">
        <f t="shared" si="206"/>
        <v>-2.3062311323262765E-4</v>
      </c>
      <c r="V784" s="2">
        <f t="shared" si="193"/>
        <v>1</v>
      </c>
      <c r="W784" s="8"/>
      <c r="X784" s="6">
        <f t="shared" si="207"/>
        <v>-1.0796765117630835E-2</v>
      </c>
      <c r="Y784" s="8"/>
    </row>
    <row r="785" spans="1:25" x14ac:dyDescent="0.2">
      <c r="A785" s="8"/>
      <c r="B785" s="2">
        <v>6.1</v>
      </c>
      <c r="C785" s="2">
        <v>2.8</v>
      </c>
      <c r="D785" s="2">
        <v>4.7</v>
      </c>
      <c r="E785" s="2">
        <v>1.2</v>
      </c>
      <c r="F785" s="2" t="s">
        <v>6</v>
      </c>
      <c r="G785" s="2">
        <f t="shared" si="192"/>
        <v>1</v>
      </c>
      <c r="H785" s="6">
        <f t="shared" si="194"/>
        <v>-0.41542567025631405</v>
      </c>
      <c r="I785" s="2">
        <f t="shared" si="195"/>
        <v>-0.76956608041138896</v>
      </c>
      <c r="J785" s="2">
        <f t="shared" si="196"/>
        <v>1.5070103370694732</v>
      </c>
      <c r="K785" s="6">
        <f t="shared" si="197"/>
        <v>1.0026343676966456</v>
      </c>
      <c r="L785" s="6">
        <f t="shared" si="198"/>
        <v>0.17213612437120551</v>
      </c>
      <c r="M785" s="2">
        <v>0.1</v>
      </c>
      <c r="N785" s="6">
        <f t="shared" si="199"/>
        <v>3.7693643361183002</v>
      </c>
      <c r="O785" s="6">
        <f t="shared" si="200"/>
        <v>0.97745335584757942</v>
      </c>
      <c r="P785" s="6">
        <f t="shared" si="201"/>
        <v>1</v>
      </c>
      <c r="Q785" s="6">
        <f t="shared" si="202"/>
        <v>-6.0620525071905258E-3</v>
      </c>
      <c r="R785" s="6">
        <f t="shared" si="203"/>
        <v>-2.7825814787104052E-3</v>
      </c>
      <c r="S785" s="6">
        <f t="shared" si="204"/>
        <v>-4.6707617678353238E-3</v>
      </c>
      <c r="T785" s="6">
        <f t="shared" si="205"/>
        <v>-1.1925349194473165E-3</v>
      </c>
      <c r="U785" s="2">
        <f t="shared" si="206"/>
        <v>-9.9377909953943049E-4</v>
      </c>
      <c r="V785" s="2">
        <f t="shared" si="193"/>
        <v>1</v>
      </c>
      <c r="W785" s="8"/>
      <c r="X785" s="6">
        <f t="shared" si="207"/>
        <v>-2.2546644152420581E-2</v>
      </c>
      <c r="Y785" s="8"/>
    </row>
    <row r="786" spans="1:25" x14ac:dyDescent="0.2">
      <c r="A786" s="8"/>
      <c r="B786" s="2">
        <v>6.4</v>
      </c>
      <c r="C786" s="2">
        <v>2.9</v>
      </c>
      <c r="D786" s="2">
        <v>4.3</v>
      </c>
      <c r="E786" s="2">
        <v>1.3</v>
      </c>
      <c r="F786" s="2" t="s">
        <v>6</v>
      </c>
      <c r="G786" s="2">
        <f t="shared" si="192"/>
        <v>1</v>
      </c>
      <c r="H786" s="6">
        <f t="shared" si="194"/>
        <v>-0.41481946500559502</v>
      </c>
      <c r="I786" s="2">
        <f t="shared" si="195"/>
        <v>-0.76928782226351788</v>
      </c>
      <c r="J786" s="2">
        <f t="shared" si="196"/>
        <v>1.5074774132462567</v>
      </c>
      <c r="K786" s="6">
        <f t="shared" si="197"/>
        <v>1.0027536211885903</v>
      </c>
      <c r="L786" s="6">
        <f t="shared" si="198"/>
        <v>0.17223550228115944</v>
      </c>
      <c r="M786" s="2">
        <v>0.1</v>
      </c>
      <c r="N786" s="6">
        <f t="shared" si="199"/>
        <v>3.0721888261852204</v>
      </c>
      <c r="O786" s="6">
        <f t="shared" si="200"/>
        <v>0.95573087270440726</v>
      </c>
      <c r="P786" s="6">
        <f t="shared" si="201"/>
        <v>1</v>
      </c>
      <c r="Q786" s="6">
        <f t="shared" si="202"/>
        <v>-2.397438668791901E-2</v>
      </c>
      <c r="R786" s="6">
        <f t="shared" si="203"/>
        <v>-1.08633939679633E-2</v>
      </c>
      <c r="S786" s="6">
        <f t="shared" si="204"/>
        <v>-1.6107791055945581E-2</v>
      </c>
      <c r="T786" s="6">
        <f t="shared" si="205"/>
        <v>-4.8697972959835488E-3</v>
      </c>
      <c r="U786" s="2">
        <f t="shared" si="206"/>
        <v>-3.745997919987345E-3</v>
      </c>
      <c r="V786" s="2">
        <f t="shared" si="193"/>
        <v>1</v>
      </c>
      <c r="W786" s="8"/>
      <c r="X786" s="6">
        <f t="shared" si="207"/>
        <v>-4.4269127295592736E-2</v>
      </c>
      <c r="Y786" s="8"/>
    </row>
    <row r="787" spans="1:25" x14ac:dyDescent="0.2">
      <c r="A787" s="8"/>
      <c r="B787" s="2">
        <v>6.6</v>
      </c>
      <c r="C787" s="2">
        <v>3</v>
      </c>
      <c r="D787" s="2">
        <v>4.4000000000000004</v>
      </c>
      <c r="E787" s="2">
        <v>1.4</v>
      </c>
      <c r="F787" s="2" t="s">
        <v>6</v>
      </c>
      <c r="G787" s="2">
        <f t="shared" si="192"/>
        <v>1</v>
      </c>
      <c r="H787" s="6">
        <f t="shared" si="194"/>
        <v>-0.41242202633680314</v>
      </c>
      <c r="I787" s="2">
        <f t="shared" si="195"/>
        <v>-0.76820148286672152</v>
      </c>
      <c r="J787" s="2">
        <f t="shared" si="196"/>
        <v>1.5090881923518513</v>
      </c>
      <c r="K787" s="6">
        <f t="shared" si="197"/>
        <v>1.0032406009181887</v>
      </c>
      <c r="L787" s="6">
        <f t="shared" si="198"/>
        <v>0.17261010207315819</v>
      </c>
      <c r="M787" s="2">
        <v>0.1</v>
      </c>
      <c r="N787" s="6">
        <f t="shared" si="199"/>
        <v>3.1905451672837031</v>
      </c>
      <c r="O787" s="6">
        <f t="shared" si="200"/>
        <v>0.96047692074330793</v>
      </c>
      <c r="P787" s="6">
        <f t="shared" si="201"/>
        <v>1</v>
      </c>
      <c r="Q787" s="6">
        <f t="shared" si="202"/>
        <v>-1.9804432923903353E-2</v>
      </c>
      <c r="R787" s="6">
        <f t="shared" si="203"/>
        <v>-9.0020149654106152E-3</v>
      </c>
      <c r="S787" s="6">
        <f t="shared" si="204"/>
        <v>-1.3202955282602237E-2</v>
      </c>
      <c r="T787" s="6">
        <f t="shared" si="205"/>
        <v>-4.2009403171916204E-3</v>
      </c>
      <c r="U787" s="2">
        <f t="shared" si="206"/>
        <v>-3.0006716551368717E-3</v>
      </c>
      <c r="V787" s="2">
        <f t="shared" si="193"/>
        <v>1</v>
      </c>
      <c r="W787" s="8"/>
      <c r="X787" s="6">
        <f t="shared" si="207"/>
        <v>-3.9523079256692073E-2</v>
      </c>
      <c r="Y787" s="8"/>
    </row>
    <row r="788" spans="1:25" x14ac:dyDescent="0.2">
      <c r="A788" s="8"/>
      <c r="B788" s="2">
        <v>6.8</v>
      </c>
      <c r="C788" s="2">
        <v>2.8</v>
      </c>
      <c r="D788" s="2">
        <v>4.8</v>
      </c>
      <c r="E788" s="2">
        <v>1.4</v>
      </c>
      <c r="F788" s="2" t="s">
        <v>6</v>
      </c>
      <c r="G788" s="2">
        <f t="shared" si="192"/>
        <v>1</v>
      </c>
      <c r="H788" s="6">
        <f t="shared" si="194"/>
        <v>-0.41044158304441281</v>
      </c>
      <c r="I788" s="2">
        <f t="shared" si="195"/>
        <v>-0.7673012813701805</v>
      </c>
      <c r="J788" s="2">
        <f t="shared" si="196"/>
        <v>1.5104084878801116</v>
      </c>
      <c r="K788" s="6">
        <f t="shared" si="197"/>
        <v>1.0036606949499078</v>
      </c>
      <c r="L788" s="6">
        <f t="shared" si="198"/>
        <v>0.17291016923867186</v>
      </c>
      <c r="M788" s="2">
        <v>0.1</v>
      </c>
      <c r="N788" s="6">
        <f t="shared" si="199"/>
        <v>3.8885495314545659</v>
      </c>
      <c r="O788" s="6">
        <f t="shared" si="200"/>
        <v>0.97993579222663285</v>
      </c>
      <c r="P788" s="6">
        <f t="shared" si="201"/>
        <v>1</v>
      </c>
      <c r="Q788" s="6">
        <f t="shared" si="202"/>
        <v>-5.3651338580566303E-3</v>
      </c>
      <c r="R788" s="6">
        <f t="shared" si="203"/>
        <v>-2.2091727650821419E-3</v>
      </c>
      <c r="S788" s="6">
        <f t="shared" si="204"/>
        <v>-3.7871533115693859E-3</v>
      </c>
      <c r="T788" s="6">
        <f t="shared" si="205"/>
        <v>-1.1045863825410709E-3</v>
      </c>
      <c r="U788" s="2">
        <f t="shared" si="206"/>
        <v>-7.8899027324362211E-4</v>
      </c>
      <c r="V788" s="2">
        <f t="shared" si="193"/>
        <v>1</v>
      </c>
      <c r="W788" s="8"/>
      <c r="X788" s="6">
        <f t="shared" si="207"/>
        <v>-2.0064207773367149E-2</v>
      </c>
      <c r="Y788" s="8"/>
    </row>
    <row r="789" spans="1:25" x14ac:dyDescent="0.2">
      <c r="A789" s="8"/>
      <c r="B789" s="2">
        <v>6.7</v>
      </c>
      <c r="C789" s="2">
        <v>3</v>
      </c>
      <c r="D789" s="2">
        <v>5</v>
      </c>
      <c r="E789" s="2">
        <v>1.7</v>
      </c>
      <c r="F789" s="2" t="s">
        <v>6</v>
      </c>
      <c r="G789" s="2">
        <f t="shared" si="192"/>
        <v>1</v>
      </c>
      <c r="H789" s="6">
        <f t="shared" si="194"/>
        <v>-0.40990506965860712</v>
      </c>
      <c r="I789" s="2">
        <f t="shared" si="195"/>
        <v>-0.76708036409367231</v>
      </c>
      <c r="J789" s="2">
        <f t="shared" si="196"/>
        <v>1.5107872032112686</v>
      </c>
      <c r="K789" s="6">
        <f t="shared" si="197"/>
        <v>1.0037711535881619</v>
      </c>
      <c r="L789" s="6">
        <f t="shared" si="198"/>
        <v>0.17298906826599622</v>
      </c>
      <c r="M789" s="2">
        <v>0.1</v>
      </c>
      <c r="N789" s="6">
        <f t="shared" si="199"/>
        <v>4.3857309864285297</v>
      </c>
      <c r="O789" s="6">
        <f t="shared" si="200"/>
        <v>0.98769940762566055</v>
      </c>
      <c r="P789" s="6">
        <f t="shared" si="201"/>
        <v>1</v>
      </c>
      <c r="Q789" s="6">
        <f t="shared" si="202"/>
        <v>-2.0025420542692865E-3</v>
      </c>
      <c r="R789" s="6">
        <f t="shared" si="203"/>
        <v>-8.9666062131460575E-4</v>
      </c>
      <c r="S789" s="6">
        <f t="shared" si="204"/>
        <v>-1.4944343688576764E-3</v>
      </c>
      <c r="T789" s="6">
        <f t="shared" si="205"/>
        <v>-5.0810768541160989E-4</v>
      </c>
      <c r="U789" s="2">
        <f t="shared" si="206"/>
        <v>-2.9888687377153527E-4</v>
      </c>
      <c r="V789" s="2">
        <f t="shared" si="193"/>
        <v>1</v>
      </c>
      <c r="W789" s="8"/>
      <c r="X789" s="6">
        <f t="shared" si="207"/>
        <v>-1.2300592374339447E-2</v>
      </c>
      <c r="Y789" s="8"/>
    </row>
    <row r="790" spans="1:25" x14ac:dyDescent="0.2">
      <c r="A790" s="8"/>
      <c r="B790" s="2">
        <v>6</v>
      </c>
      <c r="C790" s="2">
        <v>2.9</v>
      </c>
      <c r="D790" s="2">
        <v>4.5</v>
      </c>
      <c r="E790" s="2">
        <v>1.5</v>
      </c>
      <c r="F790" s="2" t="s">
        <v>6</v>
      </c>
      <c r="G790" s="2">
        <f t="shared" si="192"/>
        <v>1</v>
      </c>
      <c r="H790" s="6">
        <f t="shared" si="194"/>
        <v>-0.40970481545318022</v>
      </c>
      <c r="I790" s="2">
        <f t="shared" si="195"/>
        <v>-0.76699069803154085</v>
      </c>
      <c r="J790" s="2">
        <f t="shared" si="196"/>
        <v>1.5109366466481544</v>
      </c>
      <c r="K790" s="6">
        <f t="shared" si="197"/>
        <v>1.003821964356703</v>
      </c>
      <c r="L790" s="6">
        <f t="shared" si="198"/>
        <v>0.17301895695337338</v>
      </c>
      <c r="M790" s="2">
        <v>0.1</v>
      </c>
      <c r="N790" s="6">
        <f t="shared" si="199"/>
        <v>3.7954648963945732</v>
      </c>
      <c r="O790" s="6">
        <f t="shared" si="200"/>
        <v>0.97802145584293798</v>
      </c>
      <c r="P790" s="6">
        <f t="shared" si="201"/>
        <v>1</v>
      </c>
      <c r="Q790" s="6">
        <f t="shared" si="202"/>
        <v>-5.6692743212932474E-3</v>
      </c>
      <c r="R790" s="6">
        <f t="shared" si="203"/>
        <v>-2.740149255291736E-3</v>
      </c>
      <c r="S790" s="6">
        <f t="shared" si="204"/>
        <v>-4.2519557409699356E-3</v>
      </c>
      <c r="T790" s="6">
        <f t="shared" si="205"/>
        <v>-1.4173185803233119E-3</v>
      </c>
      <c r="U790" s="2">
        <f t="shared" si="206"/>
        <v>-9.4487905354887457E-4</v>
      </c>
      <c r="V790" s="2">
        <f t="shared" si="193"/>
        <v>1</v>
      </c>
      <c r="W790" s="8"/>
      <c r="X790" s="6">
        <f t="shared" si="207"/>
        <v>-2.1978544157062019E-2</v>
      </c>
      <c r="Y790" s="8"/>
    </row>
    <row r="791" spans="1:25" x14ac:dyDescent="0.2">
      <c r="A791" s="8"/>
      <c r="B791" s="2">
        <v>5.7</v>
      </c>
      <c r="C791" s="2">
        <v>2.6</v>
      </c>
      <c r="D791" s="2">
        <v>3.5</v>
      </c>
      <c r="E791" s="2">
        <v>1</v>
      </c>
      <c r="F791" s="2" t="s">
        <v>6</v>
      </c>
      <c r="G791" s="2">
        <f t="shared" si="192"/>
        <v>1</v>
      </c>
      <c r="H791" s="6">
        <f t="shared" si="194"/>
        <v>-0.40913788802105089</v>
      </c>
      <c r="I791" s="2">
        <f t="shared" si="195"/>
        <v>-0.76671668310601171</v>
      </c>
      <c r="J791" s="2">
        <f t="shared" si="196"/>
        <v>1.5113618422222515</v>
      </c>
      <c r="K791" s="6">
        <f t="shared" si="197"/>
        <v>1.0039636962147354</v>
      </c>
      <c r="L791" s="6">
        <f t="shared" si="198"/>
        <v>0.17311344485872826</v>
      </c>
      <c r="M791" s="2">
        <v>0.1</v>
      </c>
      <c r="N791" s="6">
        <f t="shared" si="199"/>
        <v>2.1412942510557231</v>
      </c>
      <c r="O791" s="6">
        <f t="shared" si="200"/>
        <v>0.89485245080323395</v>
      </c>
      <c r="P791" s="6">
        <f t="shared" si="201"/>
        <v>1</v>
      </c>
      <c r="Q791" s="6">
        <f t="shared" si="202"/>
        <v>-0.11278584358595908</v>
      </c>
      <c r="R791" s="6">
        <f t="shared" si="203"/>
        <v>-5.1446174267279585E-2</v>
      </c>
      <c r="S791" s="6">
        <f t="shared" si="204"/>
        <v>-6.9254465359799441E-2</v>
      </c>
      <c r="T791" s="6">
        <f t="shared" si="205"/>
        <v>-1.9786990102799839E-2</v>
      </c>
      <c r="U791" s="2">
        <f t="shared" si="206"/>
        <v>-1.9786990102799839E-2</v>
      </c>
      <c r="V791" s="2">
        <f t="shared" si="193"/>
        <v>1</v>
      </c>
      <c r="W791" s="8"/>
      <c r="X791" s="6">
        <f t="shared" si="207"/>
        <v>-0.10514754919676605</v>
      </c>
      <c r="Y791" s="8"/>
    </row>
    <row r="792" spans="1:25" x14ac:dyDescent="0.2">
      <c r="A792" s="8"/>
      <c r="B792" s="2">
        <v>5.5</v>
      </c>
      <c r="C792" s="2">
        <v>2.4</v>
      </c>
      <c r="D792" s="2">
        <v>3.8</v>
      </c>
      <c r="E792" s="2">
        <v>1.1000000000000001</v>
      </c>
      <c r="F792" s="2" t="s">
        <v>6</v>
      </c>
      <c r="G792" s="2">
        <f t="shared" si="192"/>
        <v>1</v>
      </c>
      <c r="H792" s="6">
        <f t="shared" si="194"/>
        <v>-0.39785930366245498</v>
      </c>
      <c r="I792" s="2">
        <f t="shared" si="195"/>
        <v>-0.76157206567928371</v>
      </c>
      <c r="J792" s="2">
        <f t="shared" si="196"/>
        <v>1.5182872887582315</v>
      </c>
      <c r="K792" s="6">
        <f t="shared" si="197"/>
        <v>1.0059423952250153</v>
      </c>
      <c r="L792" s="6">
        <f t="shared" si="198"/>
        <v>0.17509214386900823</v>
      </c>
      <c r="M792" s="2">
        <v>0.1</v>
      </c>
      <c r="N792" s="6">
        <f t="shared" si="199"/>
        <v>3.0351213481240209</v>
      </c>
      <c r="O792" s="6">
        <f t="shared" si="200"/>
        <v>0.95413580853827962</v>
      </c>
      <c r="P792" s="6">
        <f t="shared" si="201"/>
        <v>1</v>
      </c>
      <c r="Q792" s="6">
        <f t="shared" si="202"/>
        <v>-2.2077523911045231E-2</v>
      </c>
      <c r="R792" s="6">
        <f t="shared" si="203"/>
        <v>-9.6338286157288278E-3</v>
      </c>
      <c r="S792" s="6">
        <f t="shared" si="204"/>
        <v>-1.5253561974903976E-2</v>
      </c>
      <c r="T792" s="6">
        <f t="shared" si="205"/>
        <v>-4.4155047822090464E-3</v>
      </c>
      <c r="U792" s="2">
        <f t="shared" si="206"/>
        <v>-4.0140952565536781E-3</v>
      </c>
      <c r="V792" s="2">
        <f t="shared" si="193"/>
        <v>1</v>
      </c>
      <c r="W792" s="8"/>
      <c r="X792" s="6">
        <f t="shared" si="207"/>
        <v>-4.5864191461720383E-2</v>
      </c>
      <c r="Y792" s="8"/>
    </row>
    <row r="793" spans="1:25" x14ac:dyDescent="0.2">
      <c r="A793" s="8"/>
      <c r="B793" s="2">
        <v>5.5</v>
      </c>
      <c r="C793" s="2">
        <v>2.4</v>
      </c>
      <c r="D793" s="2">
        <v>3.7</v>
      </c>
      <c r="E793" s="2">
        <v>1</v>
      </c>
      <c r="F793" s="2" t="s">
        <v>6</v>
      </c>
      <c r="G793" s="2">
        <f t="shared" si="192"/>
        <v>1</v>
      </c>
      <c r="H793" s="6">
        <f t="shared" si="194"/>
        <v>-0.39565155127135043</v>
      </c>
      <c r="I793" s="2">
        <f t="shared" si="195"/>
        <v>-0.76060868281771077</v>
      </c>
      <c r="J793" s="2">
        <f t="shared" si="196"/>
        <v>1.5198126449557219</v>
      </c>
      <c r="K793" s="6">
        <f t="shared" si="197"/>
        <v>1.0063839457032362</v>
      </c>
      <c r="L793" s="6">
        <f t="shared" si="198"/>
        <v>0.1754935533946636</v>
      </c>
      <c r="M793" s="2">
        <v>0.1</v>
      </c>
      <c r="N793" s="6">
        <f t="shared" si="199"/>
        <v>2.8036399146791382</v>
      </c>
      <c r="O793" s="6">
        <f t="shared" si="200"/>
        <v>0.9428722015879667</v>
      </c>
      <c r="P793" s="6">
        <f t="shared" si="201"/>
        <v>1</v>
      </c>
      <c r="Q793" s="6">
        <f t="shared" si="202"/>
        <v>-3.3848582958853665E-2</v>
      </c>
      <c r="R793" s="6">
        <f t="shared" si="203"/>
        <v>-1.4770290745681598E-2</v>
      </c>
      <c r="S793" s="6">
        <f t="shared" si="204"/>
        <v>-2.2770864899592465E-2</v>
      </c>
      <c r="T793" s="6">
        <f t="shared" si="205"/>
        <v>-6.1542878107006659E-3</v>
      </c>
      <c r="U793" s="2">
        <f t="shared" si="206"/>
        <v>-6.1542878107006659E-3</v>
      </c>
      <c r="V793" s="2">
        <f t="shared" si="193"/>
        <v>1</v>
      </c>
      <c r="W793" s="8"/>
      <c r="X793" s="6">
        <f t="shared" si="207"/>
        <v>-5.7127798412033304E-2</v>
      </c>
      <c r="Y793" s="8"/>
    </row>
    <row r="794" spans="1:25" x14ac:dyDescent="0.2">
      <c r="A794" s="8"/>
      <c r="B794" s="2">
        <v>5.8</v>
      </c>
      <c r="C794" s="2">
        <v>2.7</v>
      </c>
      <c r="D794" s="2">
        <v>3.9</v>
      </c>
      <c r="E794" s="2">
        <v>1.2</v>
      </c>
      <c r="F794" s="2" t="s">
        <v>6</v>
      </c>
      <c r="G794" s="2">
        <f t="shared" si="192"/>
        <v>1</v>
      </c>
      <c r="H794" s="6">
        <f t="shared" si="194"/>
        <v>-0.39226669297546507</v>
      </c>
      <c r="I794" s="2">
        <f t="shared" si="195"/>
        <v>-0.75913165374314262</v>
      </c>
      <c r="J794" s="2">
        <f t="shared" si="196"/>
        <v>1.5220897314456812</v>
      </c>
      <c r="K794" s="6">
        <f t="shared" si="197"/>
        <v>1.0069993744843062</v>
      </c>
      <c r="L794" s="6">
        <f t="shared" si="198"/>
        <v>0.17610898217573367</v>
      </c>
      <c r="M794" s="2">
        <v>0.1</v>
      </c>
      <c r="N794" s="6">
        <f t="shared" si="199"/>
        <v>2.9958558998308753</v>
      </c>
      <c r="O794" s="6">
        <f t="shared" si="200"/>
        <v>0.95238655870127742</v>
      </c>
      <c r="P794" s="6">
        <f t="shared" si="201"/>
        <v>1</v>
      </c>
      <c r="Q794" s="6">
        <f t="shared" si="202"/>
        <v>-2.5045539424314724E-2</v>
      </c>
      <c r="R794" s="6">
        <f t="shared" si="203"/>
        <v>-1.1659130421663751E-2</v>
      </c>
      <c r="S794" s="6">
        <f t="shared" si="204"/>
        <v>-1.6840966164625416E-2</v>
      </c>
      <c r="T794" s="6">
        <f t="shared" si="205"/>
        <v>-5.1818357429616671E-3</v>
      </c>
      <c r="U794" s="2">
        <f t="shared" si="206"/>
        <v>-4.3181964524680559E-3</v>
      </c>
      <c r="V794" s="2">
        <f t="shared" si="193"/>
        <v>1</v>
      </c>
      <c r="W794" s="8"/>
      <c r="X794" s="6">
        <f t="shared" si="207"/>
        <v>-4.7613441298722581E-2</v>
      </c>
      <c r="Y794" s="8"/>
    </row>
    <row r="795" spans="1:25" x14ac:dyDescent="0.2">
      <c r="A795" s="8"/>
      <c r="B795" s="2">
        <v>6</v>
      </c>
      <c r="C795" s="2">
        <v>2.7</v>
      </c>
      <c r="D795" s="2">
        <v>5.0999999999999996</v>
      </c>
      <c r="E795" s="2">
        <v>1.6</v>
      </c>
      <c r="F795" s="2" t="s">
        <v>6</v>
      </c>
      <c r="G795" s="2">
        <f t="shared" si="192"/>
        <v>1</v>
      </c>
      <c r="H795" s="6">
        <f t="shared" si="194"/>
        <v>-0.38976213903303358</v>
      </c>
      <c r="I795" s="2">
        <f t="shared" si="195"/>
        <v>-0.75796574070097622</v>
      </c>
      <c r="J795" s="2">
        <f t="shared" si="196"/>
        <v>1.5237738280621438</v>
      </c>
      <c r="K795" s="6">
        <f t="shared" si="197"/>
        <v>1.0075175580586024</v>
      </c>
      <c r="L795" s="6">
        <f t="shared" si="198"/>
        <v>0.17654080182098048</v>
      </c>
      <c r="M795" s="2">
        <v>0.1</v>
      </c>
      <c r="N795" s="6">
        <f t="shared" si="199"/>
        <v>5.1747350837408401</v>
      </c>
      <c r="O795" s="6">
        <f t="shared" si="200"/>
        <v>0.99437411412564169</v>
      </c>
      <c r="P795" s="6">
        <f t="shared" si="201"/>
        <v>1</v>
      </c>
      <c r="Q795" s="6">
        <f t="shared" si="202"/>
        <v>-3.7767035104296551E-4</v>
      </c>
      <c r="R795" s="6">
        <f t="shared" si="203"/>
        <v>-1.6995165796933451E-4</v>
      </c>
      <c r="S795" s="6">
        <f t="shared" si="204"/>
        <v>-3.2101979838652071E-4</v>
      </c>
      <c r="T795" s="6">
        <f t="shared" si="205"/>
        <v>-1.0071209361145749E-4</v>
      </c>
      <c r="U795" s="2">
        <f t="shared" si="206"/>
        <v>-6.2945058507160923E-5</v>
      </c>
      <c r="V795" s="2">
        <f t="shared" si="193"/>
        <v>1</v>
      </c>
      <c r="W795" s="8"/>
      <c r="X795" s="6">
        <f t="shared" si="207"/>
        <v>-5.6258858743583051E-3</v>
      </c>
      <c r="Y795" s="8"/>
    </row>
    <row r="796" spans="1:25" x14ac:dyDescent="0.2">
      <c r="A796" s="8"/>
      <c r="B796" s="2">
        <v>5.4</v>
      </c>
      <c r="C796" s="2">
        <v>3</v>
      </c>
      <c r="D796" s="2">
        <v>4.5</v>
      </c>
      <c r="E796" s="2">
        <v>1.5</v>
      </c>
      <c r="F796" s="2" t="s">
        <v>6</v>
      </c>
      <c r="G796" s="2">
        <f t="shared" si="192"/>
        <v>1</v>
      </c>
      <c r="H796" s="6">
        <f t="shared" si="194"/>
        <v>-0.38972437199792931</v>
      </c>
      <c r="I796" s="2">
        <f t="shared" si="195"/>
        <v>-0.75794874553517932</v>
      </c>
      <c r="J796" s="2">
        <f t="shared" si="196"/>
        <v>1.5238059300419824</v>
      </c>
      <c r="K796" s="6">
        <f t="shared" si="197"/>
        <v>1.0075276292679636</v>
      </c>
      <c r="L796" s="6">
        <f t="shared" si="198"/>
        <v>0.17654709632683119</v>
      </c>
      <c r="M796" s="2">
        <v>0.1</v>
      </c>
      <c r="N796" s="6">
        <f t="shared" si="199"/>
        <v>4.1666073800233407</v>
      </c>
      <c r="O796" s="6">
        <f t="shared" si="200"/>
        <v>0.9847319547745893</v>
      </c>
      <c r="P796" s="6">
        <f t="shared" si="201"/>
        <v>1</v>
      </c>
      <c r="Q796" s="6">
        <f t="shared" si="202"/>
        <v>-2.4791834381240893E-3</v>
      </c>
      <c r="R796" s="6">
        <f t="shared" si="203"/>
        <v>-1.3773241322911607E-3</v>
      </c>
      <c r="S796" s="6">
        <f t="shared" si="204"/>
        <v>-2.0659861984367411E-3</v>
      </c>
      <c r="T796" s="6">
        <f t="shared" si="205"/>
        <v>-6.8866206614558037E-4</v>
      </c>
      <c r="U796" s="2">
        <f t="shared" si="206"/>
        <v>-4.5910804409705355E-4</v>
      </c>
      <c r="V796" s="2">
        <f t="shared" si="193"/>
        <v>1</v>
      </c>
      <c r="W796" s="8"/>
      <c r="X796" s="6">
        <f t="shared" si="207"/>
        <v>-1.5268045225410698E-2</v>
      </c>
      <c r="Y796" s="8"/>
    </row>
    <row r="797" spans="1:25" x14ac:dyDescent="0.2">
      <c r="A797" s="8"/>
      <c r="B797" s="2">
        <v>6</v>
      </c>
      <c r="C797" s="2">
        <v>3.4</v>
      </c>
      <c r="D797" s="2">
        <v>4.5</v>
      </c>
      <c r="E797" s="2">
        <v>1.6</v>
      </c>
      <c r="F797" s="2" t="s">
        <v>6</v>
      </c>
      <c r="G797" s="2">
        <f t="shared" si="192"/>
        <v>1</v>
      </c>
      <c r="H797" s="6">
        <f t="shared" si="194"/>
        <v>-0.38947645365411687</v>
      </c>
      <c r="I797" s="2">
        <f t="shared" si="195"/>
        <v>-0.75781101312195021</v>
      </c>
      <c r="J797" s="2">
        <f t="shared" si="196"/>
        <v>1.524012528661826</v>
      </c>
      <c r="K797" s="6">
        <f t="shared" si="197"/>
        <v>1.0075964954745782</v>
      </c>
      <c r="L797" s="6">
        <f t="shared" si="198"/>
        <v>0.1765930071312409</v>
      </c>
      <c r="M797" s="2">
        <v>0.1</v>
      </c>
      <c r="N797" s="6">
        <f t="shared" si="199"/>
        <v>3.7333876123294516</v>
      </c>
      <c r="O797" s="6">
        <f t="shared" si="200"/>
        <v>0.97664672154512244</v>
      </c>
      <c r="P797" s="6">
        <f t="shared" si="201"/>
        <v>1</v>
      </c>
      <c r="Q797" s="6">
        <f t="shared" si="202"/>
        <v>-6.3916716720120422E-3</v>
      </c>
      <c r="R797" s="6">
        <f t="shared" si="203"/>
        <v>-3.6219472808068239E-3</v>
      </c>
      <c r="S797" s="6">
        <f t="shared" si="204"/>
        <v>-4.7937537540090319E-3</v>
      </c>
      <c r="T797" s="6">
        <f t="shared" si="205"/>
        <v>-1.7044457792032112E-3</v>
      </c>
      <c r="U797" s="2">
        <f t="shared" si="206"/>
        <v>-1.065278612002007E-3</v>
      </c>
      <c r="V797" s="2">
        <f t="shared" si="193"/>
        <v>1</v>
      </c>
      <c r="W797" s="8"/>
      <c r="X797" s="6">
        <f t="shared" si="207"/>
        <v>-2.3353278454877557E-2</v>
      </c>
      <c r="Y797" s="8"/>
    </row>
    <row r="798" spans="1:25" x14ac:dyDescent="0.2">
      <c r="A798" s="8"/>
      <c r="B798" s="2">
        <v>6.7</v>
      </c>
      <c r="C798" s="2">
        <v>3.1</v>
      </c>
      <c r="D798" s="2">
        <v>4.7</v>
      </c>
      <c r="E798" s="2">
        <v>1.5</v>
      </c>
      <c r="F798" s="2" t="s">
        <v>6</v>
      </c>
      <c r="G798" s="2">
        <f t="shared" si="192"/>
        <v>1</v>
      </c>
      <c r="H798" s="6">
        <f t="shared" si="194"/>
        <v>-0.38883728648691568</v>
      </c>
      <c r="I798" s="2">
        <f t="shared" si="195"/>
        <v>-0.75744881839386957</v>
      </c>
      <c r="J798" s="2">
        <f t="shared" si="196"/>
        <v>1.5244919040372269</v>
      </c>
      <c r="K798" s="6">
        <f t="shared" si="197"/>
        <v>1.0077669400524984</v>
      </c>
      <c r="L798" s="6">
        <f t="shared" si="198"/>
        <v>0.17669953499244109</v>
      </c>
      <c r="M798" s="2">
        <v>0.1</v>
      </c>
      <c r="N798" s="6">
        <f t="shared" si="199"/>
        <v>3.9001607375628247</v>
      </c>
      <c r="O798" s="6">
        <f t="shared" si="200"/>
        <v>0.9801628198347051</v>
      </c>
      <c r="P798" s="6">
        <f t="shared" si="201"/>
        <v>1</v>
      </c>
      <c r="Q798" s="6">
        <f t="shared" si="202"/>
        <v>-5.1684806931007474E-3</v>
      </c>
      <c r="R798" s="6">
        <f t="shared" si="203"/>
        <v>-2.3913865893451219E-3</v>
      </c>
      <c r="S798" s="6">
        <f t="shared" si="204"/>
        <v>-3.6256506354587332E-3</v>
      </c>
      <c r="T798" s="6">
        <f t="shared" si="205"/>
        <v>-1.1571225432315106E-3</v>
      </c>
      <c r="U798" s="2">
        <f t="shared" si="206"/>
        <v>-7.7141502882100701E-4</v>
      </c>
      <c r="V798" s="2">
        <f t="shared" si="193"/>
        <v>1</v>
      </c>
      <c r="W798" s="8"/>
      <c r="X798" s="6">
        <f t="shared" si="207"/>
        <v>-1.9837180165294899E-2</v>
      </c>
      <c r="Y798" s="8"/>
    </row>
    <row r="799" spans="1:25" x14ac:dyDescent="0.2">
      <c r="A799" s="8"/>
      <c r="B799" s="2">
        <v>6.3</v>
      </c>
      <c r="C799" s="2">
        <v>2.2999999999999998</v>
      </c>
      <c r="D799" s="2">
        <v>4.4000000000000004</v>
      </c>
      <c r="E799" s="2">
        <v>1.3</v>
      </c>
      <c r="F799" s="2" t="s">
        <v>6</v>
      </c>
      <c r="G799" s="2">
        <f t="shared" si="192"/>
        <v>1</v>
      </c>
      <c r="H799" s="6">
        <f t="shared" si="194"/>
        <v>-0.38832043841760561</v>
      </c>
      <c r="I799" s="2">
        <f t="shared" si="195"/>
        <v>-0.75720967973493503</v>
      </c>
      <c r="J799" s="2">
        <f t="shared" si="196"/>
        <v>1.5248544691007728</v>
      </c>
      <c r="K799" s="6">
        <f t="shared" si="197"/>
        <v>1.0078826523068216</v>
      </c>
      <c r="L799" s="6">
        <f t="shared" si="198"/>
        <v>0.17677667649532319</v>
      </c>
      <c r="M799" s="2">
        <v>0.1</v>
      </c>
      <c r="N799" s="6">
        <f t="shared" si="199"/>
        <v>4.0083827631163267</v>
      </c>
      <c r="O799" s="6">
        <f t="shared" si="200"/>
        <v>0.98216125560607703</v>
      </c>
      <c r="P799" s="6">
        <f t="shared" si="201"/>
        <v>1</v>
      </c>
      <c r="Q799" s="6">
        <f t="shared" si="202"/>
        <v>-3.9380561893512973E-3</v>
      </c>
      <c r="R799" s="6">
        <f t="shared" si="203"/>
        <v>-1.4377030532552353E-3</v>
      </c>
      <c r="S799" s="6">
        <f t="shared" si="204"/>
        <v>-2.7503884497056684E-3</v>
      </c>
      <c r="T799" s="6">
        <f t="shared" si="205"/>
        <v>-8.1261476923122009E-4</v>
      </c>
      <c r="U799" s="2">
        <f t="shared" si="206"/>
        <v>-6.2508828402401545E-4</v>
      </c>
      <c r="V799" s="2">
        <f t="shared" si="193"/>
        <v>1</v>
      </c>
      <c r="W799" s="8"/>
      <c r="X799" s="6">
        <f t="shared" si="207"/>
        <v>-1.7838744393922967E-2</v>
      </c>
      <c r="Y799" s="8"/>
    </row>
    <row r="800" spans="1:25" x14ac:dyDescent="0.2">
      <c r="A800" s="8"/>
      <c r="B800" s="2">
        <v>5.6</v>
      </c>
      <c r="C800" s="2">
        <v>3</v>
      </c>
      <c r="D800" s="2">
        <v>4.0999999999999996</v>
      </c>
      <c r="E800" s="2">
        <v>1.3</v>
      </c>
      <c r="F800" s="2" t="s">
        <v>6</v>
      </c>
      <c r="G800" s="2">
        <f t="shared" si="192"/>
        <v>1</v>
      </c>
      <c r="H800" s="6">
        <f t="shared" si="194"/>
        <v>-0.38792663279867046</v>
      </c>
      <c r="I800" s="2">
        <f t="shared" si="195"/>
        <v>-0.7570659094296095</v>
      </c>
      <c r="J800" s="2">
        <f t="shared" si="196"/>
        <v>1.5251295079457434</v>
      </c>
      <c r="K800" s="6">
        <f t="shared" si="197"/>
        <v>1.0079639137837448</v>
      </c>
      <c r="L800" s="6">
        <f t="shared" si="198"/>
        <v>0.17683918532372558</v>
      </c>
      <c r="M800" s="2">
        <v>0.1</v>
      </c>
      <c r="N800" s="6">
        <f t="shared" si="199"/>
        <v>3.296636383858758</v>
      </c>
      <c r="O800" s="6">
        <f t="shared" si="200"/>
        <v>0.96431323848304129</v>
      </c>
      <c r="P800" s="6">
        <f t="shared" si="201"/>
        <v>1</v>
      </c>
      <c r="Q800" s="6">
        <f t="shared" si="202"/>
        <v>-1.3754678030724825E-2</v>
      </c>
      <c r="R800" s="6">
        <f t="shared" si="203"/>
        <v>-7.3685775164597286E-3</v>
      </c>
      <c r="S800" s="6">
        <f t="shared" si="204"/>
        <v>-1.0070389272494961E-2</v>
      </c>
      <c r="T800" s="6">
        <f t="shared" si="205"/>
        <v>-3.193050257132549E-3</v>
      </c>
      <c r="U800" s="2">
        <f t="shared" si="206"/>
        <v>-2.456192505486576E-3</v>
      </c>
      <c r="V800" s="2">
        <f t="shared" si="193"/>
        <v>1</v>
      </c>
      <c r="W800" s="8"/>
      <c r="X800" s="6">
        <f t="shared" si="207"/>
        <v>-3.5686761516958709E-2</v>
      </c>
      <c r="Y800" s="8"/>
    </row>
    <row r="801" spans="1:25" x14ac:dyDescent="0.2">
      <c r="A801" s="8"/>
      <c r="B801" s="2">
        <v>5.5</v>
      </c>
      <c r="C801" s="2">
        <v>2.5</v>
      </c>
      <c r="D801" s="2">
        <v>4</v>
      </c>
      <c r="E801" s="2">
        <v>1.3</v>
      </c>
      <c r="F801" s="2" t="s">
        <v>6</v>
      </c>
      <c r="G801" s="2">
        <f t="shared" si="192"/>
        <v>1</v>
      </c>
      <c r="H801" s="6">
        <f t="shared" si="194"/>
        <v>-0.386551164995598</v>
      </c>
      <c r="I801" s="2">
        <f t="shared" si="195"/>
        <v>-0.75632905167796349</v>
      </c>
      <c r="J801" s="2">
        <f t="shared" si="196"/>
        <v>1.5261365468729928</v>
      </c>
      <c r="K801" s="6">
        <f t="shared" si="197"/>
        <v>1.0082832188094581</v>
      </c>
      <c r="L801" s="6">
        <f t="shared" si="198"/>
        <v>0.17708480457427425</v>
      </c>
      <c r="M801" s="2">
        <v>0.1</v>
      </c>
      <c r="N801" s="6">
        <f t="shared" si="199"/>
        <v>3.5755451398478439</v>
      </c>
      <c r="O801" s="6">
        <f t="shared" si="200"/>
        <v>0.97276249677202353</v>
      </c>
      <c r="P801" s="6">
        <f t="shared" si="201"/>
        <v>1</v>
      </c>
      <c r="Q801" s="6">
        <f t="shared" si="202"/>
        <v>-7.9384203811766266E-3</v>
      </c>
      <c r="R801" s="6">
        <f t="shared" si="203"/>
        <v>-3.6083729005348306E-3</v>
      </c>
      <c r="S801" s="6">
        <f t="shared" si="204"/>
        <v>-5.7733966408557288E-3</v>
      </c>
      <c r="T801" s="6">
        <f t="shared" si="205"/>
        <v>-1.8763539082781119E-3</v>
      </c>
      <c r="U801" s="2">
        <f t="shared" si="206"/>
        <v>-1.4433491602139322E-3</v>
      </c>
      <c r="V801" s="2">
        <f t="shared" si="193"/>
        <v>1</v>
      </c>
      <c r="W801" s="8"/>
      <c r="X801" s="6">
        <f t="shared" si="207"/>
        <v>-2.7237503227976467E-2</v>
      </c>
      <c r="Y801" s="8"/>
    </row>
  </sheetData>
  <mergeCells count="30">
    <mergeCell ref="Y482:Y561"/>
    <mergeCell ref="Y562:Y641"/>
    <mergeCell ref="Y642:Y721"/>
    <mergeCell ref="Y722:Y801"/>
    <mergeCell ref="Y2:Y81"/>
    <mergeCell ref="Y82:Y161"/>
    <mergeCell ref="Y162:Y241"/>
    <mergeCell ref="Y242:Y321"/>
    <mergeCell ref="Y322:Y401"/>
    <mergeCell ref="Y402:Y481"/>
    <mergeCell ref="A642:A721"/>
    <mergeCell ref="A722:A801"/>
    <mergeCell ref="W642:W721"/>
    <mergeCell ref="W722:W801"/>
    <mergeCell ref="A2:A81"/>
    <mergeCell ref="A82:A161"/>
    <mergeCell ref="A162:A241"/>
    <mergeCell ref="A242:A321"/>
    <mergeCell ref="A322:A401"/>
    <mergeCell ref="A402:A481"/>
    <mergeCell ref="A482:A561"/>
    <mergeCell ref="A562:A641"/>
    <mergeCell ref="W2:W81"/>
    <mergeCell ref="W82:W161"/>
    <mergeCell ref="W162:W241"/>
    <mergeCell ref="W242:W321"/>
    <mergeCell ref="W322:W401"/>
    <mergeCell ref="W402:W481"/>
    <mergeCell ref="W482:W561"/>
    <mergeCell ref="W562:W64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E975-41D1-D649-8182-12392C24D69B}">
  <dimension ref="A1:S201"/>
  <sheetViews>
    <sheetView workbookViewId="0">
      <pane ySplit="1" topLeftCell="A174" activePane="bottomLeft" state="frozen"/>
      <selection pane="bottomLeft" activeCell="P2" sqref="P2"/>
    </sheetView>
  </sheetViews>
  <sheetFormatPr baseColWidth="10" defaultRowHeight="16" x14ac:dyDescent="0.2"/>
  <sheetData>
    <row r="1" spans="1:19" x14ac:dyDescent="0.2">
      <c r="A1" s="3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21</v>
      </c>
      <c r="I1" s="3" t="s">
        <v>14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12</v>
      </c>
      <c r="O1" s="3" t="s">
        <v>34</v>
      </c>
      <c r="P1" s="3" t="s">
        <v>26</v>
      </c>
      <c r="Q1" s="3" t="s">
        <v>35</v>
      </c>
      <c r="R1" s="3" t="s">
        <v>37</v>
      </c>
      <c r="S1" s="3" t="s">
        <v>38</v>
      </c>
    </row>
    <row r="2" spans="1:19" x14ac:dyDescent="0.2">
      <c r="A2" s="14">
        <v>1</v>
      </c>
      <c r="B2" s="12">
        <v>5</v>
      </c>
      <c r="C2" s="12">
        <v>3.5</v>
      </c>
      <c r="D2" s="12">
        <v>1.3</v>
      </c>
      <c r="E2" s="12">
        <v>0.3</v>
      </c>
      <c r="F2" s="12" t="s">
        <v>5</v>
      </c>
      <c r="G2" s="13">
        <f>IF(I2&gt;=0.5,1,0)</f>
        <v>0</v>
      </c>
      <c r="H2" s="13">
        <f>(Training!B37*J2)+(Training!C37*K2)+(Training!D37*L2)+(Training!E37*M2) *N2</f>
        <v>-2.4859346067482035</v>
      </c>
      <c r="I2" s="13">
        <f>1/(1+EXP(-H2))</f>
        <v>7.6850117633091936E-2</v>
      </c>
      <c r="J2" s="13">
        <v>-0.386551164995598</v>
      </c>
      <c r="K2" s="13">
        <v>-0.75632905167796349</v>
      </c>
      <c r="L2" s="13">
        <v>1.5261365468729928</v>
      </c>
      <c r="M2" s="13">
        <v>1.0082832188094581</v>
      </c>
      <c r="N2" s="13">
        <v>0.17708480457427425</v>
      </c>
      <c r="O2" s="13">
        <f>IF(Training!F37="setosa",0,1)</f>
        <v>0</v>
      </c>
      <c r="P2" s="12">
        <f>IF(G2=O2,1,0)</f>
        <v>1</v>
      </c>
      <c r="Q2" s="14">
        <f>AVERAGE(P2:P21)</f>
        <v>0.75</v>
      </c>
      <c r="R2" s="13">
        <f>I2-O2</f>
        <v>7.6850117633091936E-2</v>
      </c>
      <c r="S2" s="14">
        <f>AVERAGE(R2:R21)</f>
        <v>0.1799701069084908</v>
      </c>
    </row>
    <row r="3" spans="1:19" x14ac:dyDescent="0.2">
      <c r="A3" s="14"/>
      <c r="B3" s="12">
        <v>4.5</v>
      </c>
      <c r="C3" s="12">
        <v>2.2999999999999998</v>
      </c>
      <c r="D3" s="12">
        <v>1.3</v>
      </c>
      <c r="E3" s="12">
        <v>0.3</v>
      </c>
      <c r="F3" s="12" t="s">
        <v>5</v>
      </c>
      <c r="G3" s="13">
        <f t="shared" ref="G3:G66" si="0">IF(I3&gt;=0.5,1,0)</f>
        <v>0</v>
      </c>
      <c r="H3" s="13">
        <f>(Training!B38*J3)+(Training!C38*K3)+(Training!D38*L3)+(Training!E38*M3) *N3</f>
        <v>-2.8425384652123693</v>
      </c>
      <c r="I3" s="13">
        <f t="shared" ref="I3:I66" si="1">1/(1+EXP(-H3))</f>
        <v>5.506829747841302E-2</v>
      </c>
      <c r="J3" s="13">
        <v>-0.386551164995598</v>
      </c>
      <c r="K3" s="13">
        <v>-0.75632905167796349</v>
      </c>
      <c r="L3" s="13">
        <v>1.4571708961557022</v>
      </c>
      <c r="M3" s="13">
        <v>0.97826063081164272</v>
      </c>
      <c r="N3" s="13">
        <v>0.18564816466008058</v>
      </c>
      <c r="O3" s="13">
        <f>IF(Training!F38="setosa",0,1)</f>
        <v>0</v>
      </c>
      <c r="P3" s="12">
        <f t="shared" ref="P3:P66" si="2">IF(G3=O3,1,0)</f>
        <v>1</v>
      </c>
      <c r="Q3" s="14"/>
      <c r="R3" s="13">
        <f t="shared" ref="R3:R10" si="3">I3-O3</f>
        <v>5.506829747841302E-2</v>
      </c>
      <c r="S3" s="14"/>
    </row>
    <row r="4" spans="1:19" x14ac:dyDescent="0.2">
      <c r="A4" s="14"/>
      <c r="B4" s="12">
        <v>4.4000000000000004</v>
      </c>
      <c r="C4" s="12">
        <v>3.2</v>
      </c>
      <c r="D4" s="12">
        <v>1.3</v>
      </c>
      <c r="E4" s="12">
        <v>0.2</v>
      </c>
      <c r="F4" s="12" t="s">
        <v>5</v>
      </c>
      <c r="G4" s="13">
        <f t="shared" si="0"/>
        <v>0</v>
      </c>
      <c r="H4" s="13">
        <f>(Training!B39*J4)+(Training!C39*K4)+(Training!D39*L4)+(Training!E39*M4) *N4</f>
        <v>-2.0348031953796251</v>
      </c>
      <c r="I4" s="13">
        <f t="shared" si="1"/>
        <v>0.11559696333711014</v>
      </c>
      <c r="J4" s="13">
        <v>-0.386551164995598</v>
      </c>
      <c r="K4" s="13">
        <v>-0.75632905167796349</v>
      </c>
      <c r="L4" s="13">
        <v>1.4571708961557022</v>
      </c>
      <c r="M4" s="13">
        <v>0.97826063081164272</v>
      </c>
      <c r="N4" s="13">
        <v>0.18564816466008058</v>
      </c>
      <c r="O4" s="13">
        <f>IF(Training!F39="setosa",0,1)</f>
        <v>0</v>
      </c>
      <c r="P4" s="12">
        <f t="shared" si="2"/>
        <v>1</v>
      </c>
      <c r="Q4" s="14"/>
      <c r="R4" s="13">
        <f t="shared" si="3"/>
        <v>0.11559696333711014</v>
      </c>
      <c r="S4" s="14"/>
    </row>
    <row r="5" spans="1:19" x14ac:dyDescent="0.2">
      <c r="A5" s="14"/>
      <c r="B5" s="12">
        <v>5</v>
      </c>
      <c r="C5" s="12">
        <v>3.5</v>
      </c>
      <c r="D5" s="12">
        <v>1.6</v>
      </c>
      <c r="E5" s="12">
        <v>0.6</v>
      </c>
      <c r="F5" s="12" t="s">
        <v>5</v>
      </c>
      <c r="G5" s="13">
        <f t="shared" si="0"/>
        <v>0</v>
      </c>
      <c r="H5" s="13">
        <f>(Training!B40*J5)+(Training!C40*K5)+(Training!D40*L5)+(Training!E40*M5) *N5</f>
        <v>-2.0391676578782301</v>
      </c>
      <c r="I5" s="13">
        <f t="shared" si="1"/>
        <v>0.11515151358887087</v>
      </c>
      <c r="J5" s="13">
        <v>-0.386551164995598</v>
      </c>
      <c r="K5" s="13">
        <v>-0.75632905167796349</v>
      </c>
      <c r="L5" s="13">
        <v>1.4571708961557022</v>
      </c>
      <c r="M5" s="13">
        <v>0.97826063081164272</v>
      </c>
      <c r="N5" s="13">
        <v>0.18564816466008058</v>
      </c>
      <c r="O5" s="13">
        <f>IF(Training!F40="setosa",0,1)</f>
        <v>0</v>
      </c>
      <c r="P5" s="12">
        <f t="shared" si="2"/>
        <v>1</v>
      </c>
      <c r="Q5" s="14"/>
      <c r="R5" s="13">
        <f t="shared" si="3"/>
        <v>0.11515151358887087</v>
      </c>
      <c r="S5" s="14"/>
    </row>
    <row r="6" spans="1:19" x14ac:dyDescent="0.2">
      <c r="A6" s="14"/>
      <c r="B6" s="12">
        <v>5.0999999999999996</v>
      </c>
      <c r="C6" s="12">
        <v>3.8</v>
      </c>
      <c r="D6" s="12">
        <v>1.9</v>
      </c>
      <c r="E6" s="12">
        <v>0.4</v>
      </c>
      <c r="F6" s="12" t="s">
        <v>5</v>
      </c>
      <c r="G6" s="13">
        <f t="shared" si="0"/>
        <v>0</v>
      </c>
      <c r="H6" s="13">
        <f>(Training!B41*J6)+(Training!C41*K6)+(Training!D41*L6)+(Training!E41*M6) *N6</f>
        <v>-2.320850914815193</v>
      </c>
      <c r="I6" s="13">
        <f t="shared" si="1"/>
        <v>8.9410756641733785E-2</v>
      </c>
      <c r="J6" s="13">
        <v>-0.386551164995598</v>
      </c>
      <c r="K6" s="13">
        <v>-0.75632905167796349</v>
      </c>
      <c r="L6" s="13">
        <v>1.4571708961557022</v>
      </c>
      <c r="M6" s="13">
        <v>0.97826063081164272</v>
      </c>
      <c r="N6" s="13">
        <v>0.18564816466008058</v>
      </c>
      <c r="O6" s="13">
        <f>IF(Training!F41="setosa",0,1)</f>
        <v>0</v>
      </c>
      <c r="P6" s="12">
        <f t="shared" si="2"/>
        <v>1</v>
      </c>
      <c r="Q6" s="14"/>
      <c r="R6" s="13">
        <f t="shared" si="3"/>
        <v>8.9410756641733785E-2</v>
      </c>
      <c r="S6" s="14"/>
    </row>
    <row r="7" spans="1:19" x14ac:dyDescent="0.2">
      <c r="A7" s="14"/>
      <c r="B7" s="12">
        <v>4.8</v>
      </c>
      <c r="C7" s="12">
        <v>3</v>
      </c>
      <c r="D7" s="12">
        <v>1.4</v>
      </c>
      <c r="E7" s="12">
        <v>0.3</v>
      </c>
      <c r="F7" s="12" t="s">
        <v>5</v>
      </c>
      <c r="G7" s="13">
        <f t="shared" si="0"/>
        <v>1</v>
      </c>
      <c r="H7" s="13">
        <f>(Training!B42*J7)+(Training!C42*K7)+(Training!D42*L7)+(Training!E42*M7) *N7</f>
        <v>1.9768492985302828</v>
      </c>
      <c r="I7" s="13">
        <f t="shared" si="1"/>
        <v>0.8783448945857697</v>
      </c>
      <c r="J7" s="13">
        <v>-0.386551164995598</v>
      </c>
      <c r="K7" s="13">
        <v>-0.75632905167796349</v>
      </c>
      <c r="L7" s="13">
        <v>1.4571708961557022</v>
      </c>
      <c r="M7" s="13">
        <v>0.97826063081164272</v>
      </c>
      <c r="N7" s="13">
        <v>0.18564816466008058</v>
      </c>
      <c r="O7" s="13">
        <f>IF(F7="setosa",0,1)</f>
        <v>0</v>
      </c>
      <c r="P7" s="12">
        <f t="shared" si="2"/>
        <v>0</v>
      </c>
      <c r="Q7" s="14"/>
      <c r="R7" s="13">
        <f t="shared" si="3"/>
        <v>0.8783448945857697</v>
      </c>
      <c r="S7" s="14"/>
    </row>
    <row r="8" spans="1:19" x14ac:dyDescent="0.2">
      <c r="A8" s="14"/>
      <c r="B8" s="12">
        <v>5.0999999999999996</v>
      </c>
      <c r="C8" s="12">
        <v>3.8</v>
      </c>
      <c r="D8" s="12">
        <v>1.6</v>
      </c>
      <c r="E8" s="12">
        <v>0.2</v>
      </c>
      <c r="F8" s="12" t="s">
        <v>5</v>
      </c>
      <c r="G8" s="13">
        <f t="shared" si="0"/>
        <v>1</v>
      </c>
      <c r="H8" s="13">
        <f>(Training!B43*J8)+(Training!C43*K8)+(Training!D43*L8)+(Training!E43*M8) *N8</f>
        <v>1.9355070473634401</v>
      </c>
      <c r="I8" s="13">
        <f t="shared" si="1"/>
        <v>0.8738577148135136</v>
      </c>
      <c r="J8" s="13">
        <v>-0.386551164995598</v>
      </c>
      <c r="K8" s="13">
        <v>-0.75632905167796349</v>
      </c>
      <c r="L8" s="13">
        <v>1.4571708961557022</v>
      </c>
      <c r="M8" s="13">
        <v>0.97826063081164272</v>
      </c>
      <c r="N8" s="13">
        <v>0.18564816466008058</v>
      </c>
      <c r="O8" s="13">
        <f t="shared" ref="O8:O71" si="4">IF(F8="setosa",0,1)</f>
        <v>0</v>
      </c>
      <c r="P8" s="12">
        <f t="shared" si="2"/>
        <v>0</v>
      </c>
      <c r="Q8" s="14"/>
      <c r="R8" s="13">
        <f t="shared" si="3"/>
        <v>0.8738577148135136</v>
      </c>
      <c r="S8" s="14"/>
    </row>
    <row r="9" spans="1:19" x14ac:dyDescent="0.2">
      <c r="A9" s="14"/>
      <c r="B9" s="12">
        <v>4.5999999999999996</v>
      </c>
      <c r="C9" s="12">
        <v>3.2</v>
      </c>
      <c r="D9" s="12">
        <v>1.4</v>
      </c>
      <c r="E9" s="12">
        <v>0.2</v>
      </c>
      <c r="F9" s="12" t="s">
        <v>5</v>
      </c>
      <c r="G9" s="13">
        <f t="shared" si="0"/>
        <v>1</v>
      </c>
      <c r="H9" s="13">
        <f>(Training!B44*J9)+(Training!C44*K9)+(Training!D44*L9)+(Training!E44*M9) *N9</f>
        <v>2.4007327284957189</v>
      </c>
      <c r="I9" s="13">
        <f t="shared" si="1"/>
        <v>0.91688316065436526</v>
      </c>
      <c r="J9" s="13">
        <v>-0.386551164995598</v>
      </c>
      <c r="K9" s="13">
        <v>-0.75632905167796349</v>
      </c>
      <c r="L9" s="13">
        <v>1.4571708961557022</v>
      </c>
      <c r="M9" s="13">
        <v>0.97826063081164272</v>
      </c>
      <c r="N9" s="13">
        <v>0.18564816466008058</v>
      </c>
      <c r="O9" s="13">
        <f t="shared" si="4"/>
        <v>0</v>
      </c>
      <c r="P9" s="12">
        <f t="shared" si="2"/>
        <v>0</v>
      </c>
      <c r="Q9" s="14"/>
      <c r="R9" s="13">
        <f t="shared" si="3"/>
        <v>0.91688316065436526</v>
      </c>
      <c r="S9" s="14"/>
    </row>
    <row r="10" spans="1:19" x14ac:dyDescent="0.2">
      <c r="A10" s="14"/>
      <c r="B10" s="12">
        <v>5.3</v>
      </c>
      <c r="C10" s="12">
        <v>3.7</v>
      </c>
      <c r="D10" s="12">
        <v>1.5</v>
      </c>
      <c r="E10" s="12">
        <v>0.2</v>
      </c>
      <c r="F10" s="12" t="s">
        <v>5</v>
      </c>
      <c r="G10" s="13">
        <f t="shared" si="0"/>
        <v>1</v>
      </c>
      <c r="H10" s="13">
        <f>(Training!B45*J10)+(Training!C45*K10)+(Training!D45*L10)+(Training!E45*M10) *N10</f>
        <v>2.1991913361579165</v>
      </c>
      <c r="I10" s="13">
        <f t="shared" si="1"/>
        <v>0.9001768690934</v>
      </c>
      <c r="J10" s="13">
        <v>-0.386551164995598</v>
      </c>
      <c r="K10" s="13">
        <v>-0.75632905167796349</v>
      </c>
      <c r="L10" s="13">
        <v>1.4571708961557022</v>
      </c>
      <c r="M10" s="13">
        <v>0.97826063081164272</v>
      </c>
      <c r="N10" s="13">
        <v>0.18564816466008058</v>
      </c>
      <c r="O10" s="13">
        <f t="shared" si="4"/>
        <v>0</v>
      </c>
      <c r="P10" s="12">
        <f t="shared" si="2"/>
        <v>0</v>
      </c>
      <c r="Q10" s="14"/>
      <c r="R10" s="13">
        <f t="shared" si="3"/>
        <v>0.9001768690934</v>
      </c>
      <c r="S10" s="14"/>
    </row>
    <row r="11" spans="1:19" x14ac:dyDescent="0.2">
      <c r="A11" s="14"/>
      <c r="B11" s="12">
        <v>5</v>
      </c>
      <c r="C11" s="12">
        <v>3.3</v>
      </c>
      <c r="D11" s="12">
        <v>1.4</v>
      </c>
      <c r="E11" s="12">
        <v>0.2</v>
      </c>
      <c r="F11" s="12" t="s">
        <v>5</v>
      </c>
      <c r="G11" s="13">
        <f t="shared" si="0"/>
        <v>1</v>
      </c>
      <c r="H11" s="13">
        <f>(Training!B46*J11)+(Training!C46*K11)+(Training!D46*L11)+(Training!E46*M11) *N11</f>
        <v>2.3451006411506365</v>
      </c>
      <c r="I11" s="13">
        <f t="shared" si="1"/>
        <v>0.91254401176553823</v>
      </c>
      <c r="J11" s="13">
        <v>-0.386551164995598</v>
      </c>
      <c r="K11" s="13">
        <v>-0.75632905167796349</v>
      </c>
      <c r="L11" s="13">
        <v>1.4571708961557022</v>
      </c>
      <c r="M11" s="13">
        <v>0.97826063081164272</v>
      </c>
      <c r="N11" s="13">
        <v>0.18564816466008058</v>
      </c>
      <c r="O11" s="13">
        <f t="shared" si="4"/>
        <v>0</v>
      </c>
      <c r="P11" s="12">
        <f t="shared" si="2"/>
        <v>0</v>
      </c>
      <c r="Q11" s="14"/>
      <c r="R11" s="13">
        <f>I11-O11</f>
        <v>0.91254401176553823</v>
      </c>
      <c r="S11" s="14"/>
    </row>
    <row r="12" spans="1:19" x14ac:dyDescent="0.2">
      <c r="A12" s="14"/>
      <c r="B12" s="12">
        <v>5.5</v>
      </c>
      <c r="C12" s="12">
        <v>2.6</v>
      </c>
      <c r="D12" s="12">
        <v>4.4000000000000004</v>
      </c>
      <c r="E12" s="12">
        <v>1.2</v>
      </c>
      <c r="F12" s="12" t="s">
        <v>6</v>
      </c>
      <c r="G12" s="13">
        <f t="shared" si="0"/>
        <v>1</v>
      </c>
      <c r="H12" s="13">
        <f>(Training!B47*J12)+(Training!C47*K12)+(Training!D47*L12)+(Training!E47*M12) *N12</f>
        <v>2.4723020253976657</v>
      </c>
      <c r="I12" s="13">
        <f t="shared" si="1"/>
        <v>0.92217713374485499</v>
      </c>
      <c r="J12" s="13">
        <v>-0.386551164995598</v>
      </c>
      <c r="K12" s="13">
        <v>-0.75632905167796349</v>
      </c>
      <c r="L12" s="13">
        <v>1.4571708961557022</v>
      </c>
      <c r="M12" s="13">
        <v>0.97826063081164272</v>
      </c>
      <c r="N12" s="13">
        <v>0.18564816466008058</v>
      </c>
      <c r="O12" s="13">
        <f t="shared" si="4"/>
        <v>1</v>
      </c>
      <c r="P12" s="12">
        <f t="shared" si="2"/>
        <v>1</v>
      </c>
      <c r="Q12" s="14"/>
      <c r="R12" s="13">
        <f>I12-O12</f>
        <v>-7.7822866255145007E-2</v>
      </c>
      <c r="S12" s="14"/>
    </row>
    <row r="13" spans="1:19" x14ac:dyDescent="0.2">
      <c r="A13" s="14"/>
      <c r="B13" s="12">
        <v>6.1</v>
      </c>
      <c r="C13" s="12">
        <v>3</v>
      </c>
      <c r="D13" s="12">
        <v>4.5999999999999996</v>
      </c>
      <c r="E13" s="12">
        <v>1.4</v>
      </c>
      <c r="F13" s="12" t="s">
        <v>6</v>
      </c>
      <c r="G13" s="13">
        <f t="shared" si="0"/>
        <v>1</v>
      </c>
      <c r="H13" s="13">
        <f>(Training!B48*J13)+(Training!C48*K13)+(Training!D48*L13)+(Training!E48*M13) *N13</f>
        <v>2.2081246669932835</v>
      </c>
      <c r="I13" s="13">
        <f t="shared" si="1"/>
        <v>0.9009767397779973</v>
      </c>
      <c r="J13" s="13">
        <v>-0.386551164995598</v>
      </c>
      <c r="K13" s="13">
        <v>-0.75632905167796349</v>
      </c>
      <c r="L13" s="13">
        <v>1.4571708961557022</v>
      </c>
      <c r="M13" s="13">
        <v>0.97826063081164272</v>
      </c>
      <c r="N13" s="13">
        <v>0.18564816466008058</v>
      </c>
      <c r="O13" s="13">
        <f t="shared" si="4"/>
        <v>1</v>
      </c>
      <c r="P13" s="12">
        <f t="shared" si="2"/>
        <v>1</v>
      </c>
      <c r="Q13" s="14"/>
      <c r="R13" s="13">
        <f>I13-O13</f>
        <v>-9.9023260222002696E-2</v>
      </c>
      <c r="S13" s="14"/>
    </row>
    <row r="14" spans="1:19" x14ac:dyDescent="0.2">
      <c r="A14" s="14"/>
      <c r="B14" s="12">
        <v>5.8</v>
      </c>
      <c r="C14" s="12">
        <v>2.6</v>
      </c>
      <c r="D14" s="12">
        <v>4</v>
      </c>
      <c r="E14" s="12">
        <v>1.2</v>
      </c>
      <c r="F14" s="12" t="s">
        <v>6</v>
      </c>
      <c r="G14" s="13">
        <f t="shared" si="0"/>
        <v>1</v>
      </c>
      <c r="H14" s="13">
        <f>(Training!B49*J14)+(Training!C49*K14)+(Training!D49*L14)+(Training!E49*M14) *N14</f>
        <v>1.2809858154776683</v>
      </c>
      <c r="I14" s="13">
        <f t="shared" si="1"/>
        <v>0.78261753730190542</v>
      </c>
      <c r="J14" s="13">
        <v>-0.386551164995598</v>
      </c>
      <c r="K14" s="13">
        <v>-0.75632905167796349</v>
      </c>
      <c r="L14" s="13">
        <v>1.4571708961557022</v>
      </c>
      <c r="M14" s="13">
        <v>0.97826063081164272</v>
      </c>
      <c r="N14" s="13">
        <v>0.18564816466008058</v>
      </c>
      <c r="O14" s="13">
        <f t="shared" si="4"/>
        <v>1</v>
      </c>
      <c r="P14" s="12">
        <f t="shared" si="2"/>
        <v>1</v>
      </c>
      <c r="Q14" s="14"/>
      <c r="R14" s="13">
        <f>I14-O14</f>
        <v>-0.21738246269809458</v>
      </c>
      <c r="S14" s="14"/>
    </row>
    <row r="15" spans="1:19" x14ac:dyDescent="0.2">
      <c r="A15" s="14"/>
      <c r="B15" s="12">
        <v>5</v>
      </c>
      <c r="C15" s="12">
        <v>2.2999999999999998</v>
      </c>
      <c r="D15" s="12">
        <v>3.3</v>
      </c>
      <c r="E15" s="12">
        <v>1</v>
      </c>
      <c r="F15" s="12" t="s">
        <v>6</v>
      </c>
      <c r="G15" s="13">
        <f t="shared" si="0"/>
        <v>1</v>
      </c>
      <c r="H15" s="13">
        <f>(Training!B50*J15)+(Training!C50*K15)+(Training!D50*L15)+(Training!E50*M15) *N15</f>
        <v>2.1944901613494019</v>
      </c>
      <c r="I15" s="13">
        <f t="shared" si="1"/>
        <v>0.89975363324701896</v>
      </c>
      <c r="J15" s="13">
        <v>-0.386551164995598</v>
      </c>
      <c r="K15" s="13">
        <v>-0.75632905167796349</v>
      </c>
      <c r="L15" s="13">
        <v>1.4571708961557022</v>
      </c>
      <c r="M15" s="13">
        <v>0.97826063081164272</v>
      </c>
      <c r="N15" s="13">
        <v>0.18564816466008058</v>
      </c>
      <c r="O15" s="13">
        <f t="shared" si="4"/>
        <v>1</v>
      </c>
      <c r="P15" s="12">
        <f t="shared" si="2"/>
        <v>1</v>
      </c>
      <c r="Q15" s="14"/>
      <c r="R15" s="13">
        <f>I15-O15</f>
        <v>-0.10024636675298104</v>
      </c>
      <c r="S15" s="14"/>
    </row>
    <row r="16" spans="1:19" x14ac:dyDescent="0.2">
      <c r="A16" s="14"/>
      <c r="B16" s="12">
        <v>5.6</v>
      </c>
      <c r="C16" s="12">
        <v>2.7</v>
      </c>
      <c r="D16" s="12">
        <v>4.2</v>
      </c>
      <c r="E16" s="12">
        <v>1.3</v>
      </c>
      <c r="F16" s="12" t="s">
        <v>6</v>
      </c>
      <c r="G16" s="13">
        <f t="shared" si="0"/>
        <v>1</v>
      </c>
      <c r="H16" s="13">
        <f>(Training!B51*J16)+(Training!C51*K16)+(Training!D51*L16)+(Training!E51*M16) *N16</f>
        <v>1.8850692044367792</v>
      </c>
      <c r="I16" s="13">
        <f t="shared" si="1"/>
        <v>0.86819230145881388</v>
      </c>
      <c r="J16" s="13">
        <v>-0.386551164995598</v>
      </c>
      <c r="K16" s="13">
        <v>-0.75632905167796349</v>
      </c>
      <c r="L16" s="13">
        <v>1.4571708961557022</v>
      </c>
      <c r="M16" s="13">
        <v>0.97826063081164272</v>
      </c>
      <c r="N16" s="13">
        <v>0.18564816466008058</v>
      </c>
      <c r="O16" s="13">
        <f t="shared" si="4"/>
        <v>1</v>
      </c>
      <c r="P16" s="12">
        <f t="shared" si="2"/>
        <v>1</v>
      </c>
      <c r="Q16" s="14"/>
      <c r="R16" s="13">
        <f>I16-O16</f>
        <v>-0.13180769854118612</v>
      </c>
      <c r="S16" s="14"/>
    </row>
    <row r="17" spans="1:19" x14ac:dyDescent="0.2">
      <c r="A17" s="14"/>
      <c r="B17" s="12">
        <v>5.7</v>
      </c>
      <c r="C17" s="12">
        <v>3</v>
      </c>
      <c r="D17" s="12">
        <v>4.2</v>
      </c>
      <c r="E17" s="12">
        <v>1.2</v>
      </c>
      <c r="F17" s="12" t="s">
        <v>6</v>
      </c>
      <c r="G17" s="13">
        <f t="shared" si="0"/>
        <v>1</v>
      </c>
      <c r="H17" s="13">
        <f>(Training!B52*J17)+(Training!C52*K17)+(Training!D52*L17)+(Training!E52*M17) *N17</f>
        <v>1.8362964988804351</v>
      </c>
      <c r="I17" s="13">
        <f t="shared" si="1"/>
        <v>0.86251011183039628</v>
      </c>
      <c r="J17" s="13">
        <v>-0.386551164995598</v>
      </c>
      <c r="K17" s="13">
        <v>-0.75632905167796349</v>
      </c>
      <c r="L17" s="13">
        <v>1.4571708961557022</v>
      </c>
      <c r="M17" s="13">
        <v>0.97826063081164272</v>
      </c>
      <c r="N17" s="13">
        <v>0.18564816466008058</v>
      </c>
      <c r="O17" s="13">
        <f t="shared" si="4"/>
        <v>1</v>
      </c>
      <c r="P17" s="12">
        <f t="shared" si="2"/>
        <v>1</v>
      </c>
      <c r="Q17" s="14"/>
      <c r="R17" s="13">
        <f>I17-O17</f>
        <v>-0.13748988816960372</v>
      </c>
      <c r="S17" s="14"/>
    </row>
    <row r="18" spans="1:19" x14ac:dyDescent="0.2">
      <c r="A18" s="14"/>
      <c r="B18" s="12">
        <v>5.7</v>
      </c>
      <c r="C18" s="12">
        <v>2.9</v>
      </c>
      <c r="D18" s="12">
        <v>4.2</v>
      </c>
      <c r="E18" s="12">
        <v>1.3</v>
      </c>
      <c r="F18" s="12" t="s">
        <v>6</v>
      </c>
      <c r="G18" s="13">
        <f t="shared" si="0"/>
        <v>1</v>
      </c>
      <c r="H18" s="13">
        <f>(Training!B53*J18)+(Training!C53*K18)+(Training!D53*L18)+(Training!E53*M18) *N18</f>
        <v>1.8428971713501219</v>
      </c>
      <c r="I18" s="13">
        <f t="shared" si="1"/>
        <v>0.86329099061026382</v>
      </c>
      <c r="J18" s="13">
        <v>-0.386551164995598</v>
      </c>
      <c r="K18" s="13">
        <v>-0.75632905167796349</v>
      </c>
      <c r="L18" s="13">
        <v>1.4571708961557022</v>
      </c>
      <c r="M18" s="13">
        <v>0.97826063081164272</v>
      </c>
      <c r="N18" s="13">
        <v>0.18564816466008058</v>
      </c>
      <c r="O18" s="13">
        <f t="shared" si="4"/>
        <v>1</v>
      </c>
      <c r="P18" s="12">
        <f t="shared" si="2"/>
        <v>1</v>
      </c>
      <c r="Q18" s="14"/>
      <c r="R18" s="13">
        <f>I18-O18</f>
        <v>-0.13670900938973618</v>
      </c>
      <c r="S18" s="14"/>
    </row>
    <row r="19" spans="1:19" x14ac:dyDescent="0.2">
      <c r="A19" s="14"/>
      <c r="B19" s="12">
        <v>6.2</v>
      </c>
      <c r="C19" s="12">
        <v>2.9</v>
      </c>
      <c r="D19" s="12">
        <v>4.3</v>
      </c>
      <c r="E19" s="12">
        <v>1.3</v>
      </c>
      <c r="F19" s="12" t="s">
        <v>6</v>
      </c>
      <c r="G19" s="13">
        <f t="shared" si="0"/>
        <v>1</v>
      </c>
      <c r="H19" s="13">
        <f>(Training!B54*J19)+(Training!C54*K19)+(Training!D54*L19)+(Training!E54*M19) *N19</f>
        <v>2.027064971627095</v>
      </c>
      <c r="I19" s="13">
        <f t="shared" si="1"/>
        <v>0.88360956844394334</v>
      </c>
      <c r="J19" s="13">
        <v>-0.386551164995598</v>
      </c>
      <c r="K19" s="13">
        <v>-0.75632905167796349</v>
      </c>
      <c r="L19" s="13">
        <v>1.4571708961557022</v>
      </c>
      <c r="M19" s="13">
        <v>0.97826063081164272</v>
      </c>
      <c r="N19" s="13">
        <v>0.18564816466008058</v>
      </c>
      <c r="O19" s="13">
        <f t="shared" si="4"/>
        <v>1</v>
      </c>
      <c r="P19" s="12">
        <f t="shared" si="2"/>
        <v>1</v>
      </c>
      <c r="Q19" s="14"/>
      <c r="R19" s="13">
        <f>I19-O19</f>
        <v>-0.11639043155605666</v>
      </c>
      <c r="S19" s="14"/>
    </row>
    <row r="20" spans="1:19" x14ac:dyDescent="0.2">
      <c r="A20" s="14"/>
      <c r="B20" s="12">
        <v>5.0999999999999996</v>
      </c>
      <c r="C20" s="12">
        <v>2.5</v>
      </c>
      <c r="D20" s="12">
        <v>3</v>
      </c>
      <c r="E20" s="12">
        <v>1.1000000000000001</v>
      </c>
      <c r="F20" s="12" t="s">
        <v>6</v>
      </c>
      <c r="G20" s="13">
        <f t="shared" si="0"/>
        <v>1</v>
      </c>
      <c r="H20" s="13">
        <f>(Training!B55*J20)+(Training!C55*K20)+(Training!D55*L20)+(Training!E55*M20) *N20</f>
        <v>2.5516440625297108</v>
      </c>
      <c r="I20" s="13">
        <f t="shared" si="1"/>
        <v>0.9276838866100765</v>
      </c>
      <c r="J20" s="13">
        <v>-0.386551164995598</v>
      </c>
      <c r="K20" s="13">
        <v>-0.75632905167796349</v>
      </c>
      <c r="L20" s="13">
        <v>1.4571708961557022</v>
      </c>
      <c r="M20" s="13">
        <v>0.97826063081164272</v>
      </c>
      <c r="N20" s="13">
        <v>0.18564816466008058</v>
      </c>
      <c r="O20" s="13">
        <f t="shared" si="4"/>
        <v>1</v>
      </c>
      <c r="P20" s="12">
        <f t="shared" si="2"/>
        <v>1</v>
      </c>
      <c r="Q20" s="14"/>
      <c r="R20" s="13">
        <f>I20-O20</f>
        <v>-7.2316113389923498E-2</v>
      </c>
      <c r="S20" s="14"/>
    </row>
    <row r="21" spans="1:19" x14ac:dyDescent="0.2">
      <c r="A21" s="14"/>
      <c r="B21" s="12">
        <v>5.7</v>
      </c>
      <c r="C21" s="12">
        <v>2.8</v>
      </c>
      <c r="D21" s="12">
        <v>4.0999999999999996</v>
      </c>
      <c r="E21" s="12">
        <v>1.3</v>
      </c>
      <c r="F21" s="12" t="s">
        <v>6</v>
      </c>
      <c r="G21" s="13">
        <f t="shared" si="0"/>
        <v>1</v>
      </c>
      <c r="H21" s="13">
        <f>(Training!B56*J21)+(Training!C56*K21)+(Training!D56*L21)+(Training!E56*M21) *N21</f>
        <v>1.1238704301892979</v>
      </c>
      <c r="I21" s="13">
        <f t="shared" si="1"/>
        <v>0.75470593555273968</v>
      </c>
      <c r="J21" s="13">
        <v>-0.386551164995598</v>
      </c>
      <c r="K21" s="13">
        <v>-0.75632905167796349</v>
      </c>
      <c r="L21" s="13">
        <v>1.4571708961557022</v>
      </c>
      <c r="M21" s="13">
        <v>0.97826063081164272</v>
      </c>
      <c r="N21" s="13">
        <v>0.18564816466008058</v>
      </c>
      <c r="O21" s="13">
        <f t="shared" si="4"/>
        <v>1</v>
      </c>
      <c r="P21" s="12">
        <f t="shared" si="2"/>
        <v>1</v>
      </c>
      <c r="Q21" s="14"/>
      <c r="R21" s="13">
        <f>I21-O21</f>
        <v>-0.24529406444726032</v>
      </c>
      <c r="S21" s="14"/>
    </row>
    <row r="22" spans="1:19" x14ac:dyDescent="0.2">
      <c r="A22" s="11">
        <v>2</v>
      </c>
      <c r="B22" s="9">
        <v>5</v>
      </c>
      <c r="C22" s="9">
        <v>3.5</v>
      </c>
      <c r="D22" s="9">
        <v>1.3</v>
      </c>
      <c r="E22" s="9">
        <v>0.3</v>
      </c>
      <c r="F22" s="9" t="s">
        <v>5</v>
      </c>
      <c r="G22" s="10">
        <f t="shared" si="0"/>
        <v>1</v>
      </c>
      <c r="H22" s="10">
        <f>(Training!B57*J22)+(Training!C57*K22)+(Training!D57*L22)+(Training!E57*M22) *N22</f>
        <v>2.0331208457124639</v>
      </c>
      <c r="I22" s="10">
        <f t="shared" si="1"/>
        <v>0.88423093155338328</v>
      </c>
      <c r="J22" s="10">
        <v>-0.35933035808759495</v>
      </c>
      <c r="K22" s="10">
        <v>-0.71779835649125556</v>
      </c>
      <c r="L22" s="10">
        <v>1.4571708961557022</v>
      </c>
      <c r="M22" s="10">
        <v>0.97826063081164272</v>
      </c>
      <c r="N22" s="10">
        <v>0.18564816466008058</v>
      </c>
      <c r="O22" s="10">
        <f t="shared" si="4"/>
        <v>0</v>
      </c>
      <c r="P22" s="9">
        <f t="shared" si="2"/>
        <v>0</v>
      </c>
      <c r="Q22" s="11">
        <f>AVERAGE(P22:P41)</f>
        <v>0.5</v>
      </c>
      <c r="R22" s="10">
        <f>I22-O22</f>
        <v>0.88423093155338328</v>
      </c>
      <c r="S22" s="11">
        <f>AVERAGE(R22:R41)</f>
        <v>0.41126349230929005</v>
      </c>
    </row>
    <row r="23" spans="1:19" x14ac:dyDescent="0.2">
      <c r="A23" s="11"/>
      <c r="B23" s="9">
        <v>4.5</v>
      </c>
      <c r="C23" s="9">
        <v>2.2999999999999998</v>
      </c>
      <c r="D23" s="9">
        <v>1.3</v>
      </c>
      <c r="E23" s="9">
        <v>0.3</v>
      </c>
      <c r="F23" s="9" t="s">
        <v>5</v>
      </c>
      <c r="G23" s="10">
        <f t="shared" si="0"/>
        <v>1</v>
      </c>
      <c r="H23" s="10">
        <f>(Training!B58*J23)+(Training!C58*K23)+(Training!D58*L23)+(Training!E58*M23) *N23</f>
        <v>2.6640423939404525</v>
      </c>
      <c r="I23" s="10">
        <f t="shared" si="1"/>
        <v>0.93487122897314689</v>
      </c>
      <c r="J23" s="10">
        <v>-0.35933035808759495</v>
      </c>
      <c r="K23" s="10">
        <v>-0.71779835649125556</v>
      </c>
      <c r="L23" s="10">
        <v>1.4571708961557022</v>
      </c>
      <c r="M23" s="10">
        <v>0.97826063081164272</v>
      </c>
      <c r="N23" s="10">
        <v>0.18564816466008058</v>
      </c>
      <c r="O23" s="10">
        <f t="shared" si="4"/>
        <v>0</v>
      </c>
      <c r="P23" s="9">
        <f t="shared" si="2"/>
        <v>0</v>
      </c>
      <c r="Q23" s="11"/>
      <c r="R23" s="10">
        <f>I23-O23</f>
        <v>0.93487122897314689</v>
      </c>
      <c r="S23" s="11"/>
    </row>
    <row r="24" spans="1:19" x14ac:dyDescent="0.2">
      <c r="A24" s="11"/>
      <c r="B24" s="9">
        <v>4.4000000000000004</v>
      </c>
      <c r="C24" s="9">
        <v>3.2</v>
      </c>
      <c r="D24" s="9">
        <v>1.3</v>
      </c>
      <c r="E24" s="9">
        <v>0.2</v>
      </c>
      <c r="F24" s="9" t="s">
        <v>5</v>
      </c>
      <c r="G24" s="10">
        <f t="shared" si="0"/>
        <v>1</v>
      </c>
      <c r="H24" s="10">
        <f>(Training!B59*J24)+(Training!C59*K24)+(Training!D59*L24)+(Training!E59*M24) *N24</f>
        <v>2.1338413254733317</v>
      </c>
      <c r="I24" s="10">
        <f t="shared" si="1"/>
        <v>0.89414912705233507</v>
      </c>
      <c r="J24" s="10">
        <v>-0.35933035808759495</v>
      </c>
      <c r="K24" s="10">
        <v>-0.71779835649125556</v>
      </c>
      <c r="L24" s="10">
        <v>1.4571708961557022</v>
      </c>
      <c r="M24" s="10">
        <v>0.97826063081164272</v>
      </c>
      <c r="N24" s="10">
        <v>0.18564816466008058</v>
      </c>
      <c r="O24" s="10">
        <f t="shared" si="4"/>
        <v>0</v>
      </c>
      <c r="P24" s="9">
        <f t="shared" si="2"/>
        <v>0</v>
      </c>
      <c r="Q24" s="11"/>
      <c r="R24" s="10">
        <f>I24-O24</f>
        <v>0.89414912705233507</v>
      </c>
      <c r="S24" s="11"/>
    </row>
    <row r="25" spans="1:19" x14ac:dyDescent="0.2">
      <c r="A25" s="11"/>
      <c r="B25" s="9">
        <v>5</v>
      </c>
      <c r="C25" s="9">
        <v>3.5</v>
      </c>
      <c r="D25" s="9">
        <v>1.6</v>
      </c>
      <c r="E25" s="9">
        <v>0.6</v>
      </c>
      <c r="F25" s="9" t="s">
        <v>5</v>
      </c>
      <c r="G25" s="10">
        <f t="shared" si="0"/>
        <v>1</v>
      </c>
      <c r="H25" s="10">
        <f>(Training!B60*J25)+(Training!C60*K25)+(Training!D60*L25)+(Training!E60*M25) *N25</f>
        <v>3.0226828642808994</v>
      </c>
      <c r="I25" s="10">
        <f t="shared" si="1"/>
        <v>0.9535884071016012</v>
      </c>
      <c r="J25" s="10">
        <v>-0.35933035808759495</v>
      </c>
      <c r="K25" s="10">
        <v>-0.71779835649125556</v>
      </c>
      <c r="L25" s="10">
        <v>1.4571708961557022</v>
      </c>
      <c r="M25" s="10">
        <v>0.97826063081164272</v>
      </c>
      <c r="N25" s="10">
        <v>0.18564816466008058</v>
      </c>
      <c r="O25" s="10">
        <f t="shared" si="4"/>
        <v>0</v>
      </c>
      <c r="P25" s="9">
        <f t="shared" si="2"/>
        <v>0</v>
      </c>
      <c r="Q25" s="11"/>
      <c r="R25" s="10">
        <f>I25-O25</f>
        <v>0.9535884071016012</v>
      </c>
      <c r="S25" s="11"/>
    </row>
    <row r="26" spans="1:19" x14ac:dyDescent="0.2">
      <c r="A26" s="11"/>
      <c r="B26" s="9">
        <v>5.0999999999999996</v>
      </c>
      <c r="C26" s="9">
        <v>3.8</v>
      </c>
      <c r="D26" s="9">
        <v>1.9</v>
      </c>
      <c r="E26" s="9">
        <v>0.4</v>
      </c>
      <c r="F26" s="9" t="s">
        <v>5</v>
      </c>
      <c r="G26" s="10">
        <f t="shared" si="0"/>
        <v>1</v>
      </c>
      <c r="H26" s="10">
        <f>(Training!B61*J26)+(Training!C61*K26)+(Training!D61*L26)+(Training!E61*M26) *N26</f>
        <v>2.0759941182249015</v>
      </c>
      <c r="I26" s="10">
        <f t="shared" si="1"/>
        <v>0.88854794586913943</v>
      </c>
      <c r="J26" s="10">
        <v>-0.35933035808759495</v>
      </c>
      <c r="K26" s="10">
        <v>-0.71779835649125556</v>
      </c>
      <c r="L26" s="10">
        <v>1.4571708961557022</v>
      </c>
      <c r="M26" s="10">
        <v>0.97826063081164272</v>
      </c>
      <c r="N26" s="10">
        <v>0.18564816466008058</v>
      </c>
      <c r="O26" s="10">
        <f t="shared" si="4"/>
        <v>0</v>
      </c>
      <c r="P26" s="9">
        <f t="shared" si="2"/>
        <v>0</v>
      </c>
      <c r="Q26" s="11"/>
      <c r="R26" s="10">
        <f>I26-O26</f>
        <v>0.88854794586913943</v>
      </c>
      <c r="S26" s="11"/>
    </row>
    <row r="27" spans="1:19" x14ac:dyDescent="0.2">
      <c r="A27" s="11"/>
      <c r="B27" s="9">
        <v>4.8</v>
      </c>
      <c r="C27" s="9">
        <v>3</v>
      </c>
      <c r="D27" s="9">
        <v>1.4</v>
      </c>
      <c r="E27" s="9">
        <v>0.3</v>
      </c>
      <c r="F27" s="9" t="s">
        <v>5</v>
      </c>
      <c r="G27" s="10">
        <f t="shared" si="0"/>
        <v>1</v>
      </c>
      <c r="H27" s="10">
        <f>(Training!B62*J27)+(Training!C62*K27)+(Training!D62*L27)+(Training!E62*M27) *N27</f>
        <v>2.9043185712634512</v>
      </c>
      <c r="I27" s="10">
        <f t="shared" si="1"/>
        <v>0.94805950689128105</v>
      </c>
      <c r="J27" s="10">
        <v>-0.35933035808759495</v>
      </c>
      <c r="K27" s="10">
        <v>-0.71779835649125556</v>
      </c>
      <c r="L27" s="10">
        <v>1.4571708961557022</v>
      </c>
      <c r="M27" s="10">
        <v>0.97826063081164272</v>
      </c>
      <c r="N27" s="10">
        <v>0.18564816466008058</v>
      </c>
      <c r="O27" s="10">
        <f t="shared" si="4"/>
        <v>0</v>
      </c>
      <c r="P27" s="9">
        <f t="shared" si="2"/>
        <v>0</v>
      </c>
      <c r="Q27" s="11"/>
      <c r="R27" s="10">
        <f>I27-O27</f>
        <v>0.94805950689128105</v>
      </c>
      <c r="S27" s="11"/>
    </row>
    <row r="28" spans="1:19" x14ac:dyDescent="0.2">
      <c r="A28" s="11"/>
      <c r="B28" s="9">
        <v>5.0999999999999996</v>
      </c>
      <c r="C28" s="9">
        <v>3.8</v>
      </c>
      <c r="D28" s="9">
        <v>1.6</v>
      </c>
      <c r="E28" s="9">
        <v>0.2</v>
      </c>
      <c r="F28" s="9" t="s">
        <v>5</v>
      </c>
      <c r="G28" s="10">
        <f t="shared" si="0"/>
        <v>1</v>
      </c>
      <c r="H28" s="10">
        <f>(Training!B63*J28)+(Training!C63*K28)+(Training!D63*L28)+(Training!E63*M28) *N28</f>
        <v>1.8630289799831765</v>
      </c>
      <c r="I28" s="10">
        <f t="shared" si="1"/>
        <v>0.86564960983829986</v>
      </c>
      <c r="J28" s="10">
        <v>-0.35933035808759495</v>
      </c>
      <c r="K28" s="10">
        <v>-0.71779835649125556</v>
      </c>
      <c r="L28" s="10">
        <v>1.4571708961557022</v>
      </c>
      <c r="M28" s="10">
        <v>0.97826063081164272</v>
      </c>
      <c r="N28" s="10">
        <v>0.18564816466008058</v>
      </c>
      <c r="O28" s="10">
        <f t="shared" si="4"/>
        <v>0</v>
      </c>
      <c r="P28" s="9">
        <f t="shared" si="2"/>
        <v>0</v>
      </c>
      <c r="Q28" s="11"/>
      <c r="R28" s="10">
        <f>I28-O28</f>
        <v>0.86564960983829986</v>
      </c>
      <c r="S28" s="11"/>
    </row>
    <row r="29" spans="1:19" x14ac:dyDescent="0.2">
      <c r="A29" s="11"/>
      <c r="B29" s="9">
        <v>4.5999999999999996</v>
      </c>
      <c r="C29" s="9">
        <v>3.2</v>
      </c>
      <c r="D29" s="9">
        <v>1.4</v>
      </c>
      <c r="E29" s="9">
        <v>0.2</v>
      </c>
      <c r="F29" s="9" t="s">
        <v>5</v>
      </c>
      <c r="G29" s="10">
        <f t="shared" si="0"/>
        <v>1</v>
      </c>
      <c r="H29" s="10">
        <f>(Training!B64*J29)+(Training!C64*K29)+(Training!D64*L29)+(Training!E64*M29) *N29</f>
        <v>3.3542786799870457</v>
      </c>
      <c r="I29" s="10">
        <f t="shared" si="1"/>
        <v>0.96624466762056738</v>
      </c>
      <c r="J29" s="10">
        <v>-0.35933035808759495</v>
      </c>
      <c r="K29" s="10">
        <v>-0.71779835649125556</v>
      </c>
      <c r="L29" s="10">
        <v>1.4571708961557022</v>
      </c>
      <c r="M29" s="10">
        <v>0.97826063081164272</v>
      </c>
      <c r="N29" s="10">
        <v>0.18564816466008058</v>
      </c>
      <c r="O29" s="10">
        <f t="shared" si="4"/>
        <v>0</v>
      </c>
      <c r="P29" s="9">
        <f t="shared" si="2"/>
        <v>0</v>
      </c>
      <c r="Q29" s="11"/>
      <c r="R29" s="10">
        <f>I29-O29</f>
        <v>0.96624466762056738</v>
      </c>
      <c r="S29" s="11"/>
    </row>
    <row r="30" spans="1:19" x14ac:dyDescent="0.2">
      <c r="A30" s="11"/>
      <c r="B30" s="9">
        <v>5.3</v>
      </c>
      <c r="C30" s="9">
        <v>3.7</v>
      </c>
      <c r="D30" s="9">
        <v>1.5</v>
      </c>
      <c r="E30" s="9">
        <v>0.2</v>
      </c>
      <c r="F30" s="9" t="s">
        <v>5</v>
      </c>
      <c r="G30" s="10">
        <f t="shared" si="0"/>
        <v>1</v>
      </c>
      <c r="H30" s="10">
        <f>(Training!B65*J30)+(Training!C65*K30)+(Training!D65*L30)+(Training!E65*M30) *N30</f>
        <v>2.8648873782252289</v>
      </c>
      <c r="I30" s="10">
        <f t="shared" si="1"/>
        <v>0.94608314804358618</v>
      </c>
      <c r="J30" s="10">
        <v>-0.35933035808759495</v>
      </c>
      <c r="K30" s="10">
        <v>-0.71779835649125556</v>
      </c>
      <c r="L30" s="10">
        <v>1.4571708961557022</v>
      </c>
      <c r="M30" s="10">
        <v>0.97826063081164272</v>
      </c>
      <c r="N30" s="10">
        <v>0.18564816466008058</v>
      </c>
      <c r="O30" s="10">
        <f t="shared" si="4"/>
        <v>0</v>
      </c>
      <c r="P30" s="9">
        <f t="shared" si="2"/>
        <v>0</v>
      </c>
      <c r="Q30" s="11"/>
      <c r="R30" s="10">
        <f>I30-O30</f>
        <v>0.94608314804358618</v>
      </c>
      <c r="S30" s="11"/>
    </row>
    <row r="31" spans="1:19" x14ac:dyDescent="0.2">
      <c r="A31" s="11"/>
      <c r="B31" s="9">
        <v>5</v>
      </c>
      <c r="C31" s="9">
        <v>3.3</v>
      </c>
      <c r="D31" s="9">
        <v>1.4</v>
      </c>
      <c r="E31" s="9">
        <v>0.2</v>
      </c>
      <c r="F31" s="9" t="s">
        <v>5</v>
      </c>
      <c r="G31" s="10">
        <f t="shared" si="0"/>
        <v>1</v>
      </c>
      <c r="H31" s="10">
        <f>(Training!B66*J31)+(Training!C66*K31)+(Training!D66*L31)+(Training!E66*M31) *N31</f>
        <v>2.1206013057544824</v>
      </c>
      <c r="I31" s="10">
        <f t="shared" si="1"/>
        <v>0.89288945070823345</v>
      </c>
      <c r="J31" s="10">
        <v>-0.35933035808759495</v>
      </c>
      <c r="K31" s="10">
        <v>-0.71779835649125556</v>
      </c>
      <c r="L31" s="10">
        <v>1.4571708961557022</v>
      </c>
      <c r="M31" s="10">
        <v>0.97826063081164272</v>
      </c>
      <c r="N31" s="10">
        <v>0.18564816466008058</v>
      </c>
      <c r="O31" s="10">
        <f t="shared" si="4"/>
        <v>0</v>
      </c>
      <c r="P31" s="9">
        <f t="shared" si="2"/>
        <v>0</v>
      </c>
      <c r="Q31" s="11"/>
      <c r="R31" s="10">
        <f>I31-O31</f>
        <v>0.89288945070823345</v>
      </c>
      <c r="S31" s="11"/>
    </row>
    <row r="32" spans="1:19" x14ac:dyDescent="0.2">
      <c r="A32" s="11"/>
      <c r="B32" s="9">
        <v>5.5</v>
      </c>
      <c r="C32" s="9">
        <v>2.6</v>
      </c>
      <c r="D32" s="9">
        <v>4.4000000000000004</v>
      </c>
      <c r="E32" s="9">
        <v>1.2</v>
      </c>
      <c r="F32" s="9" t="s">
        <v>6</v>
      </c>
      <c r="G32" s="10">
        <f t="shared" si="0"/>
        <v>1</v>
      </c>
      <c r="H32" s="10">
        <f>(Training!B67*J32)+(Training!C67*K32)+(Training!D67*L32)+(Training!E67*M32) *N32</f>
        <v>2.1408337171703486</v>
      </c>
      <c r="I32" s="10">
        <f t="shared" si="1"/>
        <v>0.8948091105794248</v>
      </c>
      <c r="J32" s="10">
        <v>-0.35933035808759495</v>
      </c>
      <c r="K32" s="10">
        <v>-0.71779835649125556</v>
      </c>
      <c r="L32" s="10">
        <v>1.4571708961557022</v>
      </c>
      <c r="M32" s="10">
        <v>0.97826063081164272</v>
      </c>
      <c r="N32" s="10">
        <v>0.18564816466008058</v>
      </c>
      <c r="O32" s="10">
        <f t="shared" si="4"/>
        <v>1</v>
      </c>
      <c r="P32" s="9">
        <f t="shared" si="2"/>
        <v>1</v>
      </c>
      <c r="Q32" s="11"/>
      <c r="R32" s="10">
        <f t="shared" ref="R32:R95" si="5">I32-O32</f>
        <v>-0.1051908894205752</v>
      </c>
      <c r="S32" s="11"/>
    </row>
    <row r="33" spans="1:19" x14ac:dyDescent="0.2">
      <c r="A33" s="11"/>
      <c r="B33" s="9">
        <v>6.1</v>
      </c>
      <c r="C33" s="9">
        <v>3</v>
      </c>
      <c r="D33" s="9">
        <v>4.5999999999999996</v>
      </c>
      <c r="E33" s="9">
        <v>1.4</v>
      </c>
      <c r="F33" s="9" t="s">
        <v>6</v>
      </c>
      <c r="G33" s="10">
        <f t="shared" si="0"/>
        <v>1</v>
      </c>
      <c r="H33" s="10">
        <f>(Training!B68*J33)+(Training!C68*K33)+(Training!D68*L33)+(Training!E68*M33) *N33</f>
        <v>2.7953956753133609</v>
      </c>
      <c r="I33" s="10">
        <f t="shared" si="1"/>
        <v>0.94242650735260702</v>
      </c>
      <c r="J33" s="10">
        <v>-0.35933035808759495</v>
      </c>
      <c r="K33" s="10">
        <v>-0.71779835649125556</v>
      </c>
      <c r="L33" s="10">
        <v>1.4571708961557022</v>
      </c>
      <c r="M33" s="10">
        <v>0.97826063081164272</v>
      </c>
      <c r="N33" s="10">
        <v>0.18564816466008058</v>
      </c>
      <c r="O33" s="10">
        <f t="shared" si="4"/>
        <v>1</v>
      </c>
      <c r="P33" s="9">
        <f t="shared" si="2"/>
        <v>1</v>
      </c>
      <c r="Q33" s="11"/>
      <c r="R33" s="10">
        <f t="shared" si="5"/>
        <v>-5.7573492647392976E-2</v>
      </c>
      <c r="S33" s="11"/>
    </row>
    <row r="34" spans="1:19" x14ac:dyDescent="0.2">
      <c r="A34" s="11"/>
      <c r="B34" s="9">
        <v>5.8</v>
      </c>
      <c r="C34" s="9">
        <v>2.6</v>
      </c>
      <c r="D34" s="9">
        <v>4</v>
      </c>
      <c r="E34" s="9">
        <v>1.2</v>
      </c>
      <c r="F34" s="9" t="s">
        <v>6</v>
      </c>
      <c r="G34" s="10">
        <f t="shared" si="0"/>
        <v>1</v>
      </c>
      <c r="H34" s="10">
        <f>(Training!B69*J34)+(Training!C69*K34)+(Training!D69*L34)+(Training!E69*M34) *N34</f>
        <v>3.033686906255828</v>
      </c>
      <c r="I34" s="10">
        <f t="shared" si="1"/>
        <v>0.95407299549715829</v>
      </c>
      <c r="J34" s="10">
        <v>-0.35933035808759495</v>
      </c>
      <c r="K34" s="10">
        <v>-0.71779835649125556</v>
      </c>
      <c r="L34" s="10">
        <v>1.4571708961557022</v>
      </c>
      <c r="M34" s="10">
        <v>0.97826063081164272</v>
      </c>
      <c r="N34" s="10">
        <v>0.18564816466008058</v>
      </c>
      <c r="O34" s="10">
        <f t="shared" si="4"/>
        <v>1</v>
      </c>
      <c r="P34" s="9">
        <f t="shared" si="2"/>
        <v>1</v>
      </c>
      <c r="Q34" s="11"/>
      <c r="R34" s="10">
        <f t="shared" si="5"/>
        <v>-4.5927004502841706E-2</v>
      </c>
      <c r="S34" s="11"/>
    </row>
    <row r="35" spans="1:19" x14ac:dyDescent="0.2">
      <c r="A35" s="11"/>
      <c r="B35" s="9">
        <v>5</v>
      </c>
      <c r="C35" s="9">
        <v>2.2999999999999998</v>
      </c>
      <c r="D35" s="9">
        <v>3.3</v>
      </c>
      <c r="E35" s="9">
        <v>1</v>
      </c>
      <c r="F35" s="9" t="s">
        <v>6</v>
      </c>
      <c r="G35" s="10">
        <f t="shared" si="0"/>
        <v>1</v>
      </c>
      <c r="H35" s="10">
        <f>(Training!B70*J35)+(Training!C70*K35)+(Training!D70*L35)+(Training!E70*M35) *N35</f>
        <v>2.5920900863545397</v>
      </c>
      <c r="I35" s="10">
        <f t="shared" si="1"/>
        <v>0.93035077286175127</v>
      </c>
      <c r="J35" s="10">
        <v>-0.35933035808759495</v>
      </c>
      <c r="K35" s="10">
        <v>-0.71779835649125556</v>
      </c>
      <c r="L35" s="10">
        <v>1.4571708961557022</v>
      </c>
      <c r="M35" s="10">
        <v>0.97826063081164272</v>
      </c>
      <c r="N35" s="10">
        <v>0.18564816466008058</v>
      </c>
      <c r="O35" s="10">
        <f t="shared" si="4"/>
        <v>1</v>
      </c>
      <c r="P35" s="9">
        <f t="shared" si="2"/>
        <v>1</v>
      </c>
      <c r="Q35" s="11"/>
      <c r="R35" s="10">
        <f t="shared" si="5"/>
        <v>-6.9649227138248726E-2</v>
      </c>
      <c r="S35" s="11"/>
    </row>
    <row r="36" spans="1:19" x14ac:dyDescent="0.2">
      <c r="A36" s="11"/>
      <c r="B36" s="9">
        <v>5.6</v>
      </c>
      <c r="C36" s="9">
        <v>2.7</v>
      </c>
      <c r="D36" s="9">
        <v>4.2</v>
      </c>
      <c r="E36" s="9">
        <v>1.3</v>
      </c>
      <c r="F36" s="9" t="s">
        <v>6</v>
      </c>
      <c r="G36" s="10">
        <f t="shared" si="0"/>
        <v>1</v>
      </c>
      <c r="H36" s="10">
        <f>(Training!B71*J36)+(Training!C71*K36)+(Training!D71*L36)+(Training!E71*M36) *N36</f>
        <v>1.3672516592377959</v>
      </c>
      <c r="I36" s="10">
        <f t="shared" si="1"/>
        <v>0.79693575484373314</v>
      </c>
      <c r="J36" s="10">
        <v>-0.35933035808759495</v>
      </c>
      <c r="K36" s="10">
        <v>-0.71779835649125556</v>
      </c>
      <c r="L36" s="10">
        <v>1.4571708961557022</v>
      </c>
      <c r="M36" s="10">
        <v>0.97826063081164272</v>
      </c>
      <c r="N36" s="10">
        <v>0.18564816466008058</v>
      </c>
      <c r="O36" s="10">
        <f t="shared" si="4"/>
        <v>1</v>
      </c>
      <c r="P36" s="9">
        <f t="shared" si="2"/>
        <v>1</v>
      </c>
      <c r="Q36" s="11"/>
      <c r="R36" s="10">
        <f t="shared" si="5"/>
        <v>-0.20306424515626686</v>
      </c>
      <c r="S36" s="11"/>
    </row>
    <row r="37" spans="1:19" x14ac:dyDescent="0.2">
      <c r="A37" s="11"/>
      <c r="B37" s="9">
        <v>5.7</v>
      </c>
      <c r="C37" s="9">
        <v>3</v>
      </c>
      <c r="D37" s="9">
        <v>4.2</v>
      </c>
      <c r="E37" s="9">
        <v>1.2</v>
      </c>
      <c r="F37" s="9" t="s">
        <v>6</v>
      </c>
      <c r="G37" s="10">
        <f t="shared" si="0"/>
        <v>1</v>
      </c>
      <c r="H37" s="10">
        <f>(Training!B72*J37)+(Training!C72*K37)+(Training!D72*L37)+(Training!E72*M37) *N37</f>
        <v>2.0379899000672159</v>
      </c>
      <c r="I37" s="10">
        <f t="shared" si="1"/>
        <v>0.884728428329844</v>
      </c>
      <c r="J37" s="10">
        <v>-0.35933035808759495</v>
      </c>
      <c r="K37" s="10">
        <v>-0.71779835649125556</v>
      </c>
      <c r="L37" s="10">
        <v>1.4571708961557022</v>
      </c>
      <c r="M37" s="10">
        <v>0.97826063081164272</v>
      </c>
      <c r="N37" s="10">
        <v>0.18564816466008058</v>
      </c>
      <c r="O37" s="10">
        <f t="shared" si="4"/>
        <v>1</v>
      </c>
      <c r="P37" s="9">
        <f t="shared" si="2"/>
        <v>1</v>
      </c>
      <c r="Q37" s="11"/>
      <c r="R37" s="10">
        <f t="shared" si="5"/>
        <v>-0.115271571670156</v>
      </c>
      <c r="S37" s="11"/>
    </row>
    <row r="38" spans="1:19" x14ac:dyDescent="0.2">
      <c r="A38" s="11"/>
      <c r="B38" s="9">
        <v>5.7</v>
      </c>
      <c r="C38" s="9">
        <v>2.9</v>
      </c>
      <c r="D38" s="9">
        <v>4.2</v>
      </c>
      <c r="E38" s="9">
        <v>1.3</v>
      </c>
      <c r="F38" s="9" t="s">
        <v>6</v>
      </c>
      <c r="G38" s="10">
        <f t="shared" si="0"/>
        <v>1</v>
      </c>
      <c r="H38" s="10">
        <f>(Training!B73*J38)+(Training!C73*K38)+(Training!D73*L38)+(Training!E73*M38) *N38</f>
        <v>1.8741115813847071</v>
      </c>
      <c r="I38" s="10">
        <f t="shared" si="1"/>
        <v>0.86693330528152468</v>
      </c>
      <c r="J38" s="10">
        <v>-0.35933035808759495</v>
      </c>
      <c r="K38" s="10">
        <v>-0.71779835649125556</v>
      </c>
      <c r="L38" s="10">
        <v>1.4571708961557022</v>
      </c>
      <c r="M38" s="10">
        <v>0.97826063081164272</v>
      </c>
      <c r="N38" s="10">
        <v>0.18564816466008058</v>
      </c>
      <c r="O38" s="10">
        <f t="shared" si="4"/>
        <v>1</v>
      </c>
      <c r="P38" s="9">
        <f t="shared" si="2"/>
        <v>1</v>
      </c>
      <c r="Q38" s="11"/>
      <c r="R38" s="10">
        <f t="shared" si="5"/>
        <v>-0.13306669471847532</v>
      </c>
      <c r="S38" s="11"/>
    </row>
    <row r="39" spans="1:19" x14ac:dyDescent="0.2">
      <c r="A39" s="11"/>
      <c r="B39" s="9">
        <v>6.2</v>
      </c>
      <c r="C39" s="9">
        <v>2.9</v>
      </c>
      <c r="D39" s="9">
        <v>4.3</v>
      </c>
      <c r="E39" s="9">
        <v>1.3</v>
      </c>
      <c r="F39" s="9" t="s">
        <v>6</v>
      </c>
      <c r="G39" s="10">
        <f t="shared" si="0"/>
        <v>1</v>
      </c>
      <c r="H39" s="10">
        <f>(Training!B74*J39)+(Training!C74*K39)+(Training!D74*L39)+(Training!E74*M39) *N39</f>
        <v>1.8787296043760706</v>
      </c>
      <c r="I39" s="10">
        <f t="shared" si="1"/>
        <v>0.86746513804128578</v>
      </c>
      <c r="J39" s="10">
        <v>-0.35933035808759495</v>
      </c>
      <c r="K39" s="10">
        <v>-0.71779835649125556</v>
      </c>
      <c r="L39" s="10">
        <v>1.4571708961557022</v>
      </c>
      <c r="M39" s="10">
        <v>0.97826063081164272</v>
      </c>
      <c r="N39" s="10">
        <v>0.18564816466008058</v>
      </c>
      <c r="O39" s="10">
        <f t="shared" si="4"/>
        <v>1</v>
      </c>
      <c r="P39" s="9">
        <f t="shared" si="2"/>
        <v>1</v>
      </c>
      <c r="Q39" s="11"/>
      <c r="R39" s="10">
        <f t="shared" si="5"/>
        <v>-0.13253486195871422</v>
      </c>
      <c r="S39" s="11"/>
    </row>
    <row r="40" spans="1:19" x14ac:dyDescent="0.2">
      <c r="A40" s="11"/>
      <c r="B40" s="9">
        <v>5.0999999999999996</v>
      </c>
      <c r="C40" s="9">
        <v>2.5</v>
      </c>
      <c r="D40" s="9">
        <v>3</v>
      </c>
      <c r="E40" s="9">
        <v>1.1000000000000001</v>
      </c>
      <c r="F40" s="9" t="s">
        <v>6</v>
      </c>
      <c r="G40" s="10">
        <f t="shared" si="0"/>
        <v>1</v>
      </c>
      <c r="H40" s="10">
        <f>(Training!B75*J40)+(Training!C75*K40)+(Training!D75*L40)+(Training!E75*M40) *N40</f>
        <v>3.628113524413151</v>
      </c>
      <c r="I40" s="10">
        <f t="shared" si="1"/>
        <v>0.974121247743444</v>
      </c>
      <c r="J40" s="10">
        <v>-0.35933035808759495</v>
      </c>
      <c r="K40" s="10">
        <v>-0.71779835649125556</v>
      </c>
      <c r="L40" s="10">
        <v>1.4571708961557022</v>
      </c>
      <c r="M40" s="10">
        <v>0.97826063081164272</v>
      </c>
      <c r="N40" s="10">
        <v>0.18564816466008058</v>
      </c>
      <c r="O40" s="10">
        <f t="shared" si="4"/>
        <v>1</v>
      </c>
      <c r="P40" s="9">
        <f t="shared" si="2"/>
        <v>1</v>
      </c>
      <c r="Q40" s="11"/>
      <c r="R40" s="10">
        <f t="shared" si="5"/>
        <v>-2.5878752256556004E-2</v>
      </c>
      <c r="S40" s="11"/>
    </row>
    <row r="41" spans="1:19" x14ac:dyDescent="0.2">
      <c r="A41" s="11"/>
      <c r="B41" s="9">
        <v>5.7</v>
      </c>
      <c r="C41" s="9">
        <v>2.8</v>
      </c>
      <c r="D41" s="9">
        <v>4.0999999999999996</v>
      </c>
      <c r="E41" s="9">
        <v>1.3</v>
      </c>
      <c r="F41" s="9" t="s">
        <v>6</v>
      </c>
      <c r="G41" s="10">
        <f t="shared" si="0"/>
        <v>1</v>
      </c>
      <c r="H41" s="10">
        <f>(Training!B76*J41)+(Training!C76*K41)+(Training!D76*L41)+(Training!E76*M41) *N41</f>
        <v>2.7359084655579706</v>
      </c>
      <c r="I41" s="10">
        <f t="shared" si="1"/>
        <v>0.93911256200345383</v>
      </c>
      <c r="J41" s="10">
        <v>-0.35933035808759495</v>
      </c>
      <c r="K41" s="10">
        <v>-0.71779835649125556</v>
      </c>
      <c r="L41" s="10">
        <v>1.4571708961557022</v>
      </c>
      <c r="M41" s="10">
        <v>0.97826063081164272</v>
      </c>
      <c r="N41" s="10">
        <v>0.18564816466008058</v>
      </c>
      <c r="O41" s="10">
        <f t="shared" si="4"/>
        <v>1</v>
      </c>
      <c r="P41" s="9">
        <f t="shared" si="2"/>
        <v>1</v>
      </c>
      <c r="Q41" s="11"/>
      <c r="R41" s="10">
        <f t="shared" si="5"/>
        <v>-6.0887437996546168E-2</v>
      </c>
      <c r="S41" s="11"/>
    </row>
    <row r="42" spans="1:19" x14ac:dyDescent="0.2">
      <c r="A42" s="14">
        <v>3</v>
      </c>
      <c r="B42" s="12">
        <v>5</v>
      </c>
      <c r="C42" s="12">
        <v>3.5</v>
      </c>
      <c r="D42" s="12">
        <v>1.3</v>
      </c>
      <c r="E42" s="12">
        <v>0.3</v>
      </c>
      <c r="F42" s="12" t="s">
        <v>5</v>
      </c>
      <c r="G42" s="13">
        <f t="shared" si="0"/>
        <v>1</v>
      </c>
      <c r="H42" s="13">
        <f>(Training!B77*J42)+(Training!C77*K42)+(Training!D77*L42)+(Training!E77*M42) *N42</f>
        <v>2.2513521371758518</v>
      </c>
      <c r="I42" s="13">
        <f t="shared" si="1"/>
        <v>0.90476710387673043</v>
      </c>
      <c r="J42" s="13">
        <v>-0.35933035808759495</v>
      </c>
      <c r="K42" s="13">
        <v>-0.71779835649125556</v>
      </c>
      <c r="L42" s="13">
        <v>1.4571708961557022</v>
      </c>
      <c r="M42" s="13">
        <v>0.97826063081164272</v>
      </c>
      <c r="N42" s="13">
        <v>0.18564816466008058</v>
      </c>
      <c r="O42" s="13">
        <f t="shared" si="4"/>
        <v>0</v>
      </c>
      <c r="P42" s="12">
        <f t="shared" si="2"/>
        <v>0</v>
      </c>
      <c r="Q42" s="14">
        <f>AVERAGE(P42:P61)</f>
        <v>0.25</v>
      </c>
      <c r="R42" s="13">
        <f t="shared" si="5"/>
        <v>0.90476710387673043</v>
      </c>
      <c r="S42" s="14">
        <f>AVERAGE(R42:R61)</f>
        <v>-0.18367831919473881</v>
      </c>
    </row>
    <row r="43" spans="1:19" x14ac:dyDescent="0.2">
      <c r="A43" s="14"/>
      <c r="B43" s="12">
        <v>4.5</v>
      </c>
      <c r="C43" s="12">
        <v>2.2999999999999998</v>
      </c>
      <c r="D43" s="12">
        <v>1.3</v>
      </c>
      <c r="E43" s="12">
        <v>0.3</v>
      </c>
      <c r="F43" s="12" t="s">
        <v>5</v>
      </c>
      <c r="G43" s="13">
        <f t="shared" si="0"/>
        <v>1</v>
      </c>
      <c r="H43" s="13">
        <f>(Training!B78*J43)+(Training!C78*K43)+(Training!D78*L43)+(Training!E78*M43) *N43</f>
        <v>2.4884333436261135</v>
      </c>
      <c r="I43" s="13">
        <f t="shared" si="1"/>
        <v>0.92332696586873708</v>
      </c>
      <c r="J43" s="13">
        <v>-0.35933035808759495</v>
      </c>
      <c r="K43" s="13">
        <v>-0.71779835649125556</v>
      </c>
      <c r="L43" s="13">
        <v>1.4571708961557022</v>
      </c>
      <c r="M43" s="13">
        <v>0.97826063081164272</v>
      </c>
      <c r="N43" s="13">
        <v>0.18564816466008058</v>
      </c>
      <c r="O43" s="13">
        <f t="shared" si="4"/>
        <v>0</v>
      </c>
      <c r="P43" s="12">
        <f t="shared" si="2"/>
        <v>0</v>
      </c>
      <c r="Q43" s="14"/>
      <c r="R43" s="13">
        <f t="shared" si="5"/>
        <v>0.92332696586873708</v>
      </c>
      <c r="S43" s="14"/>
    </row>
    <row r="44" spans="1:19" x14ac:dyDescent="0.2">
      <c r="A44" s="14"/>
      <c r="B44" s="12">
        <v>4.4000000000000004</v>
      </c>
      <c r="C44" s="12">
        <v>3.2</v>
      </c>
      <c r="D44" s="12">
        <v>1.3</v>
      </c>
      <c r="E44" s="12">
        <v>0.2</v>
      </c>
      <c r="F44" s="12" t="s">
        <v>5</v>
      </c>
      <c r="G44" s="13">
        <f t="shared" si="0"/>
        <v>1</v>
      </c>
      <c r="H44" s="13">
        <f>(Training!B79*J44)+(Training!C79*K44)+(Training!D79*L44)+(Training!E79*M44) *N44</f>
        <v>2.7329304450735674</v>
      </c>
      <c r="I44" s="13">
        <f t="shared" si="1"/>
        <v>0.93894205547893672</v>
      </c>
      <c r="J44" s="13">
        <v>-0.35933035808759495</v>
      </c>
      <c r="K44" s="13">
        <v>-0.71779835649125556</v>
      </c>
      <c r="L44" s="13">
        <v>1.4571708961557022</v>
      </c>
      <c r="M44" s="13">
        <v>0.97826063081164272</v>
      </c>
      <c r="N44" s="13">
        <v>0.18564816466008058</v>
      </c>
      <c r="O44" s="13">
        <f t="shared" si="4"/>
        <v>0</v>
      </c>
      <c r="P44" s="12">
        <f t="shared" si="2"/>
        <v>0</v>
      </c>
      <c r="Q44" s="14"/>
      <c r="R44" s="13">
        <f t="shared" si="5"/>
        <v>0.93894205547893672</v>
      </c>
      <c r="S44" s="14"/>
    </row>
    <row r="45" spans="1:19" x14ac:dyDescent="0.2">
      <c r="A45" s="14"/>
      <c r="B45" s="12">
        <v>5</v>
      </c>
      <c r="C45" s="12">
        <v>3.5</v>
      </c>
      <c r="D45" s="12">
        <v>1.6</v>
      </c>
      <c r="E45" s="12">
        <v>0.6</v>
      </c>
      <c r="F45" s="12" t="s">
        <v>5</v>
      </c>
      <c r="G45" s="13">
        <f t="shared" si="0"/>
        <v>1</v>
      </c>
      <c r="H45" s="13">
        <f>(Training!B80*J45)+(Training!C80*K45)+(Training!D80*L45)+(Training!E80*M45) *N45</f>
        <v>2.0448515773442923</v>
      </c>
      <c r="I45" s="13">
        <f t="shared" si="1"/>
        <v>0.88542636466709346</v>
      </c>
      <c r="J45" s="13">
        <v>-0.35933035808759495</v>
      </c>
      <c r="K45" s="13">
        <v>-0.71779835649125556</v>
      </c>
      <c r="L45" s="13">
        <v>1.4571708961557022</v>
      </c>
      <c r="M45" s="13">
        <v>0.97826063081164272</v>
      </c>
      <c r="N45" s="13">
        <v>0.18564816466008058</v>
      </c>
      <c r="O45" s="13">
        <f t="shared" si="4"/>
        <v>0</v>
      </c>
      <c r="P45" s="12">
        <f t="shared" si="2"/>
        <v>0</v>
      </c>
      <c r="Q45" s="14"/>
      <c r="R45" s="13">
        <f t="shared" si="5"/>
        <v>0.88542636466709346</v>
      </c>
      <c r="S45" s="14"/>
    </row>
    <row r="46" spans="1:19" x14ac:dyDescent="0.2">
      <c r="A46" s="14"/>
      <c r="B46" s="12">
        <v>5.0999999999999996</v>
      </c>
      <c r="C46" s="12">
        <v>3.8</v>
      </c>
      <c r="D46" s="12">
        <v>1.9</v>
      </c>
      <c r="E46" s="12">
        <v>0.4</v>
      </c>
      <c r="F46" s="12" t="s">
        <v>5</v>
      </c>
      <c r="G46" s="13">
        <f t="shared" si="0"/>
        <v>1</v>
      </c>
      <c r="H46" s="13">
        <f>(Training!B81*J46)+(Training!C81*K46)+(Training!D81*L46)+(Training!E81*M46) *N46</f>
        <v>2.2939667017831105</v>
      </c>
      <c r="I46" s="13">
        <f t="shared" si="1"/>
        <v>0.90837612967704129</v>
      </c>
      <c r="J46" s="13">
        <v>-0.35933035808759495</v>
      </c>
      <c r="K46" s="13">
        <v>-0.71779835649125556</v>
      </c>
      <c r="L46" s="13">
        <v>1.4571708961557022</v>
      </c>
      <c r="M46" s="13">
        <v>0.97826063081164272</v>
      </c>
      <c r="N46" s="13">
        <v>0.18564816466008058</v>
      </c>
      <c r="O46" s="13">
        <f t="shared" si="4"/>
        <v>0</v>
      </c>
      <c r="P46" s="12">
        <f t="shared" si="2"/>
        <v>0</v>
      </c>
      <c r="Q46" s="14"/>
      <c r="R46" s="13">
        <f t="shared" si="5"/>
        <v>0.90837612967704129</v>
      </c>
      <c r="S46" s="14"/>
    </row>
    <row r="47" spans="1:19" x14ac:dyDescent="0.2">
      <c r="A47" s="14"/>
      <c r="B47" s="12">
        <v>4.8</v>
      </c>
      <c r="C47" s="12">
        <v>3</v>
      </c>
      <c r="D47" s="12">
        <v>1.4</v>
      </c>
      <c r="E47" s="12">
        <v>0.3</v>
      </c>
      <c r="F47" s="12" t="s">
        <v>5</v>
      </c>
      <c r="G47" s="13">
        <f t="shared" si="0"/>
        <v>0</v>
      </c>
      <c r="H47" s="13">
        <f>(Training!B82*J47)+(Training!C82*K47)+(Training!D82*L47)+(Training!E82*M47) *N47</f>
        <v>-2.2685173612142671</v>
      </c>
      <c r="I47" s="13">
        <f t="shared" si="1"/>
        <v>9.3764119770640586E-2</v>
      </c>
      <c r="J47" s="13">
        <v>-0.35933035808759495</v>
      </c>
      <c r="K47" s="13">
        <v>-0.71779835649125556</v>
      </c>
      <c r="L47" s="13">
        <v>1.4571708961557022</v>
      </c>
      <c r="M47" s="13">
        <v>0.97826063081164272</v>
      </c>
      <c r="N47" s="13">
        <v>0.18564816466008058</v>
      </c>
      <c r="O47" s="13">
        <f t="shared" si="4"/>
        <v>0</v>
      </c>
      <c r="P47" s="12">
        <f t="shared" si="2"/>
        <v>1</v>
      </c>
      <c r="Q47" s="14"/>
      <c r="R47" s="13">
        <f t="shared" si="5"/>
        <v>9.3764119770640586E-2</v>
      </c>
      <c r="S47" s="14"/>
    </row>
    <row r="48" spans="1:19" x14ac:dyDescent="0.2">
      <c r="A48" s="14"/>
      <c r="B48" s="12">
        <v>5.0999999999999996</v>
      </c>
      <c r="C48" s="12">
        <v>3.8</v>
      </c>
      <c r="D48" s="12">
        <v>1.6</v>
      </c>
      <c r="E48" s="12">
        <v>0.2</v>
      </c>
      <c r="F48" s="12" t="s">
        <v>5</v>
      </c>
      <c r="G48" s="13">
        <f t="shared" si="0"/>
        <v>0</v>
      </c>
      <c r="H48" s="13">
        <f>(Training!B83*J48)+(Training!C83*K48)+(Training!D83*L48)+(Training!E83*M48) *N48</f>
        <v>-1.8377521113511206</v>
      </c>
      <c r="I48" s="13">
        <f t="shared" si="1"/>
        <v>0.13731736336687073</v>
      </c>
      <c r="J48" s="13">
        <v>-0.35933035808759495</v>
      </c>
      <c r="K48" s="13">
        <v>-0.71779835649125556</v>
      </c>
      <c r="L48" s="13">
        <v>1.4571708961557022</v>
      </c>
      <c r="M48" s="13">
        <v>0.97826063081164272</v>
      </c>
      <c r="N48" s="13">
        <v>0.18564816466008058</v>
      </c>
      <c r="O48" s="13">
        <f t="shared" si="4"/>
        <v>0</v>
      </c>
      <c r="P48" s="12">
        <f t="shared" si="2"/>
        <v>1</v>
      </c>
      <c r="Q48" s="14"/>
      <c r="R48" s="13">
        <f t="shared" si="5"/>
        <v>0.13731736336687073</v>
      </c>
      <c r="S48" s="14"/>
    </row>
    <row r="49" spans="1:19" x14ac:dyDescent="0.2">
      <c r="A49" s="14"/>
      <c r="B49" s="12">
        <v>4.5999999999999996</v>
      </c>
      <c r="C49" s="12">
        <v>3.2</v>
      </c>
      <c r="D49" s="12">
        <v>1.4</v>
      </c>
      <c r="E49" s="12">
        <v>0.2</v>
      </c>
      <c r="F49" s="12" t="s">
        <v>5</v>
      </c>
      <c r="G49" s="13">
        <f t="shared" si="0"/>
        <v>0</v>
      </c>
      <c r="H49" s="13">
        <f>(Training!B84*J49)+(Training!C84*K49)+(Training!D84*L49)+(Training!E84*M49) *N49</f>
        <v>-2.0551628006474223</v>
      </c>
      <c r="I49" s="13">
        <f t="shared" si="1"/>
        <v>0.11353174755812634</v>
      </c>
      <c r="J49" s="13">
        <v>-0.35933035808759495</v>
      </c>
      <c r="K49" s="13">
        <v>-0.71779835649125556</v>
      </c>
      <c r="L49" s="13">
        <v>1.4571708961557022</v>
      </c>
      <c r="M49" s="13">
        <v>0.97826063081164272</v>
      </c>
      <c r="N49" s="13">
        <v>0.18564816466008058</v>
      </c>
      <c r="O49" s="13">
        <f t="shared" si="4"/>
        <v>0</v>
      </c>
      <c r="P49" s="12">
        <f t="shared" si="2"/>
        <v>1</v>
      </c>
      <c r="Q49" s="14"/>
      <c r="R49" s="13">
        <f t="shared" si="5"/>
        <v>0.11353174755812634</v>
      </c>
      <c r="S49" s="14"/>
    </row>
    <row r="50" spans="1:19" x14ac:dyDescent="0.2">
      <c r="A50" s="14"/>
      <c r="B50" s="12">
        <v>5.3</v>
      </c>
      <c r="C50" s="12">
        <v>3.7</v>
      </c>
      <c r="D50" s="12">
        <v>1.5</v>
      </c>
      <c r="E50" s="12">
        <v>0.2</v>
      </c>
      <c r="F50" s="12" t="s">
        <v>5</v>
      </c>
      <c r="G50" s="13">
        <f t="shared" si="0"/>
        <v>0</v>
      </c>
      <c r="H50" s="13">
        <f>(Training!B85*J50)+(Training!C85*K50)+(Training!D85*L50)+(Training!E85*M50) *N50</f>
        <v>-1.6560157499583965</v>
      </c>
      <c r="I50" s="13">
        <f t="shared" si="1"/>
        <v>0.16029756040201559</v>
      </c>
      <c r="J50" s="13">
        <v>-0.35933035808759495</v>
      </c>
      <c r="K50" s="13">
        <v>-0.71779835649125556</v>
      </c>
      <c r="L50" s="13">
        <v>1.4571708961557022</v>
      </c>
      <c r="M50" s="13">
        <v>0.97826063081164272</v>
      </c>
      <c r="N50" s="13">
        <v>0.18564816466008058</v>
      </c>
      <c r="O50" s="13">
        <f t="shared" si="4"/>
        <v>0</v>
      </c>
      <c r="P50" s="12">
        <f t="shared" si="2"/>
        <v>1</v>
      </c>
      <c r="Q50" s="14"/>
      <c r="R50" s="13">
        <f t="shared" si="5"/>
        <v>0.16029756040201559</v>
      </c>
      <c r="S50" s="14"/>
    </row>
    <row r="51" spans="1:19" x14ac:dyDescent="0.2">
      <c r="A51" s="14"/>
      <c r="B51" s="12">
        <v>5</v>
      </c>
      <c r="C51" s="12">
        <v>3.3</v>
      </c>
      <c r="D51" s="12">
        <v>1.4</v>
      </c>
      <c r="E51" s="12">
        <v>0.2</v>
      </c>
      <c r="F51" s="12" t="s">
        <v>5</v>
      </c>
      <c r="G51" s="13">
        <f t="shared" si="0"/>
        <v>0</v>
      </c>
      <c r="H51" s="13">
        <f>(Training!B86*J51)+(Training!C86*K51)+(Training!D86*L51)+(Training!E86*M51) *N51</f>
        <v>-2.3043641610546337</v>
      </c>
      <c r="I51" s="13">
        <f t="shared" si="1"/>
        <v>9.0762167460582174E-2</v>
      </c>
      <c r="J51" s="13">
        <v>-0.35933035808759495</v>
      </c>
      <c r="K51" s="13">
        <v>-0.71779835649125556</v>
      </c>
      <c r="L51" s="13">
        <v>1.4571708961557022</v>
      </c>
      <c r="M51" s="13">
        <v>0.97826063081164272</v>
      </c>
      <c r="N51" s="13">
        <v>0.18564816466008058</v>
      </c>
      <c r="O51" s="13">
        <f t="shared" si="4"/>
        <v>0</v>
      </c>
      <c r="P51" s="12">
        <f t="shared" si="2"/>
        <v>1</v>
      </c>
      <c r="Q51" s="14"/>
      <c r="R51" s="13">
        <f t="shared" si="5"/>
        <v>9.0762167460582174E-2</v>
      </c>
      <c r="S51" s="14"/>
    </row>
    <row r="52" spans="1:19" x14ac:dyDescent="0.2">
      <c r="A52" s="14"/>
      <c r="B52" s="12">
        <v>5.5</v>
      </c>
      <c r="C52" s="12">
        <v>2.6</v>
      </c>
      <c r="D52" s="12">
        <v>4.4000000000000004</v>
      </c>
      <c r="E52" s="12">
        <v>1.2</v>
      </c>
      <c r="F52" s="12" t="s">
        <v>6</v>
      </c>
      <c r="G52" s="13">
        <f t="shared" si="0"/>
        <v>0</v>
      </c>
      <c r="H52" s="13">
        <f>(Training!B87*J52)+(Training!C87*K52)+(Training!D87*L52)+(Training!E87*M52) *N52</f>
        <v>-2.1899620842564582</v>
      </c>
      <c r="I52" s="13">
        <f t="shared" si="1"/>
        <v>0.10065552579656172</v>
      </c>
      <c r="J52" s="13">
        <v>-0.35933035808759495</v>
      </c>
      <c r="K52" s="13">
        <v>-0.71779835649125556</v>
      </c>
      <c r="L52" s="13">
        <v>1.4571708961557022</v>
      </c>
      <c r="M52" s="13">
        <v>0.97826063081164272</v>
      </c>
      <c r="N52" s="13">
        <v>0.18564816466008058</v>
      </c>
      <c r="O52" s="13">
        <f t="shared" si="4"/>
        <v>1</v>
      </c>
      <c r="P52" s="12">
        <f t="shared" si="2"/>
        <v>0</v>
      </c>
      <c r="Q52" s="14"/>
      <c r="R52" s="13">
        <f t="shared" si="5"/>
        <v>-0.89934447420343833</v>
      </c>
      <c r="S52" s="14"/>
    </row>
    <row r="53" spans="1:19" x14ac:dyDescent="0.2">
      <c r="A53" s="14"/>
      <c r="B53" s="12">
        <v>6.1</v>
      </c>
      <c r="C53" s="12">
        <v>3</v>
      </c>
      <c r="D53" s="12">
        <v>4.5999999999999996</v>
      </c>
      <c r="E53" s="12">
        <v>1.4</v>
      </c>
      <c r="F53" s="12" t="s">
        <v>6</v>
      </c>
      <c r="G53" s="13">
        <f t="shared" si="0"/>
        <v>0</v>
      </c>
      <c r="H53" s="13">
        <f>(Training!B88*J53)+(Training!C88*K53)+(Training!D88*L53)+(Training!E88*M53) *N53</f>
        <v>-1.9989111174544041</v>
      </c>
      <c r="I53" s="13">
        <f t="shared" si="1"/>
        <v>0.11931729511739898</v>
      </c>
      <c r="J53" s="13">
        <v>-0.35933035808759495</v>
      </c>
      <c r="K53" s="13">
        <v>-0.71779835649125556</v>
      </c>
      <c r="L53" s="13">
        <v>1.4571708961557022</v>
      </c>
      <c r="M53" s="13">
        <v>0.97826063081164272</v>
      </c>
      <c r="N53" s="13">
        <v>0.18564816466008058</v>
      </c>
      <c r="O53" s="13">
        <f t="shared" si="4"/>
        <v>1</v>
      </c>
      <c r="P53" s="12">
        <f t="shared" si="2"/>
        <v>0</v>
      </c>
      <c r="Q53" s="14"/>
      <c r="R53" s="13">
        <f t="shared" si="5"/>
        <v>-0.88068270488260103</v>
      </c>
      <c r="S53" s="14"/>
    </row>
    <row r="54" spans="1:19" x14ac:dyDescent="0.2">
      <c r="A54" s="14"/>
      <c r="B54" s="12">
        <v>5.8</v>
      </c>
      <c r="C54" s="12">
        <v>2.6</v>
      </c>
      <c r="D54" s="12">
        <v>4</v>
      </c>
      <c r="E54" s="12">
        <v>1.2</v>
      </c>
      <c r="F54" s="12" t="s">
        <v>6</v>
      </c>
      <c r="G54" s="13">
        <f t="shared" si="0"/>
        <v>0</v>
      </c>
      <c r="H54" s="13">
        <f>(Training!B89*J54)+(Training!C89*K54)+(Training!D89*L54)+(Training!E89*M54) *N54</f>
        <v>-2.015087400140811</v>
      </c>
      <c r="I54" s="13">
        <f t="shared" si="1"/>
        <v>0.11762792042209008</v>
      </c>
      <c r="J54" s="13">
        <v>-0.35933035808759495</v>
      </c>
      <c r="K54" s="13">
        <v>-0.71779835649125556</v>
      </c>
      <c r="L54" s="13">
        <v>1.4571708961557022</v>
      </c>
      <c r="M54" s="13">
        <v>0.97826063081164272</v>
      </c>
      <c r="N54" s="13">
        <v>0.18564816466008058</v>
      </c>
      <c r="O54" s="13">
        <f t="shared" si="4"/>
        <v>1</v>
      </c>
      <c r="P54" s="12">
        <f t="shared" si="2"/>
        <v>0</v>
      </c>
      <c r="Q54" s="14"/>
      <c r="R54" s="13">
        <f t="shared" si="5"/>
        <v>-0.88237207957790997</v>
      </c>
      <c r="S54" s="14"/>
    </row>
    <row r="55" spans="1:19" x14ac:dyDescent="0.2">
      <c r="A55" s="14"/>
      <c r="B55" s="12">
        <v>5</v>
      </c>
      <c r="C55" s="12">
        <v>2.2999999999999998</v>
      </c>
      <c r="D55" s="12">
        <v>3.3</v>
      </c>
      <c r="E55" s="12">
        <v>1</v>
      </c>
      <c r="F55" s="12" t="s">
        <v>6</v>
      </c>
      <c r="G55" s="13">
        <f t="shared" si="0"/>
        <v>0</v>
      </c>
      <c r="H55" s="13">
        <f>(Training!B90*J55)+(Training!C90*K55)+(Training!D90*L55)+(Training!E90*M55) *N55</f>
        <v>-1.5863070966581974</v>
      </c>
      <c r="I55" s="13">
        <f t="shared" si="1"/>
        <v>0.16990409709431412</v>
      </c>
      <c r="J55" s="13">
        <v>-0.35933035808759495</v>
      </c>
      <c r="K55" s="13">
        <v>-0.71779835649125556</v>
      </c>
      <c r="L55" s="13">
        <v>1.4571708961557022</v>
      </c>
      <c r="M55" s="13">
        <v>0.97826063081164272</v>
      </c>
      <c r="N55" s="13">
        <v>0.18564816466008058</v>
      </c>
      <c r="O55" s="13">
        <f t="shared" si="4"/>
        <v>1</v>
      </c>
      <c r="P55" s="12">
        <f t="shared" si="2"/>
        <v>0</v>
      </c>
      <c r="Q55" s="14"/>
      <c r="R55" s="13">
        <f t="shared" si="5"/>
        <v>-0.83009590290568591</v>
      </c>
      <c r="S55" s="14"/>
    </row>
    <row r="56" spans="1:19" x14ac:dyDescent="0.2">
      <c r="A56" s="14"/>
      <c r="B56" s="12">
        <v>5.6</v>
      </c>
      <c r="C56" s="12">
        <v>2.7</v>
      </c>
      <c r="D56" s="12">
        <v>4.2</v>
      </c>
      <c r="E56" s="12">
        <v>1.3</v>
      </c>
      <c r="F56" s="12" t="s">
        <v>6</v>
      </c>
      <c r="G56" s="13">
        <f t="shared" si="0"/>
        <v>0</v>
      </c>
      <c r="H56" s="13">
        <f>(Training!B91*J56)+(Training!C91*K56)+(Training!D91*L56)+(Training!E91*M56) *N56</f>
        <v>-1.7819760864516148</v>
      </c>
      <c r="I56" s="13">
        <f t="shared" si="1"/>
        <v>0.14405929891818534</v>
      </c>
      <c r="J56" s="13">
        <v>-0.35933035808759495</v>
      </c>
      <c r="K56" s="13">
        <v>-0.71779835649125556</v>
      </c>
      <c r="L56" s="13">
        <v>1.4571708961557022</v>
      </c>
      <c r="M56" s="13">
        <v>0.97826063081164272</v>
      </c>
      <c r="N56" s="13">
        <v>0.18564816466008058</v>
      </c>
      <c r="O56" s="13">
        <f t="shared" si="4"/>
        <v>1</v>
      </c>
      <c r="P56" s="12">
        <f t="shared" si="2"/>
        <v>0</v>
      </c>
      <c r="Q56" s="14"/>
      <c r="R56" s="13">
        <f t="shared" si="5"/>
        <v>-0.85594070108181464</v>
      </c>
      <c r="S56" s="14"/>
    </row>
    <row r="57" spans="1:19" x14ac:dyDescent="0.2">
      <c r="A57" s="14"/>
      <c r="B57" s="12">
        <v>5.7</v>
      </c>
      <c r="C57" s="12">
        <v>3</v>
      </c>
      <c r="D57" s="12">
        <v>4.2</v>
      </c>
      <c r="E57" s="12">
        <v>1.2</v>
      </c>
      <c r="F57" s="12" t="s">
        <v>6</v>
      </c>
      <c r="G57" s="13">
        <f t="shared" si="0"/>
        <v>0</v>
      </c>
      <c r="H57" s="13">
        <f>(Training!B92*J57)+(Training!C92*K57)+(Training!D92*L57)+(Training!E92*M57) *N57</f>
        <v>-2.3741590503232257</v>
      </c>
      <c r="I57" s="13">
        <f t="shared" si="1"/>
        <v>8.516454184082535E-2</v>
      </c>
      <c r="J57" s="13">
        <v>-0.35933035808759495</v>
      </c>
      <c r="K57" s="13">
        <v>-0.71779835649125556</v>
      </c>
      <c r="L57" s="13">
        <v>1.4571708961557022</v>
      </c>
      <c r="M57" s="13">
        <v>0.97826063081164272</v>
      </c>
      <c r="N57" s="13">
        <v>0.18564816466008058</v>
      </c>
      <c r="O57" s="13">
        <f t="shared" si="4"/>
        <v>1</v>
      </c>
      <c r="P57" s="12">
        <f t="shared" si="2"/>
        <v>0</v>
      </c>
      <c r="Q57" s="14"/>
      <c r="R57" s="13">
        <f t="shared" si="5"/>
        <v>-0.91483545815917466</v>
      </c>
      <c r="S57" s="14"/>
    </row>
    <row r="58" spans="1:19" x14ac:dyDescent="0.2">
      <c r="A58" s="14"/>
      <c r="B58" s="12">
        <v>5.7</v>
      </c>
      <c r="C58" s="12">
        <v>2.9</v>
      </c>
      <c r="D58" s="12">
        <v>4.2</v>
      </c>
      <c r="E58" s="12">
        <v>1.3</v>
      </c>
      <c r="F58" s="12" t="s">
        <v>6</v>
      </c>
      <c r="G58" s="13">
        <f t="shared" si="0"/>
        <v>0</v>
      </c>
      <c r="H58" s="13">
        <f>(Training!B93*J58)+(Training!C93*K58)+(Training!D93*L58)+(Training!E93*M58) *N58</f>
        <v>-1.7975042389077218</v>
      </c>
      <c r="I58" s="13">
        <f t="shared" si="1"/>
        <v>0.14215514389620776</v>
      </c>
      <c r="J58" s="13">
        <v>-0.35933035808759495</v>
      </c>
      <c r="K58" s="13">
        <v>-0.71779835649125556</v>
      </c>
      <c r="L58" s="13">
        <v>1.4571708961557022</v>
      </c>
      <c r="M58" s="13">
        <v>0.97826063081164272</v>
      </c>
      <c r="N58" s="13">
        <v>0.18564816466008058</v>
      </c>
      <c r="O58" s="13">
        <f t="shared" si="4"/>
        <v>1</v>
      </c>
      <c r="P58" s="12">
        <f t="shared" si="2"/>
        <v>0</v>
      </c>
      <c r="Q58" s="14"/>
      <c r="R58" s="13">
        <f t="shared" si="5"/>
        <v>-0.85784485610379224</v>
      </c>
      <c r="S58" s="14"/>
    </row>
    <row r="59" spans="1:19" x14ac:dyDescent="0.2">
      <c r="A59" s="14"/>
      <c r="B59" s="12">
        <v>6.2</v>
      </c>
      <c r="C59" s="12">
        <v>2.9</v>
      </c>
      <c r="D59" s="12">
        <v>4.3</v>
      </c>
      <c r="E59" s="12">
        <v>1.3</v>
      </c>
      <c r="F59" s="12" t="s">
        <v>6</v>
      </c>
      <c r="G59" s="13">
        <f t="shared" si="0"/>
        <v>0</v>
      </c>
      <c r="H59" s="13">
        <f>(Training!B94*J59)+(Training!C94*K59)+(Training!D94*L59)+(Training!E94*M59) *N59</f>
        <v>-1.8199803046092999</v>
      </c>
      <c r="I59" s="13">
        <f t="shared" si="1"/>
        <v>0.13943623626909382</v>
      </c>
      <c r="J59" s="13">
        <v>-0.35933035808759495</v>
      </c>
      <c r="K59" s="13">
        <v>-0.71779835649125556</v>
      </c>
      <c r="L59" s="13">
        <v>1.4571708961557022</v>
      </c>
      <c r="M59" s="13">
        <v>0.97826063081164272</v>
      </c>
      <c r="N59" s="13">
        <v>0.18564816466008058</v>
      </c>
      <c r="O59" s="13">
        <f t="shared" si="4"/>
        <v>1</v>
      </c>
      <c r="P59" s="12">
        <f t="shared" si="2"/>
        <v>0</v>
      </c>
      <c r="Q59" s="14"/>
      <c r="R59" s="13">
        <f t="shared" si="5"/>
        <v>-0.86056376373090615</v>
      </c>
      <c r="S59" s="14"/>
    </row>
    <row r="60" spans="1:19" x14ac:dyDescent="0.2">
      <c r="A60" s="14"/>
      <c r="B60" s="12">
        <v>5.0999999999999996</v>
      </c>
      <c r="C60" s="12">
        <v>2.5</v>
      </c>
      <c r="D60" s="12">
        <v>3</v>
      </c>
      <c r="E60" s="12">
        <v>1.1000000000000001</v>
      </c>
      <c r="F60" s="12" t="s">
        <v>6</v>
      </c>
      <c r="G60" s="13">
        <f t="shared" si="0"/>
        <v>0</v>
      </c>
      <c r="H60" s="13">
        <f>(Training!B95*J60)+(Training!C95*K60)+(Training!D95*L60)+(Training!E95*M60) *N60</f>
        <v>-2.0774663944122134</v>
      </c>
      <c r="I60" s="13">
        <f t="shared" si="1"/>
        <v>0.11130633727671024</v>
      </c>
      <c r="J60" s="13">
        <v>-0.35933035808759495</v>
      </c>
      <c r="K60" s="13">
        <v>-0.71779835649125556</v>
      </c>
      <c r="L60" s="13">
        <v>1.4571708961557022</v>
      </c>
      <c r="M60" s="13">
        <v>0.97826063081164272</v>
      </c>
      <c r="N60" s="13">
        <v>0.18564816466008058</v>
      </c>
      <c r="O60" s="13">
        <f t="shared" si="4"/>
        <v>1</v>
      </c>
      <c r="P60" s="12">
        <f t="shared" si="2"/>
        <v>0</v>
      </c>
      <c r="Q60" s="14"/>
      <c r="R60" s="13">
        <f t="shared" si="5"/>
        <v>-0.88869366272328976</v>
      </c>
      <c r="S60" s="14"/>
    </row>
    <row r="61" spans="1:19" x14ac:dyDescent="0.2">
      <c r="A61" s="14"/>
      <c r="B61" s="12">
        <v>5.7</v>
      </c>
      <c r="C61" s="12">
        <v>2.8</v>
      </c>
      <c r="D61" s="12">
        <v>4.0999999999999996</v>
      </c>
      <c r="E61" s="12">
        <v>1.3</v>
      </c>
      <c r="F61" s="12" t="s">
        <v>6</v>
      </c>
      <c r="G61" s="13">
        <f t="shared" si="0"/>
        <v>0</v>
      </c>
      <c r="H61" s="13">
        <f>(Training!B96*J61)+(Training!C96*K61)+(Training!D96*L61)+(Training!E96*M61) *N61</f>
        <v>-3.1703819693523512</v>
      </c>
      <c r="I61" s="13">
        <f t="shared" si="1"/>
        <v>4.0295641347061074E-2</v>
      </c>
      <c r="J61" s="13">
        <v>-0.35933035808759495</v>
      </c>
      <c r="K61" s="13">
        <v>-0.71779835649125556</v>
      </c>
      <c r="L61" s="13">
        <v>1.4571708961557022</v>
      </c>
      <c r="M61" s="13">
        <v>0.97826063081164272</v>
      </c>
      <c r="N61" s="13">
        <v>0.18564816466008058</v>
      </c>
      <c r="O61" s="13">
        <f t="shared" si="4"/>
        <v>1</v>
      </c>
      <c r="P61" s="12">
        <f t="shared" si="2"/>
        <v>0</v>
      </c>
      <c r="Q61" s="14"/>
      <c r="R61" s="13">
        <f t="shared" si="5"/>
        <v>-0.9597043586529389</v>
      </c>
      <c r="S61" s="14"/>
    </row>
    <row r="62" spans="1:19" x14ac:dyDescent="0.2">
      <c r="A62" s="11">
        <v>4</v>
      </c>
      <c r="B62" s="9">
        <v>5</v>
      </c>
      <c r="C62" s="9">
        <v>3.5</v>
      </c>
      <c r="D62" s="9">
        <v>1.3</v>
      </c>
      <c r="E62" s="9">
        <v>0.3</v>
      </c>
      <c r="F62" s="9" t="s">
        <v>5</v>
      </c>
      <c r="G62" s="10">
        <f t="shared" si="0"/>
        <v>0</v>
      </c>
      <c r="H62" s="10">
        <f>(Training!B97*J62)+(Training!C97*K62)+(Training!D97*L62)+(Training!E97*M62) *N62</f>
        <v>-2.9480945491595052</v>
      </c>
      <c r="I62" s="10">
        <f t="shared" si="1"/>
        <v>4.9826645787182863E-2</v>
      </c>
      <c r="J62" s="10">
        <v>-0.35933035808759495</v>
      </c>
      <c r="K62" s="10">
        <v>-0.71779835649125556</v>
      </c>
      <c r="L62" s="10">
        <v>1.4571708961557022</v>
      </c>
      <c r="M62" s="10">
        <v>0.97826063081164272</v>
      </c>
      <c r="N62" s="10">
        <v>0.18564816466008058</v>
      </c>
      <c r="O62" s="10">
        <f t="shared" si="4"/>
        <v>0</v>
      </c>
      <c r="P62" s="9">
        <f t="shared" si="2"/>
        <v>1</v>
      </c>
      <c r="Q62" s="11">
        <f>AVERAGE(P62:P81)</f>
        <v>0.5</v>
      </c>
      <c r="R62" s="10">
        <f t="shared" si="5"/>
        <v>4.9826645787182863E-2</v>
      </c>
      <c r="S62" s="11">
        <f>AVERAGE(R62:R81)</f>
        <v>-0.38679986337291761</v>
      </c>
    </row>
    <row r="63" spans="1:19" x14ac:dyDescent="0.2">
      <c r="A63" s="11"/>
      <c r="B63" s="9">
        <v>4.5</v>
      </c>
      <c r="C63" s="9">
        <v>2.2999999999999998</v>
      </c>
      <c r="D63" s="9">
        <v>1.3</v>
      </c>
      <c r="E63" s="9">
        <v>0.3</v>
      </c>
      <c r="F63" s="9" t="s">
        <v>5</v>
      </c>
      <c r="G63" s="10">
        <f t="shared" si="0"/>
        <v>0</v>
      </c>
      <c r="H63" s="10">
        <f>(Training!B98*J63)+(Training!C98*K63)+(Training!D98*L63)+(Training!E98*M63) *N63</f>
        <v>-2.7728304427187389</v>
      </c>
      <c r="I63" s="10">
        <f t="shared" si="1"/>
        <v>5.8810148390138553E-2</v>
      </c>
      <c r="J63" s="10">
        <v>-0.35933035808759495</v>
      </c>
      <c r="K63" s="10">
        <v>-0.71779835649125556</v>
      </c>
      <c r="L63" s="10">
        <v>1.4571708961557022</v>
      </c>
      <c r="M63" s="10">
        <v>0.97826063081164272</v>
      </c>
      <c r="N63" s="10">
        <v>0.18564816466008058</v>
      </c>
      <c r="O63" s="10">
        <f t="shared" si="4"/>
        <v>0</v>
      </c>
      <c r="P63" s="9">
        <f t="shared" si="2"/>
        <v>1</v>
      </c>
      <c r="Q63" s="11"/>
      <c r="R63" s="10">
        <f t="shared" si="5"/>
        <v>5.8810148390138553E-2</v>
      </c>
      <c r="S63" s="11"/>
    </row>
    <row r="64" spans="1:19" x14ac:dyDescent="0.2">
      <c r="A64" s="11"/>
      <c r="B64" s="9">
        <v>4.4000000000000004</v>
      </c>
      <c r="C64" s="9">
        <v>3.2</v>
      </c>
      <c r="D64" s="9">
        <v>1.3</v>
      </c>
      <c r="E64" s="9">
        <v>0.2</v>
      </c>
      <c r="F64" s="9" t="s">
        <v>5</v>
      </c>
      <c r="G64" s="10">
        <f t="shared" si="0"/>
        <v>0</v>
      </c>
      <c r="H64" s="10">
        <f>(Training!B99*J64)+(Training!C99*K64)+(Training!D99*L64)+(Training!E99*M64) *N64</f>
        <v>-2.2503561321473278</v>
      </c>
      <c r="I64" s="10">
        <f t="shared" si="1"/>
        <v>9.5318750098736846E-2</v>
      </c>
      <c r="J64" s="10">
        <v>-0.35933035808759495</v>
      </c>
      <c r="K64" s="10">
        <v>-0.71779835649125556</v>
      </c>
      <c r="L64" s="10">
        <v>1.4571708961557022</v>
      </c>
      <c r="M64" s="10">
        <v>0.97826063081164272</v>
      </c>
      <c r="N64" s="10">
        <v>0.18564816466008058</v>
      </c>
      <c r="O64" s="10">
        <f t="shared" si="4"/>
        <v>0</v>
      </c>
      <c r="P64" s="9">
        <f t="shared" si="2"/>
        <v>1</v>
      </c>
      <c r="Q64" s="11"/>
      <c r="R64" s="10">
        <f t="shared" si="5"/>
        <v>9.5318750098736846E-2</v>
      </c>
      <c r="S64" s="11"/>
    </row>
    <row r="65" spans="1:19" x14ac:dyDescent="0.2">
      <c r="A65" s="11"/>
      <c r="B65" s="9">
        <v>5</v>
      </c>
      <c r="C65" s="9">
        <v>3.5</v>
      </c>
      <c r="D65" s="9">
        <v>1.6</v>
      </c>
      <c r="E65" s="9">
        <v>0.6</v>
      </c>
      <c r="F65" s="9" t="s">
        <v>5</v>
      </c>
      <c r="G65" s="10">
        <f t="shared" si="0"/>
        <v>0</v>
      </c>
      <c r="H65" s="10">
        <f>(Training!B100*J65)+(Training!C100*K65)+(Training!D100*L65)+(Training!E100*M65) *N65</f>
        <v>-2.2441425851005499</v>
      </c>
      <c r="I65" s="10">
        <f t="shared" si="1"/>
        <v>9.5855912405049884E-2</v>
      </c>
      <c r="J65" s="10">
        <v>-0.35933035808759495</v>
      </c>
      <c r="K65" s="10">
        <v>-0.71779835649125556</v>
      </c>
      <c r="L65" s="10">
        <v>1.4571708961557022</v>
      </c>
      <c r="M65" s="10">
        <v>0.97826063081164272</v>
      </c>
      <c r="N65" s="10">
        <v>0.18564816466008058</v>
      </c>
      <c r="O65" s="10">
        <f t="shared" si="4"/>
        <v>0</v>
      </c>
      <c r="P65" s="9">
        <f t="shared" si="2"/>
        <v>1</v>
      </c>
      <c r="Q65" s="11"/>
      <c r="R65" s="10">
        <f t="shared" si="5"/>
        <v>9.5855912405049884E-2</v>
      </c>
      <c r="S65" s="11"/>
    </row>
    <row r="66" spans="1:19" x14ac:dyDescent="0.2">
      <c r="A66" s="11"/>
      <c r="B66" s="9">
        <v>5.0999999999999996</v>
      </c>
      <c r="C66" s="9">
        <v>3.8</v>
      </c>
      <c r="D66" s="9">
        <v>1.9</v>
      </c>
      <c r="E66" s="9">
        <v>0.4</v>
      </c>
      <c r="F66" s="9" t="s">
        <v>5</v>
      </c>
      <c r="G66" s="10">
        <f t="shared" si="0"/>
        <v>0</v>
      </c>
      <c r="H66" s="10">
        <f>(Training!B101*J66)+(Training!C101*K66)+(Training!D101*L66)+(Training!E101*M66) *N66</f>
        <v>-2.3199785494791332</v>
      </c>
      <c r="I66" s="10">
        <f t="shared" si="1"/>
        <v>8.9481806995352686E-2</v>
      </c>
      <c r="J66" s="10">
        <v>-0.35933035808759495</v>
      </c>
      <c r="K66" s="10">
        <v>-0.71779835649125556</v>
      </c>
      <c r="L66" s="10">
        <v>1.4571708961557022</v>
      </c>
      <c r="M66" s="10">
        <v>0.97826063081164272</v>
      </c>
      <c r="N66" s="10">
        <v>0.18564816466008058</v>
      </c>
      <c r="O66" s="10">
        <f t="shared" si="4"/>
        <v>0</v>
      </c>
      <c r="P66" s="9">
        <f t="shared" si="2"/>
        <v>1</v>
      </c>
      <c r="Q66" s="11"/>
      <c r="R66" s="10">
        <f t="shared" si="5"/>
        <v>8.9481806995352686E-2</v>
      </c>
      <c r="S66" s="11"/>
    </row>
    <row r="67" spans="1:19" x14ac:dyDescent="0.2">
      <c r="A67" s="11"/>
      <c r="B67" s="9">
        <v>4.8</v>
      </c>
      <c r="C67" s="9">
        <v>3</v>
      </c>
      <c r="D67" s="9">
        <v>1.4</v>
      </c>
      <c r="E67" s="9">
        <v>0.3</v>
      </c>
      <c r="F67" s="9" t="s">
        <v>5</v>
      </c>
      <c r="G67" s="10">
        <f t="shared" ref="G67:G130" si="6">IF(I67&gt;=0.5,1,0)</f>
        <v>0</v>
      </c>
      <c r="H67" s="10">
        <f>(Training!B102*J67)+(Training!C102*K67)+(Training!D102*L67)+(Training!E102*M67) *N67</f>
        <v>-1.8673853641447089</v>
      </c>
      <c r="I67" s="10">
        <f t="shared" ref="I67:I130" si="7">1/(1+EXP(-H67))</f>
        <v>0.13384454766475878</v>
      </c>
      <c r="J67" s="10">
        <v>-0.35933035808759495</v>
      </c>
      <c r="K67" s="10">
        <v>-0.71779835649125556</v>
      </c>
      <c r="L67" s="10">
        <v>1.4571708961557022</v>
      </c>
      <c r="M67" s="10">
        <v>0.97826063081164272</v>
      </c>
      <c r="N67" s="10">
        <v>0.18564816466008058</v>
      </c>
      <c r="O67" s="10">
        <f t="shared" si="4"/>
        <v>0</v>
      </c>
      <c r="P67" s="9">
        <f t="shared" ref="P67:P130" si="8">IF(G67=O67,1,0)</f>
        <v>1</v>
      </c>
      <c r="Q67" s="11"/>
      <c r="R67" s="10">
        <f t="shared" si="5"/>
        <v>0.13384454766475878</v>
      </c>
      <c r="S67" s="11"/>
    </row>
    <row r="68" spans="1:19" x14ac:dyDescent="0.2">
      <c r="A68" s="11"/>
      <c r="B68" s="9">
        <v>5.0999999999999996</v>
      </c>
      <c r="C68" s="9">
        <v>3.8</v>
      </c>
      <c r="D68" s="9">
        <v>1.6</v>
      </c>
      <c r="E68" s="9">
        <v>0.2</v>
      </c>
      <c r="F68" s="9" t="s">
        <v>5</v>
      </c>
      <c r="G68" s="10">
        <f t="shared" si="6"/>
        <v>0</v>
      </c>
      <c r="H68" s="10">
        <f>(Training!B103*J68)+(Training!C103*K68)+(Training!D103*L68)+(Training!E103*M68) *N68</f>
        <v>-2.2300374847630686</v>
      </c>
      <c r="I68" s="10">
        <f t="shared" si="7"/>
        <v>9.7085355030454581E-2</v>
      </c>
      <c r="J68" s="10">
        <v>-0.35933035808759495</v>
      </c>
      <c r="K68" s="10">
        <v>-0.71779835649125556</v>
      </c>
      <c r="L68" s="10">
        <v>1.4571708961557022</v>
      </c>
      <c r="M68" s="10">
        <v>0.97826063081164272</v>
      </c>
      <c r="N68" s="10">
        <v>0.18564816466008058</v>
      </c>
      <c r="O68" s="10">
        <f t="shared" si="4"/>
        <v>0</v>
      </c>
      <c r="P68" s="9">
        <f t="shared" si="8"/>
        <v>1</v>
      </c>
      <c r="Q68" s="11"/>
      <c r="R68" s="10">
        <f t="shared" si="5"/>
        <v>9.7085355030454581E-2</v>
      </c>
      <c r="S68" s="11"/>
    </row>
    <row r="69" spans="1:19" x14ac:dyDescent="0.2">
      <c r="A69" s="11"/>
      <c r="B69" s="9">
        <v>4.5999999999999996</v>
      </c>
      <c r="C69" s="9">
        <v>3.2</v>
      </c>
      <c r="D69" s="9">
        <v>1.4</v>
      </c>
      <c r="E69" s="9">
        <v>0.2</v>
      </c>
      <c r="F69" s="9" t="s">
        <v>5</v>
      </c>
      <c r="G69" s="10">
        <f t="shared" si="6"/>
        <v>0</v>
      </c>
      <c r="H69" s="10">
        <f>(Training!B104*J69)+(Training!C104*K69)+(Training!D104*L69)+(Training!E104*M69) *N69</f>
        <v>-2.7435003762818755</v>
      </c>
      <c r="I69" s="10">
        <f t="shared" si="7"/>
        <v>6.0454775788236458E-2</v>
      </c>
      <c r="J69" s="10">
        <v>-0.35933035808759495</v>
      </c>
      <c r="K69" s="10">
        <v>-0.71779835649125556</v>
      </c>
      <c r="L69" s="10">
        <v>1.4571708961557022</v>
      </c>
      <c r="M69" s="10">
        <v>0.97826063081164272</v>
      </c>
      <c r="N69" s="10">
        <v>0.18564816466008058</v>
      </c>
      <c r="O69" s="10">
        <f t="shared" si="4"/>
        <v>0</v>
      </c>
      <c r="P69" s="9">
        <f t="shared" si="8"/>
        <v>1</v>
      </c>
      <c r="Q69" s="11"/>
      <c r="R69" s="10">
        <f t="shared" si="5"/>
        <v>6.0454775788236458E-2</v>
      </c>
      <c r="S69" s="11"/>
    </row>
    <row r="70" spans="1:19" x14ac:dyDescent="0.2">
      <c r="A70" s="11"/>
      <c r="B70" s="9">
        <v>5.3</v>
      </c>
      <c r="C70" s="9">
        <v>3.7</v>
      </c>
      <c r="D70" s="9">
        <v>1.5</v>
      </c>
      <c r="E70" s="9">
        <v>0.2</v>
      </c>
      <c r="F70" s="9" t="s">
        <v>5</v>
      </c>
      <c r="G70" s="10">
        <f t="shared" si="6"/>
        <v>0</v>
      </c>
      <c r="H70" s="10">
        <f>(Training!B105*J70)+(Training!C105*K70)+(Training!D105*L70)+(Training!E105*M70) *N70</f>
        <v>-1.6333227338684868</v>
      </c>
      <c r="I70" s="10">
        <f t="shared" si="7"/>
        <v>0.16337568828623447</v>
      </c>
      <c r="J70" s="10">
        <v>-0.35933035808759495</v>
      </c>
      <c r="K70" s="10">
        <v>-0.71779835649125556</v>
      </c>
      <c r="L70" s="10">
        <v>1.4571708961557022</v>
      </c>
      <c r="M70" s="10">
        <v>0.97826063081164272</v>
      </c>
      <c r="N70" s="10">
        <v>0.18564816466008058</v>
      </c>
      <c r="O70" s="10">
        <f t="shared" si="4"/>
        <v>0</v>
      </c>
      <c r="P70" s="9">
        <f t="shared" si="8"/>
        <v>1</v>
      </c>
      <c r="Q70" s="11"/>
      <c r="R70" s="10">
        <f t="shared" si="5"/>
        <v>0.16337568828623447</v>
      </c>
      <c r="S70" s="11"/>
    </row>
    <row r="71" spans="1:19" x14ac:dyDescent="0.2">
      <c r="A71" s="11"/>
      <c r="B71" s="9">
        <v>5</v>
      </c>
      <c r="C71" s="9">
        <v>3.3</v>
      </c>
      <c r="D71" s="9">
        <v>1.4</v>
      </c>
      <c r="E71" s="9">
        <v>0.2</v>
      </c>
      <c r="F71" s="9" t="s">
        <v>5</v>
      </c>
      <c r="G71" s="10">
        <f t="shared" si="6"/>
        <v>0</v>
      </c>
      <c r="H71" s="10">
        <f>(Training!B106*J71)+(Training!C106*K71)+(Training!D106*L71)+(Training!E106*M71) *N71</f>
        <v>-1.3603529700610115</v>
      </c>
      <c r="I71" s="10">
        <f t="shared" si="7"/>
        <v>0.20418294138968279</v>
      </c>
      <c r="J71" s="10">
        <v>-0.35933035808759495</v>
      </c>
      <c r="K71" s="10">
        <v>-0.71779835649125556</v>
      </c>
      <c r="L71" s="10">
        <v>1.4571708961557022</v>
      </c>
      <c r="M71" s="10">
        <v>0.97826063081164272</v>
      </c>
      <c r="N71" s="10">
        <v>0.18564816466008058</v>
      </c>
      <c r="O71" s="10">
        <f t="shared" si="4"/>
        <v>0</v>
      </c>
      <c r="P71" s="9">
        <f t="shared" si="8"/>
        <v>1</v>
      </c>
      <c r="Q71" s="11"/>
      <c r="R71" s="10">
        <f t="shared" si="5"/>
        <v>0.20418294138968279</v>
      </c>
      <c r="S71" s="11"/>
    </row>
    <row r="72" spans="1:19" x14ac:dyDescent="0.2">
      <c r="A72" s="11"/>
      <c r="B72" s="9">
        <v>5.5</v>
      </c>
      <c r="C72" s="9">
        <v>2.6</v>
      </c>
      <c r="D72" s="9">
        <v>4.4000000000000004</v>
      </c>
      <c r="E72" s="9">
        <v>1.2</v>
      </c>
      <c r="F72" s="9" t="s">
        <v>6</v>
      </c>
      <c r="G72" s="10">
        <f t="shared" si="6"/>
        <v>0</v>
      </c>
      <c r="H72" s="10">
        <f>(Training!B107*J72)+(Training!C107*K72)+(Training!D107*L72)+(Training!E107*M72) *N72</f>
        <v>-1.5822509679287393</v>
      </c>
      <c r="I72" s="10">
        <f t="shared" si="7"/>
        <v>0.17047692626653935</v>
      </c>
      <c r="J72" s="10">
        <v>-0.35933035808759495</v>
      </c>
      <c r="K72" s="10">
        <v>-0.71779835649125556</v>
      </c>
      <c r="L72" s="10">
        <v>1.4571708961557022</v>
      </c>
      <c r="M72" s="10">
        <v>0.97826063081164272</v>
      </c>
      <c r="N72" s="10">
        <v>0.18564816466008058</v>
      </c>
      <c r="O72" s="10">
        <f t="shared" ref="O72:O135" si="9">IF(F72="setosa",0,1)</f>
        <v>1</v>
      </c>
      <c r="P72" s="9">
        <f t="shared" si="8"/>
        <v>0</v>
      </c>
      <c r="Q72" s="11"/>
      <c r="R72" s="10">
        <f t="shared" si="5"/>
        <v>-0.82952307373346068</v>
      </c>
      <c r="S72" s="11"/>
    </row>
    <row r="73" spans="1:19" x14ac:dyDescent="0.2">
      <c r="A73" s="11"/>
      <c r="B73" s="9">
        <v>6.1</v>
      </c>
      <c r="C73" s="9">
        <v>3</v>
      </c>
      <c r="D73" s="9">
        <v>4.5999999999999996</v>
      </c>
      <c r="E73" s="9">
        <v>1.4</v>
      </c>
      <c r="F73" s="9" t="s">
        <v>6</v>
      </c>
      <c r="G73" s="10">
        <f t="shared" si="6"/>
        <v>0</v>
      </c>
      <c r="H73" s="10">
        <f>(Training!B108*J73)+(Training!C108*K73)+(Training!D108*L73)+(Training!E108*M73) *N73</f>
        <v>-1.833047852391362</v>
      </c>
      <c r="I73" s="10">
        <f t="shared" si="7"/>
        <v>0.13787558740888847</v>
      </c>
      <c r="J73" s="10">
        <v>-0.35933035808759495</v>
      </c>
      <c r="K73" s="10">
        <v>-0.71779835649125556</v>
      </c>
      <c r="L73" s="10">
        <v>1.4571708961557022</v>
      </c>
      <c r="M73" s="10">
        <v>0.97826063081164272</v>
      </c>
      <c r="N73" s="10">
        <v>0.18564816466008058</v>
      </c>
      <c r="O73" s="10">
        <f t="shared" si="9"/>
        <v>1</v>
      </c>
      <c r="P73" s="9">
        <f t="shared" si="8"/>
        <v>0</v>
      </c>
      <c r="Q73" s="11"/>
      <c r="R73" s="10">
        <f t="shared" si="5"/>
        <v>-0.8621244125911115</v>
      </c>
      <c r="S73" s="11"/>
    </row>
    <row r="74" spans="1:19" x14ac:dyDescent="0.2">
      <c r="A74" s="11"/>
      <c r="B74" s="9">
        <v>5.8</v>
      </c>
      <c r="C74" s="9">
        <v>2.6</v>
      </c>
      <c r="D74" s="9">
        <v>4</v>
      </c>
      <c r="E74" s="9">
        <v>1.2</v>
      </c>
      <c r="F74" s="9" t="s">
        <v>6</v>
      </c>
      <c r="G74" s="10">
        <f t="shared" si="6"/>
        <v>0</v>
      </c>
      <c r="H74" s="10">
        <f>(Training!B109*J74)+(Training!C109*K74)+(Training!D109*L74)+(Training!E109*M74) *N74</f>
        <v>-2.1587333074074562</v>
      </c>
      <c r="I74" s="10">
        <f t="shared" si="7"/>
        <v>0.10351794401505393</v>
      </c>
      <c r="J74" s="10">
        <v>-0.35933035808759495</v>
      </c>
      <c r="K74" s="10">
        <v>-0.71779835649125556</v>
      </c>
      <c r="L74" s="10">
        <v>1.4571708961557022</v>
      </c>
      <c r="M74" s="10">
        <v>0.97826063081164272</v>
      </c>
      <c r="N74" s="10">
        <v>0.18564816466008058</v>
      </c>
      <c r="O74" s="10">
        <f t="shared" si="9"/>
        <v>1</v>
      </c>
      <c r="P74" s="9">
        <f t="shared" si="8"/>
        <v>0</v>
      </c>
      <c r="Q74" s="11"/>
      <c r="R74" s="10">
        <f t="shared" si="5"/>
        <v>-0.89648205598494601</v>
      </c>
      <c r="S74" s="11"/>
    </row>
    <row r="75" spans="1:19" x14ac:dyDescent="0.2">
      <c r="A75" s="11"/>
      <c r="B75" s="9">
        <v>5</v>
      </c>
      <c r="C75" s="9">
        <v>2.2999999999999998</v>
      </c>
      <c r="D75" s="9">
        <v>3.3</v>
      </c>
      <c r="E75" s="9">
        <v>1</v>
      </c>
      <c r="F75" s="9" t="s">
        <v>6</v>
      </c>
      <c r="G75" s="10">
        <f t="shared" si="6"/>
        <v>0</v>
      </c>
      <c r="H75" s="10">
        <f>(Training!B110*J75)+(Training!C110*K75)+(Training!D110*L75)+(Training!E110*M75) *N75</f>
        <v>-2.2326705613739004</v>
      </c>
      <c r="I75" s="10">
        <f t="shared" si="7"/>
        <v>9.6854784836987257E-2</v>
      </c>
      <c r="J75" s="10">
        <v>-0.35933035808759495</v>
      </c>
      <c r="K75" s="10">
        <v>-0.71779835649125556</v>
      </c>
      <c r="L75" s="10">
        <v>1.4571708961557022</v>
      </c>
      <c r="M75" s="10">
        <v>0.97826063081164272</v>
      </c>
      <c r="N75" s="10">
        <v>0.18564816466008058</v>
      </c>
      <c r="O75" s="10">
        <f t="shared" si="9"/>
        <v>1</v>
      </c>
      <c r="P75" s="9">
        <f t="shared" si="8"/>
        <v>0</v>
      </c>
      <c r="Q75" s="11"/>
      <c r="R75" s="10">
        <f t="shared" si="5"/>
        <v>-0.90314521516301272</v>
      </c>
      <c r="S75" s="11"/>
    </row>
    <row r="76" spans="1:19" x14ac:dyDescent="0.2">
      <c r="A76" s="11"/>
      <c r="B76" s="9">
        <v>5.6</v>
      </c>
      <c r="C76" s="9">
        <v>2.7</v>
      </c>
      <c r="D76" s="9">
        <v>4.2</v>
      </c>
      <c r="E76" s="9">
        <v>1.3</v>
      </c>
      <c r="F76" s="9" t="s">
        <v>6</v>
      </c>
      <c r="G76" s="10">
        <f t="shared" si="6"/>
        <v>0</v>
      </c>
      <c r="H76" s="10">
        <f>(Training!B111*J76)+(Training!C111*K76)+(Training!D111*L76)+(Training!E111*M76) *N76</f>
        <v>-1.6180115318007118</v>
      </c>
      <c r="I76" s="10">
        <f t="shared" si="7"/>
        <v>0.16547928685331623</v>
      </c>
      <c r="J76" s="10">
        <v>-0.35933035808759495</v>
      </c>
      <c r="K76" s="10">
        <v>-0.71779835649125556</v>
      </c>
      <c r="L76" s="10">
        <v>1.4571708961557022</v>
      </c>
      <c r="M76" s="10">
        <v>0.97826063081164272</v>
      </c>
      <c r="N76" s="10">
        <v>0.18564816466008058</v>
      </c>
      <c r="O76" s="10">
        <f t="shared" si="9"/>
        <v>1</v>
      </c>
      <c r="P76" s="9">
        <f t="shared" si="8"/>
        <v>0</v>
      </c>
      <c r="Q76" s="11"/>
      <c r="R76" s="10">
        <f t="shared" si="5"/>
        <v>-0.83452071314668375</v>
      </c>
      <c r="S76" s="11"/>
    </row>
    <row r="77" spans="1:19" x14ac:dyDescent="0.2">
      <c r="A77" s="11"/>
      <c r="B77" s="9">
        <v>5.7</v>
      </c>
      <c r="C77" s="9">
        <v>3</v>
      </c>
      <c r="D77" s="9">
        <v>4.2</v>
      </c>
      <c r="E77" s="9">
        <v>1.2</v>
      </c>
      <c r="F77" s="9" t="s">
        <v>6</v>
      </c>
      <c r="G77" s="10">
        <f t="shared" si="6"/>
        <v>0</v>
      </c>
      <c r="H77" s="10">
        <f>(Training!B112*J77)+(Training!C112*K77)+(Training!D112*L77)+(Training!E112*M77) *N77</f>
        <v>-1.5821647319603451</v>
      </c>
      <c r="I77" s="10">
        <f t="shared" si="7"/>
        <v>0.17048912163322064</v>
      </c>
      <c r="J77" s="10">
        <v>-0.35933035808759495</v>
      </c>
      <c r="K77" s="10">
        <v>-0.71779835649125556</v>
      </c>
      <c r="L77" s="10">
        <v>1.4571708961557022</v>
      </c>
      <c r="M77" s="10">
        <v>0.97826063081164272</v>
      </c>
      <c r="N77" s="10">
        <v>0.18564816466008058</v>
      </c>
      <c r="O77" s="10">
        <f t="shared" si="9"/>
        <v>1</v>
      </c>
      <c r="P77" s="9">
        <f t="shared" si="8"/>
        <v>0</v>
      </c>
      <c r="Q77" s="11"/>
      <c r="R77" s="10">
        <f t="shared" si="5"/>
        <v>-0.82951087836677939</v>
      </c>
      <c r="S77" s="11"/>
    </row>
    <row r="78" spans="1:19" x14ac:dyDescent="0.2">
      <c r="A78" s="11"/>
      <c r="B78" s="9">
        <v>5.7</v>
      </c>
      <c r="C78" s="9">
        <v>2.9</v>
      </c>
      <c r="D78" s="9">
        <v>4.2</v>
      </c>
      <c r="E78" s="9">
        <v>1.3</v>
      </c>
      <c r="F78" s="9" t="s">
        <v>6</v>
      </c>
      <c r="G78" s="10">
        <f t="shared" si="6"/>
        <v>0</v>
      </c>
      <c r="H78" s="10">
        <f>(Training!B113*J78)+(Training!C113*K78)+(Training!D113*L78)+(Training!E113*M78) *N78</f>
        <v>-2.1224970852419704</v>
      </c>
      <c r="I78" s="10">
        <f t="shared" si="7"/>
        <v>0.10692937595945476</v>
      </c>
      <c r="J78" s="10">
        <v>-0.35933035808759495</v>
      </c>
      <c r="K78" s="10">
        <v>-0.71779835649125556</v>
      </c>
      <c r="L78" s="10">
        <v>1.4571708961557022</v>
      </c>
      <c r="M78" s="10">
        <v>0.97826063081164272</v>
      </c>
      <c r="N78" s="10">
        <v>0.18564816466008058</v>
      </c>
      <c r="O78" s="10">
        <f t="shared" si="9"/>
        <v>1</v>
      </c>
      <c r="P78" s="9">
        <f t="shared" si="8"/>
        <v>0</v>
      </c>
      <c r="Q78" s="11"/>
      <c r="R78" s="10">
        <f t="shared" si="5"/>
        <v>-0.89307062404054527</v>
      </c>
      <c r="S78" s="11"/>
    </row>
    <row r="79" spans="1:19" x14ac:dyDescent="0.2">
      <c r="A79" s="11"/>
      <c r="B79" s="9">
        <v>6.2</v>
      </c>
      <c r="C79" s="9">
        <v>2.9</v>
      </c>
      <c r="D79" s="9">
        <v>4.3</v>
      </c>
      <c r="E79" s="9">
        <v>1.3</v>
      </c>
      <c r="F79" s="9" t="s">
        <v>6</v>
      </c>
      <c r="G79" s="10">
        <f t="shared" si="6"/>
        <v>0</v>
      </c>
      <c r="H79" s="10">
        <f>(Training!B114*J79)+(Training!C114*K79)+(Training!D114*L79)+(Training!E114*M79) *N79</f>
        <v>-2.6075735503691493</v>
      </c>
      <c r="I79" s="10">
        <f t="shared" si="7"/>
        <v>6.8652587192450126E-2</v>
      </c>
      <c r="J79" s="10">
        <v>-0.35933035808759495</v>
      </c>
      <c r="K79" s="10">
        <v>-0.71779835649125556</v>
      </c>
      <c r="L79" s="10">
        <v>1.4571708961557022</v>
      </c>
      <c r="M79" s="10">
        <v>0.97826063081164272</v>
      </c>
      <c r="N79" s="10">
        <v>0.18564816466008058</v>
      </c>
      <c r="O79" s="10">
        <f t="shared" si="9"/>
        <v>1</v>
      </c>
      <c r="P79" s="9">
        <f t="shared" si="8"/>
        <v>0</v>
      </c>
      <c r="Q79" s="11"/>
      <c r="R79" s="10">
        <f t="shared" si="5"/>
        <v>-0.93134741280754985</v>
      </c>
      <c r="S79" s="11"/>
    </row>
    <row r="80" spans="1:19" x14ac:dyDescent="0.2">
      <c r="A80" s="11"/>
      <c r="B80" s="9">
        <v>5.0999999999999996</v>
      </c>
      <c r="C80" s="9">
        <v>2.5</v>
      </c>
      <c r="D80" s="9">
        <v>3</v>
      </c>
      <c r="E80" s="9">
        <v>1.1000000000000001</v>
      </c>
      <c r="F80" s="9" t="s">
        <v>6</v>
      </c>
      <c r="G80" s="10">
        <f t="shared" si="6"/>
        <v>0</v>
      </c>
      <c r="H80" s="10">
        <f>(Training!B115*J80)+(Training!C115*K80)+(Training!D115*L80)+(Training!E115*M80) *N80</f>
        <v>-2.9147083539931837</v>
      </c>
      <c r="I80" s="10">
        <f t="shared" si="7"/>
        <v>5.1431247621724144E-2</v>
      </c>
      <c r="J80" s="10">
        <v>-0.35933035808759495</v>
      </c>
      <c r="K80" s="10">
        <v>-0.71779835649125556</v>
      </c>
      <c r="L80" s="10">
        <v>1.4571708961557022</v>
      </c>
      <c r="M80" s="10">
        <v>0.97826063081164272</v>
      </c>
      <c r="N80" s="10">
        <v>0.18564816466008058</v>
      </c>
      <c r="O80" s="10">
        <f t="shared" si="9"/>
        <v>1</v>
      </c>
      <c r="P80" s="9">
        <f t="shared" si="8"/>
        <v>0</v>
      </c>
      <c r="Q80" s="11"/>
      <c r="R80" s="10">
        <f t="shared" si="5"/>
        <v>-0.94856875237827587</v>
      </c>
      <c r="S80" s="11"/>
    </row>
    <row r="81" spans="1:19" x14ac:dyDescent="0.2">
      <c r="A81" s="11"/>
      <c r="B81" s="9">
        <v>5.7</v>
      </c>
      <c r="C81" s="9">
        <v>2.8</v>
      </c>
      <c r="D81" s="9">
        <v>4.0999999999999996</v>
      </c>
      <c r="E81" s="9">
        <v>1.3</v>
      </c>
      <c r="F81" s="9" t="s">
        <v>6</v>
      </c>
      <c r="G81" s="10">
        <f t="shared" si="6"/>
        <v>0</v>
      </c>
      <c r="H81" s="10">
        <f>(Training!B116*J81)+(Training!C116*K81)+(Training!D116*L81)+(Training!E116*M81) *N81</f>
        <v>-1.7819760864516148</v>
      </c>
      <c r="I81" s="10">
        <f t="shared" si="7"/>
        <v>0.14405929891818534</v>
      </c>
      <c r="J81" s="10">
        <v>-0.35933035808759495</v>
      </c>
      <c r="K81" s="10">
        <v>-0.71779835649125556</v>
      </c>
      <c r="L81" s="10">
        <v>1.4571708961557022</v>
      </c>
      <c r="M81" s="10">
        <v>0.97826063081164272</v>
      </c>
      <c r="N81" s="10">
        <v>0.18564816466008058</v>
      </c>
      <c r="O81" s="10">
        <f t="shared" si="9"/>
        <v>1</v>
      </c>
      <c r="P81" s="9">
        <f t="shared" si="8"/>
        <v>0</v>
      </c>
      <c r="Q81" s="11"/>
      <c r="R81" s="10">
        <f t="shared" si="5"/>
        <v>-0.85594070108181464</v>
      </c>
      <c r="S81" s="11"/>
    </row>
    <row r="82" spans="1:19" x14ac:dyDescent="0.2">
      <c r="A82" s="14">
        <v>5</v>
      </c>
      <c r="B82" s="12">
        <v>5</v>
      </c>
      <c r="C82" s="12">
        <v>3.5</v>
      </c>
      <c r="D82" s="12">
        <v>1.3</v>
      </c>
      <c r="E82" s="12">
        <v>0.3</v>
      </c>
      <c r="F82" s="12" t="s">
        <v>5</v>
      </c>
      <c r="G82" s="13">
        <f t="shared" si="6"/>
        <v>0</v>
      </c>
      <c r="H82" s="13">
        <f>(Training!B117*J82)+(Training!C117*K82)+(Training!D117*L82)+(Training!E117*M82) *N82</f>
        <v>-2.3086789976892712</v>
      </c>
      <c r="I82" s="13">
        <f t="shared" si="7"/>
        <v>9.04067163766719E-2</v>
      </c>
      <c r="J82" s="13">
        <v>-0.35933035808759495</v>
      </c>
      <c r="K82" s="13">
        <v>-0.71779835649125556</v>
      </c>
      <c r="L82" s="13">
        <v>1.4571708961557022</v>
      </c>
      <c r="M82" s="13">
        <v>0.97826063081164272</v>
      </c>
      <c r="N82" s="13">
        <v>0.18564816466008058</v>
      </c>
      <c r="O82" s="13">
        <f t="shared" si="9"/>
        <v>0</v>
      </c>
      <c r="P82" s="12">
        <f t="shared" si="8"/>
        <v>1</v>
      </c>
      <c r="Q82" s="14">
        <f>AVERAGE(P82:P101)</f>
        <v>0.75</v>
      </c>
      <c r="R82" s="13">
        <f t="shared" si="5"/>
        <v>9.04067163766719E-2</v>
      </c>
      <c r="S82" s="14">
        <f>AVERAGE(R82:R101)</f>
        <v>0.20460619724283707</v>
      </c>
    </row>
    <row r="83" spans="1:19" x14ac:dyDescent="0.2">
      <c r="A83" s="14"/>
      <c r="B83" s="12">
        <v>4.5</v>
      </c>
      <c r="C83" s="12">
        <v>2.2999999999999998</v>
      </c>
      <c r="D83" s="12">
        <v>1.3</v>
      </c>
      <c r="E83" s="12">
        <v>0.3</v>
      </c>
      <c r="F83" s="12" t="s">
        <v>5</v>
      </c>
      <c r="G83" s="13">
        <f t="shared" si="6"/>
        <v>0</v>
      </c>
      <c r="H83" s="13">
        <f>(Training!B118*J83)+(Training!C118*K83)+(Training!D118*L83)+(Training!E118*M83) *N83</f>
        <v>-2.557966594064875</v>
      </c>
      <c r="I83" s="13">
        <f t="shared" si="7"/>
        <v>7.1893102171943515E-2</v>
      </c>
      <c r="J83" s="13">
        <v>-0.35933035808759495</v>
      </c>
      <c r="K83" s="13">
        <v>-0.71779835649125556</v>
      </c>
      <c r="L83" s="13">
        <v>1.4571708961557022</v>
      </c>
      <c r="M83" s="13">
        <v>0.97826063081164272</v>
      </c>
      <c r="N83" s="13">
        <v>0.18564816466008058</v>
      </c>
      <c r="O83" s="13">
        <f t="shared" si="9"/>
        <v>0</v>
      </c>
      <c r="P83" s="12">
        <f t="shared" si="8"/>
        <v>1</v>
      </c>
      <c r="Q83" s="14"/>
      <c r="R83" s="13">
        <f t="shared" si="5"/>
        <v>7.1893102171943515E-2</v>
      </c>
      <c r="S83" s="14"/>
    </row>
    <row r="84" spans="1:19" x14ac:dyDescent="0.2">
      <c r="A84" s="14"/>
      <c r="B84" s="12">
        <v>4.4000000000000004</v>
      </c>
      <c r="C84" s="12">
        <v>3.2</v>
      </c>
      <c r="D84" s="12">
        <v>1.3</v>
      </c>
      <c r="E84" s="12">
        <v>0.2</v>
      </c>
      <c r="F84" s="12" t="s">
        <v>5</v>
      </c>
      <c r="G84" s="13">
        <f t="shared" si="6"/>
        <v>0</v>
      </c>
      <c r="H84" s="13">
        <f>(Training!B119*J84)+(Training!C119*K84)+(Training!D119*L84)+(Training!E119*M84) *N84</f>
        <v>-1.7819760864516148</v>
      </c>
      <c r="I84" s="13">
        <f t="shared" si="7"/>
        <v>0.14405929891818534</v>
      </c>
      <c r="J84" s="13">
        <v>-0.35933035808759495</v>
      </c>
      <c r="K84" s="13">
        <v>-0.71779835649125556</v>
      </c>
      <c r="L84" s="13">
        <v>1.4571708961557022</v>
      </c>
      <c r="M84" s="13">
        <v>0.97826063081164272</v>
      </c>
      <c r="N84" s="13">
        <v>0.18564816466008058</v>
      </c>
      <c r="O84" s="13">
        <f t="shared" si="9"/>
        <v>0</v>
      </c>
      <c r="P84" s="12">
        <f t="shared" si="8"/>
        <v>1</v>
      </c>
      <c r="Q84" s="14"/>
      <c r="R84" s="13">
        <f t="shared" si="5"/>
        <v>0.14405929891818534</v>
      </c>
      <c r="S84" s="14"/>
    </row>
    <row r="85" spans="1:19" x14ac:dyDescent="0.2">
      <c r="A85" s="14"/>
      <c r="B85" s="12">
        <v>5</v>
      </c>
      <c r="C85" s="12">
        <v>3.5</v>
      </c>
      <c r="D85" s="12">
        <v>1.6</v>
      </c>
      <c r="E85" s="12">
        <v>0.6</v>
      </c>
      <c r="F85" s="12" t="s">
        <v>5</v>
      </c>
      <c r="G85" s="13">
        <f t="shared" si="6"/>
        <v>0</v>
      </c>
      <c r="H85" s="13">
        <f>(Training!B120*J85)+(Training!C120*K85)+(Training!D120*L85)+(Training!E120*M85) *N85</f>
        <v>-1.803804021922893</v>
      </c>
      <c r="I85" s="13">
        <f t="shared" si="7"/>
        <v>0.14138863439729032</v>
      </c>
      <c r="J85" s="13">
        <v>-0.35933035808759495</v>
      </c>
      <c r="K85" s="13">
        <v>-0.71779835649125556</v>
      </c>
      <c r="L85" s="13">
        <v>1.4571708961557022</v>
      </c>
      <c r="M85" s="13">
        <v>0.97826063081164272</v>
      </c>
      <c r="N85" s="13">
        <v>0.18564816466008058</v>
      </c>
      <c r="O85" s="13">
        <f t="shared" si="9"/>
        <v>0</v>
      </c>
      <c r="P85" s="12">
        <f t="shared" si="8"/>
        <v>1</v>
      </c>
      <c r="Q85" s="14"/>
      <c r="R85" s="13">
        <f t="shared" si="5"/>
        <v>0.14138863439729032</v>
      </c>
      <c r="S85" s="14"/>
    </row>
    <row r="86" spans="1:19" x14ac:dyDescent="0.2">
      <c r="A86" s="14"/>
      <c r="B86" s="12">
        <v>5.0999999999999996</v>
      </c>
      <c r="C86" s="12">
        <v>3.8</v>
      </c>
      <c r="D86" s="12">
        <v>1.9</v>
      </c>
      <c r="E86" s="12">
        <v>0.4</v>
      </c>
      <c r="F86" s="12" t="s">
        <v>5</v>
      </c>
      <c r="G86" s="13">
        <f t="shared" si="6"/>
        <v>0</v>
      </c>
      <c r="H86" s="13">
        <f>(Training!B121*J86)+(Training!C121*K86)+(Training!D121*L86)+(Training!E121*M86) *N86</f>
        <v>-2.0510204359495705</v>
      </c>
      <c r="I86" s="13">
        <f t="shared" si="7"/>
        <v>0.11394931250621236</v>
      </c>
      <c r="J86" s="13">
        <v>-0.35933035808759495</v>
      </c>
      <c r="K86" s="13">
        <v>-0.71779835649125556</v>
      </c>
      <c r="L86" s="13">
        <v>1.4571708961557022</v>
      </c>
      <c r="M86" s="13">
        <v>0.97826063081164272</v>
      </c>
      <c r="N86" s="13">
        <v>0.18564816466008058</v>
      </c>
      <c r="O86" s="13">
        <f t="shared" si="9"/>
        <v>0</v>
      </c>
      <c r="P86" s="12">
        <f t="shared" si="8"/>
        <v>1</v>
      </c>
      <c r="Q86" s="14"/>
      <c r="R86" s="13">
        <f t="shared" si="5"/>
        <v>0.11394931250621236</v>
      </c>
      <c r="S86" s="14"/>
    </row>
    <row r="87" spans="1:19" x14ac:dyDescent="0.2">
      <c r="A87" s="14"/>
      <c r="B87" s="12">
        <v>4.8</v>
      </c>
      <c r="C87" s="12">
        <v>3</v>
      </c>
      <c r="D87" s="12">
        <v>1.4</v>
      </c>
      <c r="E87" s="12">
        <v>0.3</v>
      </c>
      <c r="F87" s="12" t="s">
        <v>5</v>
      </c>
      <c r="G87" s="13">
        <f t="shared" si="6"/>
        <v>1</v>
      </c>
      <c r="H87" s="13">
        <f>(Training!B122*J87)+(Training!C122*K87)+(Training!D122*L87)+(Training!E122*M87) *N87</f>
        <v>2.2906931714837695</v>
      </c>
      <c r="I87" s="13">
        <f t="shared" si="7"/>
        <v>0.90810331276428535</v>
      </c>
      <c r="J87" s="13">
        <v>-0.35933035808759495</v>
      </c>
      <c r="K87" s="13">
        <v>-0.71779835649125556</v>
      </c>
      <c r="L87" s="13">
        <v>1.4571708961557022</v>
      </c>
      <c r="M87" s="13">
        <v>0.97826063081164272</v>
      </c>
      <c r="N87" s="13">
        <v>0.18564816466008058</v>
      </c>
      <c r="O87" s="13">
        <f t="shared" si="9"/>
        <v>0</v>
      </c>
      <c r="P87" s="12">
        <f t="shared" si="8"/>
        <v>0</v>
      </c>
      <c r="Q87" s="14"/>
      <c r="R87" s="13">
        <f t="shared" si="5"/>
        <v>0.90810331276428535</v>
      </c>
      <c r="S87" s="14"/>
    </row>
    <row r="88" spans="1:19" x14ac:dyDescent="0.2">
      <c r="A88" s="14"/>
      <c r="B88" s="12">
        <v>5.0999999999999996</v>
      </c>
      <c r="C88" s="12">
        <v>3.8</v>
      </c>
      <c r="D88" s="12">
        <v>1.6</v>
      </c>
      <c r="E88" s="12">
        <v>0.2</v>
      </c>
      <c r="F88" s="12" t="s">
        <v>5</v>
      </c>
      <c r="G88" s="13">
        <f t="shared" si="6"/>
        <v>1</v>
      </c>
      <c r="H88" s="13">
        <f>(Training!B123*J88)+(Training!C123*K88)+(Training!D123*L88)+(Training!E123*M88) *N88</f>
        <v>2.233018436172125</v>
      </c>
      <c r="I88" s="13">
        <f t="shared" si="7"/>
        <v>0.90317564087333957</v>
      </c>
      <c r="J88" s="13">
        <v>-0.35933035808759495</v>
      </c>
      <c r="K88" s="13">
        <v>-0.71779835649125556</v>
      </c>
      <c r="L88" s="13">
        <v>1.4571708961557022</v>
      </c>
      <c r="M88" s="13">
        <v>0.97826063081164272</v>
      </c>
      <c r="N88" s="13">
        <v>0.18564816466008058</v>
      </c>
      <c r="O88" s="13">
        <f t="shared" si="9"/>
        <v>0</v>
      </c>
      <c r="P88" s="12">
        <f t="shared" si="8"/>
        <v>0</v>
      </c>
      <c r="Q88" s="14"/>
      <c r="R88" s="13">
        <f t="shared" si="5"/>
        <v>0.90317564087333957</v>
      </c>
      <c r="S88" s="14"/>
    </row>
    <row r="89" spans="1:19" x14ac:dyDescent="0.2">
      <c r="A89" s="14"/>
      <c r="B89" s="12">
        <v>4.5999999999999996</v>
      </c>
      <c r="C89" s="12">
        <v>3.2</v>
      </c>
      <c r="D89" s="12">
        <v>1.4</v>
      </c>
      <c r="E89" s="12">
        <v>0.2</v>
      </c>
      <c r="F89" s="12" t="s">
        <v>5</v>
      </c>
      <c r="G89" s="13">
        <f t="shared" si="6"/>
        <v>1</v>
      </c>
      <c r="H89" s="13">
        <f>(Training!B124*J89)+(Training!C124*K89)+(Training!D124*L89)+(Training!E124*M89) *N89</f>
        <v>2.7080014512397343</v>
      </c>
      <c r="I89" s="13">
        <f t="shared" si="7"/>
        <v>0.93749714350182256</v>
      </c>
      <c r="J89" s="13">
        <v>-0.35933035808759495</v>
      </c>
      <c r="K89" s="13">
        <v>-0.71779835649125556</v>
      </c>
      <c r="L89" s="13">
        <v>1.4571708961557022</v>
      </c>
      <c r="M89" s="13">
        <v>0.97826063081164272</v>
      </c>
      <c r="N89" s="13">
        <v>0.18564816466008058</v>
      </c>
      <c r="O89" s="13">
        <f t="shared" si="9"/>
        <v>0</v>
      </c>
      <c r="P89" s="12">
        <f t="shared" si="8"/>
        <v>0</v>
      </c>
      <c r="Q89" s="14"/>
      <c r="R89" s="13">
        <f t="shared" si="5"/>
        <v>0.93749714350182256</v>
      </c>
      <c r="S89" s="14"/>
    </row>
    <row r="90" spans="1:19" x14ac:dyDescent="0.2">
      <c r="A90" s="14"/>
      <c r="B90" s="12">
        <v>5.3</v>
      </c>
      <c r="C90" s="12">
        <v>3.7</v>
      </c>
      <c r="D90" s="12">
        <v>1.5</v>
      </c>
      <c r="E90" s="12">
        <v>0.2</v>
      </c>
      <c r="F90" s="12" t="s">
        <v>5</v>
      </c>
      <c r="G90" s="13">
        <f t="shared" si="6"/>
        <v>1</v>
      </c>
      <c r="H90" s="13">
        <f>(Training!B125*J90)+(Training!C125*K90)+(Training!D125*L90)+(Training!E125*M90) *N90</f>
        <v>2.4375263730813614</v>
      </c>
      <c r="I90" s="13">
        <f t="shared" si="7"/>
        <v>0.91964448013078703</v>
      </c>
      <c r="J90" s="13">
        <v>-0.35933035808759495</v>
      </c>
      <c r="K90" s="13">
        <v>-0.71779835649125556</v>
      </c>
      <c r="L90" s="13">
        <v>1.4571708961557022</v>
      </c>
      <c r="M90" s="13">
        <v>0.97826063081164272</v>
      </c>
      <c r="N90" s="13">
        <v>0.18564816466008058</v>
      </c>
      <c r="O90" s="13">
        <f t="shared" si="9"/>
        <v>0</v>
      </c>
      <c r="P90" s="12">
        <f t="shared" si="8"/>
        <v>0</v>
      </c>
      <c r="Q90" s="14"/>
      <c r="R90" s="13">
        <f t="shared" si="5"/>
        <v>0.91964448013078703</v>
      </c>
      <c r="S90" s="14"/>
    </row>
    <row r="91" spans="1:19" x14ac:dyDescent="0.2">
      <c r="A91" s="14"/>
      <c r="B91" s="12">
        <v>5</v>
      </c>
      <c r="C91" s="12">
        <v>3.3</v>
      </c>
      <c r="D91" s="12">
        <v>1.4</v>
      </c>
      <c r="E91" s="12">
        <v>0.2</v>
      </c>
      <c r="F91" s="12" t="s">
        <v>5</v>
      </c>
      <c r="G91" s="13">
        <f t="shared" si="6"/>
        <v>1</v>
      </c>
      <c r="H91" s="13">
        <f>(Training!B126*J91)+(Training!C126*K91)+(Training!D126*L91)+(Training!E126*M91) *N91</f>
        <v>2.6299218325754379</v>
      </c>
      <c r="I91" s="13">
        <f t="shared" si="7"/>
        <v>0.93276264719139013</v>
      </c>
      <c r="J91" s="13">
        <v>-0.35933035808759495</v>
      </c>
      <c r="K91" s="13">
        <v>-0.71779835649125556</v>
      </c>
      <c r="L91" s="13">
        <v>1.4571708961557022</v>
      </c>
      <c r="M91" s="13">
        <v>0.97826063081164272</v>
      </c>
      <c r="N91" s="13">
        <v>0.18564816466008058</v>
      </c>
      <c r="O91" s="13">
        <f t="shared" si="9"/>
        <v>0</v>
      </c>
      <c r="P91" s="12">
        <f t="shared" si="8"/>
        <v>0</v>
      </c>
      <c r="Q91" s="14"/>
      <c r="R91" s="13">
        <f t="shared" si="5"/>
        <v>0.93276264719139013</v>
      </c>
      <c r="S91" s="14"/>
    </row>
    <row r="92" spans="1:19" x14ac:dyDescent="0.2">
      <c r="A92" s="14"/>
      <c r="B92" s="12">
        <v>5.5</v>
      </c>
      <c r="C92" s="12">
        <v>2.6</v>
      </c>
      <c r="D92" s="12">
        <v>4.4000000000000004</v>
      </c>
      <c r="E92" s="12">
        <v>1.2</v>
      </c>
      <c r="F92" s="12" t="s">
        <v>6</v>
      </c>
      <c r="G92" s="13">
        <f t="shared" si="6"/>
        <v>1</v>
      </c>
      <c r="H92" s="13">
        <f>(Training!B127*J92)+(Training!C127*K92)+(Training!D127*L92)+(Training!E127*M92) *N92</f>
        <v>2.735346571296065</v>
      </c>
      <c r="I92" s="13">
        <f t="shared" si="7"/>
        <v>0.93908042487233612</v>
      </c>
      <c r="J92" s="13">
        <v>-0.35933035808759495</v>
      </c>
      <c r="K92" s="13">
        <v>-0.71779835649125556</v>
      </c>
      <c r="L92" s="13">
        <v>1.4571708961557022</v>
      </c>
      <c r="M92" s="13">
        <v>0.97826063081164272</v>
      </c>
      <c r="N92" s="13">
        <v>0.18564816466008058</v>
      </c>
      <c r="O92" s="13">
        <f t="shared" si="9"/>
        <v>1</v>
      </c>
      <c r="P92" s="12">
        <f t="shared" si="8"/>
        <v>1</v>
      </c>
      <c r="Q92" s="14"/>
      <c r="R92" s="13">
        <f t="shared" si="5"/>
        <v>-6.0919575127663883E-2</v>
      </c>
      <c r="S92" s="14"/>
    </row>
    <row r="93" spans="1:19" x14ac:dyDescent="0.2">
      <c r="A93" s="14"/>
      <c r="B93" s="12">
        <v>6.1</v>
      </c>
      <c r="C93" s="12">
        <v>3</v>
      </c>
      <c r="D93" s="12">
        <v>4.5999999999999996</v>
      </c>
      <c r="E93" s="12">
        <v>1.4</v>
      </c>
      <c r="F93" s="12" t="s">
        <v>6</v>
      </c>
      <c r="G93" s="13">
        <f t="shared" si="6"/>
        <v>1</v>
      </c>
      <c r="H93" s="13">
        <f>(Training!B128*J93)+(Training!C128*K93)+(Training!D128*L93)+(Training!E128*M93) *N93</f>
        <v>2.5067670446298393</v>
      </c>
      <c r="I93" s="13">
        <f t="shared" si="7"/>
        <v>0.92461485545210875</v>
      </c>
      <c r="J93" s="13">
        <v>-0.35933035808759495</v>
      </c>
      <c r="K93" s="13">
        <v>-0.71779835649125556</v>
      </c>
      <c r="L93" s="13">
        <v>1.4571708961557022</v>
      </c>
      <c r="M93" s="13">
        <v>0.97826063081164272</v>
      </c>
      <c r="N93" s="13">
        <v>0.18564816466008058</v>
      </c>
      <c r="O93" s="13">
        <f t="shared" si="9"/>
        <v>1</v>
      </c>
      <c r="P93" s="12">
        <f t="shared" si="8"/>
        <v>1</v>
      </c>
      <c r="Q93" s="14"/>
      <c r="R93" s="13">
        <f t="shared" si="5"/>
        <v>-7.5385144547891247E-2</v>
      </c>
      <c r="S93" s="14"/>
    </row>
    <row r="94" spans="1:19" x14ac:dyDescent="0.2">
      <c r="A94" s="14"/>
      <c r="B94" s="12">
        <v>5.8</v>
      </c>
      <c r="C94" s="12">
        <v>2.6</v>
      </c>
      <c r="D94" s="12">
        <v>4</v>
      </c>
      <c r="E94" s="12">
        <v>1.2</v>
      </c>
      <c r="F94" s="12" t="s">
        <v>6</v>
      </c>
      <c r="G94" s="13">
        <f t="shared" si="6"/>
        <v>1</v>
      </c>
      <c r="H94" s="13">
        <f>(Training!B129*J94)+(Training!C129*K94)+(Training!D129*L94)+(Training!E129*M94) *N94</f>
        <v>1.5068414377749826</v>
      </c>
      <c r="I94" s="13">
        <f t="shared" si="7"/>
        <v>0.81859263627177148</v>
      </c>
      <c r="J94" s="13">
        <v>-0.35933035808759495</v>
      </c>
      <c r="K94" s="13">
        <v>-0.71779835649125556</v>
      </c>
      <c r="L94" s="13">
        <v>1.4571708961557022</v>
      </c>
      <c r="M94" s="13">
        <v>0.97826063081164272</v>
      </c>
      <c r="N94" s="13">
        <v>0.18564816466008058</v>
      </c>
      <c r="O94" s="13">
        <f t="shared" si="9"/>
        <v>1</v>
      </c>
      <c r="P94" s="12">
        <f t="shared" si="8"/>
        <v>1</v>
      </c>
      <c r="Q94" s="14"/>
      <c r="R94" s="13">
        <f t="shared" si="5"/>
        <v>-0.18140736372822852</v>
      </c>
      <c r="S94" s="14"/>
    </row>
    <row r="95" spans="1:19" x14ac:dyDescent="0.2">
      <c r="A95" s="14"/>
      <c r="B95" s="12">
        <v>5</v>
      </c>
      <c r="C95" s="12">
        <v>2.2999999999999998</v>
      </c>
      <c r="D95" s="12">
        <v>3.3</v>
      </c>
      <c r="E95" s="12">
        <v>1</v>
      </c>
      <c r="F95" s="12" t="s">
        <v>6</v>
      </c>
      <c r="G95" s="13">
        <f t="shared" si="6"/>
        <v>1</v>
      </c>
      <c r="H95" s="13">
        <f>(Training!B130*J95)+(Training!C130*K95)+(Training!D130*L95)+(Training!E130*M95) *N95</f>
        <v>2.4858865029836736</v>
      </c>
      <c r="I95" s="13">
        <f t="shared" si="7"/>
        <v>0.92314646961545399</v>
      </c>
      <c r="J95" s="13">
        <v>-0.35933035808759495</v>
      </c>
      <c r="K95" s="13">
        <v>-0.71779835649125556</v>
      </c>
      <c r="L95" s="13">
        <v>1.4571708961557022</v>
      </c>
      <c r="M95" s="13">
        <v>0.97826063081164272</v>
      </c>
      <c r="N95" s="13">
        <v>0.18564816466008058</v>
      </c>
      <c r="O95" s="13">
        <f t="shared" si="9"/>
        <v>1</v>
      </c>
      <c r="P95" s="12">
        <f t="shared" si="8"/>
        <v>1</v>
      </c>
      <c r="Q95" s="14"/>
      <c r="R95" s="13">
        <f t="shared" si="5"/>
        <v>-7.6853530384546009E-2</v>
      </c>
      <c r="S95" s="14"/>
    </row>
    <row r="96" spans="1:19" x14ac:dyDescent="0.2">
      <c r="A96" s="14"/>
      <c r="B96" s="12">
        <v>5.6</v>
      </c>
      <c r="C96" s="12">
        <v>2.7</v>
      </c>
      <c r="D96" s="12">
        <v>4.2</v>
      </c>
      <c r="E96" s="12">
        <v>1.3</v>
      </c>
      <c r="F96" s="12" t="s">
        <v>6</v>
      </c>
      <c r="G96" s="13">
        <f t="shared" si="6"/>
        <v>1</v>
      </c>
      <c r="H96" s="13">
        <f>(Training!B131*J96)+(Training!C131*K96)+(Training!D131*L96)+(Training!E131*M96) *N96</f>
        <v>2.130650277362506</v>
      </c>
      <c r="I96" s="13">
        <f t="shared" si="7"/>
        <v>0.89384672553840372</v>
      </c>
      <c r="J96" s="13">
        <v>-0.35933035808759495</v>
      </c>
      <c r="K96" s="13">
        <v>-0.71779835649125556</v>
      </c>
      <c r="L96" s="13">
        <v>1.4571708961557022</v>
      </c>
      <c r="M96" s="13">
        <v>0.97826063081164272</v>
      </c>
      <c r="N96" s="13">
        <v>0.18564816466008058</v>
      </c>
      <c r="O96" s="13">
        <f t="shared" si="9"/>
        <v>1</v>
      </c>
      <c r="P96" s="12">
        <f t="shared" si="8"/>
        <v>1</v>
      </c>
      <c r="Q96" s="14"/>
      <c r="R96" s="13">
        <f t="shared" ref="R96:R159" si="10">I96-O96</f>
        <v>-0.10615327446159628</v>
      </c>
      <c r="S96" s="14"/>
    </row>
    <row r="97" spans="1:19" x14ac:dyDescent="0.2">
      <c r="A97" s="14"/>
      <c r="B97" s="12">
        <v>5.7</v>
      </c>
      <c r="C97" s="12">
        <v>3</v>
      </c>
      <c r="D97" s="12">
        <v>4.2</v>
      </c>
      <c r="E97" s="12">
        <v>1.2</v>
      </c>
      <c r="F97" s="12" t="s">
        <v>6</v>
      </c>
      <c r="G97" s="13">
        <f t="shared" si="6"/>
        <v>1</v>
      </c>
      <c r="H97" s="13">
        <f>(Training!B132*J97)+(Training!C132*K97)+(Training!D132*L97)+(Training!E132*M97) *N97</f>
        <v>2.0494619237938658</v>
      </c>
      <c r="I97" s="13">
        <f t="shared" si="7"/>
        <v>0.88589323782172102</v>
      </c>
      <c r="J97" s="13">
        <v>-0.35933035808759495</v>
      </c>
      <c r="K97" s="13">
        <v>-0.71779835649125556</v>
      </c>
      <c r="L97" s="13">
        <v>1.4571708961557022</v>
      </c>
      <c r="M97" s="13">
        <v>0.97826063081164272</v>
      </c>
      <c r="N97" s="13">
        <v>0.18564816466008058</v>
      </c>
      <c r="O97" s="13">
        <f t="shared" si="9"/>
        <v>1</v>
      </c>
      <c r="P97" s="12">
        <f t="shared" si="8"/>
        <v>1</v>
      </c>
      <c r="Q97" s="14"/>
      <c r="R97" s="13">
        <f t="shared" si="10"/>
        <v>-0.11410676217827898</v>
      </c>
      <c r="S97" s="14"/>
    </row>
    <row r="98" spans="1:19" x14ac:dyDescent="0.2">
      <c r="A98" s="14"/>
      <c r="B98" s="12">
        <v>5.7</v>
      </c>
      <c r="C98" s="12">
        <v>2.9</v>
      </c>
      <c r="D98" s="12">
        <v>4.2</v>
      </c>
      <c r="E98" s="12">
        <v>1.3</v>
      </c>
      <c r="F98" s="12" t="s">
        <v>6</v>
      </c>
      <c r="G98" s="13">
        <f t="shared" si="6"/>
        <v>1</v>
      </c>
      <c r="H98" s="13">
        <f>(Training!B133*J98)+(Training!C133*K98)+(Training!D133*L98)+(Training!E133*M98) *N98</f>
        <v>2.1190920176674637</v>
      </c>
      <c r="I98" s="13">
        <f t="shared" si="7"/>
        <v>0.89274501997839961</v>
      </c>
      <c r="J98" s="13">
        <v>-0.35933035808759495</v>
      </c>
      <c r="K98" s="13">
        <v>-0.71779835649125556</v>
      </c>
      <c r="L98" s="13">
        <v>1.4571708961557022</v>
      </c>
      <c r="M98" s="13">
        <v>0.97826063081164272</v>
      </c>
      <c r="N98" s="13">
        <v>0.18564816466008058</v>
      </c>
      <c r="O98" s="13">
        <f t="shared" si="9"/>
        <v>1</v>
      </c>
      <c r="P98" s="12">
        <f t="shared" si="8"/>
        <v>1</v>
      </c>
      <c r="Q98" s="14"/>
      <c r="R98" s="13">
        <f t="shared" si="10"/>
        <v>-0.10725498002160039</v>
      </c>
      <c r="S98" s="14"/>
    </row>
    <row r="99" spans="1:19" x14ac:dyDescent="0.2">
      <c r="A99" s="14"/>
      <c r="B99" s="12">
        <v>6.2</v>
      </c>
      <c r="C99" s="12">
        <v>2.9</v>
      </c>
      <c r="D99" s="12">
        <v>4.3</v>
      </c>
      <c r="E99" s="12">
        <v>1.3</v>
      </c>
      <c r="F99" s="12" t="s">
        <v>6</v>
      </c>
      <c r="G99" s="13">
        <f t="shared" si="6"/>
        <v>1</v>
      </c>
      <c r="H99" s="13">
        <f>(Training!B134*J99)+(Training!C134*K99)+(Training!D134*L99)+(Training!E134*M99) *N99</f>
        <v>2.2751573424858713</v>
      </c>
      <c r="I99" s="13">
        <f t="shared" si="7"/>
        <v>0.90679857555678789</v>
      </c>
      <c r="J99" s="13">
        <v>-0.35933035808759495</v>
      </c>
      <c r="K99" s="13">
        <v>-0.71779835649125556</v>
      </c>
      <c r="L99" s="13">
        <v>1.4571708961557022</v>
      </c>
      <c r="M99" s="13">
        <v>0.97826063081164272</v>
      </c>
      <c r="N99" s="13">
        <v>0.18564816466008058</v>
      </c>
      <c r="O99" s="13">
        <f t="shared" si="9"/>
        <v>1</v>
      </c>
      <c r="P99" s="12">
        <f t="shared" si="8"/>
        <v>1</v>
      </c>
      <c r="Q99" s="14"/>
      <c r="R99" s="13">
        <f t="shared" si="10"/>
        <v>-9.3201424443212111E-2</v>
      </c>
      <c r="S99" s="14"/>
    </row>
    <row r="100" spans="1:19" x14ac:dyDescent="0.2">
      <c r="A100" s="14"/>
      <c r="B100" s="12">
        <v>5.0999999999999996</v>
      </c>
      <c r="C100" s="12">
        <v>2.5</v>
      </c>
      <c r="D100" s="12">
        <v>3</v>
      </c>
      <c r="E100" s="12">
        <v>1.1000000000000001</v>
      </c>
      <c r="F100" s="12" t="s">
        <v>6</v>
      </c>
      <c r="G100" s="13">
        <f t="shared" si="6"/>
        <v>1</v>
      </c>
      <c r="H100" s="13">
        <f>(Training!B135*J100)+(Training!C135*K100)+(Training!D135*L100)+(Training!E135*M100) *N100</f>
        <v>2.8294300007099826</v>
      </c>
      <c r="I100" s="13">
        <f t="shared" si="7"/>
        <v>0.94424560157431592</v>
      </c>
      <c r="J100" s="13">
        <v>-0.35933035808759495</v>
      </c>
      <c r="K100" s="13">
        <v>-0.71779835649125556</v>
      </c>
      <c r="L100" s="13">
        <v>1.4571708961557022</v>
      </c>
      <c r="M100" s="13">
        <v>0.97826063081164272</v>
      </c>
      <c r="N100" s="13">
        <v>0.18564816466008058</v>
      </c>
      <c r="O100" s="13">
        <f t="shared" si="9"/>
        <v>1</v>
      </c>
      <c r="P100" s="12">
        <f t="shared" si="8"/>
        <v>1</v>
      </c>
      <c r="Q100" s="14"/>
      <c r="R100" s="13">
        <f t="shared" si="10"/>
        <v>-5.5754398425684082E-2</v>
      </c>
      <c r="S100" s="14"/>
    </row>
    <row r="101" spans="1:19" x14ac:dyDescent="0.2">
      <c r="A101" s="14"/>
      <c r="B101" s="12">
        <v>5.7</v>
      </c>
      <c r="C101" s="12">
        <v>2.8</v>
      </c>
      <c r="D101" s="12">
        <v>4.0999999999999996</v>
      </c>
      <c r="E101" s="12">
        <v>1.3</v>
      </c>
      <c r="F101" s="12" t="s">
        <v>6</v>
      </c>
      <c r="G101" s="13">
        <f t="shared" si="6"/>
        <v>1</v>
      </c>
      <c r="H101" s="13">
        <f>(Training!B136*J101)+(Training!C136*K101)+(Training!D136*L101)+(Training!E136*M101) *N101</f>
        <v>1.3880459649155672</v>
      </c>
      <c r="I101" s="13">
        <f t="shared" si="7"/>
        <v>0.80028010934351412</v>
      </c>
      <c r="J101" s="13">
        <v>-0.35933035808759495</v>
      </c>
      <c r="K101" s="13">
        <v>-0.71779835649125556</v>
      </c>
      <c r="L101" s="13">
        <v>1.4571708961557022</v>
      </c>
      <c r="M101" s="13">
        <v>0.97826063081164272</v>
      </c>
      <c r="N101" s="13">
        <v>0.18564816466008058</v>
      </c>
      <c r="O101" s="13">
        <f t="shared" si="9"/>
        <v>1</v>
      </c>
      <c r="P101" s="12">
        <f t="shared" si="8"/>
        <v>1</v>
      </c>
      <c r="Q101" s="14"/>
      <c r="R101" s="13">
        <f t="shared" si="10"/>
        <v>-0.19971989065648588</v>
      </c>
      <c r="S101" s="14"/>
    </row>
    <row r="102" spans="1:19" x14ac:dyDescent="0.2">
      <c r="A102" s="11">
        <v>6</v>
      </c>
      <c r="B102" s="9">
        <v>5</v>
      </c>
      <c r="C102" s="9">
        <v>3.5</v>
      </c>
      <c r="D102" s="9">
        <v>1.3</v>
      </c>
      <c r="E102" s="9">
        <v>0.3</v>
      </c>
      <c r="F102" s="9" t="s">
        <v>5</v>
      </c>
      <c r="G102" s="10">
        <f t="shared" si="6"/>
        <v>1</v>
      </c>
      <c r="H102" s="10">
        <f>(Training!B137*J102)+(Training!C137*K102)+(Training!D137*L102)+(Training!E137*M102) *N102</f>
        <v>2.0331208457124639</v>
      </c>
      <c r="I102" s="10">
        <f t="shared" si="7"/>
        <v>0.88423093155338328</v>
      </c>
      <c r="J102" s="10">
        <v>-0.35933035808759495</v>
      </c>
      <c r="K102" s="10">
        <v>-0.71779835649125556</v>
      </c>
      <c r="L102" s="10">
        <v>1.4571708961557022</v>
      </c>
      <c r="M102" s="10">
        <v>0.97826063081164272</v>
      </c>
      <c r="N102" s="10">
        <v>0.18564816466008058</v>
      </c>
      <c r="O102" s="10">
        <f t="shared" si="9"/>
        <v>0</v>
      </c>
      <c r="P102" s="9">
        <f t="shared" si="8"/>
        <v>0</v>
      </c>
      <c r="Q102" s="11">
        <f>AVERAGE(P102:P121)</f>
        <v>0.5</v>
      </c>
      <c r="R102" s="10">
        <f t="shared" si="10"/>
        <v>0.88423093155338328</v>
      </c>
      <c r="S102" s="11">
        <f>AVERAGE(R102:R121)</f>
        <v>0.41126349230929005</v>
      </c>
    </row>
    <row r="103" spans="1:19" x14ac:dyDescent="0.2">
      <c r="A103" s="11"/>
      <c r="B103" s="9">
        <v>4.5</v>
      </c>
      <c r="C103" s="9">
        <v>2.2999999999999998</v>
      </c>
      <c r="D103" s="9">
        <v>1.3</v>
      </c>
      <c r="E103" s="9">
        <v>0.3</v>
      </c>
      <c r="F103" s="9" t="s">
        <v>5</v>
      </c>
      <c r="G103" s="10">
        <f t="shared" si="6"/>
        <v>1</v>
      </c>
      <c r="H103" s="10">
        <f>(Training!B138*J103)+(Training!C138*K103)+(Training!D138*L103)+(Training!E138*M103) *N103</f>
        <v>2.6640423939404525</v>
      </c>
      <c r="I103" s="10">
        <f t="shared" si="7"/>
        <v>0.93487122897314689</v>
      </c>
      <c r="J103" s="10">
        <v>-0.35933035808759495</v>
      </c>
      <c r="K103" s="10">
        <v>-0.71779835649125556</v>
      </c>
      <c r="L103" s="10">
        <v>1.4571708961557022</v>
      </c>
      <c r="M103" s="10">
        <v>0.97826063081164272</v>
      </c>
      <c r="N103" s="10">
        <v>0.18564816466008058</v>
      </c>
      <c r="O103" s="10">
        <f t="shared" si="9"/>
        <v>0</v>
      </c>
      <c r="P103" s="9">
        <f t="shared" si="8"/>
        <v>0</v>
      </c>
      <c r="Q103" s="11"/>
      <c r="R103" s="10">
        <f t="shared" si="10"/>
        <v>0.93487122897314689</v>
      </c>
      <c r="S103" s="11"/>
    </row>
    <row r="104" spans="1:19" x14ac:dyDescent="0.2">
      <c r="A104" s="11"/>
      <c r="B104" s="9">
        <v>4.4000000000000004</v>
      </c>
      <c r="C104" s="9">
        <v>3.2</v>
      </c>
      <c r="D104" s="9">
        <v>1.3</v>
      </c>
      <c r="E104" s="9">
        <v>0.2</v>
      </c>
      <c r="F104" s="9" t="s">
        <v>5</v>
      </c>
      <c r="G104" s="10">
        <f t="shared" si="6"/>
        <v>1</v>
      </c>
      <c r="H104" s="10">
        <f>(Training!B139*J104)+(Training!C139*K104)+(Training!D139*L104)+(Training!E139*M104) *N104</f>
        <v>2.1338413254733317</v>
      </c>
      <c r="I104" s="10">
        <f t="shared" si="7"/>
        <v>0.89414912705233507</v>
      </c>
      <c r="J104" s="10">
        <v>-0.35933035808759495</v>
      </c>
      <c r="K104" s="10">
        <v>-0.71779835649125556</v>
      </c>
      <c r="L104" s="10">
        <v>1.4571708961557022</v>
      </c>
      <c r="M104" s="10">
        <v>0.97826063081164272</v>
      </c>
      <c r="N104" s="10">
        <v>0.18564816466008058</v>
      </c>
      <c r="O104" s="10">
        <f t="shared" si="9"/>
        <v>0</v>
      </c>
      <c r="P104" s="9">
        <f t="shared" si="8"/>
        <v>0</v>
      </c>
      <c r="Q104" s="11"/>
      <c r="R104" s="10">
        <f t="shared" si="10"/>
        <v>0.89414912705233507</v>
      </c>
      <c r="S104" s="11"/>
    </row>
    <row r="105" spans="1:19" x14ac:dyDescent="0.2">
      <c r="A105" s="11"/>
      <c r="B105" s="9">
        <v>5</v>
      </c>
      <c r="C105" s="9">
        <v>3.5</v>
      </c>
      <c r="D105" s="9">
        <v>1.6</v>
      </c>
      <c r="E105" s="9">
        <v>0.6</v>
      </c>
      <c r="F105" s="9" t="s">
        <v>5</v>
      </c>
      <c r="G105" s="10">
        <f t="shared" si="6"/>
        <v>1</v>
      </c>
      <c r="H105" s="10">
        <f>(Training!B140*J105)+(Training!C140*K105)+(Training!D140*L105)+(Training!E140*M105) *N105</f>
        <v>3.0226828642808994</v>
      </c>
      <c r="I105" s="10">
        <f t="shared" si="7"/>
        <v>0.9535884071016012</v>
      </c>
      <c r="J105" s="10">
        <v>-0.35933035808759495</v>
      </c>
      <c r="K105" s="10">
        <v>-0.71779835649125556</v>
      </c>
      <c r="L105" s="10">
        <v>1.4571708961557022</v>
      </c>
      <c r="M105" s="10">
        <v>0.97826063081164272</v>
      </c>
      <c r="N105" s="10">
        <v>0.18564816466008058</v>
      </c>
      <c r="O105" s="10">
        <f t="shared" si="9"/>
        <v>0</v>
      </c>
      <c r="P105" s="9">
        <f t="shared" si="8"/>
        <v>0</v>
      </c>
      <c r="Q105" s="11"/>
      <c r="R105" s="10">
        <f t="shared" si="10"/>
        <v>0.9535884071016012</v>
      </c>
      <c r="S105" s="11"/>
    </row>
    <row r="106" spans="1:19" x14ac:dyDescent="0.2">
      <c r="A106" s="11"/>
      <c r="B106" s="9">
        <v>5.0999999999999996</v>
      </c>
      <c r="C106" s="9">
        <v>3.8</v>
      </c>
      <c r="D106" s="9">
        <v>1.9</v>
      </c>
      <c r="E106" s="9">
        <v>0.4</v>
      </c>
      <c r="F106" s="9" t="s">
        <v>5</v>
      </c>
      <c r="G106" s="10">
        <f t="shared" si="6"/>
        <v>1</v>
      </c>
      <c r="H106" s="10">
        <f>(Training!B141*J106)+(Training!C141*K106)+(Training!D141*L106)+(Training!E141*M106) *N106</f>
        <v>2.0759941182249015</v>
      </c>
      <c r="I106" s="10">
        <f t="shared" si="7"/>
        <v>0.88854794586913943</v>
      </c>
      <c r="J106" s="10">
        <v>-0.35933035808759495</v>
      </c>
      <c r="K106" s="10">
        <v>-0.71779835649125556</v>
      </c>
      <c r="L106" s="10">
        <v>1.4571708961557022</v>
      </c>
      <c r="M106" s="10">
        <v>0.97826063081164272</v>
      </c>
      <c r="N106" s="10">
        <v>0.18564816466008058</v>
      </c>
      <c r="O106" s="10">
        <f t="shared" si="9"/>
        <v>0</v>
      </c>
      <c r="P106" s="9">
        <f t="shared" si="8"/>
        <v>0</v>
      </c>
      <c r="Q106" s="11"/>
      <c r="R106" s="10">
        <f t="shared" si="10"/>
        <v>0.88854794586913943</v>
      </c>
      <c r="S106" s="11"/>
    </row>
    <row r="107" spans="1:19" x14ac:dyDescent="0.2">
      <c r="A107" s="11"/>
      <c r="B107" s="9">
        <v>4.8</v>
      </c>
      <c r="C107" s="9">
        <v>3</v>
      </c>
      <c r="D107" s="9">
        <v>1.4</v>
      </c>
      <c r="E107" s="9">
        <v>0.3</v>
      </c>
      <c r="F107" s="9" t="s">
        <v>5</v>
      </c>
      <c r="G107" s="10">
        <f t="shared" si="6"/>
        <v>1</v>
      </c>
      <c r="H107" s="10">
        <f>(Training!B142*J107)+(Training!C142*K107)+(Training!D142*L107)+(Training!E142*M107) *N107</f>
        <v>2.9043185712634512</v>
      </c>
      <c r="I107" s="10">
        <f t="shared" si="7"/>
        <v>0.94805950689128105</v>
      </c>
      <c r="J107" s="10">
        <v>-0.35933035808759495</v>
      </c>
      <c r="K107" s="10">
        <v>-0.71779835649125556</v>
      </c>
      <c r="L107" s="10">
        <v>1.4571708961557022</v>
      </c>
      <c r="M107" s="10">
        <v>0.97826063081164272</v>
      </c>
      <c r="N107" s="10">
        <v>0.18564816466008058</v>
      </c>
      <c r="O107" s="10">
        <f t="shared" si="9"/>
        <v>0</v>
      </c>
      <c r="P107" s="9">
        <f t="shared" si="8"/>
        <v>0</v>
      </c>
      <c r="Q107" s="11"/>
      <c r="R107" s="10">
        <f t="shared" si="10"/>
        <v>0.94805950689128105</v>
      </c>
      <c r="S107" s="11"/>
    </row>
    <row r="108" spans="1:19" x14ac:dyDescent="0.2">
      <c r="A108" s="11"/>
      <c r="B108" s="9">
        <v>5.0999999999999996</v>
      </c>
      <c r="C108" s="9">
        <v>3.8</v>
      </c>
      <c r="D108" s="9">
        <v>1.6</v>
      </c>
      <c r="E108" s="9">
        <v>0.2</v>
      </c>
      <c r="F108" s="9" t="s">
        <v>5</v>
      </c>
      <c r="G108" s="10">
        <f t="shared" si="6"/>
        <v>1</v>
      </c>
      <c r="H108" s="10">
        <f>(Training!B143*J108)+(Training!C143*K108)+(Training!D143*L108)+(Training!E143*M108) *N108</f>
        <v>1.8630289799831765</v>
      </c>
      <c r="I108" s="10">
        <f t="shared" si="7"/>
        <v>0.86564960983829986</v>
      </c>
      <c r="J108" s="10">
        <v>-0.35933035808759495</v>
      </c>
      <c r="K108" s="10">
        <v>-0.71779835649125556</v>
      </c>
      <c r="L108" s="10">
        <v>1.4571708961557022</v>
      </c>
      <c r="M108" s="10">
        <v>0.97826063081164272</v>
      </c>
      <c r="N108" s="10">
        <v>0.18564816466008058</v>
      </c>
      <c r="O108" s="10">
        <f t="shared" si="9"/>
        <v>0</v>
      </c>
      <c r="P108" s="9">
        <f t="shared" si="8"/>
        <v>0</v>
      </c>
      <c r="Q108" s="11"/>
      <c r="R108" s="10">
        <f t="shared" si="10"/>
        <v>0.86564960983829986</v>
      </c>
      <c r="S108" s="11"/>
    </row>
    <row r="109" spans="1:19" x14ac:dyDescent="0.2">
      <c r="A109" s="11"/>
      <c r="B109" s="9">
        <v>4.5999999999999996</v>
      </c>
      <c r="C109" s="9">
        <v>3.2</v>
      </c>
      <c r="D109" s="9">
        <v>1.4</v>
      </c>
      <c r="E109" s="9">
        <v>0.2</v>
      </c>
      <c r="F109" s="9" t="s">
        <v>5</v>
      </c>
      <c r="G109" s="10">
        <f t="shared" si="6"/>
        <v>1</v>
      </c>
      <c r="H109" s="10">
        <f>(Training!B144*J109)+(Training!C144*K109)+(Training!D144*L109)+(Training!E144*M109) *N109</f>
        <v>3.3542786799870457</v>
      </c>
      <c r="I109" s="10">
        <f t="shared" si="7"/>
        <v>0.96624466762056738</v>
      </c>
      <c r="J109" s="10">
        <v>-0.35933035808759495</v>
      </c>
      <c r="K109" s="10">
        <v>-0.71779835649125556</v>
      </c>
      <c r="L109" s="10">
        <v>1.4571708961557022</v>
      </c>
      <c r="M109" s="10">
        <v>0.97826063081164272</v>
      </c>
      <c r="N109" s="10">
        <v>0.18564816466008058</v>
      </c>
      <c r="O109" s="10">
        <f t="shared" si="9"/>
        <v>0</v>
      </c>
      <c r="P109" s="9">
        <f t="shared" si="8"/>
        <v>0</v>
      </c>
      <c r="Q109" s="11"/>
      <c r="R109" s="10">
        <f t="shared" si="10"/>
        <v>0.96624466762056738</v>
      </c>
      <c r="S109" s="11"/>
    </row>
    <row r="110" spans="1:19" x14ac:dyDescent="0.2">
      <c r="A110" s="11"/>
      <c r="B110" s="9">
        <v>5.3</v>
      </c>
      <c r="C110" s="9">
        <v>3.7</v>
      </c>
      <c r="D110" s="9">
        <v>1.5</v>
      </c>
      <c r="E110" s="9">
        <v>0.2</v>
      </c>
      <c r="F110" s="9" t="s">
        <v>5</v>
      </c>
      <c r="G110" s="10">
        <f t="shared" si="6"/>
        <v>1</v>
      </c>
      <c r="H110" s="10">
        <f>(Training!B145*J110)+(Training!C145*K110)+(Training!D145*L110)+(Training!E145*M110) *N110</f>
        <v>2.8648873782252289</v>
      </c>
      <c r="I110" s="10">
        <f t="shared" si="7"/>
        <v>0.94608314804358618</v>
      </c>
      <c r="J110" s="10">
        <v>-0.35933035808759495</v>
      </c>
      <c r="K110" s="10">
        <v>-0.71779835649125556</v>
      </c>
      <c r="L110" s="10">
        <v>1.4571708961557022</v>
      </c>
      <c r="M110" s="10">
        <v>0.97826063081164272</v>
      </c>
      <c r="N110" s="10">
        <v>0.18564816466008058</v>
      </c>
      <c r="O110" s="10">
        <f t="shared" si="9"/>
        <v>0</v>
      </c>
      <c r="P110" s="9">
        <f t="shared" si="8"/>
        <v>0</v>
      </c>
      <c r="Q110" s="11"/>
      <c r="R110" s="10">
        <f t="shared" si="10"/>
        <v>0.94608314804358618</v>
      </c>
      <c r="S110" s="11"/>
    </row>
    <row r="111" spans="1:19" x14ac:dyDescent="0.2">
      <c r="A111" s="11"/>
      <c r="B111" s="9">
        <v>5</v>
      </c>
      <c r="C111" s="9">
        <v>3.3</v>
      </c>
      <c r="D111" s="9">
        <v>1.4</v>
      </c>
      <c r="E111" s="9">
        <v>0.2</v>
      </c>
      <c r="F111" s="9" t="s">
        <v>5</v>
      </c>
      <c r="G111" s="10">
        <f t="shared" si="6"/>
        <v>1</v>
      </c>
      <c r="H111" s="10">
        <f>(Training!B146*J111)+(Training!C146*K111)+(Training!D146*L111)+(Training!E146*M111) *N111</f>
        <v>2.1206013057544824</v>
      </c>
      <c r="I111" s="10">
        <f t="shared" si="7"/>
        <v>0.89288945070823345</v>
      </c>
      <c r="J111" s="10">
        <v>-0.35933035808759495</v>
      </c>
      <c r="K111" s="10">
        <v>-0.71779835649125556</v>
      </c>
      <c r="L111" s="10">
        <v>1.4571708961557022</v>
      </c>
      <c r="M111" s="10">
        <v>0.97826063081164272</v>
      </c>
      <c r="N111" s="10">
        <v>0.18564816466008058</v>
      </c>
      <c r="O111" s="10">
        <f t="shared" si="9"/>
        <v>0</v>
      </c>
      <c r="P111" s="9">
        <f t="shared" si="8"/>
        <v>0</v>
      </c>
      <c r="Q111" s="11"/>
      <c r="R111" s="10">
        <f t="shared" si="10"/>
        <v>0.89288945070823345</v>
      </c>
      <c r="S111" s="11"/>
    </row>
    <row r="112" spans="1:19" x14ac:dyDescent="0.2">
      <c r="A112" s="11"/>
      <c r="B112" s="9">
        <v>5.5</v>
      </c>
      <c r="C112" s="9">
        <v>2.6</v>
      </c>
      <c r="D112" s="9">
        <v>4.4000000000000004</v>
      </c>
      <c r="E112" s="9">
        <v>1.2</v>
      </c>
      <c r="F112" s="9" t="s">
        <v>6</v>
      </c>
      <c r="G112" s="10">
        <f t="shared" si="6"/>
        <v>1</v>
      </c>
      <c r="H112" s="10">
        <f>(Training!B147*J112)+(Training!C147*K112)+(Training!D147*L112)+(Training!E147*M112) *N112</f>
        <v>2.1408337171703486</v>
      </c>
      <c r="I112" s="10">
        <f t="shared" si="7"/>
        <v>0.8948091105794248</v>
      </c>
      <c r="J112" s="10">
        <v>-0.35933035808759495</v>
      </c>
      <c r="K112" s="10">
        <v>-0.71779835649125556</v>
      </c>
      <c r="L112" s="10">
        <v>1.4571708961557022</v>
      </c>
      <c r="M112" s="10">
        <v>0.97826063081164272</v>
      </c>
      <c r="N112" s="10">
        <v>0.18564816466008058</v>
      </c>
      <c r="O112" s="10">
        <f t="shared" si="9"/>
        <v>1</v>
      </c>
      <c r="P112" s="9">
        <f t="shared" si="8"/>
        <v>1</v>
      </c>
      <c r="Q112" s="11"/>
      <c r="R112" s="10">
        <f t="shared" si="10"/>
        <v>-0.1051908894205752</v>
      </c>
      <c r="S112" s="11"/>
    </row>
    <row r="113" spans="1:19" x14ac:dyDescent="0.2">
      <c r="A113" s="11"/>
      <c r="B113" s="9">
        <v>6.1</v>
      </c>
      <c r="C113" s="9">
        <v>3</v>
      </c>
      <c r="D113" s="9">
        <v>4.5999999999999996</v>
      </c>
      <c r="E113" s="9">
        <v>1.4</v>
      </c>
      <c r="F113" s="9" t="s">
        <v>6</v>
      </c>
      <c r="G113" s="10">
        <f t="shared" si="6"/>
        <v>1</v>
      </c>
      <c r="H113" s="10">
        <f>(Training!B148*J113)+(Training!C148*K113)+(Training!D148*L113)+(Training!E148*M113) *N113</f>
        <v>2.7953956753133609</v>
      </c>
      <c r="I113" s="10">
        <f t="shared" si="7"/>
        <v>0.94242650735260702</v>
      </c>
      <c r="J113" s="10">
        <v>-0.35933035808759495</v>
      </c>
      <c r="K113" s="10">
        <v>-0.71779835649125556</v>
      </c>
      <c r="L113" s="10">
        <v>1.4571708961557022</v>
      </c>
      <c r="M113" s="10">
        <v>0.97826063081164272</v>
      </c>
      <c r="N113" s="10">
        <v>0.18564816466008058</v>
      </c>
      <c r="O113" s="10">
        <f t="shared" si="9"/>
        <v>1</v>
      </c>
      <c r="P113" s="9">
        <f t="shared" si="8"/>
        <v>1</v>
      </c>
      <c r="Q113" s="11"/>
      <c r="R113" s="10">
        <f t="shared" si="10"/>
        <v>-5.7573492647392976E-2</v>
      </c>
      <c r="S113" s="11"/>
    </row>
    <row r="114" spans="1:19" x14ac:dyDescent="0.2">
      <c r="A114" s="11"/>
      <c r="B114" s="9">
        <v>5.8</v>
      </c>
      <c r="C114" s="9">
        <v>2.6</v>
      </c>
      <c r="D114" s="9">
        <v>4</v>
      </c>
      <c r="E114" s="9">
        <v>1.2</v>
      </c>
      <c r="F114" s="9" t="s">
        <v>6</v>
      </c>
      <c r="G114" s="10">
        <f t="shared" si="6"/>
        <v>1</v>
      </c>
      <c r="H114" s="10">
        <f>(Training!B149*J114)+(Training!C149*K114)+(Training!D149*L114)+(Training!E149*M114) *N114</f>
        <v>3.033686906255828</v>
      </c>
      <c r="I114" s="10">
        <f t="shared" si="7"/>
        <v>0.95407299549715829</v>
      </c>
      <c r="J114" s="10">
        <v>-0.35933035808759495</v>
      </c>
      <c r="K114" s="10">
        <v>-0.71779835649125556</v>
      </c>
      <c r="L114" s="10">
        <v>1.4571708961557022</v>
      </c>
      <c r="M114" s="10">
        <v>0.97826063081164272</v>
      </c>
      <c r="N114" s="10">
        <v>0.18564816466008058</v>
      </c>
      <c r="O114" s="10">
        <f t="shared" si="9"/>
        <v>1</v>
      </c>
      <c r="P114" s="9">
        <f t="shared" si="8"/>
        <v>1</v>
      </c>
      <c r="Q114" s="11"/>
      <c r="R114" s="10">
        <f t="shared" si="10"/>
        <v>-4.5927004502841706E-2</v>
      </c>
      <c r="S114" s="11"/>
    </row>
    <row r="115" spans="1:19" x14ac:dyDescent="0.2">
      <c r="A115" s="11"/>
      <c r="B115" s="9">
        <v>5</v>
      </c>
      <c r="C115" s="9">
        <v>2.2999999999999998</v>
      </c>
      <c r="D115" s="9">
        <v>3.3</v>
      </c>
      <c r="E115" s="9">
        <v>1</v>
      </c>
      <c r="F115" s="9" t="s">
        <v>6</v>
      </c>
      <c r="G115" s="10">
        <f t="shared" si="6"/>
        <v>1</v>
      </c>
      <c r="H115" s="10">
        <f>(Training!B150*J115)+(Training!C150*K115)+(Training!D150*L115)+(Training!E150*M115) *N115</f>
        <v>2.5920900863545397</v>
      </c>
      <c r="I115" s="10">
        <f t="shared" si="7"/>
        <v>0.93035077286175127</v>
      </c>
      <c r="J115" s="10">
        <v>-0.35933035808759495</v>
      </c>
      <c r="K115" s="10">
        <v>-0.71779835649125556</v>
      </c>
      <c r="L115" s="10">
        <v>1.4571708961557022</v>
      </c>
      <c r="M115" s="10">
        <v>0.97826063081164272</v>
      </c>
      <c r="N115" s="10">
        <v>0.18564816466008058</v>
      </c>
      <c r="O115" s="10">
        <f t="shared" si="9"/>
        <v>1</v>
      </c>
      <c r="P115" s="9">
        <f t="shared" si="8"/>
        <v>1</v>
      </c>
      <c r="Q115" s="11"/>
      <c r="R115" s="10">
        <f t="shared" si="10"/>
        <v>-6.9649227138248726E-2</v>
      </c>
      <c r="S115" s="11"/>
    </row>
    <row r="116" spans="1:19" x14ac:dyDescent="0.2">
      <c r="A116" s="11"/>
      <c r="B116" s="9">
        <v>5.6</v>
      </c>
      <c r="C116" s="9">
        <v>2.7</v>
      </c>
      <c r="D116" s="9">
        <v>4.2</v>
      </c>
      <c r="E116" s="9">
        <v>1.3</v>
      </c>
      <c r="F116" s="9" t="s">
        <v>6</v>
      </c>
      <c r="G116" s="10">
        <f t="shared" si="6"/>
        <v>1</v>
      </c>
      <c r="H116" s="10">
        <f>(Training!B151*J116)+(Training!C151*K116)+(Training!D151*L116)+(Training!E151*M116) *N116</f>
        <v>1.3672516592377959</v>
      </c>
      <c r="I116" s="10">
        <f t="shared" si="7"/>
        <v>0.79693575484373314</v>
      </c>
      <c r="J116" s="10">
        <v>-0.35933035808759495</v>
      </c>
      <c r="K116" s="10">
        <v>-0.71779835649125556</v>
      </c>
      <c r="L116" s="10">
        <v>1.4571708961557022</v>
      </c>
      <c r="M116" s="10">
        <v>0.97826063081164272</v>
      </c>
      <c r="N116" s="10">
        <v>0.18564816466008058</v>
      </c>
      <c r="O116" s="10">
        <f t="shared" si="9"/>
        <v>1</v>
      </c>
      <c r="P116" s="9">
        <f t="shared" si="8"/>
        <v>1</v>
      </c>
      <c r="Q116" s="11"/>
      <c r="R116" s="10">
        <f t="shared" si="10"/>
        <v>-0.20306424515626686</v>
      </c>
      <c r="S116" s="11"/>
    </row>
    <row r="117" spans="1:19" x14ac:dyDescent="0.2">
      <c r="A117" s="11"/>
      <c r="B117" s="9">
        <v>5.7</v>
      </c>
      <c r="C117" s="9">
        <v>3</v>
      </c>
      <c r="D117" s="9">
        <v>4.2</v>
      </c>
      <c r="E117" s="9">
        <v>1.2</v>
      </c>
      <c r="F117" s="9" t="s">
        <v>6</v>
      </c>
      <c r="G117" s="10">
        <f t="shared" si="6"/>
        <v>1</v>
      </c>
      <c r="H117" s="10">
        <f>(Training!B152*J117)+(Training!C152*K117)+(Training!D152*L117)+(Training!E152*M117) *N117</f>
        <v>2.0379899000672159</v>
      </c>
      <c r="I117" s="10">
        <f t="shared" si="7"/>
        <v>0.884728428329844</v>
      </c>
      <c r="J117" s="10">
        <v>-0.35933035808759495</v>
      </c>
      <c r="K117" s="10">
        <v>-0.71779835649125556</v>
      </c>
      <c r="L117" s="10">
        <v>1.4571708961557022</v>
      </c>
      <c r="M117" s="10">
        <v>0.97826063081164272</v>
      </c>
      <c r="N117" s="10">
        <v>0.18564816466008058</v>
      </c>
      <c r="O117" s="10">
        <f t="shared" si="9"/>
        <v>1</v>
      </c>
      <c r="P117" s="9">
        <f t="shared" si="8"/>
        <v>1</v>
      </c>
      <c r="Q117" s="11"/>
      <c r="R117" s="10">
        <f t="shared" si="10"/>
        <v>-0.115271571670156</v>
      </c>
      <c r="S117" s="11"/>
    </row>
    <row r="118" spans="1:19" x14ac:dyDescent="0.2">
      <c r="A118" s="11"/>
      <c r="B118" s="9">
        <v>5.7</v>
      </c>
      <c r="C118" s="9">
        <v>2.9</v>
      </c>
      <c r="D118" s="9">
        <v>4.2</v>
      </c>
      <c r="E118" s="9">
        <v>1.3</v>
      </c>
      <c r="F118" s="9" t="s">
        <v>6</v>
      </c>
      <c r="G118" s="10">
        <f t="shared" si="6"/>
        <v>1</v>
      </c>
      <c r="H118" s="10">
        <f>(Training!B153*J118)+(Training!C153*K118)+(Training!D153*L118)+(Training!E153*M118) *N118</f>
        <v>1.8741115813847071</v>
      </c>
      <c r="I118" s="10">
        <f t="shared" si="7"/>
        <v>0.86693330528152468</v>
      </c>
      <c r="J118" s="10">
        <v>-0.35933035808759495</v>
      </c>
      <c r="K118" s="10">
        <v>-0.71779835649125556</v>
      </c>
      <c r="L118" s="10">
        <v>1.4571708961557022</v>
      </c>
      <c r="M118" s="10">
        <v>0.97826063081164272</v>
      </c>
      <c r="N118" s="10">
        <v>0.18564816466008058</v>
      </c>
      <c r="O118" s="10">
        <f t="shared" si="9"/>
        <v>1</v>
      </c>
      <c r="P118" s="9">
        <f t="shared" si="8"/>
        <v>1</v>
      </c>
      <c r="Q118" s="11"/>
      <c r="R118" s="10">
        <f t="shared" si="10"/>
        <v>-0.13306669471847532</v>
      </c>
      <c r="S118" s="11"/>
    </row>
    <row r="119" spans="1:19" x14ac:dyDescent="0.2">
      <c r="A119" s="11"/>
      <c r="B119" s="9">
        <v>6.2</v>
      </c>
      <c r="C119" s="9">
        <v>2.9</v>
      </c>
      <c r="D119" s="9">
        <v>4.3</v>
      </c>
      <c r="E119" s="9">
        <v>1.3</v>
      </c>
      <c r="F119" s="9" t="s">
        <v>6</v>
      </c>
      <c r="G119" s="10">
        <f t="shared" si="6"/>
        <v>1</v>
      </c>
      <c r="H119" s="10">
        <f>(Training!B154*J119)+(Training!C154*K119)+(Training!D154*L119)+(Training!E154*M119) *N119</f>
        <v>1.8787296043760706</v>
      </c>
      <c r="I119" s="10">
        <f t="shared" si="7"/>
        <v>0.86746513804128578</v>
      </c>
      <c r="J119" s="10">
        <v>-0.35933035808759495</v>
      </c>
      <c r="K119" s="10">
        <v>-0.71779835649125556</v>
      </c>
      <c r="L119" s="10">
        <v>1.4571708961557022</v>
      </c>
      <c r="M119" s="10">
        <v>0.97826063081164272</v>
      </c>
      <c r="N119" s="10">
        <v>0.18564816466008058</v>
      </c>
      <c r="O119" s="10">
        <f t="shared" si="9"/>
        <v>1</v>
      </c>
      <c r="P119" s="9">
        <f t="shared" si="8"/>
        <v>1</v>
      </c>
      <c r="Q119" s="11"/>
      <c r="R119" s="10">
        <f t="shared" si="10"/>
        <v>-0.13253486195871422</v>
      </c>
      <c r="S119" s="11"/>
    </row>
    <row r="120" spans="1:19" x14ac:dyDescent="0.2">
      <c r="A120" s="11"/>
      <c r="B120" s="9">
        <v>5.0999999999999996</v>
      </c>
      <c r="C120" s="9">
        <v>2.5</v>
      </c>
      <c r="D120" s="9">
        <v>3</v>
      </c>
      <c r="E120" s="9">
        <v>1.1000000000000001</v>
      </c>
      <c r="F120" s="9" t="s">
        <v>6</v>
      </c>
      <c r="G120" s="10">
        <f t="shared" si="6"/>
        <v>1</v>
      </c>
      <c r="H120" s="10">
        <f>(Training!B155*J120)+(Training!C155*K120)+(Training!D155*L120)+(Training!E155*M120) *N120</f>
        <v>3.628113524413151</v>
      </c>
      <c r="I120" s="10">
        <f t="shared" si="7"/>
        <v>0.974121247743444</v>
      </c>
      <c r="J120" s="10">
        <v>-0.35933035808759495</v>
      </c>
      <c r="K120" s="10">
        <v>-0.71779835649125556</v>
      </c>
      <c r="L120" s="10">
        <v>1.4571708961557022</v>
      </c>
      <c r="M120" s="10">
        <v>0.97826063081164272</v>
      </c>
      <c r="N120" s="10">
        <v>0.18564816466008058</v>
      </c>
      <c r="O120" s="10">
        <f t="shared" si="9"/>
        <v>1</v>
      </c>
      <c r="P120" s="9">
        <f t="shared" si="8"/>
        <v>1</v>
      </c>
      <c r="Q120" s="11"/>
      <c r="R120" s="10">
        <f t="shared" si="10"/>
        <v>-2.5878752256556004E-2</v>
      </c>
      <c r="S120" s="11"/>
    </row>
    <row r="121" spans="1:19" x14ac:dyDescent="0.2">
      <c r="A121" s="11"/>
      <c r="B121" s="9">
        <v>5.7</v>
      </c>
      <c r="C121" s="9">
        <v>2.8</v>
      </c>
      <c r="D121" s="9">
        <v>4.0999999999999996</v>
      </c>
      <c r="E121" s="9">
        <v>1.3</v>
      </c>
      <c r="F121" s="9" t="s">
        <v>6</v>
      </c>
      <c r="G121" s="10">
        <f t="shared" si="6"/>
        <v>1</v>
      </c>
      <c r="H121" s="10">
        <f>(Training!B156*J121)+(Training!C156*K121)+(Training!D156*L121)+(Training!E156*M121) *N121</f>
        <v>2.7359084655579706</v>
      </c>
      <c r="I121" s="10">
        <f t="shared" si="7"/>
        <v>0.93911256200345383</v>
      </c>
      <c r="J121" s="10">
        <v>-0.35933035808759495</v>
      </c>
      <c r="K121" s="10">
        <v>-0.71779835649125556</v>
      </c>
      <c r="L121" s="10">
        <v>1.4571708961557022</v>
      </c>
      <c r="M121" s="10">
        <v>0.97826063081164272</v>
      </c>
      <c r="N121" s="10">
        <v>0.18564816466008058</v>
      </c>
      <c r="O121" s="10">
        <f t="shared" si="9"/>
        <v>1</v>
      </c>
      <c r="P121" s="9">
        <f t="shared" si="8"/>
        <v>1</v>
      </c>
      <c r="Q121" s="11"/>
      <c r="R121" s="10">
        <f t="shared" si="10"/>
        <v>-6.0887437996546168E-2</v>
      </c>
      <c r="S121" s="11"/>
    </row>
    <row r="122" spans="1:19" x14ac:dyDescent="0.2">
      <c r="A122" s="14">
        <v>7</v>
      </c>
      <c r="B122" s="12">
        <v>5</v>
      </c>
      <c r="C122" s="12">
        <v>3.5</v>
      </c>
      <c r="D122" s="12">
        <v>1.3</v>
      </c>
      <c r="E122" s="12">
        <v>0.3</v>
      </c>
      <c r="F122" s="12" t="s">
        <v>5</v>
      </c>
      <c r="G122" s="13">
        <f t="shared" si="6"/>
        <v>1</v>
      </c>
      <c r="H122" s="13">
        <f>(Training!B157*J122)+(Training!C157*K122)+(Training!D157*L122)+(Training!E157*M122) *N122</f>
        <v>2.2513521371758518</v>
      </c>
      <c r="I122" s="13">
        <f t="shared" si="7"/>
        <v>0.90476710387673043</v>
      </c>
      <c r="J122" s="13">
        <v>-0.35933035808759495</v>
      </c>
      <c r="K122" s="13">
        <v>-0.71779835649125556</v>
      </c>
      <c r="L122" s="13">
        <v>1.4571708961557022</v>
      </c>
      <c r="M122" s="13">
        <v>0.97826063081164272</v>
      </c>
      <c r="N122" s="13">
        <v>0.18564816466008058</v>
      </c>
      <c r="O122" s="13">
        <f t="shared" si="9"/>
        <v>0</v>
      </c>
      <c r="P122" s="12">
        <f t="shared" si="8"/>
        <v>0</v>
      </c>
      <c r="Q122" s="14">
        <f>AVERAGE(P122:P141)</f>
        <v>0.25</v>
      </c>
      <c r="R122" s="13">
        <f t="shared" si="10"/>
        <v>0.90476710387673043</v>
      </c>
      <c r="S122" s="14">
        <f>AVERAGE(R122:R141)</f>
        <v>-0.18367831919473881</v>
      </c>
    </row>
    <row r="123" spans="1:19" x14ac:dyDescent="0.2">
      <c r="A123" s="14"/>
      <c r="B123" s="12">
        <v>4.5</v>
      </c>
      <c r="C123" s="12">
        <v>2.2999999999999998</v>
      </c>
      <c r="D123" s="12">
        <v>1.3</v>
      </c>
      <c r="E123" s="12">
        <v>0.3</v>
      </c>
      <c r="F123" s="12" t="s">
        <v>5</v>
      </c>
      <c r="G123" s="13">
        <f t="shared" si="6"/>
        <v>1</v>
      </c>
      <c r="H123" s="13">
        <f>(Training!B158*J123)+(Training!C158*K123)+(Training!D158*L123)+(Training!E158*M123) *N123</f>
        <v>2.4884333436261135</v>
      </c>
      <c r="I123" s="13">
        <f t="shared" si="7"/>
        <v>0.92332696586873708</v>
      </c>
      <c r="J123" s="13">
        <v>-0.35933035808759495</v>
      </c>
      <c r="K123" s="13">
        <v>-0.71779835649125556</v>
      </c>
      <c r="L123" s="13">
        <v>1.4571708961557022</v>
      </c>
      <c r="M123" s="13">
        <v>0.97826063081164272</v>
      </c>
      <c r="N123" s="13">
        <v>0.18564816466008058</v>
      </c>
      <c r="O123" s="13">
        <f t="shared" si="9"/>
        <v>0</v>
      </c>
      <c r="P123" s="12">
        <f t="shared" si="8"/>
        <v>0</v>
      </c>
      <c r="Q123" s="14"/>
      <c r="R123" s="13">
        <f t="shared" si="10"/>
        <v>0.92332696586873708</v>
      </c>
      <c r="S123" s="14"/>
    </row>
    <row r="124" spans="1:19" x14ac:dyDescent="0.2">
      <c r="A124" s="14"/>
      <c r="B124" s="12">
        <v>4.4000000000000004</v>
      </c>
      <c r="C124" s="12">
        <v>3.2</v>
      </c>
      <c r="D124" s="12">
        <v>1.3</v>
      </c>
      <c r="E124" s="12">
        <v>0.2</v>
      </c>
      <c r="F124" s="12" t="s">
        <v>5</v>
      </c>
      <c r="G124" s="13">
        <f t="shared" si="6"/>
        <v>1</v>
      </c>
      <c r="H124" s="13">
        <f>(Training!B159*J124)+(Training!C159*K124)+(Training!D159*L124)+(Training!E159*M124) *N124</f>
        <v>2.7329304450735674</v>
      </c>
      <c r="I124" s="13">
        <f t="shared" si="7"/>
        <v>0.93894205547893672</v>
      </c>
      <c r="J124" s="13">
        <v>-0.35933035808759495</v>
      </c>
      <c r="K124" s="13">
        <v>-0.71779835649125556</v>
      </c>
      <c r="L124" s="13">
        <v>1.4571708961557022</v>
      </c>
      <c r="M124" s="13">
        <v>0.97826063081164272</v>
      </c>
      <c r="N124" s="13">
        <v>0.18564816466008058</v>
      </c>
      <c r="O124" s="13">
        <f t="shared" si="9"/>
        <v>0</v>
      </c>
      <c r="P124" s="12">
        <f t="shared" si="8"/>
        <v>0</v>
      </c>
      <c r="Q124" s="14"/>
      <c r="R124" s="13">
        <f t="shared" si="10"/>
        <v>0.93894205547893672</v>
      </c>
      <c r="S124" s="14"/>
    </row>
    <row r="125" spans="1:19" x14ac:dyDescent="0.2">
      <c r="A125" s="14"/>
      <c r="B125" s="12">
        <v>5</v>
      </c>
      <c r="C125" s="12">
        <v>3.5</v>
      </c>
      <c r="D125" s="12">
        <v>1.6</v>
      </c>
      <c r="E125" s="12">
        <v>0.6</v>
      </c>
      <c r="F125" s="12" t="s">
        <v>5</v>
      </c>
      <c r="G125" s="13">
        <f t="shared" si="6"/>
        <v>1</v>
      </c>
      <c r="H125" s="13">
        <f>(Training!B160*J125)+(Training!C160*K125)+(Training!D160*L125)+(Training!E160*M125) *N125</f>
        <v>2.0448515773442923</v>
      </c>
      <c r="I125" s="13">
        <f t="shared" si="7"/>
        <v>0.88542636466709346</v>
      </c>
      <c r="J125" s="13">
        <v>-0.35933035808759495</v>
      </c>
      <c r="K125" s="13">
        <v>-0.71779835649125556</v>
      </c>
      <c r="L125" s="13">
        <v>1.4571708961557022</v>
      </c>
      <c r="M125" s="13">
        <v>0.97826063081164272</v>
      </c>
      <c r="N125" s="13">
        <v>0.18564816466008058</v>
      </c>
      <c r="O125" s="13">
        <f t="shared" si="9"/>
        <v>0</v>
      </c>
      <c r="P125" s="12">
        <f t="shared" si="8"/>
        <v>0</v>
      </c>
      <c r="Q125" s="14"/>
      <c r="R125" s="13">
        <f t="shared" si="10"/>
        <v>0.88542636466709346</v>
      </c>
      <c r="S125" s="14"/>
    </row>
    <row r="126" spans="1:19" x14ac:dyDescent="0.2">
      <c r="A126" s="14"/>
      <c r="B126" s="12">
        <v>5.0999999999999996</v>
      </c>
      <c r="C126" s="12">
        <v>3.8</v>
      </c>
      <c r="D126" s="12">
        <v>1.9</v>
      </c>
      <c r="E126" s="12">
        <v>0.4</v>
      </c>
      <c r="F126" s="12" t="s">
        <v>5</v>
      </c>
      <c r="G126" s="13">
        <f t="shared" si="6"/>
        <v>1</v>
      </c>
      <c r="H126" s="13">
        <f>(Training!B161*J126)+(Training!C161*K126)+(Training!D161*L126)+(Training!E161*M126) *N126</f>
        <v>2.2939667017831105</v>
      </c>
      <c r="I126" s="13">
        <f t="shared" si="7"/>
        <v>0.90837612967704129</v>
      </c>
      <c r="J126" s="13">
        <v>-0.35933035808759495</v>
      </c>
      <c r="K126" s="13">
        <v>-0.71779835649125556</v>
      </c>
      <c r="L126" s="13">
        <v>1.4571708961557022</v>
      </c>
      <c r="M126" s="13">
        <v>0.97826063081164272</v>
      </c>
      <c r="N126" s="13">
        <v>0.18564816466008058</v>
      </c>
      <c r="O126" s="13">
        <f t="shared" si="9"/>
        <v>0</v>
      </c>
      <c r="P126" s="12">
        <f t="shared" si="8"/>
        <v>0</v>
      </c>
      <c r="Q126" s="14"/>
      <c r="R126" s="13">
        <f t="shared" si="10"/>
        <v>0.90837612967704129</v>
      </c>
      <c r="S126" s="14"/>
    </row>
    <row r="127" spans="1:19" x14ac:dyDescent="0.2">
      <c r="A127" s="14"/>
      <c r="B127" s="12">
        <v>4.8</v>
      </c>
      <c r="C127" s="12">
        <v>3</v>
      </c>
      <c r="D127" s="12">
        <v>1.4</v>
      </c>
      <c r="E127" s="12">
        <v>0.3</v>
      </c>
      <c r="F127" s="12" t="s">
        <v>5</v>
      </c>
      <c r="G127" s="13">
        <f t="shared" si="6"/>
        <v>0</v>
      </c>
      <c r="H127" s="13">
        <f>(Training!B162*J127)+(Training!C162*K127)+(Training!D162*L127)+(Training!E162*M127) *N127</f>
        <v>-2.2685173612142671</v>
      </c>
      <c r="I127" s="13">
        <f t="shared" si="7"/>
        <v>9.3764119770640586E-2</v>
      </c>
      <c r="J127" s="13">
        <v>-0.35933035808759495</v>
      </c>
      <c r="K127" s="13">
        <v>-0.71779835649125556</v>
      </c>
      <c r="L127" s="13">
        <v>1.4571708961557022</v>
      </c>
      <c r="M127" s="13">
        <v>0.97826063081164272</v>
      </c>
      <c r="N127" s="13">
        <v>0.18564816466008058</v>
      </c>
      <c r="O127" s="13">
        <f t="shared" si="9"/>
        <v>0</v>
      </c>
      <c r="P127" s="12">
        <f t="shared" si="8"/>
        <v>1</v>
      </c>
      <c r="Q127" s="14"/>
      <c r="R127" s="13">
        <f t="shared" si="10"/>
        <v>9.3764119770640586E-2</v>
      </c>
      <c r="S127" s="14"/>
    </row>
    <row r="128" spans="1:19" x14ac:dyDescent="0.2">
      <c r="A128" s="14"/>
      <c r="B128" s="12">
        <v>5.0999999999999996</v>
      </c>
      <c r="C128" s="12">
        <v>3.8</v>
      </c>
      <c r="D128" s="12">
        <v>1.6</v>
      </c>
      <c r="E128" s="12">
        <v>0.2</v>
      </c>
      <c r="F128" s="12" t="s">
        <v>5</v>
      </c>
      <c r="G128" s="13">
        <f t="shared" si="6"/>
        <v>0</v>
      </c>
      <c r="H128" s="13">
        <f>(Training!B163*J128)+(Training!C163*K128)+(Training!D163*L128)+(Training!E163*M128) *N128</f>
        <v>-1.8377521113511206</v>
      </c>
      <c r="I128" s="13">
        <f t="shared" si="7"/>
        <v>0.13731736336687073</v>
      </c>
      <c r="J128" s="13">
        <v>-0.35933035808759495</v>
      </c>
      <c r="K128" s="13">
        <v>-0.71779835649125556</v>
      </c>
      <c r="L128" s="13">
        <v>1.4571708961557022</v>
      </c>
      <c r="M128" s="13">
        <v>0.97826063081164272</v>
      </c>
      <c r="N128" s="13">
        <v>0.18564816466008058</v>
      </c>
      <c r="O128" s="13">
        <f t="shared" si="9"/>
        <v>0</v>
      </c>
      <c r="P128" s="12">
        <f t="shared" si="8"/>
        <v>1</v>
      </c>
      <c r="Q128" s="14"/>
      <c r="R128" s="13">
        <f t="shared" si="10"/>
        <v>0.13731736336687073</v>
      </c>
      <c r="S128" s="14"/>
    </row>
    <row r="129" spans="1:19" x14ac:dyDescent="0.2">
      <c r="A129" s="14"/>
      <c r="B129" s="12">
        <v>4.5999999999999996</v>
      </c>
      <c r="C129" s="12">
        <v>3.2</v>
      </c>
      <c r="D129" s="12">
        <v>1.4</v>
      </c>
      <c r="E129" s="12">
        <v>0.2</v>
      </c>
      <c r="F129" s="12" t="s">
        <v>5</v>
      </c>
      <c r="G129" s="13">
        <f t="shared" si="6"/>
        <v>0</v>
      </c>
      <c r="H129" s="13">
        <f>(Training!B164*J129)+(Training!C164*K129)+(Training!D164*L129)+(Training!E164*M129) *N129</f>
        <v>-2.0551628006474223</v>
      </c>
      <c r="I129" s="13">
        <f t="shared" si="7"/>
        <v>0.11353174755812634</v>
      </c>
      <c r="J129" s="13">
        <v>-0.35933035808759495</v>
      </c>
      <c r="K129" s="13">
        <v>-0.71779835649125556</v>
      </c>
      <c r="L129" s="13">
        <v>1.4571708961557022</v>
      </c>
      <c r="M129" s="13">
        <v>0.97826063081164272</v>
      </c>
      <c r="N129" s="13">
        <v>0.18564816466008058</v>
      </c>
      <c r="O129" s="13">
        <f t="shared" si="9"/>
        <v>0</v>
      </c>
      <c r="P129" s="12">
        <f t="shared" si="8"/>
        <v>1</v>
      </c>
      <c r="Q129" s="14"/>
      <c r="R129" s="13">
        <f t="shared" si="10"/>
        <v>0.11353174755812634</v>
      </c>
      <c r="S129" s="14"/>
    </row>
    <row r="130" spans="1:19" x14ac:dyDescent="0.2">
      <c r="A130" s="14"/>
      <c r="B130" s="12">
        <v>5.3</v>
      </c>
      <c r="C130" s="12">
        <v>3.7</v>
      </c>
      <c r="D130" s="12">
        <v>1.5</v>
      </c>
      <c r="E130" s="12">
        <v>0.2</v>
      </c>
      <c r="F130" s="12" t="s">
        <v>5</v>
      </c>
      <c r="G130" s="13">
        <f t="shared" si="6"/>
        <v>0</v>
      </c>
      <c r="H130" s="13">
        <f>(Training!B165*J130)+(Training!C165*K130)+(Training!D165*L130)+(Training!E165*M130) *N130</f>
        <v>-1.6560157499583965</v>
      </c>
      <c r="I130" s="13">
        <f t="shared" si="7"/>
        <v>0.16029756040201559</v>
      </c>
      <c r="J130" s="13">
        <v>-0.35933035808759495</v>
      </c>
      <c r="K130" s="13">
        <v>-0.71779835649125556</v>
      </c>
      <c r="L130" s="13">
        <v>1.4571708961557022</v>
      </c>
      <c r="M130" s="13">
        <v>0.97826063081164272</v>
      </c>
      <c r="N130" s="13">
        <v>0.18564816466008058</v>
      </c>
      <c r="O130" s="13">
        <f t="shared" si="9"/>
        <v>0</v>
      </c>
      <c r="P130" s="12">
        <f t="shared" si="8"/>
        <v>1</v>
      </c>
      <c r="Q130" s="14"/>
      <c r="R130" s="13">
        <f t="shared" si="10"/>
        <v>0.16029756040201559</v>
      </c>
      <c r="S130" s="14"/>
    </row>
    <row r="131" spans="1:19" x14ac:dyDescent="0.2">
      <c r="A131" s="14"/>
      <c r="B131" s="12">
        <v>5</v>
      </c>
      <c r="C131" s="12">
        <v>3.3</v>
      </c>
      <c r="D131" s="12">
        <v>1.4</v>
      </c>
      <c r="E131" s="12">
        <v>0.2</v>
      </c>
      <c r="F131" s="12" t="s">
        <v>5</v>
      </c>
      <c r="G131" s="13">
        <f t="shared" ref="G131:G194" si="11">IF(I131&gt;=0.5,1,0)</f>
        <v>0</v>
      </c>
      <c r="H131" s="13">
        <f>(Training!B166*J131)+(Training!C166*K131)+(Training!D166*L131)+(Training!E166*M131) *N131</f>
        <v>-2.3043641610546337</v>
      </c>
      <c r="I131" s="13">
        <f t="shared" ref="I131:I194" si="12">1/(1+EXP(-H131))</f>
        <v>9.0762167460582174E-2</v>
      </c>
      <c r="J131" s="13">
        <v>-0.35933035808759495</v>
      </c>
      <c r="K131" s="13">
        <v>-0.71779835649125556</v>
      </c>
      <c r="L131" s="13">
        <v>1.4571708961557022</v>
      </c>
      <c r="M131" s="13">
        <v>0.97826063081164272</v>
      </c>
      <c r="N131" s="13">
        <v>0.18564816466008058</v>
      </c>
      <c r="O131" s="13">
        <f t="shared" si="9"/>
        <v>0</v>
      </c>
      <c r="P131" s="12">
        <f t="shared" ref="P131:P194" si="13">IF(G131=O131,1,0)</f>
        <v>1</v>
      </c>
      <c r="Q131" s="14"/>
      <c r="R131" s="13">
        <f t="shared" si="10"/>
        <v>9.0762167460582174E-2</v>
      </c>
      <c r="S131" s="14"/>
    </row>
    <row r="132" spans="1:19" x14ac:dyDescent="0.2">
      <c r="A132" s="14"/>
      <c r="B132" s="12">
        <v>5.5</v>
      </c>
      <c r="C132" s="12">
        <v>2.6</v>
      </c>
      <c r="D132" s="12">
        <v>4.4000000000000004</v>
      </c>
      <c r="E132" s="12">
        <v>1.2</v>
      </c>
      <c r="F132" s="12" t="s">
        <v>6</v>
      </c>
      <c r="G132" s="13">
        <f t="shared" si="11"/>
        <v>0</v>
      </c>
      <c r="H132" s="13">
        <f>(Training!B167*J132)+(Training!C167*K132)+(Training!D167*L132)+(Training!E167*M132) *N132</f>
        <v>-2.1899620842564582</v>
      </c>
      <c r="I132" s="13">
        <f t="shared" si="12"/>
        <v>0.10065552579656172</v>
      </c>
      <c r="J132" s="13">
        <v>-0.35933035808759495</v>
      </c>
      <c r="K132" s="13">
        <v>-0.71779835649125556</v>
      </c>
      <c r="L132" s="13">
        <v>1.4571708961557022</v>
      </c>
      <c r="M132" s="13">
        <v>0.97826063081164272</v>
      </c>
      <c r="N132" s="13">
        <v>0.18564816466008058</v>
      </c>
      <c r="O132" s="13">
        <f t="shared" si="9"/>
        <v>1</v>
      </c>
      <c r="P132" s="12">
        <f t="shared" si="13"/>
        <v>0</v>
      </c>
      <c r="Q132" s="14"/>
      <c r="R132" s="13">
        <f t="shared" si="10"/>
        <v>-0.89934447420343833</v>
      </c>
      <c r="S132" s="14"/>
    </row>
    <row r="133" spans="1:19" x14ac:dyDescent="0.2">
      <c r="A133" s="14"/>
      <c r="B133" s="12">
        <v>6.1</v>
      </c>
      <c r="C133" s="12">
        <v>3</v>
      </c>
      <c r="D133" s="12">
        <v>4.5999999999999996</v>
      </c>
      <c r="E133" s="12">
        <v>1.4</v>
      </c>
      <c r="F133" s="12" t="s">
        <v>6</v>
      </c>
      <c r="G133" s="13">
        <f t="shared" si="11"/>
        <v>0</v>
      </c>
      <c r="H133" s="13">
        <f>(Training!B168*J133)+(Training!C168*K133)+(Training!D168*L133)+(Training!E168*M133) *N133</f>
        <v>-1.9989111174544041</v>
      </c>
      <c r="I133" s="13">
        <f t="shared" si="12"/>
        <v>0.11931729511739898</v>
      </c>
      <c r="J133" s="13">
        <v>-0.35933035808759495</v>
      </c>
      <c r="K133" s="13">
        <v>-0.71779835649125556</v>
      </c>
      <c r="L133" s="13">
        <v>1.4571708961557022</v>
      </c>
      <c r="M133" s="13">
        <v>0.97826063081164272</v>
      </c>
      <c r="N133" s="13">
        <v>0.18564816466008058</v>
      </c>
      <c r="O133" s="13">
        <f t="shared" si="9"/>
        <v>1</v>
      </c>
      <c r="P133" s="12">
        <f t="shared" si="13"/>
        <v>0</v>
      </c>
      <c r="Q133" s="14"/>
      <c r="R133" s="13">
        <f t="shared" si="10"/>
        <v>-0.88068270488260103</v>
      </c>
      <c r="S133" s="14"/>
    </row>
    <row r="134" spans="1:19" x14ac:dyDescent="0.2">
      <c r="A134" s="14"/>
      <c r="B134" s="12">
        <v>5.8</v>
      </c>
      <c r="C134" s="12">
        <v>2.6</v>
      </c>
      <c r="D134" s="12">
        <v>4</v>
      </c>
      <c r="E134" s="12">
        <v>1.2</v>
      </c>
      <c r="F134" s="12" t="s">
        <v>6</v>
      </c>
      <c r="G134" s="13">
        <f t="shared" si="11"/>
        <v>0</v>
      </c>
      <c r="H134" s="13">
        <f>(Training!B169*J134)+(Training!C169*K134)+(Training!D169*L134)+(Training!E169*M134) *N134</f>
        <v>-2.015087400140811</v>
      </c>
      <c r="I134" s="13">
        <f t="shared" si="12"/>
        <v>0.11762792042209008</v>
      </c>
      <c r="J134" s="13">
        <v>-0.35933035808759495</v>
      </c>
      <c r="K134" s="13">
        <v>-0.71779835649125556</v>
      </c>
      <c r="L134" s="13">
        <v>1.4571708961557022</v>
      </c>
      <c r="M134" s="13">
        <v>0.97826063081164272</v>
      </c>
      <c r="N134" s="13">
        <v>0.18564816466008058</v>
      </c>
      <c r="O134" s="13">
        <f t="shared" si="9"/>
        <v>1</v>
      </c>
      <c r="P134" s="12">
        <f t="shared" si="13"/>
        <v>0</v>
      </c>
      <c r="Q134" s="14"/>
      <c r="R134" s="13">
        <f t="shared" si="10"/>
        <v>-0.88237207957790997</v>
      </c>
      <c r="S134" s="14"/>
    </row>
    <row r="135" spans="1:19" x14ac:dyDescent="0.2">
      <c r="A135" s="14"/>
      <c r="B135" s="12">
        <v>5</v>
      </c>
      <c r="C135" s="12">
        <v>2.2999999999999998</v>
      </c>
      <c r="D135" s="12">
        <v>3.3</v>
      </c>
      <c r="E135" s="12">
        <v>1</v>
      </c>
      <c r="F135" s="12" t="s">
        <v>6</v>
      </c>
      <c r="G135" s="13">
        <f t="shared" si="11"/>
        <v>0</v>
      </c>
      <c r="H135" s="13">
        <f>(Training!B170*J135)+(Training!C170*K135)+(Training!D170*L135)+(Training!E170*M135) *N135</f>
        <v>-1.5863070966581974</v>
      </c>
      <c r="I135" s="13">
        <f t="shared" si="12"/>
        <v>0.16990409709431412</v>
      </c>
      <c r="J135" s="13">
        <v>-0.35933035808759495</v>
      </c>
      <c r="K135" s="13">
        <v>-0.71779835649125556</v>
      </c>
      <c r="L135" s="13">
        <v>1.4571708961557022</v>
      </c>
      <c r="M135" s="13">
        <v>0.97826063081164272</v>
      </c>
      <c r="N135" s="13">
        <v>0.18564816466008058</v>
      </c>
      <c r="O135" s="13">
        <f t="shared" si="9"/>
        <v>1</v>
      </c>
      <c r="P135" s="12">
        <f t="shared" si="13"/>
        <v>0</v>
      </c>
      <c r="Q135" s="14"/>
      <c r="R135" s="13">
        <f t="shared" si="10"/>
        <v>-0.83009590290568591</v>
      </c>
      <c r="S135" s="14"/>
    </row>
    <row r="136" spans="1:19" x14ac:dyDescent="0.2">
      <c r="A136" s="14"/>
      <c r="B136" s="12">
        <v>5.6</v>
      </c>
      <c r="C136" s="12">
        <v>2.7</v>
      </c>
      <c r="D136" s="12">
        <v>4.2</v>
      </c>
      <c r="E136" s="12">
        <v>1.3</v>
      </c>
      <c r="F136" s="12" t="s">
        <v>6</v>
      </c>
      <c r="G136" s="13">
        <f t="shared" si="11"/>
        <v>0</v>
      </c>
      <c r="H136" s="13">
        <f>(Training!B171*J136)+(Training!C171*K136)+(Training!D171*L136)+(Training!E171*M136) *N136</f>
        <v>-1.7819760864516148</v>
      </c>
      <c r="I136" s="13">
        <f t="shared" si="12"/>
        <v>0.14405929891818534</v>
      </c>
      <c r="J136" s="13">
        <v>-0.35933035808759495</v>
      </c>
      <c r="K136" s="13">
        <v>-0.71779835649125556</v>
      </c>
      <c r="L136" s="13">
        <v>1.4571708961557022</v>
      </c>
      <c r="M136" s="13">
        <v>0.97826063081164272</v>
      </c>
      <c r="N136" s="13">
        <v>0.18564816466008058</v>
      </c>
      <c r="O136" s="13">
        <f t="shared" ref="O136:O199" si="14">IF(F136="setosa",0,1)</f>
        <v>1</v>
      </c>
      <c r="P136" s="12">
        <f t="shared" si="13"/>
        <v>0</v>
      </c>
      <c r="Q136" s="14"/>
      <c r="R136" s="13">
        <f t="shared" si="10"/>
        <v>-0.85594070108181464</v>
      </c>
      <c r="S136" s="14"/>
    </row>
    <row r="137" spans="1:19" x14ac:dyDescent="0.2">
      <c r="A137" s="14"/>
      <c r="B137" s="12">
        <v>5.7</v>
      </c>
      <c r="C137" s="12">
        <v>3</v>
      </c>
      <c r="D137" s="12">
        <v>4.2</v>
      </c>
      <c r="E137" s="12">
        <v>1.2</v>
      </c>
      <c r="F137" s="12" t="s">
        <v>6</v>
      </c>
      <c r="G137" s="13">
        <f t="shared" si="11"/>
        <v>0</v>
      </c>
      <c r="H137" s="13">
        <f>(Training!B172*J137)+(Training!C172*K137)+(Training!D172*L137)+(Training!E172*M137) *N137</f>
        <v>-2.3741590503232257</v>
      </c>
      <c r="I137" s="13">
        <f t="shared" si="12"/>
        <v>8.516454184082535E-2</v>
      </c>
      <c r="J137" s="13">
        <v>-0.35933035808759495</v>
      </c>
      <c r="K137" s="13">
        <v>-0.71779835649125556</v>
      </c>
      <c r="L137" s="13">
        <v>1.4571708961557022</v>
      </c>
      <c r="M137" s="13">
        <v>0.97826063081164272</v>
      </c>
      <c r="N137" s="13">
        <v>0.18564816466008058</v>
      </c>
      <c r="O137" s="13">
        <f t="shared" si="14"/>
        <v>1</v>
      </c>
      <c r="P137" s="12">
        <f t="shared" si="13"/>
        <v>0</v>
      </c>
      <c r="Q137" s="14"/>
      <c r="R137" s="13">
        <f t="shared" si="10"/>
        <v>-0.91483545815917466</v>
      </c>
      <c r="S137" s="14"/>
    </row>
    <row r="138" spans="1:19" x14ac:dyDescent="0.2">
      <c r="A138" s="14"/>
      <c r="B138" s="12">
        <v>5.7</v>
      </c>
      <c r="C138" s="12">
        <v>2.9</v>
      </c>
      <c r="D138" s="12">
        <v>4.2</v>
      </c>
      <c r="E138" s="12">
        <v>1.3</v>
      </c>
      <c r="F138" s="12" t="s">
        <v>6</v>
      </c>
      <c r="G138" s="13">
        <f t="shared" si="11"/>
        <v>0</v>
      </c>
      <c r="H138" s="13">
        <f>(Training!B173*J138)+(Training!C173*K138)+(Training!D173*L138)+(Training!E173*M138) *N138</f>
        <v>-1.7975042389077218</v>
      </c>
      <c r="I138" s="13">
        <f t="shared" si="12"/>
        <v>0.14215514389620776</v>
      </c>
      <c r="J138" s="13">
        <v>-0.35933035808759495</v>
      </c>
      <c r="K138" s="13">
        <v>-0.71779835649125556</v>
      </c>
      <c r="L138" s="13">
        <v>1.4571708961557022</v>
      </c>
      <c r="M138" s="13">
        <v>0.97826063081164272</v>
      </c>
      <c r="N138" s="13">
        <v>0.18564816466008058</v>
      </c>
      <c r="O138" s="13">
        <f t="shared" si="14"/>
        <v>1</v>
      </c>
      <c r="P138" s="12">
        <f t="shared" si="13"/>
        <v>0</v>
      </c>
      <c r="Q138" s="14"/>
      <c r="R138" s="13">
        <f t="shared" si="10"/>
        <v>-0.85784485610379224</v>
      </c>
      <c r="S138" s="14"/>
    </row>
    <row r="139" spans="1:19" x14ac:dyDescent="0.2">
      <c r="A139" s="14"/>
      <c r="B139" s="12">
        <v>6.2</v>
      </c>
      <c r="C139" s="12">
        <v>2.9</v>
      </c>
      <c r="D139" s="12">
        <v>4.3</v>
      </c>
      <c r="E139" s="12">
        <v>1.3</v>
      </c>
      <c r="F139" s="12" t="s">
        <v>6</v>
      </c>
      <c r="G139" s="13">
        <f t="shared" si="11"/>
        <v>0</v>
      </c>
      <c r="H139" s="13">
        <f>(Training!B174*J139)+(Training!C174*K139)+(Training!D174*L139)+(Training!E174*M139) *N139</f>
        <v>-1.8199803046092999</v>
      </c>
      <c r="I139" s="13">
        <f t="shared" si="12"/>
        <v>0.13943623626909382</v>
      </c>
      <c r="J139" s="13">
        <v>-0.35933035808759495</v>
      </c>
      <c r="K139" s="13">
        <v>-0.71779835649125556</v>
      </c>
      <c r="L139" s="13">
        <v>1.4571708961557022</v>
      </c>
      <c r="M139" s="13">
        <v>0.97826063081164272</v>
      </c>
      <c r="N139" s="13">
        <v>0.18564816466008058</v>
      </c>
      <c r="O139" s="13">
        <f t="shared" si="14"/>
        <v>1</v>
      </c>
      <c r="P139" s="12">
        <f t="shared" si="13"/>
        <v>0</v>
      </c>
      <c r="Q139" s="14"/>
      <c r="R139" s="13">
        <f t="shared" si="10"/>
        <v>-0.86056376373090615</v>
      </c>
      <c r="S139" s="14"/>
    </row>
    <row r="140" spans="1:19" x14ac:dyDescent="0.2">
      <c r="A140" s="14"/>
      <c r="B140" s="12">
        <v>5.0999999999999996</v>
      </c>
      <c r="C140" s="12">
        <v>2.5</v>
      </c>
      <c r="D140" s="12">
        <v>3</v>
      </c>
      <c r="E140" s="12">
        <v>1.1000000000000001</v>
      </c>
      <c r="F140" s="12" t="s">
        <v>6</v>
      </c>
      <c r="G140" s="13">
        <f t="shared" si="11"/>
        <v>0</v>
      </c>
      <c r="H140" s="13">
        <f>(Training!B175*J140)+(Training!C175*K140)+(Training!D175*L140)+(Training!E175*M140) *N140</f>
        <v>-2.0774663944122134</v>
      </c>
      <c r="I140" s="13">
        <f t="shared" si="12"/>
        <v>0.11130633727671024</v>
      </c>
      <c r="J140" s="13">
        <v>-0.35933035808759495</v>
      </c>
      <c r="K140" s="13">
        <v>-0.71779835649125556</v>
      </c>
      <c r="L140" s="13">
        <v>1.4571708961557022</v>
      </c>
      <c r="M140" s="13">
        <v>0.97826063081164272</v>
      </c>
      <c r="N140" s="13">
        <v>0.18564816466008058</v>
      </c>
      <c r="O140" s="13">
        <f t="shared" si="14"/>
        <v>1</v>
      </c>
      <c r="P140" s="12">
        <f t="shared" si="13"/>
        <v>0</v>
      </c>
      <c r="Q140" s="14"/>
      <c r="R140" s="13">
        <f t="shared" si="10"/>
        <v>-0.88869366272328976</v>
      </c>
      <c r="S140" s="14"/>
    </row>
    <row r="141" spans="1:19" x14ac:dyDescent="0.2">
      <c r="A141" s="14"/>
      <c r="B141" s="12">
        <v>5.7</v>
      </c>
      <c r="C141" s="12">
        <v>2.8</v>
      </c>
      <c r="D141" s="12">
        <v>4.0999999999999996</v>
      </c>
      <c r="E141" s="12">
        <v>1.3</v>
      </c>
      <c r="F141" s="12" t="s">
        <v>6</v>
      </c>
      <c r="G141" s="13">
        <f t="shared" si="11"/>
        <v>0</v>
      </c>
      <c r="H141" s="13">
        <f>(Training!B176*J141)+(Training!C176*K141)+(Training!D176*L141)+(Training!E176*M141) *N141</f>
        <v>-3.1703819693523512</v>
      </c>
      <c r="I141" s="13">
        <f t="shared" si="12"/>
        <v>4.0295641347061074E-2</v>
      </c>
      <c r="J141" s="13">
        <v>-0.35933035808759495</v>
      </c>
      <c r="K141" s="13">
        <v>-0.71779835649125556</v>
      </c>
      <c r="L141" s="13">
        <v>1.4571708961557022</v>
      </c>
      <c r="M141" s="13">
        <v>0.97826063081164272</v>
      </c>
      <c r="N141" s="13">
        <v>0.18564816466008058</v>
      </c>
      <c r="O141" s="13">
        <f t="shared" si="14"/>
        <v>1</v>
      </c>
      <c r="P141" s="12">
        <f t="shared" si="13"/>
        <v>0</v>
      </c>
      <c r="Q141" s="14"/>
      <c r="R141" s="13">
        <f t="shared" si="10"/>
        <v>-0.9597043586529389</v>
      </c>
      <c r="S141" s="14"/>
    </row>
    <row r="142" spans="1:19" x14ac:dyDescent="0.2">
      <c r="A142" s="11">
        <v>8</v>
      </c>
      <c r="B142" s="9">
        <v>5</v>
      </c>
      <c r="C142" s="9">
        <v>3.5</v>
      </c>
      <c r="D142" s="9">
        <v>1.3</v>
      </c>
      <c r="E142" s="9">
        <v>0.3</v>
      </c>
      <c r="F142" s="9" t="s">
        <v>5</v>
      </c>
      <c r="G142" s="10">
        <f t="shared" si="11"/>
        <v>0</v>
      </c>
      <c r="H142" s="10">
        <f>(Training!B177*J142)+(Training!C177*K142)+(Training!D177*L142)+(Training!E177*M142) *N142</f>
        <v>-2.9480945491595052</v>
      </c>
      <c r="I142" s="10">
        <f t="shared" si="12"/>
        <v>4.9826645787182863E-2</v>
      </c>
      <c r="J142" s="10">
        <v>-0.35933035808759495</v>
      </c>
      <c r="K142" s="10">
        <v>-0.71779835649125556</v>
      </c>
      <c r="L142" s="10">
        <v>1.4571708961557022</v>
      </c>
      <c r="M142" s="10">
        <v>0.97826063081164272</v>
      </c>
      <c r="N142" s="10">
        <v>0.18564816466008058</v>
      </c>
      <c r="O142" s="10">
        <f t="shared" si="14"/>
        <v>0</v>
      </c>
      <c r="P142" s="9">
        <f t="shared" si="13"/>
        <v>1</v>
      </c>
      <c r="Q142" s="11">
        <f>AVERAGE(P142:P161)</f>
        <v>0.5</v>
      </c>
      <c r="R142" s="10">
        <f t="shared" si="10"/>
        <v>4.9826645787182863E-2</v>
      </c>
      <c r="S142" s="11">
        <f>AVERAGE(R142:R161)</f>
        <v>-0.38679986337291761</v>
      </c>
    </row>
    <row r="143" spans="1:19" x14ac:dyDescent="0.2">
      <c r="A143" s="11"/>
      <c r="B143" s="9">
        <v>4.5</v>
      </c>
      <c r="C143" s="9">
        <v>2.2999999999999998</v>
      </c>
      <c r="D143" s="9">
        <v>1.3</v>
      </c>
      <c r="E143" s="9">
        <v>0.3</v>
      </c>
      <c r="F143" s="9" t="s">
        <v>5</v>
      </c>
      <c r="G143" s="10">
        <f t="shared" si="11"/>
        <v>0</v>
      </c>
      <c r="H143" s="10">
        <f>(Training!B178*J143)+(Training!C178*K143)+(Training!D178*L143)+(Training!E178*M143) *N143</f>
        <v>-2.7728304427187389</v>
      </c>
      <c r="I143" s="10">
        <f t="shared" si="12"/>
        <v>5.8810148390138553E-2</v>
      </c>
      <c r="J143" s="10">
        <v>-0.35933035808759495</v>
      </c>
      <c r="K143" s="10">
        <v>-0.71779835649125556</v>
      </c>
      <c r="L143" s="10">
        <v>1.4571708961557022</v>
      </c>
      <c r="M143" s="10">
        <v>0.97826063081164272</v>
      </c>
      <c r="N143" s="10">
        <v>0.18564816466008058</v>
      </c>
      <c r="O143" s="10">
        <f t="shared" si="14"/>
        <v>0</v>
      </c>
      <c r="P143" s="9">
        <f t="shared" si="13"/>
        <v>1</v>
      </c>
      <c r="Q143" s="11"/>
      <c r="R143" s="10">
        <f t="shared" si="10"/>
        <v>5.8810148390138553E-2</v>
      </c>
      <c r="S143" s="11"/>
    </row>
    <row r="144" spans="1:19" x14ac:dyDescent="0.2">
      <c r="A144" s="11"/>
      <c r="B144" s="9">
        <v>4.4000000000000004</v>
      </c>
      <c r="C144" s="9">
        <v>3.2</v>
      </c>
      <c r="D144" s="9">
        <v>1.3</v>
      </c>
      <c r="E144" s="9">
        <v>0.2</v>
      </c>
      <c r="F144" s="9" t="s">
        <v>5</v>
      </c>
      <c r="G144" s="10">
        <f t="shared" si="11"/>
        <v>0</v>
      </c>
      <c r="H144" s="10">
        <f>(Training!B179*J144)+(Training!C179*K144)+(Training!D179*L144)+(Training!E179*M144) *N144</f>
        <v>-2.2503561321473278</v>
      </c>
      <c r="I144" s="10">
        <f t="shared" si="12"/>
        <v>9.5318750098736846E-2</v>
      </c>
      <c r="J144" s="10">
        <v>-0.35933035808759495</v>
      </c>
      <c r="K144" s="10">
        <v>-0.71779835649125556</v>
      </c>
      <c r="L144" s="10">
        <v>1.4571708961557022</v>
      </c>
      <c r="M144" s="10">
        <v>0.97826063081164272</v>
      </c>
      <c r="N144" s="10">
        <v>0.18564816466008058</v>
      </c>
      <c r="O144" s="10">
        <f t="shared" si="14"/>
        <v>0</v>
      </c>
      <c r="P144" s="9">
        <f t="shared" si="13"/>
        <v>1</v>
      </c>
      <c r="Q144" s="11"/>
      <c r="R144" s="10">
        <f t="shared" si="10"/>
        <v>9.5318750098736846E-2</v>
      </c>
      <c r="S144" s="11"/>
    </row>
    <row r="145" spans="1:19" x14ac:dyDescent="0.2">
      <c r="A145" s="11"/>
      <c r="B145" s="9">
        <v>5</v>
      </c>
      <c r="C145" s="9">
        <v>3.5</v>
      </c>
      <c r="D145" s="9">
        <v>1.6</v>
      </c>
      <c r="E145" s="9">
        <v>0.6</v>
      </c>
      <c r="F145" s="9" t="s">
        <v>5</v>
      </c>
      <c r="G145" s="10">
        <f t="shared" si="11"/>
        <v>0</v>
      </c>
      <c r="H145" s="10">
        <f>(Training!B180*J145)+(Training!C180*K145)+(Training!D180*L145)+(Training!E180*M145) *N145</f>
        <v>-2.2441425851005499</v>
      </c>
      <c r="I145" s="10">
        <f t="shared" si="12"/>
        <v>9.5855912405049884E-2</v>
      </c>
      <c r="J145" s="10">
        <v>-0.35933035808759495</v>
      </c>
      <c r="K145" s="10">
        <v>-0.71779835649125556</v>
      </c>
      <c r="L145" s="10">
        <v>1.4571708961557022</v>
      </c>
      <c r="M145" s="10">
        <v>0.97826063081164272</v>
      </c>
      <c r="N145" s="10">
        <v>0.18564816466008058</v>
      </c>
      <c r="O145" s="10">
        <f t="shared" si="14"/>
        <v>0</v>
      </c>
      <c r="P145" s="9">
        <f t="shared" si="13"/>
        <v>1</v>
      </c>
      <c r="Q145" s="11"/>
      <c r="R145" s="10">
        <f t="shared" si="10"/>
        <v>9.5855912405049884E-2</v>
      </c>
      <c r="S145" s="11"/>
    </row>
    <row r="146" spans="1:19" x14ac:dyDescent="0.2">
      <c r="A146" s="11"/>
      <c r="B146" s="9">
        <v>5.0999999999999996</v>
      </c>
      <c r="C146" s="9">
        <v>3.8</v>
      </c>
      <c r="D146" s="9">
        <v>1.9</v>
      </c>
      <c r="E146" s="9">
        <v>0.4</v>
      </c>
      <c r="F146" s="9" t="s">
        <v>5</v>
      </c>
      <c r="G146" s="10">
        <f t="shared" si="11"/>
        <v>0</v>
      </c>
      <c r="H146" s="10">
        <f>(Training!B181*J146)+(Training!C181*K146)+(Training!D181*L146)+(Training!E181*M146) *N146</f>
        <v>-2.3199785494791332</v>
      </c>
      <c r="I146" s="10">
        <f t="shared" si="12"/>
        <v>8.9481806995352686E-2</v>
      </c>
      <c r="J146" s="10">
        <v>-0.35933035808759495</v>
      </c>
      <c r="K146" s="10">
        <v>-0.71779835649125556</v>
      </c>
      <c r="L146" s="10">
        <v>1.4571708961557022</v>
      </c>
      <c r="M146" s="10">
        <v>0.97826063081164272</v>
      </c>
      <c r="N146" s="10">
        <v>0.18564816466008058</v>
      </c>
      <c r="O146" s="10">
        <f t="shared" si="14"/>
        <v>0</v>
      </c>
      <c r="P146" s="9">
        <f t="shared" si="13"/>
        <v>1</v>
      </c>
      <c r="Q146" s="11"/>
      <c r="R146" s="10">
        <f t="shared" si="10"/>
        <v>8.9481806995352686E-2</v>
      </c>
      <c r="S146" s="11"/>
    </row>
    <row r="147" spans="1:19" x14ac:dyDescent="0.2">
      <c r="A147" s="11"/>
      <c r="B147" s="9">
        <v>4.8</v>
      </c>
      <c r="C147" s="9">
        <v>3</v>
      </c>
      <c r="D147" s="9">
        <v>1.4</v>
      </c>
      <c r="E147" s="9">
        <v>0.3</v>
      </c>
      <c r="F147" s="9" t="s">
        <v>5</v>
      </c>
      <c r="G147" s="10">
        <f t="shared" si="11"/>
        <v>0</v>
      </c>
      <c r="H147" s="10">
        <f>(Training!B182*J147)+(Training!C182*K147)+(Training!D182*L147)+(Training!E182*M147) *N147</f>
        <v>-1.8673853641447089</v>
      </c>
      <c r="I147" s="10">
        <f t="shared" si="12"/>
        <v>0.13384454766475878</v>
      </c>
      <c r="J147" s="10">
        <v>-0.35933035808759495</v>
      </c>
      <c r="K147" s="10">
        <v>-0.71779835649125556</v>
      </c>
      <c r="L147" s="10">
        <v>1.4571708961557022</v>
      </c>
      <c r="M147" s="10">
        <v>0.97826063081164272</v>
      </c>
      <c r="N147" s="10">
        <v>0.18564816466008058</v>
      </c>
      <c r="O147" s="10">
        <f t="shared" si="14"/>
        <v>0</v>
      </c>
      <c r="P147" s="9">
        <f t="shared" si="13"/>
        <v>1</v>
      </c>
      <c r="Q147" s="11"/>
      <c r="R147" s="10">
        <f t="shared" si="10"/>
        <v>0.13384454766475878</v>
      </c>
      <c r="S147" s="11"/>
    </row>
    <row r="148" spans="1:19" x14ac:dyDescent="0.2">
      <c r="A148" s="11"/>
      <c r="B148" s="9">
        <v>5.0999999999999996</v>
      </c>
      <c r="C148" s="9">
        <v>3.8</v>
      </c>
      <c r="D148" s="9">
        <v>1.6</v>
      </c>
      <c r="E148" s="9">
        <v>0.2</v>
      </c>
      <c r="F148" s="9" t="s">
        <v>5</v>
      </c>
      <c r="G148" s="10">
        <f t="shared" si="11"/>
        <v>0</v>
      </c>
      <c r="H148" s="10">
        <f>(Training!B183*J148)+(Training!C183*K148)+(Training!D183*L148)+(Training!E183*M148) *N148</f>
        <v>-2.2300374847630686</v>
      </c>
      <c r="I148" s="10">
        <f t="shared" si="12"/>
        <v>9.7085355030454581E-2</v>
      </c>
      <c r="J148" s="10">
        <v>-0.35933035808759495</v>
      </c>
      <c r="K148" s="10">
        <v>-0.71779835649125556</v>
      </c>
      <c r="L148" s="10">
        <v>1.4571708961557022</v>
      </c>
      <c r="M148" s="10">
        <v>0.97826063081164272</v>
      </c>
      <c r="N148" s="10">
        <v>0.18564816466008058</v>
      </c>
      <c r="O148" s="10">
        <f t="shared" si="14"/>
        <v>0</v>
      </c>
      <c r="P148" s="9">
        <f t="shared" si="13"/>
        <v>1</v>
      </c>
      <c r="Q148" s="11"/>
      <c r="R148" s="10">
        <f t="shared" si="10"/>
        <v>9.7085355030454581E-2</v>
      </c>
      <c r="S148" s="11"/>
    </row>
    <row r="149" spans="1:19" x14ac:dyDescent="0.2">
      <c r="A149" s="11"/>
      <c r="B149" s="9">
        <v>4.5999999999999996</v>
      </c>
      <c r="C149" s="9">
        <v>3.2</v>
      </c>
      <c r="D149" s="9">
        <v>1.4</v>
      </c>
      <c r="E149" s="9">
        <v>0.2</v>
      </c>
      <c r="F149" s="9" t="s">
        <v>5</v>
      </c>
      <c r="G149" s="10">
        <f t="shared" si="11"/>
        <v>0</v>
      </c>
      <c r="H149" s="10">
        <f>(Training!B184*J149)+(Training!C184*K149)+(Training!D184*L149)+(Training!E184*M149) *N149</f>
        <v>-2.7435003762818755</v>
      </c>
      <c r="I149" s="10">
        <f t="shared" si="12"/>
        <v>6.0454775788236458E-2</v>
      </c>
      <c r="J149" s="10">
        <v>-0.35933035808759495</v>
      </c>
      <c r="K149" s="10">
        <v>-0.71779835649125556</v>
      </c>
      <c r="L149" s="10">
        <v>1.4571708961557022</v>
      </c>
      <c r="M149" s="10">
        <v>0.97826063081164272</v>
      </c>
      <c r="N149" s="10">
        <v>0.18564816466008058</v>
      </c>
      <c r="O149" s="10">
        <f t="shared" si="14"/>
        <v>0</v>
      </c>
      <c r="P149" s="9">
        <f t="shared" si="13"/>
        <v>1</v>
      </c>
      <c r="Q149" s="11"/>
      <c r="R149" s="10">
        <f t="shared" si="10"/>
        <v>6.0454775788236458E-2</v>
      </c>
      <c r="S149" s="11"/>
    </row>
    <row r="150" spans="1:19" x14ac:dyDescent="0.2">
      <c r="A150" s="11"/>
      <c r="B150" s="9">
        <v>5.3</v>
      </c>
      <c r="C150" s="9">
        <v>3.7</v>
      </c>
      <c r="D150" s="9">
        <v>1.5</v>
      </c>
      <c r="E150" s="9">
        <v>0.2</v>
      </c>
      <c r="F150" s="9" t="s">
        <v>5</v>
      </c>
      <c r="G150" s="10">
        <f t="shared" si="11"/>
        <v>0</v>
      </c>
      <c r="H150" s="10">
        <f>(Training!B185*J150)+(Training!C185*K150)+(Training!D185*L150)+(Training!E185*M150) *N150</f>
        <v>-1.6333227338684868</v>
      </c>
      <c r="I150" s="10">
        <f t="shared" si="12"/>
        <v>0.16337568828623447</v>
      </c>
      <c r="J150" s="10">
        <v>-0.35933035808759495</v>
      </c>
      <c r="K150" s="10">
        <v>-0.71779835649125556</v>
      </c>
      <c r="L150" s="10">
        <v>1.4571708961557022</v>
      </c>
      <c r="M150" s="10">
        <v>0.97826063081164272</v>
      </c>
      <c r="N150" s="10">
        <v>0.18564816466008058</v>
      </c>
      <c r="O150" s="10">
        <f t="shared" si="14"/>
        <v>0</v>
      </c>
      <c r="P150" s="9">
        <f t="shared" si="13"/>
        <v>1</v>
      </c>
      <c r="Q150" s="11"/>
      <c r="R150" s="10">
        <f t="shared" si="10"/>
        <v>0.16337568828623447</v>
      </c>
      <c r="S150" s="11"/>
    </row>
    <row r="151" spans="1:19" x14ac:dyDescent="0.2">
      <c r="A151" s="11"/>
      <c r="B151" s="9">
        <v>5</v>
      </c>
      <c r="C151" s="9">
        <v>3.3</v>
      </c>
      <c r="D151" s="9">
        <v>1.4</v>
      </c>
      <c r="E151" s="9">
        <v>0.2</v>
      </c>
      <c r="F151" s="9" t="s">
        <v>5</v>
      </c>
      <c r="G151" s="10">
        <f t="shared" si="11"/>
        <v>0</v>
      </c>
      <c r="H151" s="10">
        <f>(Training!B186*J151)+(Training!C186*K151)+(Training!D186*L151)+(Training!E186*M151) *N151</f>
        <v>-1.3603529700610115</v>
      </c>
      <c r="I151" s="10">
        <f t="shared" si="12"/>
        <v>0.20418294138968279</v>
      </c>
      <c r="J151" s="10">
        <v>-0.35933035808759495</v>
      </c>
      <c r="K151" s="10">
        <v>-0.71779835649125556</v>
      </c>
      <c r="L151" s="10">
        <v>1.4571708961557022</v>
      </c>
      <c r="M151" s="10">
        <v>0.97826063081164272</v>
      </c>
      <c r="N151" s="10">
        <v>0.18564816466008058</v>
      </c>
      <c r="O151" s="10">
        <f t="shared" si="14"/>
        <v>0</v>
      </c>
      <c r="P151" s="9">
        <f t="shared" si="13"/>
        <v>1</v>
      </c>
      <c r="Q151" s="11"/>
      <c r="R151" s="10">
        <f t="shared" si="10"/>
        <v>0.20418294138968279</v>
      </c>
      <c r="S151" s="11"/>
    </row>
    <row r="152" spans="1:19" x14ac:dyDescent="0.2">
      <c r="A152" s="11"/>
      <c r="B152" s="9">
        <v>5.5</v>
      </c>
      <c r="C152" s="9">
        <v>2.6</v>
      </c>
      <c r="D152" s="9">
        <v>4.4000000000000004</v>
      </c>
      <c r="E152" s="9">
        <v>1.2</v>
      </c>
      <c r="F152" s="9" t="s">
        <v>6</v>
      </c>
      <c r="G152" s="10">
        <f t="shared" si="11"/>
        <v>0</v>
      </c>
      <c r="H152" s="10">
        <f>(Training!B187*J152)+(Training!C187*K152)+(Training!D187*L152)+(Training!E187*M152) *N152</f>
        <v>-1.5822509679287393</v>
      </c>
      <c r="I152" s="10">
        <f t="shared" si="12"/>
        <v>0.17047692626653935</v>
      </c>
      <c r="J152" s="10">
        <v>-0.35933035808759495</v>
      </c>
      <c r="K152" s="10">
        <v>-0.71779835649125556</v>
      </c>
      <c r="L152" s="10">
        <v>1.4571708961557022</v>
      </c>
      <c r="M152" s="10">
        <v>0.97826063081164272</v>
      </c>
      <c r="N152" s="10">
        <v>0.18564816466008058</v>
      </c>
      <c r="O152" s="10">
        <f t="shared" si="14"/>
        <v>1</v>
      </c>
      <c r="P152" s="9">
        <f t="shared" si="13"/>
        <v>0</v>
      </c>
      <c r="Q152" s="11"/>
      <c r="R152" s="10">
        <f t="shared" si="10"/>
        <v>-0.82952307373346068</v>
      </c>
      <c r="S152" s="11"/>
    </row>
    <row r="153" spans="1:19" x14ac:dyDescent="0.2">
      <c r="A153" s="11"/>
      <c r="B153" s="9">
        <v>6.1</v>
      </c>
      <c r="C153" s="9">
        <v>3</v>
      </c>
      <c r="D153" s="9">
        <v>4.5999999999999996</v>
      </c>
      <c r="E153" s="9">
        <v>1.4</v>
      </c>
      <c r="F153" s="9" t="s">
        <v>6</v>
      </c>
      <c r="G153" s="10">
        <f t="shared" si="11"/>
        <v>0</v>
      </c>
      <c r="H153" s="10">
        <f>(Training!B188*J153)+(Training!C188*K153)+(Training!D188*L153)+(Training!E188*M153) *N153</f>
        <v>-1.833047852391362</v>
      </c>
      <c r="I153" s="10">
        <f t="shared" si="12"/>
        <v>0.13787558740888847</v>
      </c>
      <c r="J153" s="10">
        <v>-0.35933035808759495</v>
      </c>
      <c r="K153" s="10">
        <v>-0.71779835649125556</v>
      </c>
      <c r="L153" s="10">
        <v>1.4571708961557022</v>
      </c>
      <c r="M153" s="10">
        <v>0.97826063081164272</v>
      </c>
      <c r="N153" s="10">
        <v>0.18564816466008058</v>
      </c>
      <c r="O153" s="10">
        <f t="shared" si="14"/>
        <v>1</v>
      </c>
      <c r="P153" s="9">
        <f t="shared" si="13"/>
        <v>0</v>
      </c>
      <c r="Q153" s="11"/>
      <c r="R153" s="10">
        <f t="shared" si="10"/>
        <v>-0.8621244125911115</v>
      </c>
      <c r="S153" s="11"/>
    </row>
    <row r="154" spans="1:19" x14ac:dyDescent="0.2">
      <c r="A154" s="11"/>
      <c r="B154" s="9">
        <v>5.8</v>
      </c>
      <c r="C154" s="9">
        <v>2.6</v>
      </c>
      <c r="D154" s="9">
        <v>4</v>
      </c>
      <c r="E154" s="9">
        <v>1.2</v>
      </c>
      <c r="F154" s="9" t="s">
        <v>6</v>
      </c>
      <c r="G154" s="10">
        <f t="shared" si="11"/>
        <v>0</v>
      </c>
      <c r="H154" s="10">
        <f>(Training!B189*J154)+(Training!C189*K154)+(Training!D189*L154)+(Training!E189*M154) *N154</f>
        <v>-2.1587333074074562</v>
      </c>
      <c r="I154" s="10">
        <f t="shared" si="12"/>
        <v>0.10351794401505393</v>
      </c>
      <c r="J154" s="10">
        <v>-0.35933035808759495</v>
      </c>
      <c r="K154" s="10">
        <v>-0.71779835649125556</v>
      </c>
      <c r="L154" s="10">
        <v>1.4571708961557022</v>
      </c>
      <c r="M154" s="10">
        <v>0.97826063081164272</v>
      </c>
      <c r="N154" s="10">
        <v>0.18564816466008058</v>
      </c>
      <c r="O154" s="10">
        <f t="shared" si="14"/>
        <v>1</v>
      </c>
      <c r="P154" s="9">
        <f t="shared" si="13"/>
        <v>0</v>
      </c>
      <c r="Q154" s="11"/>
      <c r="R154" s="10">
        <f t="shared" si="10"/>
        <v>-0.89648205598494601</v>
      </c>
      <c r="S154" s="11"/>
    </row>
    <row r="155" spans="1:19" x14ac:dyDescent="0.2">
      <c r="A155" s="11"/>
      <c r="B155" s="9">
        <v>5</v>
      </c>
      <c r="C155" s="9">
        <v>2.2999999999999998</v>
      </c>
      <c r="D155" s="9">
        <v>3.3</v>
      </c>
      <c r="E155" s="9">
        <v>1</v>
      </c>
      <c r="F155" s="9" t="s">
        <v>6</v>
      </c>
      <c r="G155" s="10">
        <f t="shared" si="11"/>
        <v>0</v>
      </c>
      <c r="H155" s="10">
        <f>(Training!B190*J155)+(Training!C190*K155)+(Training!D190*L155)+(Training!E190*M155) *N155</f>
        <v>-2.2326705613739004</v>
      </c>
      <c r="I155" s="10">
        <f t="shared" si="12"/>
        <v>9.6854784836987257E-2</v>
      </c>
      <c r="J155" s="10">
        <v>-0.35933035808759495</v>
      </c>
      <c r="K155" s="10">
        <v>-0.71779835649125556</v>
      </c>
      <c r="L155" s="10">
        <v>1.4571708961557022</v>
      </c>
      <c r="M155" s="10">
        <v>0.97826063081164272</v>
      </c>
      <c r="N155" s="10">
        <v>0.18564816466008058</v>
      </c>
      <c r="O155" s="10">
        <f t="shared" si="14"/>
        <v>1</v>
      </c>
      <c r="P155" s="9">
        <f t="shared" si="13"/>
        <v>0</v>
      </c>
      <c r="Q155" s="11"/>
      <c r="R155" s="10">
        <f t="shared" si="10"/>
        <v>-0.90314521516301272</v>
      </c>
      <c r="S155" s="11"/>
    </row>
    <row r="156" spans="1:19" x14ac:dyDescent="0.2">
      <c r="A156" s="11"/>
      <c r="B156" s="9">
        <v>5.6</v>
      </c>
      <c r="C156" s="9">
        <v>2.7</v>
      </c>
      <c r="D156" s="9">
        <v>4.2</v>
      </c>
      <c r="E156" s="9">
        <v>1.3</v>
      </c>
      <c r="F156" s="9" t="s">
        <v>6</v>
      </c>
      <c r="G156" s="10">
        <f t="shared" si="11"/>
        <v>0</v>
      </c>
      <c r="H156" s="10">
        <f>(Training!B191*J156)+(Training!C191*K156)+(Training!D191*L156)+(Training!E191*M156) *N156</f>
        <v>-1.6180115318007118</v>
      </c>
      <c r="I156" s="10">
        <f t="shared" si="12"/>
        <v>0.16547928685331623</v>
      </c>
      <c r="J156" s="10">
        <v>-0.35933035808759495</v>
      </c>
      <c r="K156" s="10">
        <v>-0.71779835649125556</v>
      </c>
      <c r="L156" s="10">
        <v>1.4571708961557022</v>
      </c>
      <c r="M156" s="10">
        <v>0.97826063081164272</v>
      </c>
      <c r="N156" s="10">
        <v>0.18564816466008058</v>
      </c>
      <c r="O156" s="10">
        <f t="shared" si="14"/>
        <v>1</v>
      </c>
      <c r="P156" s="9">
        <f t="shared" si="13"/>
        <v>0</v>
      </c>
      <c r="Q156" s="11"/>
      <c r="R156" s="10">
        <f t="shared" si="10"/>
        <v>-0.83452071314668375</v>
      </c>
      <c r="S156" s="11"/>
    </row>
    <row r="157" spans="1:19" x14ac:dyDescent="0.2">
      <c r="A157" s="11"/>
      <c r="B157" s="9">
        <v>5.7</v>
      </c>
      <c r="C157" s="9">
        <v>3</v>
      </c>
      <c r="D157" s="9">
        <v>4.2</v>
      </c>
      <c r="E157" s="9">
        <v>1.2</v>
      </c>
      <c r="F157" s="9" t="s">
        <v>6</v>
      </c>
      <c r="G157" s="10">
        <f t="shared" si="11"/>
        <v>0</v>
      </c>
      <c r="H157" s="10">
        <f>(Training!B192*J157)+(Training!C192*K157)+(Training!D192*L157)+(Training!E192*M157) *N157</f>
        <v>-1.5821647319603451</v>
      </c>
      <c r="I157" s="10">
        <f t="shared" si="12"/>
        <v>0.17048912163322064</v>
      </c>
      <c r="J157" s="10">
        <v>-0.35933035808759495</v>
      </c>
      <c r="K157" s="10">
        <v>-0.71779835649125556</v>
      </c>
      <c r="L157" s="10">
        <v>1.4571708961557022</v>
      </c>
      <c r="M157" s="10">
        <v>0.97826063081164272</v>
      </c>
      <c r="N157" s="10">
        <v>0.18564816466008058</v>
      </c>
      <c r="O157" s="10">
        <f t="shared" si="14"/>
        <v>1</v>
      </c>
      <c r="P157" s="9">
        <f t="shared" si="13"/>
        <v>0</v>
      </c>
      <c r="Q157" s="11"/>
      <c r="R157" s="10">
        <f t="shared" si="10"/>
        <v>-0.82951087836677939</v>
      </c>
      <c r="S157" s="11"/>
    </row>
    <row r="158" spans="1:19" x14ac:dyDescent="0.2">
      <c r="A158" s="11"/>
      <c r="B158" s="9">
        <v>5.7</v>
      </c>
      <c r="C158" s="9">
        <v>2.9</v>
      </c>
      <c r="D158" s="9">
        <v>4.2</v>
      </c>
      <c r="E158" s="9">
        <v>1.3</v>
      </c>
      <c r="F158" s="9" t="s">
        <v>6</v>
      </c>
      <c r="G158" s="10">
        <f t="shared" si="11"/>
        <v>0</v>
      </c>
      <c r="H158" s="10">
        <f>(Training!B193*J158)+(Training!C193*K158)+(Training!D193*L158)+(Training!E193*M158) *N158</f>
        <v>-2.1224970852419704</v>
      </c>
      <c r="I158" s="10">
        <f t="shared" si="12"/>
        <v>0.10692937595945476</v>
      </c>
      <c r="J158" s="10">
        <v>-0.35933035808759495</v>
      </c>
      <c r="K158" s="10">
        <v>-0.71779835649125556</v>
      </c>
      <c r="L158" s="10">
        <v>1.4571708961557022</v>
      </c>
      <c r="M158" s="10">
        <v>0.97826063081164272</v>
      </c>
      <c r="N158" s="10">
        <v>0.18564816466008058</v>
      </c>
      <c r="O158" s="10">
        <f t="shared" si="14"/>
        <v>1</v>
      </c>
      <c r="P158" s="9">
        <f t="shared" si="13"/>
        <v>0</v>
      </c>
      <c r="Q158" s="11"/>
      <c r="R158" s="10">
        <f t="shared" si="10"/>
        <v>-0.89307062404054527</v>
      </c>
      <c r="S158" s="11"/>
    </row>
    <row r="159" spans="1:19" x14ac:dyDescent="0.2">
      <c r="A159" s="11"/>
      <c r="B159" s="9">
        <v>6.2</v>
      </c>
      <c r="C159" s="9">
        <v>2.9</v>
      </c>
      <c r="D159" s="9">
        <v>4.3</v>
      </c>
      <c r="E159" s="9">
        <v>1.3</v>
      </c>
      <c r="F159" s="9" t="s">
        <v>6</v>
      </c>
      <c r="G159" s="10">
        <f t="shared" si="11"/>
        <v>0</v>
      </c>
      <c r="H159" s="10">
        <f>(Training!B194*J159)+(Training!C194*K159)+(Training!D194*L159)+(Training!E194*M159) *N159</f>
        <v>-2.6075735503691493</v>
      </c>
      <c r="I159" s="10">
        <f t="shared" si="12"/>
        <v>6.8652587192450126E-2</v>
      </c>
      <c r="J159" s="10">
        <v>-0.35933035808759495</v>
      </c>
      <c r="K159" s="10">
        <v>-0.71779835649125556</v>
      </c>
      <c r="L159" s="10">
        <v>1.4571708961557022</v>
      </c>
      <c r="M159" s="10">
        <v>0.97826063081164272</v>
      </c>
      <c r="N159" s="10">
        <v>0.18564816466008058</v>
      </c>
      <c r="O159" s="10">
        <f t="shared" si="14"/>
        <v>1</v>
      </c>
      <c r="P159" s="9">
        <f t="shared" si="13"/>
        <v>0</v>
      </c>
      <c r="Q159" s="11"/>
      <c r="R159" s="10">
        <f t="shared" si="10"/>
        <v>-0.93134741280754985</v>
      </c>
      <c r="S159" s="11"/>
    </row>
    <row r="160" spans="1:19" x14ac:dyDescent="0.2">
      <c r="A160" s="11"/>
      <c r="B160" s="9">
        <v>5.0999999999999996</v>
      </c>
      <c r="C160" s="9">
        <v>2.5</v>
      </c>
      <c r="D160" s="9">
        <v>3</v>
      </c>
      <c r="E160" s="9">
        <v>1.1000000000000001</v>
      </c>
      <c r="F160" s="9" t="s">
        <v>6</v>
      </c>
      <c r="G160" s="10">
        <f t="shared" si="11"/>
        <v>0</v>
      </c>
      <c r="H160" s="10">
        <f>(Training!B195*J160)+(Training!C195*K160)+(Training!D195*L160)+(Training!E195*M160) *N160</f>
        <v>-2.9147083539931837</v>
      </c>
      <c r="I160" s="10">
        <f t="shared" si="12"/>
        <v>5.1431247621724144E-2</v>
      </c>
      <c r="J160" s="10">
        <v>-0.35933035808759495</v>
      </c>
      <c r="K160" s="10">
        <v>-0.71779835649125556</v>
      </c>
      <c r="L160" s="10">
        <v>1.4571708961557022</v>
      </c>
      <c r="M160" s="10">
        <v>0.97826063081164272</v>
      </c>
      <c r="N160" s="10">
        <v>0.18564816466008058</v>
      </c>
      <c r="O160" s="10">
        <f t="shared" si="14"/>
        <v>1</v>
      </c>
      <c r="P160" s="9">
        <f t="shared" si="13"/>
        <v>0</v>
      </c>
      <c r="Q160" s="11"/>
      <c r="R160" s="10">
        <f t="shared" ref="R160:R201" si="15">I160-O160</f>
        <v>-0.94856875237827587</v>
      </c>
      <c r="S160" s="11"/>
    </row>
    <row r="161" spans="1:19" x14ac:dyDescent="0.2">
      <c r="A161" s="11"/>
      <c r="B161" s="9">
        <v>5.7</v>
      </c>
      <c r="C161" s="9">
        <v>2.8</v>
      </c>
      <c r="D161" s="9">
        <v>4.0999999999999996</v>
      </c>
      <c r="E161" s="9">
        <v>1.3</v>
      </c>
      <c r="F161" s="9" t="s">
        <v>6</v>
      </c>
      <c r="G161" s="10">
        <f t="shared" si="11"/>
        <v>0</v>
      </c>
      <c r="H161" s="10">
        <f>(Training!B196*J161)+(Training!C196*K161)+(Training!D196*L161)+(Training!E196*M161) *N161</f>
        <v>-1.7819760864516148</v>
      </c>
      <c r="I161" s="10">
        <f t="shared" si="12"/>
        <v>0.14405929891818534</v>
      </c>
      <c r="J161" s="10">
        <v>-0.35933035808759495</v>
      </c>
      <c r="K161" s="10">
        <v>-0.71779835649125556</v>
      </c>
      <c r="L161" s="10">
        <v>1.4571708961557022</v>
      </c>
      <c r="M161" s="10">
        <v>0.97826063081164272</v>
      </c>
      <c r="N161" s="10">
        <v>0.18564816466008058</v>
      </c>
      <c r="O161" s="10">
        <f t="shared" si="14"/>
        <v>1</v>
      </c>
      <c r="P161" s="9">
        <f t="shared" si="13"/>
        <v>0</v>
      </c>
      <c r="Q161" s="11"/>
      <c r="R161" s="10">
        <f t="shared" si="15"/>
        <v>-0.85594070108181464</v>
      </c>
      <c r="S161" s="11"/>
    </row>
    <row r="162" spans="1:19" x14ac:dyDescent="0.2">
      <c r="A162" s="14">
        <v>9</v>
      </c>
      <c r="B162" s="12">
        <v>5</v>
      </c>
      <c r="C162" s="12">
        <v>3.5</v>
      </c>
      <c r="D162" s="12">
        <v>1.3</v>
      </c>
      <c r="E162" s="12">
        <v>0.3</v>
      </c>
      <c r="F162" s="12" t="s">
        <v>5</v>
      </c>
      <c r="G162" s="13">
        <f t="shared" si="11"/>
        <v>0</v>
      </c>
      <c r="H162" s="13">
        <f>(Training!B197*J162)+(Training!C197*K162)+(Training!D197*L162)+(Training!E197*M162) *N162</f>
        <v>-2.3086789976892712</v>
      </c>
      <c r="I162" s="13">
        <f t="shared" si="12"/>
        <v>9.04067163766719E-2</v>
      </c>
      <c r="J162" s="13">
        <v>-0.35933035808759495</v>
      </c>
      <c r="K162" s="13">
        <v>-0.71779835649125556</v>
      </c>
      <c r="L162" s="13">
        <v>1.4571708961557022</v>
      </c>
      <c r="M162" s="13">
        <v>0.97826063081164272</v>
      </c>
      <c r="N162" s="13">
        <v>0.18564816466008058</v>
      </c>
      <c r="O162" s="13">
        <f t="shared" si="14"/>
        <v>0</v>
      </c>
      <c r="P162" s="12">
        <f t="shared" si="13"/>
        <v>1</v>
      </c>
      <c r="Q162" s="14">
        <f>AVERAGE(P162:P181)</f>
        <v>0.75</v>
      </c>
      <c r="R162" s="13">
        <f t="shared" si="15"/>
        <v>9.04067163766719E-2</v>
      </c>
      <c r="S162" s="14">
        <f>AVERAGE(R162:R181)</f>
        <v>0.20460619724283707</v>
      </c>
    </row>
    <row r="163" spans="1:19" x14ac:dyDescent="0.2">
      <c r="A163" s="14"/>
      <c r="B163" s="12">
        <v>4.5</v>
      </c>
      <c r="C163" s="12">
        <v>2.2999999999999998</v>
      </c>
      <c r="D163" s="12">
        <v>1.3</v>
      </c>
      <c r="E163" s="12">
        <v>0.3</v>
      </c>
      <c r="F163" s="12" t="s">
        <v>5</v>
      </c>
      <c r="G163" s="13">
        <f t="shared" si="11"/>
        <v>0</v>
      </c>
      <c r="H163" s="13">
        <f>(Training!B198*J163)+(Training!C198*K163)+(Training!D198*L163)+(Training!E198*M163) *N163</f>
        <v>-2.557966594064875</v>
      </c>
      <c r="I163" s="13">
        <f t="shared" si="12"/>
        <v>7.1893102171943515E-2</v>
      </c>
      <c r="J163" s="13">
        <v>-0.35933035808759495</v>
      </c>
      <c r="K163" s="13">
        <v>-0.71779835649125556</v>
      </c>
      <c r="L163" s="13">
        <v>1.4571708961557022</v>
      </c>
      <c r="M163" s="13">
        <v>0.97826063081164272</v>
      </c>
      <c r="N163" s="13">
        <v>0.18564816466008058</v>
      </c>
      <c r="O163" s="13">
        <f t="shared" si="14"/>
        <v>0</v>
      </c>
      <c r="P163" s="12">
        <f t="shared" si="13"/>
        <v>1</v>
      </c>
      <c r="Q163" s="14"/>
      <c r="R163" s="13">
        <f t="shared" si="15"/>
        <v>7.1893102171943515E-2</v>
      </c>
      <c r="S163" s="14"/>
    </row>
    <row r="164" spans="1:19" x14ac:dyDescent="0.2">
      <c r="A164" s="14"/>
      <c r="B164" s="12">
        <v>4.4000000000000004</v>
      </c>
      <c r="C164" s="12">
        <v>3.2</v>
      </c>
      <c r="D164" s="12">
        <v>1.3</v>
      </c>
      <c r="E164" s="12">
        <v>0.2</v>
      </c>
      <c r="F164" s="12" t="s">
        <v>5</v>
      </c>
      <c r="G164" s="13">
        <f t="shared" si="11"/>
        <v>0</v>
      </c>
      <c r="H164" s="13">
        <f>(Training!B199*J164)+(Training!C199*K164)+(Training!D199*L164)+(Training!E199*M164) *N164</f>
        <v>-1.7819760864516148</v>
      </c>
      <c r="I164" s="13">
        <f t="shared" si="12"/>
        <v>0.14405929891818534</v>
      </c>
      <c r="J164" s="13">
        <v>-0.35933035808759495</v>
      </c>
      <c r="K164" s="13">
        <v>-0.71779835649125556</v>
      </c>
      <c r="L164" s="13">
        <v>1.4571708961557022</v>
      </c>
      <c r="M164" s="13">
        <v>0.97826063081164272</v>
      </c>
      <c r="N164" s="13">
        <v>0.18564816466008058</v>
      </c>
      <c r="O164" s="13">
        <f t="shared" si="14"/>
        <v>0</v>
      </c>
      <c r="P164" s="12">
        <f t="shared" si="13"/>
        <v>1</v>
      </c>
      <c r="Q164" s="14"/>
      <c r="R164" s="13">
        <f t="shared" si="15"/>
        <v>0.14405929891818534</v>
      </c>
      <c r="S164" s="14"/>
    </row>
    <row r="165" spans="1:19" x14ac:dyDescent="0.2">
      <c r="A165" s="14"/>
      <c r="B165" s="12">
        <v>5</v>
      </c>
      <c r="C165" s="12">
        <v>3.5</v>
      </c>
      <c r="D165" s="12">
        <v>1.6</v>
      </c>
      <c r="E165" s="12">
        <v>0.6</v>
      </c>
      <c r="F165" s="12" t="s">
        <v>5</v>
      </c>
      <c r="G165" s="13">
        <f t="shared" si="11"/>
        <v>0</v>
      </c>
      <c r="H165" s="13">
        <f>(Training!B200*J165)+(Training!C200*K165)+(Training!D200*L165)+(Training!E200*M165) *N165</f>
        <v>-1.803804021922893</v>
      </c>
      <c r="I165" s="13">
        <f t="shared" si="12"/>
        <v>0.14138863439729032</v>
      </c>
      <c r="J165" s="13">
        <v>-0.35933035808759495</v>
      </c>
      <c r="K165" s="13">
        <v>-0.71779835649125556</v>
      </c>
      <c r="L165" s="13">
        <v>1.4571708961557022</v>
      </c>
      <c r="M165" s="13">
        <v>0.97826063081164272</v>
      </c>
      <c r="N165" s="13">
        <v>0.18564816466008058</v>
      </c>
      <c r="O165" s="13">
        <f t="shared" si="14"/>
        <v>0</v>
      </c>
      <c r="P165" s="12">
        <f t="shared" si="13"/>
        <v>1</v>
      </c>
      <c r="Q165" s="14"/>
      <c r="R165" s="13">
        <f t="shared" si="15"/>
        <v>0.14138863439729032</v>
      </c>
      <c r="S165" s="14"/>
    </row>
    <row r="166" spans="1:19" x14ac:dyDescent="0.2">
      <c r="A166" s="14"/>
      <c r="B166" s="12">
        <v>5.0999999999999996</v>
      </c>
      <c r="C166" s="12">
        <v>3.8</v>
      </c>
      <c r="D166" s="12">
        <v>1.9</v>
      </c>
      <c r="E166" s="12">
        <v>0.4</v>
      </c>
      <c r="F166" s="12" t="s">
        <v>5</v>
      </c>
      <c r="G166" s="13">
        <f t="shared" si="11"/>
        <v>0</v>
      </c>
      <c r="H166" s="13">
        <f>(Training!B201*J166)+(Training!C201*K166)+(Training!D201*L166)+(Training!E201*M166) *N166</f>
        <v>-2.0510204359495705</v>
      </c>
      <c r="I166" s="13">
        <f t="shared" si="12"/>
        <v>0.11394931250621236</v>
      </c>
      <c r="J166" s="13">
        <v>-0.35933035808759495</v>
      </c>
      <c r="K166" s="13">
        <v>-0.71779835649125556</v>
      </c>
      <c r="L166" s="13">
        <v>1.4571708961557022</v>
      </c>
      <c r="M166" s="13">
        <v>0.97826063081164272</v>
      </c>
      <c r="N166" s="13">
        <v>0.18564816466008058</v>
      </c>
      <c r="O166" s="13">
        <f t="shared" si="14"/>
        <v>0</v>
      </c>
      <c r="P166" s="12">
        <f t="shared" si="13"/>
        <v>1</v>
      </c>
      <c r="Q166" s="14"/>
      <c r="R166" s="13">
        <f t="shared" si="15"/>
        <v>0.11394931250621236</v>
      </c>
      <c r="S166" s="14"/>
    </row>
    <row r="167" spans="1:19" x14ac:dyDescent="0.2">
      <c r="A167" s="14"/>
      <c r="B167" s="12">
        <v>4.8</v>
      </c>
      <c r="C167" s="12">
        <v>3</v>
      </c>
      <c r="D167" s="12">
        <v>1.4</v>
      </c>
      <c r="E167" s="12">
        <v>0.3</v>
      </c>
      <c r="F167" s="12" t="s">
        <v>5</v>
      </c>
      <c r="G167" s="13">
        <f t="shared" si="11"/>
        <v>1</v>
      </c>
      <c r="H167" s="13">
        <f>(Training!B202*J167)+(Training!C202*K167)+(Training!D202*L167)+(Training!E202*M167) *N167</f>
        <v>2.2906931714837695</v>
      </c>
      <c r="I167" s="13">
        <f t="shared" si="12"/>
        <v>0.90810331276428535</v>
      </c>
      <c r="J167" s="13">
        <v>-0.35933035808759495</v>
      </c>
      <c r="K167" s="13">
        <v>-0.71779835649125556</v>
      </c>
      <c r="L167" s="13">
        <v>1.4571708961557022</v>
      </c>
      <c r="M167" s="13">
        <v>0.97826063081164272</v>
      </c>
      <c r="N167" s="13">
        <v>0.18564816466008058</v>
      </c>
      <c r="O167" s="13">
        <f t="shared" si="14"/>
        <v>0</v>
      </c>
      <c r="P167" s="12">
        <f t="shared" si="13"/>
        <v>0</v>
      </c>
      <c r="Q167" s="14"/>
      <c r="R167" s="13">
        <f t="shared" si="15"/>
        <v>0.90810331276428535</v>
      </c>
      <c r="S167" s="14"/>
    </row>
    <row r="168" spans="1:19" x14ac:dyDescent="0.2">
      <c r="A168" s="14"/>
      <c r="B168" s="12">
        <v>5.0999999999999996</v>
      </c>
      <c r="C168" s="12">
        <v>3.8</v>
      </c>
      <c r="D168" s="12">
        <v>1.6</v>
      </c>
      <c r="E168" s="12">
        <v>0.2</v>
      </c>
      <c r="F168" s="12" t="s">
        <v>5</v>
      </c>
      <c r="G168" s="13">
        <f t="shared" si="11"/>
        <v>1</v>
      </c>
      <c r="H168" s="13">
        <f>(Training!B203*J168)+(Training!C203*K168)+(Training!D203*L168)+(Training!E203*M168) *N168</f>
        <v>2.233018436172125</v>
      </c>
      <c r="I168" s="13">
        <f t="shared" si="12"/>
        <v>0.90317564087333957</v>
      </c>
      <c r="J168" s="13">
        <v>-0.35933035808759495</v>
      </c>
      <c r="K168" s="13">
        <v>-0.71779835649125556</v>
      </c>
      <c r="L168" s="13">
        <v>1.4571708961557022</v>
      </c>
      <c r="M168" s="13">
        <v>0.97826063081164272</v>
      </c>
      <c r="N168" s="13">
        <v>0.18564816466008058</v>
      </c>
      <c r="O168" s="13">
        <f t="shared" si="14"/>
        <v>0</v>
      </c>
      <c r="P168" s="12">
        <f t="shared" si="13"/>
        <v>0</v>
      </c>
      <c r="Q168" s="14"/>
      <c r="R168" s="13">
        <f t="shared" si="15"/>
        <v>0.90317564087333957</v>
      </c>
      <c r="S168" s="14"/>
    </row>
    <row r="169" spans="1:19" x14ac:dyDescent="0.2">
      <c r="A169" s="14"/>
      <c r="B169" s="12">
        <v>4.5999999999999996</v>
      </c>
      <c r="C169" s="12">
        <v>3.2</v>
      </c>
      <c r="D169" s="12">
        <v>1.4</v>
      </c>
      <c r="E169" s="12">
        <v>0.2</v>
      </c>
      <c r="F169" s="12" t="s">
        <v>5</v>
      </c>
      <c r="G169" s="13">
        <f t="shared" si="11"/>
        <v>1</v>
      </c>
      <c r="H169" s="13">
        <f>(Training!B204*J169)+(Training!C204*K169)+(Training!D204*L169)+(Training!E204*M169) *N169</f>
        <v>2.7080014512397343</v>
      </c>
      <c r="I169" s="13">
        <f t="shared" si="12"/>
        <v>0.93749714350182256</v>
      </c>
      <c r="J169" s="13">
        <v>-0.35933035808759495</v>
      </c>
      <c r="K169" s="13">
        <v>-0.71779835649125556</v>
      </c>
      <c r="L169" s="13">
        <v>1.4571708961557022</v>
      </c>
      <c r="M169" s="13">
        <v>0.97826063081164272</v>
      </c>
      <c r="N169" s="13">
        <v>0.18564816466008058</v>
      </c>
      <c r="O169" s="13">
        <f t="shared" si="14"/>
        <v>0</v>
      </c>
      <c r="P169" s="12">
        <f t="shared" si="13"/>
        <v>0</v>
      </c>
      <c r="Q169" s="14"/>
      <c r="R169" s="13">
        <f t="shared" si="15"/>
        <v>0.93749714350182256</v>
      </c>
      <c r="S169" s="14"/>
    </row>
    <row r="170" spans="1:19" x14ac:dyDescent="0.2">
      <c r="A170" s="14"/>
      <c r="B170" s="12">
        <v>5.3</v>
      </c>
      <c r="C170" s="12">
        <v>3.7</v>
      </c>
      <c r="D170" s="12">
        <v>1.5</v>
      </c>
      <c r="E170" s="12">
        <v>0.2</v>
      </c>
      <c r="F170" s="12" t="s">
        <v>5</v>
      </c>
      <c r="G170" s="13">
        <f t="shared" si="11"/>
        <v>1</v>
      </c>
      <c r="H170" s="13">
        <f>(Training!B205*J170)+(Training!C205*K170)+(Training!D205*L170)+(Training!E205*M170) *N170</f>
        <v>2.4375263730813614</v>
      </c>
      <c r="I170" s="13">
        <f t="shared" si="12"/>
        <v>0.91964448013078703</v>
      </c>
      <c r="J170" s="13">
        <v>-0.35933035808759495</v>
      </c>
      <c r="K170" s="13">
        <v>-0.71779835649125556</v>
      </c>
      <c r="L170" s="13">
        <v>1.4571708961557022</v>
      </c>
      <c r="M170" s="13">
        <v>0.97826063081164272</v>
      </c>
      <c r="N170" s="13">
        <v>0.18564816466008058</v>
      </c>
      <c r="O170" s="13">
        <f t="shared" si="14"/>
        <v>0</v>
      </c>
      <c r="P170" s="12">
        <f t="shared" si="13"/>
        <v>0</v>
      </c>
      <c r="Q170" s="14"/>
      <c r="R170" s="13">
        <f t="shared" si="15"/>
        <v>0.91964448013078703</v>
      </c>
      <c r="S170" s="14"/>
    </row>
    <row r="171" spans="1:19" x14ac:dyDescent="0.2">
      <c r="A171" s="14"/>
      <c r="B171" s="12">
        <v>5</v>
      </c>
      <c r="C171" s="12">
        <v>3.3</v>
      </c>
      <c r="D171" s="12">
        <v>1.4</v>
      </c>
      <c r="E171" s="12">
        <v>0.2</v>
      </c>
      <c r="F171" s="12" t="s">
        <v>5</v>
      </c>
      <c r="G171" s="13">
        <f t="shared" si="11"/>
        <v>1</v>
      </c>
      <c r="H171" s="13">
        <f>(Training!B206*J171)+(Training!C206*K171)+(Training!D206*L171)+(Training!E206*M171) *N171</f>
        <v>2.6299218325754379</v>
      </c>
      <c r="I171" s="13">
        <f t="shared" si="12"/>
        <v>0.93276264719139013</v>
      </c>
      <c r="J171" s="13">
        <v>-0.35933035808759495</v>
      </c>
      <c r="K171" s="13">
        <v>-0.71779835649125556</v>
      </c>
      <c r="L171" s="13">
        <v>1.4571708961557022</v>
      </c>
      <c r="M171" s="13">
        <v>0.97826063081164272</v>
      </c>
      <c r="N171" s="13">
        <v>0.18564816466008058</v>
      </c>
      <c r="O171" s="13">
        <f t="shared" si="14"/>
        <v>0</v>
      </c>
      <c r="P171" s="12">
        <f t="shared" si="13"/>
        <v>0</v>
      </c>
      <c r="Q171" s="14"/>
      <c r="R171" s="13">
        <f t="shared" si="15"/>
        <v>0.93276264719139013</v>
      </c>
      <c r="S171" s="14"/>
    </row>
    <row r="172" spans="1:19" x14ac:dyDescent="0.2">
      <c r="A172" s="14"/>
      <c r="B172" s="12">
        <v>5.5</v>
      </c>
      <c r="C172" s="12">
        <v>2.6</v>
      </c>
      <c r="D172" s="12">
        <v>4.4000000000000004</v>
      </c>
      <c r="E172" s="12">
        <v>1.2</v>
      </c>
      <c r="F172" s="12" t="s">
        <v>6</v>
      </c>
      <c r="G172" s="13">
        <f t="shared" si="11"/>
        <v>1</v>
      </c>
      <c r="H172" s="13">
        <f>(Training!B207*J172)+(Training!C207*K172)+(Training!D207*L172)+(Training!E207*M172) *N172</f>
        <v>2.735346571296065</v>
      </c>
      <c r="I172" s="13">
        <f t="shared" si="12"/>
        <v>0.93908042487233612</v>
      </c>
      <c r="J172" s="13">
        <v>-0.35933035808759495</v>
      </c>
      <c r="K172" s="13">
        <v>-0.71779835649125556</v>
      </c>
      <c r="L172" s="13">
        <v>1.4571708961557022</v>
      </c>
      <c r="M172" s="13">
        <v>0.97826063081164272</v>
      </c>
      <c r="N172" s="13">
        <v>0.18564816466008058</v>
      </c>
      <c r="O172" s="13">
        <f t="shared" si="14"/>
        <v>1</v>
      </c>
      <c r="P172" s="12">
        <f t="shared" si="13"/>
        <v>1</v>
      </c>
      <c r="Q172" s="14"/>
      <c r="R172" s="13">
        <f t="shared" si="15"/>
        <v>-6.0919575127663883E-2</v>
      </c>
      <c r="S172" s="14"/>
    </row>
    <row r="173" spans="1:19" x14ac:dyDescent="0.2">
      <c r="A173" s="14"/>
      <c r="B173" s="12">
        <v>6.1</v>
      </c>
      <c r="C173" s="12">
        <v>3</v>
      </c>
      <c r="D173" s="12">
        <v>4.5999999999999996</v>
      </c>
      <c r="E173" s="12">
        <v>1.4</v>
      </c>
      <c r="F173" s="12" t="s">
        <v>6</v>
      </c>
      <c r="G173" s="13">
        <f t="shared" si="11"/>
        <v>1</v>
      </c>
      <c r="H173" s="13">
        <f>(Training!B208*J173)+(Training!C208*K173)+(Training!D208*L173)+(Training!E208*M173) *N173</f>
        <v>2.5067670446298393</v>
      </c>
      <c r="I173" s="13">
        <f t="shared" si="12"/>
        <v>0.92461485545210875</v>
      </c>
      <c r="J173" s="13">
        <v>-0.35933035808759495</v>
      </c>
      <c r="K173" s="13">
        <v>-0.71779835649125556</v>
      </c>
      <c r="L173" s="13">
        <v>1.4571708961557022</v>
      </c>
      <c r="M173" s="13">
        <v>0.97826063081164272</v>
      </c>
      <c r="N173" s="13">
        <v>0.18564816466008058</v>
      </c>
      <c r="O173" s="13">
        <f t="shared" si="14"/>
        <v>1</v>
      </c>
      <c r="P173" s="12">
        <f t="shared" si="13"/>
        <v>1</v>
      </c>
      <c r="Q173" s="14"/>
      <c r="R173" s="13">
        <f t="shared" si="15"/>
        <v>-7.5385144547891247E-2</v>
      </c>
      <c r="S173" s="14"/>
    </row>
    <row r="174" spans="1:19" x14ac:dyDescent="0.2">
      <c r="A174" s="14"/>
      <c r="B174" s="12">
        <v>5.8</v>
      </c>
      <c r="C174" s="12">
        <v>2.6</v>
      </c>
      <c r="D174" s="12">
        <v>4</v>
      </c>
      <c r="E174" s="12">
        <v>1.2</v>
      </c>
      <c r="F174" s="12" t="s">
        <v>6</v>
      </c>
      <c r="G174" s="13">
        <f t="shared" si="11"/>
        <v>1</v>
      </c>
      <c r="H174" s="13">
        <f>(Training!B209*J174)+(Training!C209*K174)+(Training!D209*L174)+(Training!E209*M174) *N174</f>
        <v>1.5068414377749826</v>
      </c>
      <c r="I174" s="13">
        <f t="shared" si="12"/>
        <v>0.81859263627177148</v>
      </c>
      <c r="J174" s="13">
        <v>-0.35933035808759495</v>
      </c>
      <c r="K174" s="13">
        <v>-0.71779835649125556</v>
      </c>
      <c r="L174" s="13">
        <v>1.4571708961557022</v>
      </c>
      <c r="M174" s="13">
        <v>0.97826063081164272</v>
      </c>
      <c r="N174" s="13">
        <v>0.18564816466008058</v>
      </c>
      <c r="O174" s="13">
        <f t="shared" si="14"/>
        <v>1</v>
      </c>
      <c r="P174" s="12">
        <f t="shared" si="13"/>
        <v>1</v>
      </c>
      <c r="Q174" s="14"/>
      <c r="R174" s="13">
        <f t="shared" si="15"/>
        <v>-0.18140736372822852</v>
      </c>
      <c r="S174" s="14"/>
    </row>
    <row r="175" spans="1:19" x14ac:dyDescent="0.2">
      <c r="A175" s="14"/>
      <c r="B175" s="12">
        <v>5</v>
      </c>
      <c r="C175" s="12">
        <v>2.2999999999999998</v>
      </c>
      <c r="D175" s="12">
        <v>3.3</v>
      </c>
      <c r="E175" s="12">
        <v>1</v>
      </c>
      <c r="F175" s="12" t="s">
        <v>6</v>
      </c>
      <c r="G175" s="13">
        <f t="shared" si="11"/>
        <v>1</v>
      </c>
      <c r="H175" s="13">
        <f>(Training!B210*J175)+(Training!C210*K175)+(Training!D210*L175)+(Training!E210*M175) *N175</f>
        <v>2.4858865029836736</v>
      </c>
      <c r="I175" s="13">
        <f t="shared" si="12"/>
        <v>0.92314646961545399</v>
      </c>
      <c r="J175" s="13">
        <v>-0.35933035808759495</v>
      </c>
      <c r="K175" s="13">
        <v>-0.71779835649125556</v>
      </c>
      <c r="L175" s="13">
        <v>1.4571708961557022</v>
      </c>
      <c r="M175" s="13">
        <v>0.97826063081164272</v>
      </c>
      <c r="N175" s="13">
        <v>0.18564816466008058</v>
      </c>
      <c r="O175" s="13">
        <f t="shared" si="14"/>
        <v>1</v>
      </c>
      <c r="P175" s="12">
        <f t="shared" si="13"/>
        <v>1</v>
      </c>
      <c r="Q175" s="14"/>
      <c r="R175" s="13">
        <f t="shared" si="15"/>
        <v>-7.6853530384546009E-2</v>
      </c>
      <c r="S175" s="14"/>
    </row>
    <row r="176" spans="1:19" x14ac:dyDescent="0.2">
      <c r="A176" s="14"/>
      <c r="B176" s="12">
        <v>5.6</v>
      </c>
      <c r="C176" s="12">
        <v>2.7</v>
      </c>
      <c r="D176" s="12">
        <v>4.2</v>
      </c>
      <c r="E176" s="12">
        <v>1.3</v>
      </c>
      <c r="F176" s="12" t="s">
        <v>6</v>
      </c>
      <c r="G176" s="13">
        <f t="shared" si="11"/>
        <v>1</v>
      </c>
      <c r="H176" s="13">
        <f>(Training!B211*J176)+(Training!C211*K176)+(Training!D211*L176)+(Training!E211*M176) *N176</f>
        <v>2.130650277362506</v>
      </c>
      <c r="I176" s="13">
        <f t="shared" si="12"/>
        <v>0.89384672553840372</v>
      </c>
      <c r="J176" s="13">
        <v>-0.35933035808759495</v>
      </c>
      <c r="K176" s="13">
        <v>-0.71779835649125556</v>
      </c>
      <c r="L176" s="13">
        <v>1.4571708961557022</v>
      </c>
      <c r="M176" s="13">
        <v>0.97826063081164272</v>
      </c>
      <c r="N176" s="13">
        <v>0.18564816466008058</v>
      </c>
      <c r="O176" s="13">
        <f t="shared" si="14"/>
        <v>1</v>
      </c>
      <c r="P176" s="12">
        <f t="shared" si="13"/>
        <v>1</v>
      </c>
      <c r="Q176" s="14"/>
      <c r="R176" s="13">
        <f t="shared" si="15"/>
        <v>-0.10615327446159628</v>
      </c>
      <c r="S176" s="14"/>
    </row>
    <row r="177" spans="1:19" x14ac:dyDescent="0.2">
      <c r="A177" s="14"/>
      <c r="B177" s="12">
        <v>5.7</v>
      </c>
      <c r="C177" s="12">
        <v>3</v>
      </c>
      <c r="D177" s="12">
        <v>4.2</v>
      </c>
      <c r="E177" s="12">
        <v>1.2</v>
      </c>
      <c r="F177" s="12" t="s">
        <v>6</v>
      </c>
      <c r="G177" s="13">
        <f t="shared" si="11"/>
        <v>1</v>
      </c>
      <c r="H177" s="13">
        <f>(Training!B212*J177)+(Training!C212*K177)+(Training!D212*L177)+(Training!E212*M177) *N177</f>
        <v>2.0494619237938658</v>
      </c>
      <c r="I177" s="13">
        <f t="shared" si="12"/>
        <v>0.88589323782172102</v>
      </c>
      <c r="J177" s="13">
        <v>-0.35933035808759495</v>
      </c>
      <c r="K177" s="13">
        <v>-0.71779835649125556</v>
      </c>
      <c r="L177" s="13">
        <v>1.4571708961557022</v>
      </c>
      <c r="M177" s="13">
        <v>0.97826063081164272</v>
      </c>
      <c r="N177" s="13">
        <v>0.18564816466008058</v>
      </c>
      <c r="O177" s="13">
        <f t="shared" si="14"/>
        <v>1</v>
      </c>
      <c r="P177" s="12">
        <f t="shared" si="13"/>
        <v>1</v>
      </c>
      <c r="Q177" s="14"/>
      <c r="R177" s="13">
        <f t="shared" si="15"/>
        <v>-0.11410676217827898</v>
      </c>
      <c r="S177" s="14"/>
    </row>
    <row r="178" spans="1:19" x14ac:dyDescent="0.2">
      <c r="A178" s="14"/>
      <c r="B178" s="12">
        <v>5.7</v>
      </c>
      <c r="C178" s="12">
        <v>2.9</v>
      </c>
      <c r="D178" s="12">
        <v>4.2</v>
      </c>
      <c r="E178" s="12">
        <v>1.3</v>
      </c>
      <c r="F178" s="12" t="s">
        <v>6</v>
      </c>
      <c r="G178" s="13">
        <f t="shared" si="11"/>
        <v>1</v>
      </c>
      <c r="H178" s="13">
        <f>(Training!B213*J178)+(Training!C213*K178)+(Training!D213*L178)+(Training!E213*M178) *N178</f>
        <v>2.1190920176674637</v>
      </c>
      <c r="I178" s="13">
        <f t="shared" si="12"/>
        <v>0.89274501997839961</v>
      </c>
      <c r="J178" s="13">
        <v>-0.35933035808759495</v>
      </c>
      <c r="K178" s="13">
        <v>-0.71779835649125556</v>
      </c>
      <c r="L178" s="13">
        <v>1.4571708961557022</v>
      </c>
      <c r="M178" s="13">
        <v>0.97826063081164272</v>
      </c>
      <c r="N178" s="13">
        <v>0.18564816466008058</v>
      </c>
      <c r="O178" s="13">
        <f t="shared" si="14"/>
        <v>1</v>
      </c>
      <c r="P178" s="12">
        <f t="shared" si="13"/>
        <v>1</v>
      </c>
      <c r="Q178" s="14"/>
      <c r="R178" s="13">
        <f t="shared" si="15"/>
        <v>-0.10725498002160039</v>
      </c>
      <c r="S178" s="14"/>
    </row>
    <row r="179" spans="1:19" x14ac:dyDescent="0.2">
      <c r="A179" s="14"/>
      <c r="B179" s="12">
        <v>6.2</v>
      </c>
      <c r="C179" s="12">
        <v>2.9</v>
      </c>
      <c r="D179" s="12">
        <v>4.3</v>
      </c>
      <c r="E179" s="12">
        <v>1.3</v>
      </c>
      <c r="F179" s="12" t="s">
        <v>6</v>
      </c>
      <c r="G179" s="13">
        <f t="shared" si="11"/>
        <v>1</v>
      </c>
      <c r="H179" s="13">
        <f>(Training!B214*J179)+(Training!C214*K179)+(Training!D214*L179)+(Training!E214*M179) *N179</f>
        <v>2.2751573424858713</v>
      </c>
      <c r="I179" s="13">
        <f t="shared" si="12"/>
        <v>0.90679857555678789</v>
      </c>
      <c r="J179" s="13">
        <v>-0.35933035808759495</v>
      </c>
      <c r="K179" s="13">
        <v>-0.71779835649125556</v>
      </c>
      <c r="L179" s="13">
        <v>1.4571708961557022</v>
      </c>
      <c r="M179" s="13">
        <v>0.97826063081164272</v>
      </c>
      <c r="N179" s="13">
        <v>0.18564816466008058</v>
      </c>
      <c r="O179" s="13">
        <f t="shared" si="14"/>
        <v>1</v>
      </c>
      <c r="P179" s="12">
        <f t="shared" si="13"/>
        <v>1</v>
      </c>
      <c r="Q179" s="14"/>
      <c r="R179" s="13">
        <f t="shared" si="15"/>
        <v>-9.3201424443212111E-2</v>
      </c>
      <c r="S179" s="14"/>
    </row>
    <row r="180" spans="1:19" x14ac:dyDescent="0.2">
      <c r="A180" s="14"/>
      <c r="B180" s="12">
        <v>5.0999999999999996</v>
      </c>
      <c r="C180" s="12">
        <v>2.5</v>
      </c>
      <c r="D180" s="12">
        <v>3</v>
      </c>
      <c r="E180" s="12">
        <v>1.1000000000000001</v>
      </c>
      <c r="F180" s="12" t="s">
        <v>6</v>
      </c>
      <c r="G180" s="13">
        <f t="shared" si="11"/>
        <v>1</v>
      </c>
      <c r="H180" s="13">
        <f>(Training!B215*J180)+(Training!C215*K180)+(Training!D215*L180)+(Training!E215*M180) *N180</f>
        <v>2.8294300007099826</v>
      </c>
      <c r="I180" s="13">
        <f t="shared" si="12"/>
        <v>0.94424560157431592</v>
      </c>
      <c r="J180" s="13">
        <v>-0.35933035808759495</v>
      </c>
      <c r="K180" s="13">
        <v>-0.71779835649125556</v>
      </c>
      <c r="L180" s="13">
        <v>1.4571708961557022</v>
      </c>
      <c r="M180" s="13">
        <v>0.97826063081164272</v>
      </c>
      <c r="N180" s="13">
        <v>0.18564816466008058</v>
      </c>
      <c r="O180" s="13">
        <f t="shared" si="14"/>
        <v>1</v>
      </c>
      <c r="P180" s="12">
        <f t="shared" si="13"/>
        <v>1</v>
      </c>
      <c r="Q180" s="14"/>
      <c r="R180" s="13">
        <f t="shared" si="15"/>
        <v>-5.5754398425684082E-2</v>
      </c>
      <c r="S180" s="14"/>
    </row>
    <row r="181" spans="1:19" x14ac:dyDescent="0.2">
      <c r="A181" s="14"/>
      <c r="B181" s="12">
        <v>5.7</v>
      </c>
      <c r="C181" s="12">
        <v>2.8</v>
      </c>
      <c r="D181" s="12">
        <v>4.0999999999999996</v>
      </c>
      <c r="E181" s="12">
        <v>1.3</v>
      </c>
      <c r="F181" s="12" t="s">
        <v>6</v>
      </c>
      <c r="G181" s="13">
        <f t="shared" si="11"/>
        <v>1</v>
      </c>
      <c r="H181" s="13">
        <f>(Training!B216*J181)+(Training!C216*K181)+(Training!D216*L181)+(Training!E216*M181) *N181</f>
        <v>1.3880459649155672</v>
      </c>
      <c r="I181" s="13">
        <f t="shared" si="12"/>
        <v>0.80028010934351412</v>
      </c>
      <c r="J181" s="13">
        <v>-0.35933035808759495</v>
      </c>
      <c r="K181" s="13">
        <v>-0.71779835649125556</v>
      </c>
      <c r="L181" s="13">
        <v>1.4571708961557022</v>
      </c>
      <c r="M181" s="13">
        <v>0.97826063081164272</v>
      </c>
      <c r="N181" s="13">
        <v>0.18564816466008058</v>
      </c>
      <c r="O181" s="13">
        <f t="shared" si="14"/>
        <v>1</v>
      </c>
      <c r="P181" s="12">
        <f t="shared" si="13"/>
        <v>1</v>
      </c>
      <c r="Q181" s="14"/>
      <c r="R181" s="13">
        <f t="shared" si="15"/>
        <v>-0.19971989065648588</v>
      </c>
      <c r="S181" s="14"/>
    </row>
    <row r="182" spans="1:19" x14ac:dyDescent="0.2">
      <c r="A182" s="11">
        <v>10</v>
      </c>
      <c r="B182" s="9">
        <v>5</v>
      </c>
      <c r="C182" s="9">
        <v>3.5</v>
      </c>
      <c r="D182" s="9">
        <v>1.3</v>
      </c>
      <c r="E182" s="9">
        <v>0.3</v>
      </c>
      <c r="F182" s="9" t="s">
        <v>5</v>
      </c>
      <c r="G182" s="10">
        <f t="shared" si="11"/>
        <v>1</v>
      </c>
      <c r="H182" s="10">
        <f>(Training!B217*J182)+(Training!C217*K182)+(Training!D217*L182)+(Training!E217*M182) *N182</f>
        <v>2.0331208457124639</v>
      </c>
      <c r="I182" s="10">
        <f t="shared" si="12"/>
        <v>0.88423093155338328</v>
      </c>
      <c r="J182" s="10">
        <v>-0.35933035808759495</v>
      </c>
      <c r="K182" s="10">
        <v>-0.71779835649125556</v>
      </c>
      <c r="L182" s="10">
        <v>1.4571708961557022</v>
      </c>
      <c r="M182" s="10">
        <v>0.97826063081164272</v>
      </c>
      <c r="N182" s="10">
        <v>0.18564816466008058</v>
      </c>
      <c r="O182" s="10">
        <f t="shared" si="14"/>
        <v>0</v>
      </c>
      <c r="P182" s="9">
        <f t="shared" si="13"/>
        <v>0</v>
      </c>
      <c r="Q182" s="11">
        <f>AVERAGE(P182:P201)</f>
        <v>0.5</v>
      </c>
      <c r="R182" s="10">
        <f t="shared" si="15"/>
        <v>0.88423093155338328</v>
      </c>
      <c r="S182" s="11">
        <f>AVERAGE(R182:R201)</f>
        <v>0.41126349230929005</v>
      </c>
    </row>
    <row r="183" spans="1:19" x14ac:dyDescent="0.2">
      <c r="A183" s="11"/>
      <c r="B183" s="9">
        <v>4.5</v>
      </c>
      <c r="C183" s="9">
        <v>2.2999999999999998</v>
      </c>
      <c r="D183" s="9">
        <v>1.3</v>
      </c>
      <c r="E183" s="9">
        <v>0.3</v>
      </c>
      <c r="F183" s="9" t="s">
        <v>5</v>
      </c>
      <c r="G183" s="10">
        <f t="shared" si="11"/>
        <v>1</v>
      </c>
      <c r="H183" s="10">
        <f>(Training!B218*J183)+(Training!C218*K183)+(Training!D218*L183)+(Training!E218*M183) *N183</f>
        <v>2.6640423939404525</v>
      </c>
      <c r="I183" s="10">
        <f t="shared" si="12"/>
        <v>0.93487122897314689</v>
      </c>
      <c r="J183" s="10">
        <v>-0.35933035808759495</v>
      </c>
      <c r="K183" s="10">
        <v>-0.71779835649125556</v>
      </c>
      <c r="L183" s="10">
        <v>1.4571708961557022</v>
      </c>
      <c r="M183" s="10">
        <v>0.97826063081164272</v>
      </c>
      <c r="N183" s="10">
        <v>0.18564816466008058</v>
      </c>
      <c r="O183" s="10">
        <f t="shared" si="14"/>
        <v>0</v>
      </c>
      <c r="P183" s="9">
        <f t="shared" si="13"/>
        <v>0</v>
      </c>
      <c r="Q183" s="11"/>
      <c r="R183" s="10">
        <f t="shared" si="15"/>
        <v>0.93487122897314689</v>
      </c>
      <c r="S183" s="11"/>
    </row>
    <row r="184" spans="1:19" x14ac:dyDescent="0.2">
      <c r="A184" s="11"/>
      <c r="B184" s="9">
        <v>4.4000000000000004</v>
      </c>
      <c r="C184" s="9">
        <v>3.2</v>
      </c>
      <c r="D184" s="9">
        <v>1.3</v>
      </c>
      <c r="E184" s="9">
        <v>0.2</v>
      </c>
      <c r="F184" s="9" t="s">
        <v>5</v>
      </c>
      <c r="G184" s="10">
        <f t="shared" si="11"/>
        <v>1</v>
      </c>
      <c r="H184" s="10">
        <f>(Training!B219*J184)+(Training!C219*K184)+(Training!D219*L184)+(Training!E219*M184) *N184</f>
        <v>2.1338413254733317</v>
      </c>
      <c r="I184" s="10">
        <f t="shared" si="12"/>
        <v>0.89414912705233507</v>
      </c>
      <c r="J184" s="10">
        <v>-0.35933035808759495</v>
      </c>
      <c r="K184" s="10">
        <v>-0.71779835649125556</v>
      </c>
      <c r="L184" s="10">
        <v>1.4571708961557022</v>
      </c>
      <c r="M184" s="10">
        <v>0.97826063081164272</v>
      </c>
      <c r="N184" s="10">
        <v>0.18564816466008058</v>
      </c>
      <c r="O184" s="10">
        <f t="shared" si="14"/>
        <v>0</v>
      </c>
      <c r="P184" s="9">
        <f t="shared" si="13"/>
        <v>0</v>
      </c>
      <c r="Q184" s="11"/>
      <c r="R184" s="10">
        <f t="shared" si="15"/>
        <v>0.89414912705233507</v>
      </c>
      <c r="S184" s="11"/>
    </row>
    <row r="185" spans="1:19" x14ac:dyDescent="0.2">
      <c r="A185" s="11"/>
      <c r="B185" s="9">
        <v>5</v>
      </c>
      <c r="C185" s="9">
        <v>3.5</v>
      </c>
      <c r="D185" s="9">
        <v>1.6</v>
      </c>
      <c r="E185" s="9">
        <v>0.6</v>
      </c>
      <c r="F185" s="9" t="s">
        <v>5</v>
      </c>
      <c r="G185" s="10">
        <f t="shared" si="11"/>
        <v>1</v>
      </c>
      <c r="H185" s="10">
        <f>(Training!B220*J185)+(Training!C220*K185)+(Training!D220*L185)+(Training!E220*M185) *N185</f>
        <v>3.0226828642808994</v>
      </c>
      <c r="I185" s="10">
        <f t="shared" si="12"/>
        <v>0.9535884071016012</v>
      </c>
      <c r="J185" s="10">
        <v>-0.35933035808759495</v>
      </c>
      <c r="K185" s="10">
        <v>-0.71779835649125556</v>
      </c>
      <c r="L185" s="10">
        <v>1.4571708961557022</v>
      </c>
      <c r="M185" s="10">
        <v>0.97826063081164272</v>
      </c>
      <c r="N185" s="10">
        <v>0.18564816466008058</v>
      </c>
      <c r="O185" s="10">
        <f t="shared" si="14"/>
        <v>0</v>
      </c>
      <c r="P185" s="9">
        <f t="shared" si="13"/>
        <v>0</v>
      </c>
      <c r="Q185" s="11"/>
      <c r="R185" s="10">
        <f t="shared" si="15"/>
        <v>0.9535884071016012</v>
      </c>
      <c r="S185" s="11"/>
    </row>
    <row r="186" spans="1:19" x14ac:dyDescent="0.2">
      <c r="A186" s="11"/>
      <c r="B186" s="9">
        <v>5.0999999999999996</v>
      </c>
      <c r="C186" s="9">
        <v>3.8</v>
      </c>
      <c r="D186" s="9">
        <v>1.9</v>
      </c>
      <c r="E186" s="9">
        <v>0.4</v>
      </c>
      <c r="F186" s="9" t="s">
        <v>5</v>
      </c>
      <c r="G186" s="10">
        <f t="shared" si="11"/>
        <v>1</v>
      </c>
      <c r="H186" s="10">
        <f>(Training!B221*J186)+(Training!C221*K186)+(Training!D221*L186)+(Training!E221*M186) *N186</f>
        <v>2.0759941182249015</v>
      </c>
      <c r="I186" s="10">
        <f t="shared" si="12"/>
        <v>0.88854794586913943</v>
      </c>
      <c r="J186" s="10">
        <v>-0.35933035808759495</v>
      </c>
      <c r="K186" s="10">
        <v>-0.71779835649125556</v>
      </c>
      <c r="L186" s="10">
        <v>1.4571708961557022</v>
      </c>
      <c r="M186" s="10">
        <v>0.97826063081164272</v>
      </c>
      <c r="N186" s="10">
        <v>0.18564816466008058</v>
      </c>
      <c r="O186" s="10">
        <f t="shared" si="14"/>
        <v>0</v>
      </c>
      <c r="P186" s="9">
        <f t="shared" si="13"/>
        <v>0</v>
      </c>
      <c r="Q186" s="11"/>
      <c r="R186" s="10">
        <f t="shared" si="15"/>
        <v>0.88854794586913943</v>
      </c>
      <c r="S186" s="11"/>
    </row>
    <row r="187" spans="1:19" x14ac:dyDescent="0.2">
      <c r="A187" s="11"/>
      <c r="B187" s="9">
        <v>4.8</v>
      </c>
      <c r="C187" s="9">
        <v>3</v>
      </c>
      <c r="D187" s="9">
        <v>1.4</v>
      </c>
      <c r="E187" s="9">
        <v>0.3</v>
      </c>
      <c r="F187" s="9" t="s">
        <v>5</v>
      </c>
      <c r="G187" s="10">
        <f t="shared" si="11"/>
        <v>1</v>
      </c>
      <c r="H187" s="10">
        <f>(Training!B222*J187)+(Training!C222*K187)+(Training!D222*L187)+(Training!E222*M187) *N187</f>
        <v>2.9043185712634512</v>
      </c>
      <c r="I187" s="10">
        <f t="shared" si="12"/>
        <v>0.94805950689128105</v>
      </c>
      <c r="J187" s="10">
        <v>-0.35933035808759495</v>
      </c>
      <c r="K187" s="10">
        <v>-0.71779835649125556</v>
      </c>
      <c r="L187" s="10">
        <v>1.4571708961557022</v>
      </c>
      <c r="M187" s="10">
        <v>0.97826063081164272</v>
      </c>
      <c r="N187" s="10">
        <v>0.18564816466008058</v>
      </c>
      <c r="O187" s="10">
        <f t="shared" si="14"/>
        <v>0</v>
      </c>
      <c r="P187" s="9">
        <f t="shared" si="13"/>
        <v>0</v>
      </c>
      <c r="Q187" s="11"/>
      <c r="R187" s="10">
        <f t="shared" si="15"/>
        <v>0.94805950689128105</v>
      </c>
      <c r="S187" s="11"/>
    </row>
    <row r="188" spans="1:19" x14ac:dyDescent="0.2">
      <c r="A188" s="11"/>
      <c r="B188" s="9">
        <v>5.0999999999999996</v>
      </c>
      <c r="C188" s="9">
        <v>3.8</v>
      </c>
      <c r="D188" s="9">
        <v>1.6</v>
      </c>
      <c r="E188" s="9">
        <v>0.2</v>
      </c>
      <c r="F188" s="9" t="s">
        <v>5</v>
      </c>
      <c r="G188" s="10">
        <f t="shared" si="11"/>
        <v>1</v>
      </c>
      <c r="H188" s="10">
        <f>(Training!B223*J188)+(Training!C223*K188)+(Training!D223*L188)+(Training!E223*M188) *N188</f>
        <v>1.8630289799831765</v>
      </c>
      <c r="I188" s="10">
        <f t="shared" si="12"/>
        <v>0.86564960983829986</v>
      </c>
      <c r="J188" s="10">
        <v>-0.35933035808759495</v>
      </c>
      <c r="K188" s="10">
        <v>-0.71779835649125556</v>
      </c>
      <c r="L188" s="10">
        <v>1.4571708961557022</v>
      </c>
      <c r="M188" s="10">
        <v>0.97826063081164272</v>
      </c>
      <c r="N188" s="10">
        <v>0.18564816466008058</v>
      </c>
      <c r="O188" s="10">
        <f t="shared" si="14"/>
        <v>0</v>
      </c>
      <c r="P188" s="9">
        <f t="shared" si="13"/>
        <v>0</v>
      </c>
      <c r="Q188" s="11"/>
      <c r="R188" s="10">
        <f t="shared" si="15"/>
        <v>0.86564960983829986</v>
      </c>
      <c r="S188" s="11"/>
    </row>
    <row r="189" spans="1:19" x14ac:dyDescent="0.2">
      <c r="A189" s="11"/>
      <c r="B189" s="9">
        <v>4.5999999999999996</v>
      </c>
      <c r="C189" s="9">
        <v>3.2</v>
      </c>
      <c r="D189" s="9">
        <v>1.4</v>
      </c>
      <c r="E189" s="9">
        <v>0.2</v>
      </c>
      <c r="F189" s="9" t="s">
        <v>5</v>
      </c>
      <c r="G189" s="10">
        <f t="shared" si="11"/>
        <v>1</v>
      </c>
      <c r="H189" s="10">
        <f>(Training!B224*J189)+(Training!C224*K189)+(Training!D224*L189)+(Training!E224*M189) *N189</f>
        <v>3.3542786799870457</v>
      </c>
      <c r="I189" s="10">
        <f t="shared" si="12"/>
        <v>0.96624466762056738</v>
      </c>
      <c r="J189" s="10">
        <v>-0.35933035808759495</v>
      </c>
      <c r="K189" s="10">
        <v>-0.71779835649125556</v>
      </c>
      <c r="L189" s="10">
        <v>1.4571708961557022</v>
      </c>
      <c r="M189" s="10">
        <v>0.97826063081164272</v>
      </c>
      <c r="N189" s="10">
        <v>0.18564816466008058</v>
      </c>
      <c r="O189" s="10">
        <f t="shared" si="14"/>
        <v>0</v>
      </c>
      <c r="P189" s="9">
        <f t="shared" si="13"/>
        <v>0</v>
      </c>
      <c r="Q189" s="11"/>
      <c r="R189" s="10">
        <f t="shared" si="15"/>
        <v>0.96624466762056738</v>
      </c>
      <c r="S189" s="11"/>
    </row>
    <row r="190" spans="1:19" x14ac:dyDescent="0.2">
      <c r="A190" s="11"/>
      <c r="B190" s="9">
        <v>5.3</v>
      </c>
      <c r="C190" s="9">
        <v>3.7</v>
      </c>
      <c r="D190" s="9">
        <v>1.5</v>
      </c>
      <c r="E190" s="9">
        <v>0.2</v>
      </c>
      <c r="F190" s="9" t="s">
        <v>5</v>
      </c>
      <c r="G190" s="10">
        <f t="shared" si="11"/>
        <v>1</v>
      </c>
      <c r="H190" s="10">
        <f>(Training!B225*J190)+(Training!C225*K190)+(Training!D225*L190)+(Training!E225*M190) *N190</f>
        <v>2.8648873782252289</v>
      </c>
      <c r="I190" s="10">
        <f t="shared" si="12"/>
        <v>0.94608314804358618</v>
      </c>
      <c r="J190" s="10">
        <v>-0.35933035808759495</v>
      </c>
      <c r="K190" s="10">
        <v>-0.71779835649125556</v>
      </c>
      <c r="L190" s="10">
        <v>1.4571708961557022</v>
      </c>
      <c r="M190" s="10">
        <v>0.97826063081164272</v>
      </c>
      <c r="N190" s="10">
        <v>0.18564816466008058</v>
      </c>
      <c r="O190" s="10">
        <f t="shared" si="14"/>
        <v>0</v>
      </c>
      <c r="P190" s="9">
        <f t="shared" si="13"/>
        <v>0</v>
      </c>
      <c r="Q190" s="11"/>
      <c r="R190" s="10">
        <f t="shared" si="15"/>
        <v>0.94608314804358618</v>
      </c>
      <c r="S190" s="11"/>
    </row>
    <row r="191" spans="1:19" x14ac:dyDescent="0.2">
      <c r="A191" s="11"/>
      <c r="B191" s="9">
        <v>5</v>
      </c>
      <c r="C191" s="9">
        <v>3.3</v>
      </c>
      <c r="D191" s="9">
        <v>1.4</v>
      </c>
      <c r="E191" s="9">
        <v>0.2</v>
      </c>
      <c r="F191" s="9" t="s">
        <v>5</v>
      </c>
      <c r="G191" s="10">
        <f t="shared" si="11"/>
        <v>1</v>
      </c>
      <c r="H191" s="10">
        <f>(Training!B226*J191)+(Training!C226*K191)+(Training!D226*L191)+(Training!E226*M191) *N191</f>
        <v>2.1206013057544824</v>
      </c>
      <c r="I191" s="10">
        <f t="shared" si="12"/>
        <v>0.89288945070823345</v>
      </c>
      <c r="J191" s="10">
        <v>-0.35933035808759495</v>
      </c>
      <c r="K191" s="10">
        <v>-0.71779835649125556</v>
      </c>
      <c r="L191" s="10">
        <v>1.4571708961557022</v>
      </c>
      <c r="M191" s="10">
        <v>0.97826063081164272</v>
      </c>
      <c r="N191" s="10">
        <v>0.18564816466008058</v>
      </c>
      <c r="O191" s="10">
        <f t="shared" si="14"/>
        <v>0</v>
      </c>
      <c r="P191" s="9">
        <f t="shared" si="13"/>
        <v>0</v>
      </c>
      <c r="Q191" s="11"/>
      <c r="R191" s="10">
        <f t="shared" si="15"/>
        <v>0.89288945070823345</v>
      </c>
      <c r="S191" s="11"/>
    </row>
    <row r="192" spans="1:19" x14ac:dyDescent="0.2">
      <c r="A192" s="11"/>
      <c r="B192" s="9">
        <v>5.5</v>
      </c>
      <c r="C192" s="9">
        <v>2.6</v>
      </c>
      <c r="D192" s="9">
        <v>4.4000000000000004</v>
      </c>
      <c r="E192" s="9">
        <v>1.2</v>
      </c>
      <c r="F192" s="9" t="s">
        <v>6</v>
      </c>
      <c r="G192" s="10">
        <f t="shared" si="11"/>
        <v>1</v>
      </c>
      <c r="H192" s="10">
        <f>(Training!B227*J192)+(Training!C227*K192)+(Training!D227*L192)+(Training!E227*M192) *N192</f>
        <v>2.1408337171703486</v>
      </c>
      <c r="I192" s="10">
        <f t="shared" si="12"/>
        <v>0.8948091105794248</v>
      </c>
      <c r="J192" s="10">
        <v>-0.35933035808759495</v>
      </c>
      <c r="K192" s="10">
        <v>-0.71779835649125556</v>
      </c>
      <c r="L192" s="10">
        <v>1.4571708961557022</v>
      </c>
      <c r="M192" s="10">
        <v>0.97826063081164272</v>
      </c>
      <c r="N192" s="10">
        <v>0.18564816466008058</v>
      </c>
      <c r="O192" s="10">
        <f t="shared" si="14"/>
        <v>1</v>
      </c>
      <c r="P192" s="9">
        <f t="shared" si="13"/>
        <v>1</v>
      </c>
      <c r="Q192" s="11"/>
      <c r="R192" s="10">
        <f t="shared" si="15"/>
        <v>-0.1051908894205752</v>
      </c>
      <c r="S192" s="11"/>
    </row>
    <row r="193" spans="1:19" x14ac:dyDescent="0.2">
      <c r="A193" s="11"/>
      <c r="B193" s="9">
        <v>6.1</v>
      </c>
      <c r="C193" s="9">
        <v>3</v>
      </c>
      <c r="D193" s="9">
        <v>4.5999999999999996</v>
      </c>
      <c r="E193" s="9">
        <v>1.4</v>
      </c>
      <c r="F193" s="9" t="s">
        <v>6</v>
      </c>
      <c r="G193" s="10">
        <f t="shared" si="11"/>
        <v>1</v>
      </c>
      <c r="H193" s="10">
        <f>(Training!B228*J193)+(Training!C228*K193)+(Training!D228*L193)+(Training!E228*M193) *N193</f>
        <v>2.7953956753133609</v>
      </c>
      <c r="I193" s="10">
        <f t="shared" si="12"/>
        <v>0.94242650735260702</v>
      </c>
      <c r="J193" s="10">
        <v>-0.35933035808759495</v>
      </c>
      <c r="K193" s="10">
        <v>-0.71779835649125556</v>
      </c>
      <c r="L193" s="10">
        <v>1.4571708961557022</v>
      </c>
      <c r="M193" s="10">
        <v>0.97826063081164272</v>
      </c>
      <c r="N193" s="10">
        <v>0.18564816466008058</v>
      </c>
      <c r="O193" s="10">
        <f t="shared" si="14"/>
        <v>1</v>
      </c>
      <c r="P193" s="9">
        <f t="shared" si="13"/>
        <v>1</v>
      </c>
      <c r="Q193" s="11"/>
      <c r="R193" s="10">
        <f t="shared" si="15"/>
        <v>-5.7573492647392976E-2</v>
      </c>
      <c r="S193" s="11"/>
    </row>
    <row r="194" spans="1:19" x14ac:dyDescent="0.2">
      <c r="A194" s="11"/>
      <c r="B194" s="9">
        <v>5.8</v>
      </c>
      <c r="C194" s="9">
        <v>2.6</v>
      </c>
      <c r="D194" s="9">
        <v>4</v>
      </c>
      <c r="E194" s="9">
        <v>1.2</v>
      </c>
      <c r="F194" s="9" t="s">
        <v>6</v>
      </c>
      <c r="G194" s="10">
        <f t="shared" si="11"/>
        <v>1</v>
      </c>
      <c r="H194" s="10">
        <f>(Training!B229*J194)+(Training!C229*K194)+(Training!D229*L194)+(Training!E229*M194) *N194</f>
        <v>3.033686906255828</v>
      </c>
      <c r="I194" s="10">
        <f t="shared" si="12"/>
        <v>0.95407299549715829</v>
      </c>
      <c r="J194" s="10">
        <v>-0.35933035808759495</v>
      </c>
      <c r="K194" s="10">
        <v>-0.71779835649125556</v>
      </c>
      <c r="L194" s="10">
        <v>1.4571708961557022</v>
      </c>
      <c r="M194" s="10">
        <v>0.97826063081164272</v>
      </c>
      <c r="N194" s="10">
        <v>0.18564816466008058</v>
      </c>
      <c r="O194" s="10">
        <f t="shared" si="14"/>
        <v>1</v>
      </c>
      <c r="P194" s="9">
        <f t="shared" si="13"/>
        <v>1</v>
      </c>
      <c r="Q194" s="11"/>
      <c r="R194" s="10">
        <f t="shared" si="15"/>
        <v>-4.5927004502841706E-2</v>
      </c>
      <c r="S194" s="11"/>
    </row>
    <row r="195" spans="1:19" x14ac:dyDescent="0.2">
      <c r="A195" s="11"/>
      <c r="B195" s="9">
        <v>5</v>
      </c>
      <c r="C195" s="9">
        <v>2.2999999999999998</v>
      </c>
      <c r="D195" s="9">
        <v>3.3</v>
      </c>
      <c r="E195" s="9">
        <v>1</v>
      </c>
      <c r="F195" s="9" t="s">
        <v>6</v>
      </c>
      <c r="G195" s="10">
        <f t="shared" ref="G195:G201" si="16">IF(I195&gt;=0.5,1,0)</f>
        <v>1</v>
      </c>
      <c r="H195" s="10">
        <f>(Training!B230*J195)+(Training!C230*K195)+(Training!D230*L195)+(Training!E230*M195) *N195</f>
        <v>2.5920900863545397</v>
      </c>
      <c r="I195" s="10">
        <f t="shared" ref="I195:I201" si="17">1/(1+EXP(-H195))</f>
        <v>0.93035077286175127</v>
      </c>
      <c r="J195" s="10">
        <v>-0.35933035808759495</v>
      </c>
      <c r="K195" s="10">
        <v>-0.71779835649125556</v>
      </c>
      <c r="L195" s="10">
        <v>1.4571708961557022</v>
      </c>
      <c r="M195" s="10">
        <v>0.97826063081164272</v>
      </c>
      <c r="N195" s="10">
        <v>0.18564816466008058</v>
      </c>
      <c r="O195" s="10">
        <f t="shared" si="14"/>
        <v>1</v>
      </c>
      <c r="P195" s="9">
        <f t="shared" ref="P195:P201" si="18">IF(G195=O195,1,0)</f>
        <v>1</v>
      </c>
      <c r="Q195" s="11"/>
      <c r="R195" s="10">
        <f t="shared" si="15"/>
        <v>-6.9649227138248726E-2</v>
      </c>
      <c r="S195" s="11"/>
    </row>
    <row r="196" spans="1:19" x14ac:dyDescent="0.2">
      <c r="A196" s="11"/>
      <c r="B196" s="9">
        <v>5.6</v>
      </c>
      <c r="C196" s="9">
        <v>2.7</v>
      </c>
      <c r="D196" s="9">
        <v>4.2</v>
      </c>
      <c r="E196" s="9">
        <v>1.3</v>
      </c>
      <c r="F196" s="9" t="s">
        <v>6</v>
      </c>
      <c r="G196" s="10">
        <f t="shared" si="16"/>
        <v>1</v>
      </c>
      <c r="H196" s="10">
        <f>(Training!B231*J196)+(Training!C231*K196)+(Training!D231*L196)+(Training!E231*M196) *N196</f>
        <v>1.3672516592377959</v>
      </c>
      <c r="I196" s="10">
        <f t="shared" si="17"/>
        <v>0.79693575484373314</v>
      </c>
      <c r="J196" s="10">
        <v>-0.35933035808759495</v>
      </c>
      <c r="K196" s="10">
        <v>-0.71779835649125556</v>
      </c>
      <c r="L196" s="10">
        <v>1.4571708961557022</v>
      </c>
      <c r="M196" s="10">
        <v>0.97826063081164272</v>
      </c>
      <c r="N196" s="10">
        <v>0.18564816466008058</v>
      </c>
      <c r="O196" s="10">
        <f t="shared" si="14"/>
        <v>1</v>
      </c>
      <c r="P196" s="9">
        <f t="shared" si="18"/>
        <v>1</v>
      </c>
      <c r="Q196" s="11"/>
      <c r="R196" s="10">
        <f t="shared" si="15"/>
        <v>-0.20306424515626686</v>
      </c>
      <c r="S196" s="11"/>
    </row>
    <row r="197" spans="1:19" x14ac:dyDescent="0.2">
      <c r="A197" s="11"/>
      <c r="B197" s="9">
        <v>5.7</v>
      </c>
      <c r="C197" s="9">
        <v>3</v>
      </c>
      <c r="D197" s="9">
        <v>4.2</v>
      </c>
      <c r="E197" s="9">
        <v>1.2</v>
      </c>
      <c r="F197" s="9" t="s">
        <v>6</v>
      </c>
      <c r="G197" s="10">
        <f t="shared" si="16"/>
        <v>1</v>
      </c>
      <c r="H197" s="10">
        <f>(Training!B232*J197)+(Training!C232*K197)+(Training!D232*L197)+(Training!E232*M197) *N197</f>
        <v>2.0379899000672159</v>
      </c>
      <c r="I197" s="10">
        <f t="shared" si="17"/>
        <v>0.884728428329844</v>
      </c>
      <c r="J197" s="10">
        <v>-0.35933035808759495</v>
      </c>
      <c r="K197" s="10">
        <v>-0.71779835649125556</v>
      </c>
      <c r="L197" s="10">
        <v>1.4571708961557022</v>
      </c>
      <c r="M197" s="10">
        <v>0.97826063081164272</v>
      </c>
      <c r="N197" s="10">
        <v>0.18564816466008058</v>
      </c>
      <c r="O197" s="10">
        <f t="shared" si="14"/>
        <v>1</v>
      </c>
      <c r="P197" s="9">
        <f t="shared" si="18"/>
        <v>1</v>
      </c>
      <c r="Q197" s="11"/>
      <c r="R197" s="10">
        <f t="shared" si="15"/>
        <v>-0.115271571670156</v>
      </c>
      <c r="S197" s="11"/>
    </row>
    <row r="198" spans="1:19" x14ac:dyDescent="0.2">
      <c r="A198" s="11"/>
      <c r="B198" s="9">
        <v>5.7</v>
      </c>
      <c r="C198" s="9">
        <v>2.9</v>
      </c>
      <c r="D198" s="9">
        <v>4.2</v>
      </c>
      <c r="E198" s="9">
        <v>1.3</v>
      </c>
      <c r="F198" s="9" t="s">
        <v>6</v>
      </c>
      <c r="G198" s="10">
        <f t="shared" si="16"/>
        <v>1</v>
      </c>
      <c r="H198" s="10">
        <f>(Training!B233*J198)+(Training!C233*K198)+(Training!D233*L198)+(Training!E233*M198) *N198</f>
        <v>1.8741115813847071</v>
      </c>
      <c r="I198" s="10">
        <f t="shared" si="17"/>
        <v>0.86693330528152468</v>
      </c>
      <c r="J198" s="10">
        <v>-0.35933035808759495</v>
      </c>
      <c r="K198" s="10">
        <v>-0.71779835649125556</v>
      </c>
      <c r="L198" s="10">
        <v>1.4571708961557022</v>
      </c>
      <c r="M198" s="10">
        <v>0.97826063081164272</v>
      </c>
      <c r="N198" s="10">
        <v>0.18564816466008058</v>
      </c>
      <c r="O198" s="10">
        <f t="shared" si="14"/>
        <v>1</v>
      </c>
      <c r="P198" s="9">
        <f t="shared" si="18"/>
        <v>1</v>
      </c>
      <c r="Q198" s="11"/>
      <c r="R198" s="10">
        <f t="shared" si="15"/>
        <v>-0.13306669471847532</v>
      </c>
      <c r="S198" s="11"/>
    </row>
    <row r="199" spans="1:19" x14ac:dyDescent="0.2">
      <c r="A199" s="11"/>
      <c r="B199" s="9">
        <v>6.2</v>
      </c>
      <c r="C199" s="9">
        <v>2.9</v>
      </c>
      <c r="D199" s="9">
        <v>4.3</v>
      </c>
      <c r="E199" s="9">
        <v>1.3</v>
      </c>
      <c r="F199" s="9" t="s">
        <v>6</v>
      </c>
      <c r="G199" s="10">
        <f t="shared" si="16"/>
        <v>1</v>
      </c>
      <c r="H199" s="10">
        <f>(Training!B234*J199)+(Training!C234*K199)+(Training!D234*L199)+(Training!E234*M199) *N199</f>
        <v>1.8787296043760706</v>
      </c>
      <c r="I199" s="10">
        <f t="shared" si="17"/>
        <v>0.86746513804128578</v>
      </c>
      <c r="J199" s="10">
        <v>-0.35933035808759495</v>
      </c>
      <c r="K199" s="10">
        <v>-0.71779835649125556</v>
      </c>
      <c r="L199" s="10">
        <v>1.4571708961557022</v>
      </c>
      <c r="M199" s="10">
        <v>0.97826063081164272</v>
      </c>
      <c r="N199" s="10">
        <v>0.18564816466008058</v>
      </c>
      <c r="O199" s="10">
        <f t="shared" si="14"/>
        <v>1</v>
      </c>
      <c r="P199" s="9">
        <f t="shared" si="18"/>
        <v>1</v>
      </c>
      <c r="Q199" s="11"/>
      <c r="R199" s="10">
        <f t="shared" si="15"/>
        <v>-0.13253486195871422</v>
      </c>
      <c r="S199" s="11"/>
    </row>
    <row r="200" spans="1:19" x14ac:dyDescent="0.2">
      <c r="A200" s="11"/>
      <c r="B200" s="9">
        <v>5.0999999999999996</v>
      </c>
      <c r="C200" s="9">
        <v>2.5</v>
      </c>
      <c r="D200" s="9">
        <v>3</v>
      </c>
      <c r="E200" s="9">
        <v>1.1000000000000001</v>
      </c>
      <c r="F200" s="9" t="s">
        <v>6</v>
      </c>
      <c r="G200" s="10">
        <f t="shared" si="16"/>
        <v>1</v>
      </c>
      <c r="H200" s="10">
        <f>(Training!B235*J200)+(Training!C235*K200)+(Training!D235*L200)+(Training!E235*M200) *N200</f>
        <v>3.628113524413151</v>
      </c>
      <c r="I200" s="10">
        <f t="shared" si="17"/>
        <v>0.974121247743444</v>
      </c>
      <c r="J200" s="10">
        <v>-0.35933035808759495</v>
      </c>
      <c r="K200" s="10">
        <v>-0.71779835649125556</v>
      </c>
      <c r="L200" s="10">
        <v>1.4571708961557022</v>
      </c>
      <c r="M200" s="10">
        <v>0.97826063081164272</v>
      </c>
      <c r="N200" s="10">
        <v>0.18564816466008058</v>
      </c>
      <c r="O200" s="10">
        <f t="shared" ref="O200:O201" si="19">IF(F200="setosa",0,1)</f>
        <v>1</v>
      </c>
      <c r="P200" s="9">
        <f t="shared" si="18"/>
        <v>1</v>
      </c>
      <c r="Q200" s="11"/>
      <c r="R200" s="10">
        <f t="shared" si="15"/>
        <v>-2.5878752256556004E-2</v>
      </c>
      <c r="S200" s="11"/>
    </row>
    <row r="201" spans="1:19" x14ac:dyDescent="0.2">
      <c r="A201" s="11"/>
      <c r="B201" s="9">
        <v>5.7</v>
      </c>
      <c r="C201" s="9">
        <v>2.8</v>
      </c>
      <c r="D201" s="9">
        <v>4.0999999999999996</v>
      </c>
      <c r="E201" s="9">
        <v>1.3</v>
      </c>
      <c r="F201" s="9" t="s">
        <v>6</v>
      </c>
      <c r="G201" s="10">
        <f t="shared" si="16"/>
        <v>1</v>
      </c>
      <c r="H201" s="10">
        <f>(Training!B236*J201)+(Training!C236*K201)+(Training!D236*L201)+(Training!E236*M201) *N201</f>
        <v>2.7359084655579706</v>
      </c>
      <c r="I201" s="10">
        <f t="shared" si="17"/>
        <v>0.93911256200345383</v>
      </c>
      <c r="J201" s="10">
        <v>-0.35933035808759495</v>
      </c>
      <c r="K201" s="10">
        <v>-0.71779835649125556</v>
      </c>
      <c r="L201" s="10">
        <v>1.4571708961557022</v>
      </c>
      <c r="M201" s="10">
        <v>0.97826063081164272</v>
      </c>
      <c r="N201" s="10">
        <v>0.18564816466008058</v>
      </c>
      <c r="O201" s="10">
        <f t="shared" si="19"/>
        <v>1</v>
      </c>
      <c r="P201" s="9">
        <f t="shared" si="18"/>
        <v>1</v>
      </c>
      <c r="Q201" s="11"/>
      <c r="R201" s="10">
        <f t="shared" si="15"/>
        <v>-6.0887437996546168E-2</v>
      </c>
      <c r="S201" s="11"/>
    </row>
  </sheetData>
  <mergeCells count="30">
    <mergeCell ref="S162:S181"/>
    <mergeCell ref="S182:S201"/>
    <mergeCell ref="Q162:Q181"/>
    <mergeCell ref="Q182:Q201"/>
    <mergeCell ref="S2:S21"/>
    <mergeCell ref="S22:S41"/>
    <mergeCell ref="S42:S61"/>
    <mergeCell ref="S62:S81"/>
    <mergeCell ref="S82:S101"/>
    <mergeCell ref="S102:S121"/>
    <mergeCell ref="S122:S141"/>
    <mergeCell ref="S142:S161"/>
    <mergeCell ref="Q42:Q61"/>
    <mergeCell ref="Q62:Q81"/>
    <mergeCell ref="Q82:Q101"/>
    <mergeCell ref="Q102:Q121"/>
    <mergeCell ref="Q122:Q141"/>
    <mergeCell ref="Q142:Q161"/>
    <mergeCell ref="A62:A81"/>
    <mergeCell ref="A102:A121"/>
    <mergeCell ref="A142:A161"/>
    <mergeCell ref="A182:A201"/>
    <mergeCell ref="A42:A61"/>
    <mergeCell ref="A82:A101"/>
    <mergeCell ref="A122:A141"/>
    <mergeCell ref="A162:A181"/>
    <mergeCell ref="A2:A21"/>
    <mergeCell ref="A22:A41"/>
    <mergeCell ref="Q2:Q21"/>
    <mergeCell ref="Q22:Q41"/>
  </mergeCells>
  <pageMargins left="0.7" right="0.7" top="0.75" bottom="0.75" header="0.3" footer="0.3"/>
  <ignoredErrors>
    <ignoredError sqref="R2 R22 R42 R62 R182 R142 R122 R102 R82 R16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9878-6E22-B647-B9EE-8BD3AF4F8B0E}">
  <dimension ref="A1:C31"/>
  <sheetViews>
    <sheetView tabSelected="1" workbookViewId="0">
      <selection activeCell="N14" sqref="N14"/>
    </sheetView>
  </sheetViews>
  <sheetFormatPr baseColWidth="10" defaultRowHeight="16" x14ac:dyDescent="0.2"/>
  <sheetData>
    <row r="1" spans="1:3" x14ac:dyDescent="0.2">
      <c r="A1" s="16" t="s">
        <v>27</v>
      </c>
      <c r="B1" s="16" t="s">
        <v>28</v>
      </c>
      <c r="C1" s="16" t="s">
        <v>29</v>
      </c>
    </row>
    <row r="2" spans="1:3" x14ac:dyDescent="0.2">
      <c r="A2" s="15">
        <v>1</v>
      </c>
      <c r="B2" s="15">
        <v>0.52500000000000002</v>
      </c>
      <c r="C2" s="15">
        <v>0.41857707668837174</v>
      </c>
    </row>
    <row r="3" spans="1:3" x14ac:dyDescent="0.2">
      <c r="A3" s="15">
        <v>2</v>
      </c>
      <c r="B3" s="15">
        <v>0.95</v>
      </c>
      <c r="C3" s="15">
        <v>6.0006424654679051E-3</v>
      </c>
    </row>
    <row r="4" spans="1:3" x14ac:dyDescent="0.2">
      <c r="A4" s="15">
        <v>3</v>
      </c>
      <c r="B4" s="15">
        <v>0.97499999999999998</v>
      </c>
      <c r="C4" s="15">
        <v>7.8310245743118765E-3</v>
      </c>
    </row>
    <row r="5" spans="1:3" x14ac:dyDescent="0.2">
      <c r="A5" s="15">
        <v>4</v>
      </c>
      <c r="B5" s="15">
        <v>0.97499999999999998</v>
      </c>
      <c r="C5" s="15">
        <v>8.5586344430011903E-3</v>
      </c>
    </row>
    <row r="6" spans="1:3" x14ac:dyDescent="0.2">
      <c r="A6" s="15">
        <v>5</v>
      </c>
      <c r="B6" s="15">
        <v>0.98750000000000004</v>
      </c>
      <c r="C6" s="15">
        <v>1.0605594748237022E-2</v>
      </c>
    </row>
    <row r="7" spans="1:3" x14ac:dyDescent="0.2">
      <c r="A7" s="15">
        <v>6</v>
      </c>
      <c r="B7" s="15">
        <v>1</v>
      </c>
      <c r="C7" s="15">
        <v>9.9974154751224665E-3</v>
      </c>
    </row>
    <row r="8" spans="1:3" x14ac:dyDescent="0.2">
      <c r="A8" s="15">
        <v>7</v>
      </c>
      <c r="B8" s="15">
        <v>1</v>
      </c>
      <c r="C8" s="15">
        <v>9.9974154751224665E-3</v>
      </c>
    </row>
    <row r="9" spans="1:3" x14ac:dyDescent="0.2">
      <c r="A9" s="15">
        <v>8</v>
      </c>
      <c r="B9" s="15">
        <v>1</v>
      </c>
      <c r="C9" s="15">
        <v>1.0976440687083347E-2</v>
      </c>
    </row>
    <row r="10" spans="1:3" x14ac:dyDescent="0.2">
      <c r="A10" s="15">
        <v>9</v>
      </c>
      <c r="B10" s="15">
        <v>1</v>
      </c>
      <c r="C10" s="15">
        <v>9.9974154751224665E-3</v>
      </c>
    </row>
    <row r="11" spans="1:3" x14ac:dyDescent="0.2">
      <c r="A11" s="15">
        <v>10</v>
      </c>
      <c r="B11" s="15">
        <v>1</v>
      </c>
      <c r="C11" s="15">
        <v>8.7811168097738299E-3</v>
      </c>
    </row>
    <row r="21" spans="1:3" x14ac:dyDescent="0.2">
      <c r="A21" s="16" t="s">
        <v>27</v>
      </c>
      <c r="B21" s="16" t="s">
        <v>39</v>
      </c>
      <c r="C21" s="16" t="s">
        <v>40</v>
      </c>
    </row>
    <row r="22" spans="1:3" x14ac:dyDescent="0.2">
      <c r="A22" s="15">
        <v>1</v>
      </c>
      <c r="B22" s="15">
        <v>0.75</v>
      </c>
      <c r="C22" s="15">
        <v>0.1799701069084908</v>
      </c>
    </row>
    <row r="23" spans="1:3" x14ac:dyDescent="0.2">
      <c r="A23" s="15">
        <v>2</v>
      </c>
      <c r="B23" s="15">
        <v>0.5</v>
      </c>
      <c r="C23" s="15">
        <v>0.41126349230929005</v>
      </c>
    </row>
    <row r="24" spans="1:3" x14ac:dyDescent="0.2">
      <c r="A24" s="15">
        <v>3</v>
      </c>
      <c r="B24" s="15">
        <v>0.25</v>
      </c>
      <c r="C24" s="15">
        <v>-0.18367831919473881</v>
      </c>
    </row>
    <row r="25" spans="1:3" x14ac:dyDescent="0.2">
      <c r="A25" s="15">
        <v>4</v>
      </c>
      <c r="B25" s="15">
        <v>0.5</v>
      </c>
      <c r="C25" s="15">
        <v>-0.38679986337291761</v>
      </c>
    </row>
    <row r="26" spans="1:3" x14ac:dyDescent="0.2">
      <c r="A26" s="15">
        <v>5</v>
      </c>
      <c r="B26" s="15">
        <v>0.75</v>
      </c>
      <c r="C26" s="15">
        <v>0.20460619724283707</v>
      </c>
    </row>
    <row r="27" spans="1:3" x14ac:dyDescent="0.2">
      <c r="A27" s="15">
        <v>6</v>
      </c>
      <c r="B27" s="15">
        <v>0.5</v>
      </c>
      <c r="C27" s="15">
        <v>0.41126349230929005</v>
      </c>
    </row>
    <row r="28" spans="1:3" x14ac:dyDescent="0.2">
      <c r="A28" s="15">
        <v>7</v>
      </c>
      <c r="B28" s="15">
        <v>0.25</v>
      </c>
      <c r="C28" s="15">
        <v>-0.18367831919473881</v>
      </c>
    </row>
    <row r="29" spans="1:3" x14ac:dyDescent="0.2">
      <c r="A29" s="15">
        <v>8</v>
      </c>
      <c r="B29" s="15">
        <v>0.5</v>
      </c>
      <c r="C29" s="15">
        <v>-0.38679986337291761</v>
      </c>
    </row>
    <row r="30" spans="1:3" x14ac:dyDescent="0.2">
      <c r="A30" s="15">
        <v>9</v>
      </c>
      <c r="B30" s="15">
        <v>0.75</v>
      </c>
      <c r="C30" s="15">
        <v>0.20460619724283707</v>
      </c>
    </row>
    <row r="31" spans="1:3" x14ac:dyDescent="0.2">
      <c r="A31" s="15">
        <v>10</v>
      </c>
      <c r="B31" s="15">
        <v>0.5</v>
      </c>
      <c r="C31" s="15">
        <v>0.41126349230929005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mawaddah harahap</dc:creator>
  <cp:lastModifiedBy>mawaddah harahap</cp:lastModifiedBy>
  <dcterms:created xsi:type="dcterms:W3CDTF">2024-08-27T20:07:00Z</dcterms:created>
  <dcterms:modified xsi:type="dcterms:W3CDTF">2024-09-04T01:03:49Z</dcterms:modified>
</cp:coreProperties>
</file>