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2014/"/>
    </mc:Choice>
  </mc:AlternateContent>
  <bookViews>
    <workbookView xWindow="0" yWindow="460" windowWidth="13580" windowHeight="15460" tabRatio="489" firstSheet="6" activeTab="8"/>
  </bookViews>
  <sheets>
    <sheet name="West Beach HIGH 2014" sheetId="1" r:id="rId1"/>
    <sheet name="West Beach MID 2014" sheetId="2" r:id="rId2"/>
    <sheet name="West Beach LOW 2014" sheetId="4" r:id="rId3"/>
    <sheet name="North Beach HIGH 2014" sheetId="5" r:id="rId4"/>
    <sheet name="North Beach MID 2014" sheetId="6" r:id="rId5"/>
    <sheet name="North Beach LOW 2014" sheetId="7" r:id="rId6"/>
    <sheet name="Fifth Beach HIGH 2014" sheetId="8" r:id="rId7"/>
    <sheet name="Fifth Beach MID 2014" sheetId="9" r:id="rId8"/>
    <sheet name="Fifth Beach LOW 2014" sheetId="10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4" l="1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L102" i="4"/>
  <c r="M102" i="4"/>
  <c r="N102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L112" i="4"/>
  <c r="M112" i="4"/>
  <c r="N112" i="4"/>
  <c r="L113" i="4"/>
  <c r="M113" i="4"/>
  <c r="N113" i="4"/>
  <c r="L114" i="4"/>
  <c r="M114" i="4"/>
  <c r="N114" i="4"/>
  <c r="L115" i="4"/>
  <c r="M115" i="4"/>
  <c r="N115" i="4"/>
  <c r="L116" i="4"/>
  <c r="M116" i="4"/>
  <c r="N116" i="4"/>
  <c r="L117" i="4"/>
  <c r="M117" i="4"/>
  <c r="N117" i="4"/>
  <c r="L118" i="4"/>
  <c r="M118" i="4"/>
  <c r="N118" i="4"/>
  <c r="L119" i="4"/>
  <c r="M119" i="4"/>
  <c r="N119" i="4"/>
  <c r="L120" i="4"/>
  <c r="M120" i="4"/>
  <c r="N120" i="4"/>
  <c r="L121" i="4"/>
  <c r="M121" i="4"/>
  <c r="N121" i="4"/>
  <c r="L122" i="4"/>
  <c r="M122" i="4"/>
  <c r="N122" i="4"/>
  <c r="L123" i="4"/>
  <c r="M123" i="4"/>
  <c r="N123" i="4"/>
  <c r="L124" i="4"/>
  <c r="M124" i="4"/>
  <c r="N124" i="4"/>
  <c r="L125" i="4"/>
  <c r="M125" i="4"/>
  <c r="N125" i="4"/>
  <c r="L126" i="4"/>
  <c r="M126" i="4"/>
  <c r="N126" i="4"/>
  <c r="L127" i="4"/>
  <c r="M127" i="4"/>
  <c r="N127" i="4"/>
  <c r="N12" i="4"/>
  <c r="M12" i="4"/>
  <c r="L12" i="4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N12" i="2"/>
  <c r="M12" i="2"/>
  <c r="L12" i="2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L33" i="7"/>
  <c r="M33" i="7"/>
  <c r="N33" i="7"/>
  <c r="L34" i="7"/>
  <c r="M34" i="7"/>
  <c r="N34" i="7"/>
  <c r="L35" i="7"/>
  <c r="M35" i="7"/>
  <c r="N35" i="7"/>
  <c r="L36" i="7"/>
  <c r="M36" i="7"/>
  <c r="N36" i="7"/>
  <c r="L37" i="7"/>
  <c r="M37" i="7"/>
  <c r="N37" i="7"/>
  <c r="L38" i="7"/>
  <c r="M38" i="7"/>
  <c r="N38" i="7"/>
  <c r="L39" i="7"/>
  <c r="M39" i="7"/>
  <c r="N39" i="7"/>
  <c r="L40" i="7"/>
  <c r="M40" i="7"/>
  <c r="N40" i="7"/>
  <c r="L41" i="7"/>
  <c r="M41" i="7"/>
  <c r="N41" i="7"/>
  <c r="L42" i="7"/>
  <c r="M42" i="7"/>
  <c r="N42" i="7"/>
  <c r="L43" i="7"/>
  <c r="M43" i="7"/>
  <c r="N43" i="7"/>
  <c r="L44" i="7"/>
  <c r="M44" i="7"/>
  <c r="N44" i="7"/>
  <c r="L45" i="7"/>
  <c r="M45" i="7"/>
  <c r="N45" i="7"/>
  <c r="L46" i="7"/>
  <c r="M46" i="7"/>
  <c r="N46" i="7"/>
  <c r="L47" i="7"/>
  <c r="M47" i="7"/>
  <c r="N47" i="7"/>
  <c r="L48" i="7"/>
  <c r="M48" i="7"/>
  <c r="N48" i="7"/>
  <c r="L49" i="7"/>
  <c r="M49" i="7"/>
  <c r="N49" i="7"/>
  <c r="L50" i="7"/>
  <c r="M50" i="7"/>
  <c r="N50" i="7"/>
  <c r="L51" i="7"/>
  <c r="M51" i="7"/>
  <c r="N51" i="7"/>
  <c r="L52" i="7"/>
  <c r="M52" i="7"/>
  <c r="N52" i="7"/>
  <c r="L53" i="7"/>
  <c r="M53" i="7"/>
  <c r="N53" i="7"/>
  <c r="L54" i="7"/>
  <c r="M54" i="7"/>
  <c r="N54" i="7"/>
  <c r="L55" i="7"/>
  <c r="M55" i="7"/>
  <c r="N55" i="7"/>
  <c r="L56" i="7"/>
  <c r="M56" i="7"/>
  <c r="N56" i="7"/>
  <c r="L57" i="7"/>
  <c r="M57" i="7"/>
  <c r="N57" i="7"/>
  <c r="L58" i="7"/>
  <c r="M58" i="7"/>
  <c r="N58" i="7"/>
  <c r="L59" i="7"/>
  <c r="M59" i="7"/>
  <c r="N59" i="7"/>
  <c r="L60" i="7"/>
  <c r="M60" i="7"/>
  <c r="N60" i="7"/>
  <c r="L61" i="7"/>
  <c r="M61" i="7"/>
  <c r="N61" i="7"/>
  <c r="L62" i="7"/>
  <c r="M62" i="7"/>
  <c r="N62" i="7"/>
  <c r="L63" i="7"/>
  <c r="M63" i="7"/>
  <c r="N63" i="7"/>
  <c r="L64" i="7"/>
  <c r="M64" i="7"/>
  <c r="N64" i="7"/>
  <c r="L65" i="7"/>
  <c r="M65" i="7"/>
  <c r="N65" i="7"/>
  <c r="L66" i="7"/>
  <c r="M66" i="7"/>
  <c r="N66" i="7"/>
  <c r="L67" i="7"/>
  <c r="M67" i="7"/>
  <c r="N67" i="7"/>
  <c r="L68" i="7"/>
  <c r="M68" i="7"/>
  <c r="N68" i="7"/>
  <c r="L69" i="7"/>
  <c r="M69" i="7"/>
  <c r="N69" i="7"/>
  <c r="L70" i="7"/>
  <c r="M70" i="7"/>
  <c r="N70" i="7"/>
  <c r="L71" i="7"/>
  <c r="M71" i="7"/>
  <c r="N71" i="7"/>
  <c r="L72" i="7"/>
  <c r="M72" i="7"/>
  <c r="N72" i="7"/>
  <c r="L73" i="7"/>
  <c r="M73" i="7"/>
  <c r="N73" i="7"/>
  <c r="L74" i="7"/>
  <c r="M74" i="7"/>
  <c r="N74" i="7"/>
  <c r="L75" i="7"/>
  <c r="M75" i="7"/>
  <c r="N75" i="7"/>
  <c r="L76" i="7"/>
  <c r="M76" i="7"/>
  <c r="N76" i="7"/>
  <c r="L77" i="7"/>
  <c r="M77" i="7"/>
  <c r="N77" i="7"/>
  <c r="L78" i="7"/>
  <c r="M78" i="7"/>
  <c r="N78" i="7"/>
  <c r="L79" i="7"/>
  <c r="M79" i="7"/>
  <c r="N79" i="7"/>
  <c r="L80" i="7"/>
  <c r="M80" i="7"/>
  <c r="N80" i="7"/>
  <c r="L81" i="7"/>
  <c r="M81" i="7"/>
  <c r="N81" i="7"/>
  <c r="L82" i="7"/>
  <c r="M82" i="7"/>
  <c r="N82" i="7"/>
  <c r="L83" i="7"/>
  <c r="M83" i="7"/>
  <c r="N83" i="7"/>
  <c r="L84" i="7"/>
  <c r="M84" i="7"/>
  <c r="N84" i="7"/>
  <c r="L85" i="7"/>
  <c r="M85" i="7"/>
  <c r="N85" i="7"/>
  <c r="L86" i="7"/>
  <c r="M86" i="7"/>
  <c r="N86" i="7"/>
  <c r="L87" i="7"/>
  <c r="M87" i="7"/>
  <c r="N87" i="7"/>
  <c r="L88" i="7"/>
  <c r="M88" i="7"/>
  <c r="N88" i="7"/>
  <c r="L89" i="7"/>
  <c r="M89" i="7"/>
  <c r="N89" i="7"/>
  <c r="L90" i="7"/>
  <c r="M90" i="7"/>
  <c r="N90" i="7"/>
  <c r="L91" i="7"/>
  <c r="M91" i="7"/>
  <c r="N91" i="7"/>
  <c r="L92" i="7"/>
  <c r="M92" i="7"/>
  <c r="N92" i="7"/>
  <c r="L93" i="7"/>
  <c r="M93" i="7"/>
  <c r="N93" i="7"/>
  <c r="L94" i="7"/>
  <c r="M94" i="7"/>
  <c r="N94" i="7"/>
  <c r="L95" i="7"/>
  <c r="M95" i="7"/>
  <c r="N95" i="7"/>
  <c r="L96" i="7"/>
  <c r="M96" i="7"/>
  <c r="N96" i="7"/>
  <c r="L97" i="7"/>
  <c r="M97" i="7"/>
  <c r="N97" i="7"/>
  <c r="L98" i="7"/>
  <c r="M98" i="7"/>
  <c r="N98" i="7"/>
  <c r="L99" i="7"/>
  <c r="M99" i="7"/>
  <c r="N99" i="7"/>
  <c r="L100" i="7"/>
  <c r="M100" i="7"/>
  <c r="N100" i="7"/>
  <c r="L101" i="7"/>
  <c r="M101" i="7"/>
  <c r="N101" i="7"/>
  <c r="L102" i="7"/>
  <c r="M102" i="7"/>
  <c r="N102" i="7"/>
  <c r="L103" i="7"/>
  <c r="M103" i="7"/>
  <c r="N103" i="7"/>
  <c r="L104" i="7"/>
  <c r="M104" i="7"/>
  <c r="N104" i="7"/>
  <c r="L105" i="7"/>
  <c r="M105" i="7"/>
  <c r="N105" i="7"/>
  <c r="L106" i="7"/>
  <c r="M106" i="7"/>
  <c r="N106" i="7"/>
  <c r="L107" i="7"/>
  <c r="M107" i="7"/>
  <c r="N107" i="7"/>
  <c r="L108" i="7"/>
  <c r="M108" i="7"/>
  <c r="N108" i="7"/>
  <c r="L109" i="7"/>
  <c r="M109" i="7"/>
  <c r="N109" i="7"/>
  <c r="L110" i="7"/>
  <c r="M110" i="7"/>
  <c r="N110" i="7"/>
  <c r="L111" i="7"/>
  <c r="M111" i="7"/>
  <c r="N111" i="7"/>
  <c r="L112" i="7"/>
  <c r="M112" i="7"/>
  <c r="N112" i="7"/>
  <c r="L113" i="7"/>
  <c r="M113" i="7"/>
  <c r="N113" i="7"/>
  <c r="L114" i="7"/>
  <c r="M114" i="7"/>
  <c r="N114" i="7"/>
  <c r="L115" i="7"/>
  <c r="M115" i="7"/>
  <c r="N115" i="7"/>
  <c r="L116" i="7"/>
  <c r="M116" i="7"/>
  <c r="N116" i="7"/>
  <c r="L117" i="7"/>
  <c r="M117" i="7"/>
  <c r="N117" i="7"/>
  <c r="L118" i="7"/>
  <c r="M118" i="7"/>
  <c r="N118" i="7"/>
  <c r="L119" i="7"/>
  <c r="M119" i="7"/>
  <c r="N119" i="7"/>
  <c r="L120" i="7"/>
  <c r="M120" i="7"/>
  <c r="N120" i="7"/>
  <c r="L121" i="7"/>
  <c r="M121" i="7"/>
  <c r="N121" i="7"/>
  <c r="L122" i="7"/>
  <c r="M122" i="7"/>
  <c r="N122" i="7"/>
  <c r="L123" i="7"/>
  <c r="M123" i="7"/>
  <c r="N123" i="7"/>
  <c r="L124" i="7"/>
  <c r="M124" i="7"/>
  <c r="N124" i="7"/>
  <c r="L125" i="7"/>
  <c r="M125" i="7"/>
  <c r="N125" i="7"/>
  <c r="L126" i="7"/>
  <c r="M126" i="7"/>
  <c r="N126" i="7"/>
  <c r="L127" i="7"/>
  <c r="M127" i="7"/>
  <c r="N127" i="7"/>
  <c r="L128" i="7"/>
  <c r="M128" i="7"/>
  <c r="N128" i="7"/>
  <c r="L129" i="7"/>
  <c r="M129" i="7"/>
  <c r="N129" i="7"/>
  <c r="L130" i="7"/>
  <c r="M130" i="7"/>
  <c r="N130" i="7"/>
  <c r="L131" i="7"/>
  <c r="M131" i="7"/>
  <c r="N131" i="7"/>
  <c r="L132" i="7"/>
  <c r="M132" i="7"/>
  <c r="N132" i="7"/>
  <c r="L133" i="7"/>
  <c r="M133" i="7"/>
  <c r="N133" i="7"/>
  <c r="L134" i="7"/>
  <c r="M134" i="7"/>
  <c r="N134" i="7"/>
  <c r="N12" i="7"/>
  <c r="M12" i="7"/>
  <c r="L12" i="7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N12" i="6"/>
  <c r="M12" i="6"/>
  <c r="L12" i="6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N12" i="5"/>
  <c r="M12" i="5"/>
  <c r="L12" i="5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35" i="10"/>
  <c r="M35" i="10"/>
  <c r="N35" i="10"/>
  <c r="L36" i="10"/>
  <c r="M36" i="10"/>
  <c r="N36" i="10"/>
  <c r="L37" i="10"/>
  <c r="M37" i="10"/>
  <c r="N37" i="10"/>
  <c r="L38" i="10"/>
  <c r="M38" i="10"/>
  <c r="N38" i="10"/>
  <c r="L39" i="10"/>
  <c r="M39" i="10"/>
  <c r="N39" i="10"/>
  <c r="L40" i="10"/>
  <c r="M40" i="10"/>
  <c r="N40" i="10"/>
  <c r="L41" i="10"/>
  <c r="M41" i="10"/>
  <c r="N41" i="10"/>
  <c r="L42" i="10"/>
  <c r="M42" i="10"/>
  <c r="N42" i="10"/>
  <c r="L43" i="10"/>
  <c r="M43" i="10"/>
  <c r="N43" i="10"/>
  <c r="L44" i="10"/>
  <c r="M44" i="10"/>
  <c r="N44" i="10"/>
  <c r="L45" i="10"/>
  <c r="M45" i="10"/>
  <c r="N45" i="10"/>
  <c r="L46" i="10"/>
  <c r="M46" i="10"/>
  <c r="N46" i="10"/>
  <c r="L47" i="10"/>
  <c r="M47" i="10"/>
  <c r="N47" i="10"/>
  <c r="L48" i="10"/>
  <c r="M48" i="10"/>
  <c r="N48" i="10"/>
  <c r="L49" i="10"/>
  <c r="M49" i="10"/>
  <c r="N49" i="10"/>
  <c r="L50" i="10"/>
  <c r="M50" i="10"/>
  <c r="N50" i="10"/>
  <c r="L51" i="10"/>
  <c r="M51" i="10"/>
  <c r="N51" i="10"/>
  <c r="L52" i="10"/>
  <c r="M52" i="10"/>
  <c r="N52" i="10"/>
  <c r="L53" i="10"/>
  <c r="M53" i="10"/>
  <c r="N53" i="10"/>
  <c r="L54" i="10"/>
  <c r="M54" i="10"/>
  <c r="N54" i="10"/>
  <c r="L55" i="10"/>
  <c r="M55" i="10"/>
  <c r="N55" i="10"/>
  <c r="L56" i="10"/>
  <c r="M56" i="10"/>
  <c r="N56" i="10"/>
  <c r="L57" i="10"/>
  <c r="M57" i="10"/>
  <c r="N57" i="10"/>
  <c r="L58" i="10"/>
  <c r="M58" i="10"/>
  <c r="N58" i="10"/>
  <c r="L59" i="10"/>
  <c r="M59" i="10"/>
  <c r="N59" i="10"/>
  <c r="L60" i="10"/>
  <c r="M60" i="10"/>
  <c r="N60" i="10"/>
  <c r="L61" i="10"/>
  <c r="M61" i="10"/>
  <c r="N61" i="10"/>
  <c r="L62" i="10"/>
  <c r="M62" i="10"/>
  <c r="N62" i="10"/>
  <c r="L63" i="10"/>
  <c r="M63" i="10"/>
  <c r="N63" i="10"/>
  <c r="L64" i="10"/>
  <c r="M64" i="10"/>
  <c r="N64" i="10"/>
  <c r="L65" i="10"/>
  <c r="M65" i="10"/>
  <c r="N65" i="10"/>
  <c r="L66" i="10"/>
  <c r="M66" i="10"/>
  <c r="N66" i="10"/>
  <c r="L67" i="10"/>
  <c r="M67" i="10"/>
  <c r="N67" i="10"/>
  <c r="L68" i="10"/>
  <c r="M68" i="10"/>
  <c r="N68" i="10"/>
  <c r="L69" i="10"/>
  <c r="M69" i="10"/>
  <c r="N69" i="10"/>
  <c r="L70" i="10"/>
  <c r="M70" i="10"/>
  <c r="N70" i="10"/>
  <c r="L71" i="10"/>
  <c r="M71" i="10"/>
  <c r="N71" i="10"/>
  <c r="L72" i="10"/>
  <c r="M72" i="10"/>
  <c r="N72" i="10"/>
  <c r="L73" i="10"/>
  <c r="M73" i="10"/>
  <c r="N73" i="10"/>
  <c r="L74" i="10"/>
  <c r="M74" i="10"/>
  <c r="N74" i="10"/>
  <c r="L75" i="10"/>
  <c r="M75" i="10"/>
  <c r="N75" i="10"/>
  <c r="L76" i="10"/>
  <c r="M76" i="10"/>
  <c r="N76" i="10"/>
  <c r="L77" i="10"/>
  <c r="M77" i="10"/>
  <c r="N77" i="10"/>
  <c r="L78" i="10"/>
  <c r="M78" i="10"/>
  <c r="N78" i="10"/>
  <c r="L79" i="10"/>
  <c r="M79" i="10"/>
  <c r="N79" i="10"/>
  <c r="L80" i="10"/>
  <c r="M80" i="10"/>
  <c r="N80" i="10"/>
  <c r="L81" i="10"/>
  <c r="M81" i="10"/>
  <c r="N81" i="10"/>
  <c r="L82" i="10"/>
  <c r="M82" i="10"/>
  <c r="N82" i="10"/>
  <c r="L83" i="10"/>
  <c r="M83" i="10"/>
  <c r="N83" i="10"/>
  <c r="L84" i="10"/>
  <c r="M84" i="10"/>
  <c r="N84" i="10"/>
  <c r="L85" i="10"/>
  <c r="M85" i="10"/>
  <c r="N85" i="10"/>
  <c r="L86" i="10"/>
  <c r="M86" i="10"/>
  <c r="N86" i="10"/>
  <c r="L87" i="10"/>
  <c r="M87" i="10"/>
  <c r="N87" i="10"/>
  <c r="L88" i="10"/>
  <c r="M88" i="10"/>
  <c r="N88" i="10"/>
  <c r="L89" i="10"/>
  <c r="M89" i="10"/>
  <c r="N89" i="10"/>
  <c r="L90" i="10"/>
  <c r="M90" i="10"/>
  <c r="N90" i="10"/>
  <c r="L91" i="10"/>
  <c r="M91" i="10"/>
  <c r="N91" i="10"/>
  <c r="L92" i="10"/>
  <c r="M92" i="10"/>
  <c r="N92" i="10"/>
  <c r="L93" i="10"/>
  <c r="M93" i="10"/>
  <c r="N93" i="10"/>
  <c r="L94" i="10"/>
  <c r="M94" i="10"/>
  <c r="N94" i="10"/>
  <c r="L95" i="10"/>
  <c r="M95" i="10"/>
  <c r="N95" i="10"/>
  <c r="L96" i="10"/>
  <c r="M96" i="10"/>
  <c r="N96" i="10"/>
  <c r="L97" i="10"/>
  <c r="M97" i="10"/>
  <c r="N97" i="10"/>
  <c r="L98" i="10"/>
  <c r="M98" i="10"/>
  <c r="N98" i="10"/>
  <c r="L99" i="10"/>
  <c r="M99" i="10"/>
  <c r="N99" i="10"/>
  <c r="L100" i="10"/>
  <c r="M100" i="10"/>
  <c r="N100" i="10"/>
  <c r="L101" i="10"/>
  <c r="M101" i="10"/>
  <c r="N101" i="10"/>
  <c r="L102" i="10"/>
  <c r="M102" i="10"/>
  <c r="N102" i="10"/>
  <c r="L103" i="10"/>
  <c r="M103" i="10"/>
  <c r="N103" i="10"/>
  <c r="L104" i="10"/>
  <c r="M104" i="10"/>
  <c r="N104" i="10"/>
  <c r="L105" i="10"/>
  <c r="M105" i="10"/>
  <c r="N105" i="10"/>
  <c r="L106" i="10"/>
  <c r="M106" i="10"/>
  <c r="N106" i="10"/>
  <c r="L107" i="10"/>
  <c r="M107" i="10"/>
  <c r="N107" i="10"/>
  <c r="L108" i="10"/>
  <c r="M108" i="10"/>
  <c r="N108" i="10"/>
  <c r="L109" i="10"/>
  <c r="M109" i="10"/>
  <c r="N109" i="10"/>
  <c r="L110" i="10"/>
  <c r="M110" i="10"/>
  <c r="N110" i="10"/>
  <c r="L111" i="10"/>
  <c r="M111" i="10"/>
  <c r="N111" i="10"/>
  <c r="L112" i="10"/>
  <c r="M112" i="10"/>
  <c r="N112" i="10"/>
  <c r="L113" i="10"/>
  <c r="M113" i="10"/>
  <c r="N113" i="10"/>
  <c r="L114" i="10"/>
  <c r="M114" i="10"/>
  <c r="N114" i="10"/>
  <c r="L115" i="10"/>
  <c r="M115" i="10"/>
  <c r="N115" i="10"/>
  <c r="L116" i="10"/>
  <c r="M116" i="10"/>
  <c r="N116" i="10"/>
  <c r="L117" i="10"/>
  <c r="M117" i="10"/>
  <c r="N117" i="10"/>
  <c r="L118" i="10"/>
  <c r="M118" i="10"/>
  <c r="N118" i="10"/>
  <c r="L119" i="10"/>
  <c r="M119" i="10"/>
  <c r="N119" i="10"/>
  <c r="L120" i="10"/>
  <c r="M120" i="10"/>
  <c r="N120" i="10"/>
  <c r="L121" i="10"/>
  <c r="M121" i="10"/>
  <c r="N121" i="10"/>
  <c r="L122" i="10"/>
  <c r="M122" i="10"/>
  <c r="N122" i="10"/>
  <c r="L123" i="10"/>
  <c r="M123" i="10"/>
  <c r="N123" i="10"/>
  <c r="L124" i="10"/>
  <c r="M124" i="10"/>
  <c r="N124" i="10"/>
  <c r="L125" i="10"/>
  <c r="M125" i="10"/>
  <c r="N125" i="10"/>
  <c r="L126" i="10"/>
  <c r="M126" i="10"/>
  <c r="N126" i="10"/>
  <c r="L127" i="10"/>
  <c r="M127" i="10"/>
  <c r="N127" i="10"/>
  <c r="L128" i="10"/>
  <c r="M128" i="10"/>
  <c r="N128" i="10"/>
  <c r="L129" i="10"/>
  <c r="M129" i="10"/>
  <c r="N129" i="10"/>
  <c r="N12" i="10"/>
  <c r="M12" i="10"/>
  <c r="L12" i="10"/>
  <c r="L14" i="9"/>
  <c r="M14" i="9"/>
  <c r="N14" i="9"/>
  <c r="L15" i="9"/>
  <c r="M15" i="9"/>
  <c r="N15" i="9"/>
  <c r="L16" i="9"/>
  <c r="M16" i="9"/>
  <c r="N16" i="9"/>
  <c r="L17" i="9"/>
  <c r="M17" i="9"/>
  <c r="N17" i="9"/>
  <c r="L18" i="9"/>
  <c r="M18" i="9"/>
  <c r="N18" i="9"/>
  <c r="L19" i="9"/>
  <c r="M19" i="9"/>
  <c r="N19" i="9"/>
  <c r="L20" i="9"/>
  <c r="M20" i="9"/>
  <c r="N20" i="9"/>
  <c r="L21" i="9"/>
  <c r="M21" i="9"/>
  <c r="N21" i="9"/>
  <c r="L22" i="9"/>
  <c r="M22" i="9"/>
  <c r="N22" i="9"/>
  <c r="L23" i="9"/>
  <c r="M23" i="9"/>
  <c r="N23" i="9"/>
  <c r="L24" i="9"/>
  <c r="M24" i="9"/>
  <c r="N24" i="9"/>
  <c r="L25" i="9"/>
  <c r="M25" i="9"/>
  <c r="N25" i="9"/>
  <c r="L26" i="9"/>
  <c r="M26" i="9"/>
  <c r="N26" i="9"/>
  <c r="L27" i="9"/>
  <c r="M27" i="9"/>
  <c r="N27" i="9"/>
  <c r="L28" i="9"/>
  <c r="M28" i="9"/>
  <c r="N28" i="9"/>
  <c r="L29" i="9"/>
  <c r="M29" i="9"/>
  <c r="N29" i="9"/>
  <c r="L30" i="9"/>
  <c r="M30" i="9"/>
  <c r="N30" i="9"/>
  <c r="L31" i="9"/>
  <c r="M31" i="9"/>
  <c r="N31" i="9"/>
  <c r="L32" i="9"/>
  <c r="M32" i="9"/>
  <c r="N32" i="9"/>
  <c r="L33" i="9"/>
  <c r="M33" i="9"/>
  <c r="N33" i="9"/>
  <c r="L34" i="9"/>
  <c r="M34" i="9"/>
  <c r="N34" i="9"/>
  <c r="L35" i="9"/>
  <c r="M35" i="9"/>
  <c r="N35" i="9"/>
  <c r="L36" i="9"/>
  <c r="M36" i="9"/>
  <c r="N36" i="9"/>
  <c r="L37" i="9"/>
  <c r="M37" i="9"/>
  <c r="N37" i="9"/>
  <c r="L38" i="9"/>
  <c r="M38" i="9"/>
  <c r="N38" i="9"/>
  <c r="L39" i="9"/>
  <c r="M39" i="9"/>
  <c r="N39" i="9"/>
  <c r="L40" i="9"/>
  <c r="M40" i="9"/>
  <c r="N40" i="9"/>
  <c r="L41" i="9"/>
  <c r="M41" i="9"/>
  <c r="N41" i="9"/>
  <c r="L42" i="9"/>
  <c r="M42" i="9"/>
  <c r="N42" i="9"/>
  <c r="L43" i="9"/>
  <c r="M43" i="9"/>
  <c r="N43" i="9"/>
  <c r="L44" i="9"/>
  <c r="M44" i="9"/>
  <c r="N44" i="9"/>
  <c r="L45" i="9"/>
  <c r="M45" i="9"/>
  <c r="N45" i="9"/>
  <c r="L46" i="9"/>
  <c r="M46" i="9"/>
  <c r="N46" i="9"/>
  <c r="L47" i="9"/>
  <c r="M47" i="9"/>
  <c r="N47" i="9"/>
  <c r="L48" i="9"/>
  <c r="M48" i="9"/>
  <c r="N48" i="9"/>
  <c r="L49" i="9"/>
  <c r="M49" i="9"/>
  <c r="N49" i="9"/>
  <c r="L50" i="9"/>
  <c r="M50" i="9"/>
  <c r="N50" i="9"/>
  <c r="L51" i="9"/>
  <c r="M51" i="9"/>
  <c r="N51" i="9"/>
  <c r="L52" i="9"/>
  <c r="M52" i="9"/>
  <c r="N52" i="9"/>
  <c r="L53" i="9"/>
  <c r="M53" i="9"/>
  <c r="N53" i="9"/>
  <c r="L54" i="9"/>
  <c r="M54" i="9"/>
  <c r="N54" i="9"/>
  <c r="L55" i="9"/>
  <c r="M55" i="9"/>
  <c r="N55" i="9"/>
  <c r="L56" i="9"/>
  <c r="M56" i="9"/>
  <c r="N56" i="9"/>
  <c r="L57" i="9"/>
  <c r="M57" i="9"/>
  <c r="N57" i="9"/>
  <c r="L58" i="9"/>
  <c r="M58" i="9"/>
  <c r="N58" i="9"/>
  <c r="L59" i="9"/>
  <c r="M59" i="9"/>
  <c r="N59" i="9"/>
  <c r="L60" i="9"/>
  <c r="M60" i="9"/>
  <c r="N60" i="9"/>
  <c r="L61" i="9"/>
  <c r="M61" i="9"/>
  <c r="N61" i="9"/>
  <c r="L62" i="9"/>
  <c r="M62" i="9"/>
  <c r="N62" i="9"/>
  <c r="L63" i="9"/>
  <c r="M63" i="9"/>
  <c r="N63" i="9"/>
  <c r="L64" i="9"/>
  <c r="M64" i="9"/>
  <c r="N64" i="9"/>
  <c r="L65" i="9"/>
  <c r="M65" i="9"/>
  <c r="N65" i="9"/>
  <c r="L66" i="9"/>
  <c r="M66" i="9"/>
  <c r="N66" i="9"/>
  <c r="L67" i="9"/>
  <c r="M67" i="9"/>
  <c r="N67" i="9"/>
  <c r="L68" i="9"/>
  <c r="M68" i="9"/>
  <c r="N68" i="9"/>
  <c r="L69" i="9"/>
  <c r="M69" i="9"/>
  <c r="N69" i="9"/>
  <c r="L70" i="9"/>
  <c r="M70" i="9"/>
  <c r="N70" i="9"/>
  <c r="L71" i="9"/>
  <c r="M71" i="9"/>
  <c r="N71" i="9"/>
  <c r="L72" i="9"/>
  <c r="M72" i="9"/>
  <c r="N72" i="9"/>
  <c r="L73" i="9"/>
  <c r="M73" i="9"/>
  <c r="N73" i="9"/>
  <c r="L74" i="9"/>
  <c r="M74" i="9"/>
  <c r="N74" i="9"/>
  <c r="L75" i="9"/>
  <c r="M75" i="9"/>
  <c r="N75" i="9"/>
  <c r="L76" i="9"/>
  <c r="M76" i="9"/>
  <c r="N76" i="9"/>
  <c r="L77" i="9"/>
  <c r="M77" i="9"/>
  <c r="N77" i="9"/>
  <c r="L78" i="9"/>
  <c r="M78" i="9"/>
  <c r="N78" i="9"/>
  <c r="L79" i="9"/>
  <c r="M79" i="9"/>
  <c r="N79" i="9"/>
  <c r="L80" i="9"/>
  <c r="M80" i="9"/>
  <c r="N80" i="9"/>
  <c r="L81" i="9"/>
  <c r="M81" i="9"/>
  <c r="N81" i="9"/>
  <c r="L82" i="9"/>
  <c r="M82" i="9"/>
  <c r="N82" i="9"/>
  <c r="L83" i="9"/>
  <c r="M83" i="9"/>
  <c r="N83" i="9"/>
  <c r="L84" i="9"/>
  <c r="M84" i="9"/>
  <c r="N84" i="9"/>
  <c r="L85" i="9"/>
  <c r="M85" i="9"/>
  <c r="N85" i="9"/>
  <c r="L86" i="9"/>
  <c r="M86" i="9"/>
  <c r="N86" i="9"/>
  <c r="L87" i="9"/>
  <c r="M87" i="9"/>
  <c r="N87" i="9"/>
  <c r="L88" i="9"/>
  <c r="M88" i="9"/>
  <c r="N88" i="9"/>
  <c r="L89" i="9"/>
  <c r="M89" i="9"/>
  <c r="N89" i="9"/>
  <c r="L90" i="9"/>
  <c r="M90" i="9"/>
  <c r="N90" i="9"/>
  <c r="L91" i="9"/>
  <c r="M91" i="9"/>
  <c r="N91" i="9"/>
  <c r="L92" i="9"/>
  <c r="M92" i="9"/>
  <c r="N92" i="9"/>
  <c r="L93" i="9"/>
  <c r="M93" i="9"/>
  <c r="N93" i="9"/>
  <c r="L94" i="9"/>
  <c r="M94" i="9"/>
  <c r="N94" i="9"/>
  <c r="L95" i="9"/>
  <c r="M95" i="9"/>
  <c r="N95" i="9"/>
  <c r="L96" i="9"/>
  <c r="M96" i="9"/>
  <c r="N96" i="9"/>
  <c r="L97" i="9"/>
  <c r="M97" i="9"/>
  <c r="N97" i="9"/>
  <c r="L98" i="9"/>
  <c r="M98" i="9"/>
  <c r="N98" i="9"/>
  <c r="L99" i="9"/>
  <c r="M99" i="9"/>
  <c r="N99" i="9"/>
  <c r="L100" i="9"/>
  <c r="M100" i="9"/>
  <c r="N100" i="9"/>
  <c r="L101" i="9"/>
  <c r="M101" i="9"/>
  <c r="N101" i="9"/>
  <c r="L102" i="9"/>
  <c r="M102" i="9"/>
  <c r="N102" i="9"/>
  <c r="L103" i="9"/>
  <c r="M103" i="9"/>
  <c r="N103" i="9"/>
  <c r="L104" i="9"/>
  <c r="M104" i="9"/>
  <c r="N104" i="9"/>
  <c r="L105" i="9"/>
  <c r="M105" i="9"/>
  <c r="N105" i="9"/>
  <c r="L106" i="9"/>
  <c r="M106" i="9"/>
  <c r="N106" i="9"/>
  <c r="L107" i="9"/>
  <c r="M107" i="9"/>
  <c r="N107" i="9"/>
  <c r="L108" i="9"/>
  <c r="M108" i="9"/>
  <c r="N108" i="9"/>
  <c r="L109" i="9"/>
  <c r="M109" i="9"/>
  <c r="N109" i="9"/>
  <c r="L110" i="9"/>
  <c r="M110" i="9"/>
  <c r="N110" i="9"/>
  <c r="L111" i="9"/>
  <c r="M111" i="9"/>
  <c r="N111" i="9"/>
  <c r="L112" i="9"/>
  <c r="M112" i="9"/>
  <c r="N112" i="9"/>
  <c r="L113" i="9"/>
  <c r="M113" i="9"/>
  <c r="N113" i="9"/>
  <c r="L114" i="9"/>
  <c r="M114" i="9"/>
  <c r="N114" i="9"/>
  <c r="L115" i="9"/>
  <c r="M115" i="9"/>
  <c r="N115" i="9"/>
  <c r="L116" i="9"/>
  <c r="M116" i="9"/>
  <c r="N116" i="9"/>
  <c r="L117" i="9"/>
  <c r="M117" i="9"/>
  <c r="N117" i="9"/>
  <c r="L118" i="9"/>
  <c r="M118" i="9"/>
  <c r="N118" i="9"/>
  <c r="L119" i="9"/>
  <c r="M119" i="9"/>
  <c r="N119" i="9"/>
  <c r="L120" i="9"/>
  <c r="M120" i="9"/>
  <c r="N120" i="9"/>
  <c r="L121" i="9"/>
  <c r="M121" i="9"/>
  <c r="N121" i="9"/>
  <c r="L122" i="9"/>
  <c r="M122" i="9"/>
  <c r="N122" i="9"/>
  <c r="L123" i="9"/>
  <c r="M123" i="9"/>
  <c r="N123" i="9"/>
  <c r="L124" i="9"/>
  <c r="M124" i="9"/>
  <c r="N124" i="9"/>
  <c r="L125" i="9"/>
  <c r="M125" i="9"/>
  <c r="N125" i="9"/>
  <c r="L126" i="9"/>
  <c r="M126" i="9"/>
  <c r="N126" i="9"/>
  <c r="N13" i="9"/>
  <c r="M13" i="9"/>
  <c r="L13" i="9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L33" i="8"/>
  <c r="M33" i="8"/>
  <c r="N33" i="8"/>
  <c r="L34" i="8"/>
  <c r="M34" i="8"/>
  <c r="N34" i="8"/>
  <c r="L35" i="8"/>
  <c r="M35" i="8"/>
  <c r="N35" i="8"/>
  <c r="L36" i="8"/>
  <c r="M36" i="8"/>
  <c r="N36" i="8"/>
  <c r="L37" i="8"/>
  <c r="M37" i="8"/>
  <c r="N37" i="8"/>
  <c r="L38" i="8"/>
  <c r="M38" i="8"/>
  <c r="N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N13" i="8"/>
  <c r="M13" i="8"/>
  <c r="L13" i="8"/>
</calcChain>
</file>

<file path=xl/comments1.xml><?xml version="1.0" encoding="utf-8"?>
<comments xmlns="http://schemas.openxmlformats.org/spreadsheetml/2006/main">
  <authors>
    <author>Patrick 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Check with Laura about the field datasheet</t>
        </r>
      </text>
    </comment>
    <comment ref="A2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3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</commentList>
</comments>
</file>

<file path=xl/comments2.xml><?xml version="1.0" encoding="utf-8"?>
<comments xmlns="http://schemas.openxmlformats.org/spreadsheetml/2006/main">
  <authors>
    <author>Patrick Martone</author>
    <author>Katy Hind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3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F124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</commentList>
</comments>
</file>

<file path=xl/comments3.xml><?xml version="1.0" encoding="utf-8"?>
<comments xmlns="http://schemas.openxmlformats.org/spreadsheetml/2006/main">
  <authors>
    <author>Patrick Martone</author>
    <author>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109" authorId="1">
      <text>
        <r>
          <rPr>
            <b/>
            <sz val="9"/>
            <color indexed="81"/>
            <rFont val="Tahoma"/>
          </rPr>
          <t>Martone:</t>
        </r>
        <r>
          <rPr>
            <sz val="9"/>
            <color indexed="81"/>
            <rFont val="Tahoma"/>
          </rPr>
          <t xml:space="preserve">
Ralfsia sp. here</t>
        </r>
      </text>
    </comment>
  </commentList>
</comments>
</file>

<file path=xl/comments4.xml><?xml version="1.0" encoding="utf-8"?>
<comments xmlns="http://schemas.openxmlformats.org/spreadsheetml/2006/main">
  <authors>
    <author>Patrick Martone</author>
    <author>sandracl</author>
    <author>Katy Hind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E8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probably includes thick Hildenbrandia</t>
        </r>
      </text>
    </comment>
    <comment ref="K8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probably includes thick Hildenbrandia</t>
        </r>
      </text>
    </comment>
    <comment ref="F124" authorId="2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</commentList>
</comments>
</file>

<file path=xl/comments5.xml><?xml version="1.0" encoding="utf-8"?>
<comments xmlns="http://schemas.openxmlformats.org/spreadsheetml/2006/main">
  <authors>
    <author>Patrick Martone</author>
    <author>Katy Hind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124" authorId="1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</t>
        </r>
      </text>
    </comment>
  </commentList>
</comments>
</file>

<file path=xl/comments6.xml><?xml version="1.0" encoding="utf-8"?>
<comments xmlns="http://schemas.openxmlformats.org/spreadsheetml/2006/main">
  <authors>
    <author>Katy Hind</author>
    <author>Patrick Martone</author>
    <author>sandracl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Katy re-counted corallines</t>
        </r>
      </text>
    </comment>
    <comment ref="C3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Katy recounted corallines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26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Bossiella "flexuosa"</t>
        </r>
      </text>
    </comment>
    <comment ref="A3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B40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Sandra recorded 8%</t>
        </r>
      </text>
    </comment>
    <comment ref="C40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Sandra recorded 10%</t>
        </r>
      </text>
    </comment>
    <comment ref="A42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B68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Sandra had 5%</t>
        </r>
      </text>
    </comment>
    <comment ref="A117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my Chaetomorpha cannabina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juveniles</t>
        </r>
      </text>
    </comment>
    <comment ref="K122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katerina tunicata</t>
        </r>
      </text>
    </comment>
  </commentList>
</comments>
</file>

<file path=xl/comments7.xml><?xml version="1.0" encoding="utf-8"?>
<comments xmlns="http://schemas.openxmlformats.org/spreadsheetml/2006/main">
  <authors>
    <author>Patrick Martone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</commentList>
</comments>
</file>

<file path=xl/comments8.xml><?xml version="1.0" encoding="utf-8"?>
<comments xmlns="http://schemas.openxmlformats.org/spreadsheetml/2006/main">
  <authors>
    <author>Katy Hind</author>
    <author>Patrick Martone</author>
  </authors>
  <commentList>
    <comment ref="G3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Katy re-counted corallines</t>
        </r>
      </text>
    </comment>
    <comment ref="A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5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4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H123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  <comment ref="I123" authorId="0">
      <text>
        <r>
          <rPr>
            <b/>
            <sz val="9"/>
            <color indexed="81"/>
            <rFont val="Calibri"/>
            <family val="2"/>
          </rPr>
          <t>Katy Hind: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</commentList>
</comments>
</file>

<file path=xl/comments9.xml><?xml version="1.0" encoding="utf-8"?>
<comments xmlns="http://schemas.openxmlformats.org/spreadsheetml/2006/main">
  <authors>
    <author>Patrick Martone</author>
    <author>sandracl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pseudodichotoma"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"Bossiella frondescens"; B. sp.4 chiloensis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J117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on Katherina tunicata</t>
        </r>
      </text>
    </comment>
    <comment ref="E13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dead</t>
        </r>
      </text>
    </comment>
    <comment ref="K132" authorId="1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dead</t>
        </r>
      </text>
    </comment>
  </commentList>
</comments>
</file>

<file path=xl/sharedStrings.xml><?xml version="1.0" encoding="utf-8"?>
<sst xmlns="http://schemas.openxmlformats.org/spreadsheetml/2006/main" count="1485" uniqueCount="265">
  <si>
    <t>Ptilota spp.</t>
  </si>
  <si>
    <t>Pylaiella littoralis</t>
  </si>
  <si>
    <t>Pyropia abbottiae</t>
  </si>
  <si>
    <t>Pyropia fucicola</t>
  </si>
  <si>
    <t>Gloiopeltis furcata (including bases)</t>
  </si>
  <si>
    <t>present</t>
  </si>
  <si>
    <t>present (lots of babies)</t>
  </si>
  <si>
    <t>6 + LOB</t>
  </si>
  <si>
    <t>&gt;20 + LOB</t>
  </si>
  <si>
    <t>LOB</t>
  </si>
  <si>
    <t>7 + LOB</t>
  </si>
  <si>
    <t>3 + LOB</t>
  </si>
  <si>
    <t>Chitons (#)</t>
  </si>
  <si>
    <t>Sea stars (#)</t>
  </si>
  <si>
    <t>Vertical</t>
  </si>
  <si>
    <t>0..5</t>
  </si>
  <si>
    <t>Bossiella reptans</t>
  </si>
  <si>
    <t>Lithophyllum sp. 1</t>
  </si>
  <si>
    <t>Pseudolithophyllum whidbeyense</t>
  </si>
  <si>
    <t>Chiharaea rhododactyla</t>
  </si>
  <si>
    <t>Ectocarpus (on Saccharina sessilis)</t>
  </si>
  <si>
    <t>Desmarestia ligulata</t>
  </si>
  <si>
    <t>Colonial tunicate (%)</t>
  </si>
  <si>
    <t>Mostly flat surface but with deep crevice running through the quadrat</t>
  </si>
  <si>
    <t>SMS</t>
    <phoneticPr fontId="10" type="noConversion"/>
  </si>
  <si>
    <t>SMS</t>
    <phoneticPr fontId="10" type="noConversion"/>
  </si>
  <si>
    <t>LWP</t>
    <phoneticPr fontId="10" type="noConversion"/>
  </si>
  <si>
    <t>LWP</t>
    <phoneticPr fontId="10" type="noConversion"/>
  </si>
  <si>
    <t>Pseudolithophyllum muricatum</t>
    <phoneticPr fontId="10" type="noConversion"/>
  </si>
  <si>
    <t>Katerina tunicata %</t>
    <phoneticPr fontId="10" type="noConversion"/>
  </si>
  <si>
    <t>Bryozoan with Acrochetium</t>
    <phoneticPr fontId="10" type="noConversion"/>
  </si>
  <si>
    <t>Dermasterias %</t>
    <phoneticPr fontId="10" type="noConversion"/>
  </si>
  <si>
    <t>KRH</t>
    <phoneticPr fontId="10" type="noConversion"/>
  </si>
  <si>
    <t>SMS</t>
    <phoneticPr fontId="10" type="noConversion"/>
  </si>
  <si>
    <t>SMS</t>
    <phoneticPr fontId="10" type="noConversion"/>
  </si>
  <si>
    <t>JMB</t>
    <phoneticPr fontId="10" type="noConversion"/>
  </si>
  <si>
    <t>Ptilota spp. (fine)</t>
    <phoneticPr fontId="10" type="noConversion"/>
  </si>
  <si>
    <t>Bossiella reptans</t>
    <phoneticPr fontId="10" type="noConversion"/>
  </si>
  <si>
    <t xml:space="preserve">Hildenbrandia sp. </t>
    <phoneticPr fontId="10" type="noConversion"/>
  </si>
  <si>
    <t>KRH</t>
    <phoneticPr fontId="10" type="noConversion"/>
  </si>
  <si>
    <t>OCP</t>
    <phoneticPr fontId="10" type="noConversion"/>
  </si>
  <si>
    <t>OCP</t>
    <phoneticPr fontId="10" type="noConversion"/>
  </si>
  <si>
    <t>KRH</t>
    <phoneticPr fontId="10" type="noConversion"/>
  </si>
  <si>
    <t>KRH</t>
    <phoneticPr fontId="10" type="noConversion"/>
  </si>
  <si>
    <t>Katerina tunicata (#)</t>
    <phoneticPr fontId="10" type="noConversion"/>
  </si>
  <si>
    <t>Anthopleura elegantisima (%)</t>
    <phoneticPr fontId="10" type="noConversion"/>
  </si>
  <si>
    <t>Chthalamus (%)</t>
    <phoneticPr fontId="10" type="noConversion"/>
  </si>
  <si>
    <t>Pisaster (#)</t>
    <phoneticPr fontId="10" type="noConversion"/>
  </si>
  <si>
    <t>Clathromorphum reclinatum</t>
  </si>
  <si>
    <t>Codium fragile</t>
  </si>
  <si>
    <t>Codium setchellii</t>
  </si>
  <si>
    <t>Corallina frondescens</t>
  </si>
  <si>
    <t>Corallina officinalis</t>
  </si>
  <si>
    <t>Corallina vancouveriensis</t>
  </si>
  <si>
    <t>Corallina sp.</t>
  </si>
  <si>
    <t>Coralline crust, unknown</t>
  </si>
  <si>
    <t>Costaria costata</t>
  </si>
  <si>
    <t>Cryptosiphonia woodii</t>
  </si>
  <si>
    <t>Delesseria decipiens</t>
  </si>
  <si>
    <t>Desmarestia aculeata</t>
  </si>
  <si>
    <t>Dilsea californica</t>
  </si>
  <si>
    <t>Egregia menziesii</t>
  </si>
  <si>
    <t>Elachista fucicola</t>
  </si>
  <si>
    <t>Endocladia muricata</t>
  </si>
  <si>
    <t>Farlowia mollis</t>
  </si>
  <si>
    <t>Gloiopeltis furcata</t>
  </si>
  <si>
    <t>Halosaccion glandiforme</t>
  </si>
  <si>
    <t>Hildenbrandia occidentalis (thick)</t>
  </si>
  <si>
    <t>Hildenbrandia rubra (thin)</t>
  </si>
  <si>
    <t>Hildenbrandia sp.</t>
  </si>
  <si>
    <t>Hymenena setchellii</t>
  </si>
  <si>
    <t>Laminaria yezoensis</t>
  </si>
  <si>
    <t>Leathesia marina</t>
  </si>
  <si>
    <t>Lomentaria hakodatensis</t>
  </si>
  <si>
    <t>Lithothamnion phymatodeum</t>
  </si>
  <si>
    <t>Mastocarpus alaskensis</t>
  </si>
  <si>
    <t>Mastocarpus latissimus</t>
  </si>
  <si>
    <t>Mastocarpus agardhii</t>
  </si>
  <si>
    <t>Mazzaella oregona</t>
  </si>
  <si>
    <t>Mazzaella parksii</t>
  </si>
  <si>
    <t>Anthopleura elegantissima (%)</t>
    <phoneticPr fontId="10" type="noConversion"/>
  </si>
  <si>
    <t>Anthopleura zanthogrammica (%)</t>
    <phoneticPr fontId="10" type="noConversion"/>
  </si>
  <si>
    <t>Katerina tunicata (%)</t>
    <phoneticPr fontId="10" type="noConversion"/>
  </si>
  <si>
    <t>Pisaster ochraceus (%)</t>
    <phoneticPr fontId="10" type="noConversion"/>
  </si>
  <si>
    <t>Chthamalus (%)</t>
    <phoneticPr fontId="10" type="noConversion"/>
  </si>
  <si>
    <t>Leptasterius (%)</t>
    <phoneticPr fontId="10" type="noConversion"/>
  </si>
  <si>
    <t>LWP</t>
    <phoneticPr fontId="8" type="noConversion"/>
  </si>
  <si>
    <t>SMS</t>
    <phoneticPr fontId="8" type="noConversion"/>
  </si>
  <si>
    <t>SMS</t>
    <phoneticPr fontId="8" type="noConversion"/>
  </si>
  <si>
    <t>LWP</t>
    <phoneticPr fontId="10" type="noConversion"/>
  </si>
  <si>
    <t>SMS</t>
    <phoneticPr fontId="10" type="noConversion"/>
  </si>
  <si>
    <t>LWP</t>
    <phoneticPr fontId="10" type="noConversion"/>
  </si>
  <si>
    <t>SMS</t>
    <phoneticPr fontId="10" type="noConversion"/>
  </si>
  <si>
    <t>trace</t>
    <phoneticPr fontId="8" type="noConversion"/>
  </si>
  <si>
    <t>Polysiphonia paniculata</t>
    <phoneticPr fontId="8" type="noConversion"/>
  </si>
  <si>
    <t>Chthamalus (%)</t>
    <phoneticPr fontId="8" type="noConversion"/>
  </si>
  <si>
    <t>Limpet (%)</t>
    <phoneticPr fontId="8" type="noConversion"/>
  </si>
  <si>
    <t>Littorina</t>
    <phoneticPr fontId="8" type="noConversion"/>
  </si>
  <si>
    <t>KRH</t>
    <phoneticPr fontId="8" type="noConversion"/>
  </si>
  <si>
    <t>PTM</t>
    <phoneticPr fontId="8" type="noConversion"/>
  </si>
  <si>
    <t>Neogastroclonium subarticulatum</t>
  </si>
  <si>
    <t>Neorhodomela larix</t>
  </si>
  <si>
    <t>Neorhodomela oregona</t>
  </si>
  <si>
    <t>Odonthalia floccosa</t>
  </si>
  <si>
    <t>Opuntiella californica</t>
  </si>
  <si>
    <t>Osmundea spectabilis</t>
  </si>
  <si>
    <t>Palmaria hecatensis</t>
  </si>
  <si>
    <t>Palmaria mollis</t>
  </si>
  <si>
    <t>Petalonia fascia</t>
  </si>
  <si>
    <t>Petrocelis</t>
  </si>
  <si>
    <t>Phyllospadix scouleri</t>
  </si>
  <si>
    <t>Phyllospadix serrulatus</t>
  </si>
  <si>
    <t>Plocamium violaceum</t>
  </si>
  <si>
    <t>Polyneura latissima</t>
  </si>
  <si>
    <t>Polysiphonia hendryi var. hendryi</t>
  </si>
  <si>
    <t>Polysiphonia sp.</t>
  </si>
  <si>
    <t>Prionitis sternbergii</t>
  </si>
  <si>
    <t>Pseudolithophyllum neofarlowii</t>
  </si>
  <si>
    <t>Pterosiphonia bipinnata</t>
  </si>
  <si>
    <t>Ptilota serrata</t>
  </si>
  <si>
    <t>Ulva linza</t>
  </si>
  <si>
    <t>Unknown red crust</t>
  </si>
  <si>
    <t>Wildmania norrisii</t>
  </si>
  <si>
    <t>Date</t>
  </si>
  <si>
    <t>Quadrat No.</t>
  </si>
  <si>
    <t>Meter point</t>
  </si>
  <si>
    <t>Sampler</t>
  </si>
  <si>
    <t>Recorder</t>
  </si>
  <si>
    <t>SUBSTRATE-ROCK</t>
  </si>
  <si>
    <t>SUBSTRATE-SAND</t>
  </si>
  <si>
    <t>WATER</t>
  </si>
  <si>
    <t>PTM</t>
  </si>
  <si>
    <t>BARE ROCK</t>
  </si>
  <si>
    <t>Smithora naiadum</t>
  </si>
  <si>
    <t>Acrosiphonia arcta</t>
  </si>
  <si>
    <t>Kornmannia leptoderma</t>
  </si>
  <si>
    <t>Mastocarpus intermedius</t>
  </si>
  <si>
    <t>Laminaria setchellii</t>
  </si>
  <si>
    <t>Ulothrix/Urospora</t>
  </si>
  <si>
    <t>Monostroma grevillei</t>
  </si>
  <si>
    <t>Pleonosporium vancouverianum</t>
  </si>
  <si>
    <t>Bossiella sp5 chiloensis</t>
  </si>
  <si>
    <t>Bossiella californica</t>
  </si>
  <si>
    <t>Corallina sp1 frondescens</t>
  </si>
  <si>
    <t>Bossiella sp2 chiloensis</t>
  </si>
  <si>
    <t>Melanosiphon intestinalis</t>
  </si>
  <si>
    <t>Polysiphonia stricta / senticulosa</t>
  </si>
  <si>
    <t>Hymenena / Cryptopleura sp.</t>
  </si>
  <si>
    <t>Fucus distichus</t>
  </si>
  <si>
    <t>Acrochaetium sp. (in bryozoan)</t>
  </si>
  <si>
    <t>Polysiphonia pacifica</t>
  </si>
  <si>
    <t>LWP</t>
  </si>
  <si>
    <t>Boulder</t>
  </si>
  <si>
    <t>Cobble</t>
  </si>
  <si>
    <t>Pebble</t>
  </si>
  <si>
    <t>Neorhodomela aculeata</t>
  </si>
  <si>
    <t>Limpets (#)</t>
  </si>
  <si>
    <t>Anemone (%)</t>
  </si>
  <si>
    <t>KRH</t>
    <phoneticPr fontId="10" type="noConversion"/>
  </si>
  <si>
    <t>Plocamium pacificum</t>
    <phoneticPr fontId="10" type="noConversion"/>
  </si>
  <si>
    <t>KRH</t>
    <phoneticPr fontId="10" type="noConversion"/>
  </si>
  <si>
    <r>
      <t>Habitat notes</t>
    </r>
    <r>
      <rPr>
        <sz val="11"/>
        <rFont val="Arial"/>
      </rPr>
      <t xml:space="preserve"> (Optional)</t>
    </r>
  </si>
  <si>
    <t>Top of boulder, with shallow (1cm) pool</t>
  </si>
  <si>
    <t>SCL</t>
  </si>
  <si>
    <t>Gloiopeltis furcata (including base only)</t>
  </si>
  <si>
    <t>&gt;25</t>
  </si>
  <si>
    <t>Top of boulder, gentle slope, facing shore</t>
  </si>
  <si>
    <t>Gloiopeltis furcata (base only in Q7)</t>
  </si>
  <si>
    <t>Vertical face of boulder facing shore</t>
  </si>
  <si>
    <t>Steep side of boulder facing shore</t>
  </si>
  <si>
    <t>Polyneura cover is all turf, mostly Delesseriaceae too small to ID to genus let alone species</t>
  </si>
  <si>
    <t>Ptilota serrata (coarse)</t>
  </si>
  <si>
    <t>Ptilota spp. (fine)</t>
  </si>
  <si>
    <t>Ralfsia fungiformis (Ralfsia sp. in Q2)</t>
  </si>
  <si>
    <t>Pterocladiella caloglossoides</t>
  </si>
  <si>
    <t>Bossiella manzae</t>
  </si>
  <si>
    <t>Tunicate (%)</t>
  </si>
  <si>
    <t>Top of boulder ~3' above rest of transect</t>
  </si>
  <si>
    <t>Acrosiphonia coalita</t>
  </si>
  <si>
    <t>Ahnfeltia fastigiata</t>
  </si>
  <si>
    <t>Alaria marginata</t>
  </si>
  <si>
    <t>Analipus japonicus</t>
  </si>
  <si>
    <t>Antithamnion defectum</t>
  </si>
  <si>
    <t>Antithamnionella pacifica</t>
  </si>
  <si>
    <t>Bangia sp.</t>
  </si>
  <si>
    <t>Blidingia minima</t>
  </si>
  <si>
    <t>Bossiella frondifera</t>
  </si>
  <si>
    <t>Calliarthron tuberculosum</t>
  </si>
  <si>
    <t>Callithamnion pikeanum</t>
  </si>
  <si>
    <t>Ceramium pacificum</t>
  </si>
  <si>
    <t>Cladophora columbiana</t>
  </si>
  <si>
    <t>Cladophora sericea</t>
  </si>
  <si>
    <t>Cladophora stimpsonii</t>
  </si>
  <si>
    <t>Isopods (#)</t>
  </si>
  <si>
    <t>Chlorostoma snails (#)</t>
  </si>
  <si>
    <t>Littorine snails (#)</t>
  </si>
  <si>
    <t>Mytillus sp. (%)</t>
  </si>
  <si>
    <t>Barnacle sp. (%)</t>
  </si>
  <si>
    <t>Pyropia smithii</t>
  </si>
  <si>
    <t>Lithophyllum impressum</t>
  </si>
  <si>
    <t>Pseudolithophyllum muricatum</t>
  </si>
  <si>
    <t>SAND SCOUR</t>
    <phoneticPr fontId="10" type="noConversion"/>
  </si>
  <si>
    <t>Pisaster (#)</t>
    <phoneticPr fontId="10" type="noConversion"/>
  </si>
  <si>
    <t>SMS</t>
    <phoneticPr fontId="10" type="noConversion"/>
  </si>
  <si>
    <t>JMB</t>
    <phoneticPr fontId="10" type="noConversion"/>
  </si>
  <si>
    <t>Anthopleura elegantissima</t>
    <phoneticPr fontId="10" type="noConversion"/>
  </si>
  <si>
    <t>Semibalanus sp. (%)</t>
    <phoneticPr fontId="10" type="noConversion"/>
  </si>
  <si>
    <t>Chthamalus sp. (%)</t>
    <phoneticPr fontId="10" type="noConversion"/>
  </si>
  <si>
    <t>Nucella sp. (#)</t>
    <phoneticPr fontId="10" type="noConversion"/>
  </si>
  <si>
    <t>Katerina tunicata (#)</t>
    <phoneticPr fontId="10" type="noConversion"/>
  </si>
  <si>
    <t>Anthopleura xanthgrammica</t>
    <phoneticPr fontId="10" type="noConversion"/>
  </si>
  <si>
    <t>Gooseneck barnacles (%)</t>
    <phoneticPr fontId="10" type="noConversion"/>
  </si>
  <si>
    <t>Balanus (%)</t>
    <phoneticPr fontId="10" type="noConversion"/>
  </si>
  <si>
    <t>OCP</t>
    <phoneticPr fontId="10" type="noConversion"/>
  </si>
  <si>
    <t>KRH</t>
    <phoneticPr fontId="10" type="noConversion"/>
  </si>
  <si>
    <t>OCP</t>
    <phoneticPr fontId="10" type="noConversion"/>
  </si>
  <si>
    <t>OCP</t>
    <phoneticPr fontId="10" type="noConversion"/>
  </si>
  <si>
    <t>Pisaster (#)</t>
    <phoneticPr fontId="10" type="noConversion"/>
  </si>
  <si>
    <t>Katerina tunicata (#)</t>
    <phoneticPr fontId="10" type="noConversion"/>
  </si>
  <si>
    <t>Mazzaella parvula</t>
  </si>
  <si>
    <t>Mazzaella splendens</t>
  </si>
  <si>
    <t>Microcladia borealis</t>
  </si>
  <si>
    <t>Nemalion helminthoides</t>
  </si>
  <si>
    <t>Between boulders ~1' above transect</t>
  </si>
  <si>
    <t>Between boulders</t>
  </si>
  <si>
    <t>KRH</t>
    <phoneticPr fontId="10" type="noConversion"/>
  </si>
  <si>
    <t>trace</t>
    <phoneticPr fontId="10" type="noConversion"/>
  </si>
  <si>
    <t>trace</t>
    <phoneticPr fontId="10" type="noConversion"/>
  </si>
  <si>
    <t>SMS</t>
  </si>
  <si>
    <t>SMS</t>
    <phoneticPr fontId="10" type="noConversion"/>
  </si>
  <si>
    <t>Pseudolithophyllum whidbeyense</t>
    <phoneticPr fontId="10" type="noConversion"/>
  </si>
  <si>
    <t>SMS/LWP</t>
    <phoneticPr fontId="10" type="noConversion"/>
  </si>
  <si>
    <t>SMS</t>
    <phoneticPr fontId="10" type="noConversion"/>
  </si>
  <si>
    <t>Herposiphonia plumula</t>
    <phoneticPr fontId="10" type="noConversion"/>
  </si>
  <si>
    <t>Pseudlolithophyllum muricatum</t>
    <phoneticPr fontId="10" type="noConversion"/>
  </si>
  <si>
    <t>KRH</t>
    <phoneticPr fontId="10" type="noConversion"/>
  </si>
  <si>
    <t>KRH</t>
    <phoneticPr fontId="10" type="noConversion"/>
  </si>
  <si>
    <t>SMS</t>
    <phoneticPr fontId="10" type="noConversion"/>
  </si>
  <si>
    <t>KRH</t>
    <phoneticPr fontId="10" type="noConversion"/>
  </si>
  <si>
    <t>Lithophyllum sp.</t>
    <phoneticPr fontId="10" type="noConversion"/>
  </si>
  <si>
    <t>Katy and Sam did not take note of bare rock until Quadrat 9 in the low intertidal.</t>
    <phoneticPr fontId="10" type="noConversion"/>
  </si>
  <si>
    <t>Pyropia perforata</t>
  </si>
  <si>
    <t>Pyropia sp.</t>
  </si>
  <si>
    <t>Ralfsia fungiformis</t>
  </si>
  <si>
    <t>Rhizoclonium tortuosum</t>
  </si>
  <si>
    <t>Rhodocorton purpureum</t>
  </si>
  <si>
    <t>Saccharina groenlandica</t>
  </si>
  <si>
    <t>Saccharina sessilis</t>
  </si>
  <si>
    <t>Salishia firma</t>
  </si>
  <si>
    <t>Schizymenia pacifica</t>
  </si>
  <si>
    <t>Scytosiphon dotyi</t>
  </si>
  <si>
    <t>Scytosiphon lomentaria</t>
  </si>
  <si>
    <t>Soranthera ulvoidea</t>
  </si>
  <si>
    <t>Sphacelaria rigidula</t>
  </si>
  <si>
    <t>Tokidadendron bullatum</t>
  </si>
  <si>
    <t>Ulva lactuca</t>
  </si>
  <si>
    <t>Onchidella (#)</t>
  </si>
  <si>
    <t>Ralfsia sp.</t>
  </si>
  <si>
    <t>Other chitons (#)</t>
  </si>
  <si>
    <t>Pagurus (#)</t>
  </si>
  <si>
    <t>Leptasterias (#)</t>
  </si>
  <si>
    <t>trace</t>
  </si>
  <si>
    <t>OCP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</si>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</sst>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14" x14ac:knownFonts="1">
    <font>
      <sz val="12"/>
      <color theme="1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Arial"/>
    </font>
    <font>
      <sz val="8"/>
      <name val="Calibri"/>
      <family val="2"/>
      <scheme val="minor"/>
    </font>
    <font>
      <sz val="12"/>
      <name val="Calibri"/>
      <scheme val="minor"/>
    </font>
    <font>
      <sz val="8"/>
      <name val="Verdana"/>
    </font>
    <font>
      <sz val="12"/>
      <name val="Calibri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1" fillId="0" borderId="0" xfId="0" applyFont="1"/>
    <xf numFmtId="0" fontId="1" fillId="0" borderId="0" xfId="0" applyFont="1" applyFill="1"/>
    <xf numFmtId="0" fontId="2" fillId="0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7" fillId="0" borderId="0" xfId="0" applyFont="1" applyFill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right"/>
    </xf>
    <xf numFmtId="0" fontId="9" fillId="2" borderId="0" xfId="0" applyFont="1" applyFill="1" applyBorder="1"/>
    <xf numFmtId="0" fontId="0" fillId="3" borderId="0" xfId="0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4" borderId="0" xfId="0" applyFill="1" applyBorder="1"/>
    <xf numFmtId="0" fontId="0" fillId="0" borderId="0" xfId="0" applyFill="1" applyBorder="1" applyAlignment="1">
      <alignment horizontal="left"/>
    </xf>
    <xf numFmtId="0" fontId="1" fillId="5" borderId="0" xfId="0" applyFon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"/>
  <sheetViews>
    <sheetView workbookViewId="0">
      <pane xSplit="1" ySplit="3" topLeftCell="B114" activePane="bottomRight" state="frozen"/>
      <selection pane="topRight" activeCell="B1" sqref="B1"/>
      <selection pane="bottomLeft" activeCell="A4" sqref="A4"/>
      <selection pane="bottomRight" activeCell="A18" sqref="A18"/>
    </sheetView>
  </sheetViews>
  <sheetFormatPr baseColWidth="10" defaultColWidth="11" defaultRowHeight="16" x14ac:dyDescent="0.2"/>
  <cols>
    <col min="1" max="1" width="29.6640625" style="9" bestFit="1" customWidth="1"/>
    <col min="2" max="10" width="13.5" customWidth="1"/>
    <col min="11" max="11" width="12.5" customWidth="1"/>
  </cols>
  <sheetData>
    <row r="1" spans="1:11" x14ac:dyDescent="0.2">
      <c r="A1" s="9" t="s">
        <v>123</v>
      </c>
      <c r="B1" s="4">
        <v>41802</v>
      </c>
      <c r="C1" s="4">
        <v>41802</v>
      </c>
      <c r="D1" s="4">
        <v>41802</v>
      </c>
      <c r="E1" s="4">
        <v>41802</v>
      </c>
      <c r="F1" s="4">
        <v>41802</v>
      </c>
      <c r="G1" s="4">
        <v>41802</v>
      </c>
      <c r="H1" s="4">
        <v>41802</v>
      </c>
      <c r="I1" s="4">
        <v>41802</v>
      </c>
      <c r="J1" s="4">
        <v>41802</v>
      </c>
      <c r="K1" s="4">
        <v>41802</v>
      </c>
    </row>
    <row r="2" spans="1:11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s="9" t="s">
        <v>125</v>
      </c>
      <c r="B3">
        <v>4</v>
      </c>
      <c r="C3">
        <v>5</v>
      </c>
      <c r="D3" s="17">
        <v>5.9</v>
      </c>
      <c r="E3">
        <v>18</v>
      </c>
      <c r="F3" s="17">
        <v>29</v>
      </c>
      <c r="G3">
        <v>30</v>
      </c>
      <c r="H3">
        <v>31</v>
      </c>
      <c r="I3">
        <v>38</v>
      </c>
      <c r="J3">
        <v>43</v>
      </c>
      <c r="K3">
        <v>44</v>
      </c>
    </row>
    <row r="4" spans="1:11" x14ac:dyDescent="0.2">
      <c r="A4" s="9" t="s">
        <v>126</v>
      </c>
      <c r="B4" t="s">
        <v>228</v>
      </c>
      <c r="C4" t="s">
        <v>131</v>
      </c>
      <c r="D4" t="s">
        <v>163</v>
      </c>
      <c r="E4" t="s">
        <v>228</v>
      </c>
      <c r="F4" t="s">
        <v>228</v>
      </c>
      <c r="G4" t="s">
        <v>131</v>
      </c>
      <c r="H4" t="s">
        <v>228</v>
      </c>
      <c r="I4" t="s">
        <v>163</v>
      </c>
      <c r="J4" t="s">
        <v>229</v>
      </c>
      <c r="K4" t="s">
        <v>229</v>
      </c>
    </row>
    <row r="5" spans="1:11" ht="17" thickBot="1" x14ac:dyDescent="0.25">
      <c r="A5" s="8" t="s">
        <v>127</v>
      </c>
      <c r="B5" s="5" t="s">
        <v>225</v>
      </c>
      <c r="C5" s="5" t="s">
        <v>151</v>
      </c>
      <c r="D5" s="5" t="s">
        <v>163</v>
      </c>
      <c r="E5" s="5" t="s">
        <v>225</v>
      </c>
      <c r="F5" s="5" t="s">
        <v>262</v>
      </c>
      <c r="G5" s="5" t="s">
        <v>151</v>
      </c>
      <c r="H5" s="5" t="s">
        <v>225</v>
      </c>
      <c r="I5" s="5" t="s">
        <v>163</v>
      </c>
      <c r="J5" s="5" t="s">
        <v>225</v>
      </c>
      <c r="K5" s="5" t="s">
        <v>225</v>
      </c>
    </row>
    <row r="6" spans="1:11" x14ac:dyDescent="0.2">
      <c r="A6" s="7" t="s">
        <v>128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</row>
    <row r="7" spans="1:11" x14ac:dyDescent="0.2">
      <c r="A7" s="13" t="s">
        <v>152</v>
      </c>
      <c r="B7" s="7">
        <v>93</v>
      </c>
      <c r="C7" s="14"/>
      <c r="D7" s="7">
        <v>98</v>
      </c>
      <c r="E7" s="7">
        <v>94</v>
      </c>
      <c r="F7" s="7">
        <v>1</v>
      </c>
      <c r="G7" s="7">
        <v>100</v>
      </c>
      <c r="H7" s="7">
        <v>93</v>
      </c>
      <c r="I7" s="7">
        <v>100</v>
      </c>
      <c r="J7" s="7">
        <v>91</v>
      </c>
      <c r="K7" s="7">
        <v>84</v>
      </c>
    </row>
    <row r="8" spans="1:11" x14ac:dyDescent="0.2">
      <c r="A8" s="13" t="s">
        <v>153</v>
      </c>
      <c r="B8" s="7">
        <v>0</v>
      </c>
      <c r="C8" s="14">
        <v>30</v>
      </c>
      <c r="D8" s="7"/>
      <c r="E8" s="7">
        <v>0</v>
      </c>
      <c r="F8" s="7"/>
      <c r="G8" s="7">
        <v>0</v>
      </c>
      <c r="H8" s="7">
        <v>7</v>
      </c>
      <c r="I8" s="7">
        <v>0</v>
      </c>
      <c r="J8" s="7">
        <v>9</v>
      </c>
      <c r="K8" s="7">
        <v>16</v>
      </c>
    </row>
    <row r="9" spans="1:11" x14ac:dyDescent="0.2">
      <c r="A9" s="13" t="s">
        <v>154</v>
      </c>
      <c r="B9" s="7">
        <v>7</v>
      </c>
      <c r="C9" s="14">
        <v>5</v>
      </c>
      <c r="D9" s="7">
        <v>2</v>
      </c>
      <c r="E9" s="7">
        <v>6</v>
      </c>
      <c r="F9" s="7"/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1" x14ac:dyDescent="0.2">
      <c r="A10" s="7" t="s">
        <v>129</v>
      </c>
      <c r="B10" s="7">
        <v>0</v>
      </c>
      <c r="C10" s="7">
        <v>0</v>
      </c>
      <c r="D10" s="7">
        <v>0.5</v>
      </c>
      <c r="E10" s="7">
        <v>0</v>
      </c>
      <c r="F10" s="7"/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ht="17" thickBot="1" x14ac:dyDescent="0.25">
      <c r="A11" s="8" t="s">
        <v>130</v>
      </c>
      <c r="B11" s="5">
        <v>0</v>
      </c>
      <c r="C11" s="5">
        <v>15</v>
      </c>
      <c r="D11" s="5">
        <v>5</v>
      </c>
      <c r="E11" s="5">
        <v>0</v>
      </c>
      <c r="F11" s="5"/>
      <c r="G11" s="5">
        <v>9</v>
      </c>
      <c r="H11" s="5">
        <v>0</v>
      </c>
      <c r="I11" s="5">
        <v>0</v>
      </c>
      <c r="J11" s="5">
        <v>0</v>
      </c>
      <c r="K11" s="5">
        <v>0</v>
      </c>
    </row>
    <row r="12" spans="1:11" x14ac:dyDescent="0.2">
      <c r="A12" s="7" t="s">
        <v>149</v>
      </c>
      <c r="B12" s="7">
        <v>0</v>
      </c>
      <c r="C12" s="14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2">
      <c r="A13" s="7" t="s">
        <v>134</v>
      </c>
      <c r="B13" s="7">
        <v>0</v>
      </c>
      <c r="C13" s="14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2">
      <c r="A14" s="2" t="s">
        <v>178</v>
      </c>
      <c r="B14" s="7">
        <v>0</v>
      </c>
      <c r="C14" s="14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2">
      <c r="A15" s="2" t="s">
        <v>179</v>
      </c>
      <c r="B15" s="7">
        <v>0</v>
      </c>
      <c r="C15" s="14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">
      <c r="A16" s="2" t="s">
        <v>180</v>
      </c>
      <c r="B16" s="7">
        <v>0</v>
      </c>
      <c r="C16" s="14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2">
      <c r="A17" s="2" t="s">
        <v>181</v>
      </c>
      <c r="B17" s="7">
        <v>0</v>
      </c>
      <c r="C17" s="14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2">
      <c r="A18" s="2" t="s">
        <v>182</v>
      </c>
      <c r="B18" s="7">
        <v>0</v>
      </c>
      <c r="C18" s="14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2">
      <c r="A19" s="2" t="s">
        <v>183</v>
      </c>
      <c r="B19" s="7">
        <v>0</v>
      </c>
      <c r="C19" s="14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2">
      <c r="A20" s="2" t="s">
        <v>184</v>
      </c>
      <c r="B20" s="7">
        <v>0</v>
      </c>
      <c r="C20" s="14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2">
      <c r="A21" s="2" t="s">
        <v>185</v>
      </c>
      <c r="B21" s="7">
        <v>0</v>
      </c>
      <c r="C21" s="14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</row>
    <row r="22" spans="1:11" x14ac:dyDescent="0.2">
      <c r="A22" s="2" t="s">
        <v>142</v>
      </c>
      <c r="B22" s="7">
        <v>0</v>
      </c>
      <c r="C22" s="14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">
      <c r="A23" s="3" t="s">
        <v>186</v>
      </c>
      <c r="B23" s="7">
        <v>0</v>
      </c>
      <c r="C23" s="14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x14ac:dyDescent="0.2">
      <c r="A24" s="2" t="s">
        <v>144</v>
      </c>
      <c r="B24" s="7">
        <v>0</v>
      </c>
      <c r="C24" s="14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2">
      <c r="A25" s="2" t="s">
        <v>141</v>
      </c>
      <c r="B25" s="7">
        <v>0</v>
      </c>
      <c r="C25" s="14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</row>
    <row r="26" spans="1:11" x14ac:dyDescent="0.2">
      <c r="A26" s="3" t="s">
        <v>187</v>
      </c>
      <c r="B26" s="7">
        <v>0</v>
      </c>
      <c r="C26" s="14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</row>
    <row r="27" spans="1:11" x14ac:dyDescent="0.2">
      <c r="A27" s="2" t="s">
        <v>188</v>
      </c>
      <c r="B27" s="7">
        <v>0</v>
      </c>
      <c r="C27" s="14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">
      <c r="A28" s="2" t="s">
        <v>189</v>
      </c>
      <c r="B28" s="7">
        <v>0</v>
      </c>
      <c r="C28" s="14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 x14ac:dyDescent="0.2">
      <c r="A29" s="2" t="s">
        <v>190</v>
      </c>
      <c r="B29" s="7">
        <v>0</v>
      </c>
      <c r="C29" s="14">
        <v>0</v>
      </c>
      <c r="D29" s="7">
        <v>0</v>
      </c>
      <c r="E29" s="7">
        <v>0</v>
      </c>
      <c r="F29" s="7">
        <v>0</v>
      </c>
      <c r="G29">
        <v>7</v>
      </c>
      <c r="H29" s="7">
        <v>0</v>
      </c>
      <c r="I29" s="7">
        <v>0</v>
      </c>
      <c r="J29" s="7">
        <v>0</v>
      </c>
      <c r="K29" s="7">
        <v>0</v>
      </c>
    </row>
    <row r="30" spans="1:11" x14ac:dyDescent="0.2">
      <c r="A30" s="2" t="s">
        <v>191</v>
      </c>
      <c r="B30" s="7">
        <v>0</v>
      </c>
      <c r="C30" s="14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x14ac:dyDescent="0.2">
      <c r="A31" s="2" t="s">
        <v>192</v>
      </c>
      <c r="B31" s="7">
        <v>0</v>
      </c>
      <c r="C31" s="14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1" x14ac:dyDescent="0.2">
      <c r="A32" s="2" t="s">
        <v>48</v>
      </c>
      <c r="B32" s="7">
        <v>0</v>
      </c>
      <c r="C32" s="14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</row>
    <row r="33" spans="1:11" x14ac:dyDescent="0.2">
      <c r="A33" s="2" t="s">
        <v>49</v>
      </c>
      <c r="B33" s="7">
        <v>0</v>
      </c>
      <c r="C33" s="14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</row>
    <row r="34" spans="1:11" x14ac:dyDescent="0.2">
      <c r="A34" s="2" t="s">
        <v>50</v>
      </c>
      <c r="B34" s="7">
        <v>0</v>
      </c>
      <c r="C34" s="14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2">
      <c r="A35" s="2" t="s">
        <v>51</v>
      </c>
      <c r="B35" s="7">
        <v>0</v>
      </c>
      <c r="C35" s="14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2">
      <c r="A36" s="2" t="s">
        <v>52</v>
      </c>
      <c r="B36" s="7">
        <v>0</v>
      </c>
      <c r="C36" s="14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</row>
    <row r="37" spans="1:11" x14ac:dyDescent="0.2">
      <c r="A37" s="2" t="s">
        <v>53</v>
      </c>
      <c r="B37" s="7">
        <v>0</v>
      </c>
      <c r="C37" s="14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2">
      <c r="A38" s="2" t="s">
        <v>54</v>
      </c>
      <c r="B38" s="7">
        <v>0</v>
      </c>
      <c r="C38" s="14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2">
      <c r="A39" s="2" t="s">
        <v>143</v>
      </c>
      <c r="B39" s="7">
        <v>0</v>
      </c>
      <c r="C39" s="14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2">
      <c r="A40" s="2" t="s">
        <v>55</v>
      </c>
      <c r="B40" s="7">
        <v>0</v>
      </c>
      <c r="C40" s="14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2">
      <c r="A41" s="2" t="s">
        <v>56</v>
      </c>
      <c r="B41" s="7">
        <v>0</v>
      </c>
      <c r="C41" s="14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</row>
    <row r="42" spans="1:11" x14ac:dyDescent="0.2">
      <c r="A42" s="2" t="s">
        <v>57</v>
      </c>
      <c r="B42" s="7">
        <v>0</v>
      </c>
      <c r="C42" s="14">
        <v>0</v>
      </c>
      <c r="D42" s="7">
        <v>0</v>
      </c>
      <c r="E42" s="7">
        <v>0</v>
      </c>
      <c r="F42" s="7">
        <v>0</v>
      </c>
      <c r="G42">
        <v>2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">
      <c r="A43" s="3" t="s">
        <v>58</v>
      </c>
      <c r="B43" s="7">
        <v>0</v>
      </c>
      <c r="C43" s="14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2">
      <c r="A44" s="3" t="s">
        <v>59</v>
      </c>
      <c r="B44" s="7">
        <v>0</v>
      </c>
      <c r="C44" s="14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</row>
    <row r="45" spans="1:11" x14ac:dyDescent="0.2">
      <c r="A45" s="2" t="s">
        <v>60</v>
      </c>
      <c r="B45" s="7">
        <v>0</v>
      </c>
      <c r="C45" s="14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2">
      <c r="A46" s="2" t="s">
        <v>61</v>
      </c>
      <c r="B46" s="7">
        <v>0</v>
      </c>
      <c r="C46" s="14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</row>
    <row r="47" spans="1:11" x14ac:dyDescent="0.2">
      <c r="A47" s="2" t="s">
        <v>62</v>
      </c>
      <c r="B47" s="7">
        <v>0</v>
      </c>
      <c r="C47" s="14">
        <v>0</v>
      </c>
      <c r="D47">
        <v>8</v>
      </c>
      <c r="E47" s="7">
        <v>0</v>
      </c>
      <c r="F47" s="7">
        <v>0</v>
      </c>
      <c r="G47" s="7">
        <v>0</v>
      </c>
      <c r="H47" s="7">
        <v>0</v>
      </c>
      <c r="I47">
        <v>0.5</v>
      </c>
      <c r="J47" s="7">
        <v>0</v>
      </c>
      <c r="K47" s="7">
        <v>0</v>
      </c>
    </row>
    <row r="48" spans="1:11" x14ac:dyDescent="0.2">
      <c r="A48" s="2" t="s">
        <v>63</v>
      </c>
      <c r="B48">
        <v>5</v>
      </c>
      <c r="C48" s="14">
        <v>0</v>
      </c>
      <c r="D48">
        <v>8</v>
      </c>
      <c r="E48">
        <v>11</v>
      </c>
      <c r="F48">
        <v>1</v>
      </c>
      <c r="G48">
        <v>2</v>
      </c>
      <c r="H48">
        <v>0.5</v>
      </c>
      <c r="I48">
        <v>11</v>
      </c>
      <c r="J48" s="7">
        <v>0</v>
      </c>
      <c r="K48">
        <v>1</v>
      </c>
    </row>
    <row r="49" spans="1:11" x14ac:dyDescent="0.2">
      <c r="A49" s="2" t="s">
        <v>64</v>
      </c>
      <c r="B49">
        <v>0</v>
      </c>
      <c r="C49" s="14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7">
        <v>0</v>
      </c>
      <c r="K49" s="7">
        <v>0</v>
      </c>
    </row>
    <row r="50" spans="1:11" x14ac:dyDescent="0.2">
      <c r="A50" s="2" t="s">
        <v>148</v>
      </c>
      <c r="B50">
        <v>21</v>
      </c>
      <c r="C50" s="14">
        <v>0</v>
      </c>
      <c r="D50">
        <v>43</v>
      </c>
      <c r="E50">
        <v>12</v>
      </c>
      <c r="F50">
        <v>19</v>
      </c>
      <c r="G50">
        <v>21</v>
      </c>
      <c r="H50">
        <v>28</v>
      </c>
      <c r="I50">
        <v>33</v>
      </c>
      <c r="J50" s="7">
        <v>0</v>
      </c>
      <c r="K50">
        <v>1</v>
      </c>
    </row>
    <row r="51" spans="1:11" x14ac:dyDescent="0.2">
      <c r="A51" s="18" t="s">
        <v>164</v>
      </c>
      <c r="B51">
        <v>3</v>
      </c>
      <c r="C51" s="14">
        <v>0</v>
      </c>
      <c r="D51">
        <v>2</v>
      </c>
      <c r="E51">
        <v>0.5</v>
      </c>
      <c r="F51">
        <v>3</v>
      </c>
      <c r="G51">
        <v>8</v>
      </c>
      <c r="H51">
        <v>2</v>
      </c>
      <c r="I51">
        <v>1</v>
      </c>
      <c r="J51">
        <v>14</v>
      </c>
      <c r="K51">
        <v>14</v>
      </c>
    </row>
    <row r="52" spans="1:11" x14ac:dyDescent="0.2">
      <c r="A52" s="2" t="s">
        <v>66</v>
      </c>
      <c r="B52">
        <v>0</v>
      </c>
      <c r="C52" s="14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2" t="s">
        <v>67</v>
      </c>
      <c r="B53">
        <v>11</v>
      </c>
      <c r="C53" s="14">
        <v>0</v>
      </c>
      <c r="D53">
        <v>0</v>
      </c>
      <c r="E53" t="s">
        <v>226</v>
      </c>
      <c r="F53">
        <v>1</v>
      </c>
      <c r="G53">
        <v>1</v>
      </c>
      <c r="H53">
        <v>3</v>
      </c>
      <c r="I53">
        <v>0</v>
      </c>
      <c r="J53">
        <v>0</v>
      </c>
      <c r="K53">
        <v>0</v>
      </c>
    </row>
    <row r="54" spans="1:11" x14ac:dyDescent="0.2">
      <c r="A54" s="2" t="s">
        <v>68</v>
      </c>
      <c r="B54">
        <v>1</v>
      </c>
      <c r="C54" s="14">
        <v>0</v>
      </c>
      <c r="D54">
        <v>0.5</v>
      </c>
      <c r="E54">
        <v>0</v>
      </c>
      <c r="F54">
        <v>2</v>
      </c>
      <c r="G54">
        <v>0.5</v>
      </c>
      <c r="H54">
        <v>0.5</v>
      </c>
      <c r="I54">
        <v>0.5</v>
      </c>
      <c r="J54">
        <v>0</v>
      </c>
      <c r="K54">
        <v>0</v>
      </c>
    </row>
    <row r="55" spans="1:11" x14ac:dyDescent="0.2">
      <c r="A55" s="2" t="s">
        <v>69</v>
      </c>
      <c r="B55">
        <v>0</v>
      </c>
      <c r="C55" s="14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2" t="s">
        <v>147</v>
      </c>
      <c r="B56">
        <v>0</v>
      </c>
      <c r="C56" s="14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2" t="s">
        <v>70</v>
      </c>
      <c r="B57">
        <v>0</v>
      </c>
      <c r="C57" s="14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2" t="s">
        <v>135</v>
      </c>
      <c r="B58">
        <v>0</v>
      </c>
      <c r="C58" s="1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10" t="s">
        <v>137</v>
      </c>
      <c r="B59">
        <v>0</v>
      </c>
      <c r="C59" s="14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s="2" t="s">
        <v>71</v>
      </c>
      <c r="B60">
        <v>0</v>
      </c>
      <c r="C60" s="14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2" t="s">
        <v>72</v>
      </c>
      <c r="B61">
        <v>0</v>
      </c>
      <c r="C61" s="14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s="3" t="s">
        <v>73</v>
      </c>
      <c r="B62">
        <v>0</v>
      </c>
      <c r="C62" s="14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s="3" t="s">
        <v>74</v>
      </c>
      <c r="B63">
        <v>0</v>
      </c>
      <c r="C63" s="14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s="3" t="s">
        <v>75</v>
      </c>
      <c r="B64">
        <v>19</v>
      </c>
      <c r="C64">
        <v>1</v>
      </c>
      <c r="D64">
        <v>0.5</v>
      </c>
      <c r="E64">
        <v>4</v>
      </c>
      <c r="F64">
        <v>3</v>
      </c>
      <c r="G64">
        <v>5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s="3" t="s">
        <v>136</v>
      </c>
      <c r="B65">
        <v>0</v>
      </c>
      <c r="C65" s="14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2" t="s">
        <v>76</v>
      </c>
      <c r="B66">
        <v>0</v>
      </c>
      <c r="C66" s="14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2" t="s">
        <v>77</v>
      </c>
      <c r="B67">
        <v>2</v>
      </c>
      <c r="C67" s="14">
        <v>0</v>
      </c>
      <c r="D67">
        <v>0</v>
      </c>
      <c r="E67">
        <v>3</v>
      </c>
      <c r="F67" t="s">
        <v>261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2" t="s">
        <v>78</v>
      </c>
      <c r="B68">
        <v>0</v>
      </c>
      <c r="C68" s="14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2" t="s">
        <v>79</v>
      </c>
      <c r="B69">
        <v>0</v>
      </c>
      <c r="C69" s="14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2" t="s">
        <v>219</v>
      </c>
      <c r="B70">
        <v>0</v>
      </c>
      <c r="C70" s="14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2" t="s">
        <v>220</v>
      </c>
      <c r="B71">
        <v>0</v>
      </c>
      <c r="C71" s="14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s="2" t="s">
        <v>145</v>
      </c>
      <c r="B72">
        <v>0</v>
      </c>
      <c r="C72" s="14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s="2" t="s">
        <v>221</v>
      </c>
      <c r="B73">
        <v>0</v>
      </c>
      <c r="C73" s="14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10" t="s">
        <v>139</v>
      </c>
      <c r="B74">
        <v>0</v>
      </c>
      <c r="C74" s="1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s="2" t="s">
        <v>222</v>
      </c>
      <c r="B75">
        <v>0</v>
      </c>
      <c r="C75" s="14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s="2" t="s">
        <v>100</v>
      </c>
      <c r="B76">
        <v>0</v>
      </c>
      <c r="C76" s="14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s="2" t="s">
        <v>155</v>
      </c>
      <c r="B77">
        <v>0</v>
      </c>
      <c r="C77" s="14">
        <v>0</v>
      </c>
      <c r="D77">
        <v>0</v>
      </c>
      <c r="E77">
        <v>0</v>
      </c>
      <c r="F77">
        <v>0</v>
      </c>
      <c r="G77">
        <v>0.5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2" t="s">
        <v>101</v>
      </c>
      <c r="B78">
        <v>0</v>
      </c>
      <c r="C78" s="14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2" t="s">
        <v>102</v>
      </c>
      <c r="B79">
        <v>0</v>
      </c>
      <c r="C79" s="14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s="2" t="s">
        <v>103</v>
      </c>
      <c r="B80">
        <v>0</v>
      </c>
      <c r="C80" s="14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s="2" t="s">
        <v>104</v>
      </c>
      <c r="B81">
        <v>0</v>
      </c>
      <c r="C81" s="14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3" t="s">
        <v>105</v>
      </c>
      <c r="B82">
        <v>0</v>
      </c>
      <c r="C82" s="14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2" t="s">
        <v>106</v>
      </c>
      <c r="B83">
        <v>0</v>
      </c>
      <c r="C83" s="14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s="3" t="s">
        <v>107</v>
      </c>
      <c r="B84">
        <v>0</v>
      </c>
      <c r="C84" s="1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3" t="s">
        <v>108</v>
      </c>
      <c r="B85">
        <v>0</v>
      </c>
      <c r="C85" s="14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3" t="s">
        <v>109</v>
      </c>
      <c r="B86">
        <v>4.5</v>
      </c>
      <c r="C86">
        <v>7</v>
      </c>
      <c r="D86">
        <v>0.5</v>
      </c>
      <c r="E86">
        <v>3</v>
      </c>
      <c r="F86">
        <v>0</v>
      </c>
      <c r="G86">
        <v>0</v>
      </c>
      <c r="H86">
        <v>0</v>
      </c>
      <c r="I86">
        <v>0.5</v>
      </c>
      <c r="J86">
        <v>0</v>
      </c>
      <c r="K86">
        <v>0</v>
      </c>
    </row>
    <row r="87" spans="1:11" x14ac:dyDescent="0.2">
      <c r="A87" s="3" t="s">
        <v>110</v>
      </c>
      <c r="B87">
        <v>0</v>
      </c>
      <c r="C87" s="14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2" t="s">
        <v>111</v>
      </c>
      <c r="B88">
        <v>0</v>
      </c>
      <c r="C88" s="14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2" t="s">
        <v>140</v>
      </c>
      <c r="B89">
        <v>0</v>
      </c>
      <c r="C89" s="14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2" t="s">
        <v>112</v>
      </c>
      <c r="B90">
        <v>0</v>
      </c>
      <c r="C90" s="14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s="2" t="s">
        <v>113</v>
      </c>
      <c r="B91">
        <v>0</v>
      </c>
      <c r="C91" s="14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s="2" t="s">
        <v>114</v>
      </c>
      <c r="B92">
        <v>0</v>
      </c>
      <c r="C92" s="14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s="2" t="s">
        <v>150</v>
      </c>
      <c r="B93">
        <v>0</v>
      </c>
      <c r="C93" s="14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s="2" t="s">
        <v>146</v>
      </c>
      <c r="B94">
        <v>0</v>
      </c>
      <c r="C94" s="1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s="2" t="s">
        <v>115</v>
      </c>
      <c r="B95">
        <v>0</v>
      </c>
      <c r="C95" s="14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s="2" t="s">
        <v>116</v>
      </c>
      <c r="B96">
        <v>0</v>
      </c>
      <c r="C96" s="14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2" t="s">
        <v>117</v>
      </c>
      <c r="B97">
        <v>1</v>
      </c>
      <c r="C97" s="14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2" t="s">
        <v>118</v>
      </c>
      <c r="B98">
        <v>0</v>
      </c>
      <c r="C98" s="14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2" t="s">
        <v>119</v>
      </c>
      <c r="B99">
        <v>0</v>
      </c>
      <c r="C99" s="14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2" t="s">
        <v>0</v>
      </c>
      <c r="B100">
        <v>0</v>
      </c>
      <c r="C100" s="14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s="2" t="s">
        <v>1</v>
      </c>
      <c r="B101">
        <v>0</v>
      </c>
      <c r="C101" s="14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2" t="s">
        <v>2</v>
      </c>
      <c r="B102">
        <v>0</v>
      </c>
      <c r="C102" s="14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2" t="s">
        <v>3</v>
      </c>
      <c r="B103">
        <v>0</v>
      </c>
      <c r="C103" s="14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2" t="s">
        <v>241</v>
      </c>
      <c r="B104">
        <v>0</v>
      </c>
      <c r="C104" s="14">
        <v>0</v>
      </c>
      <c r="D104">
        <v>0</v>
      </c>
      <c r="E104">
        <v>0</v>
      </c>
      <c r="F104">
        <v>49</v>
      </c>
      <c r="G104">
        <v>39</v>
      </c>
      <c r="H104">
        <v>15</v>
      </c>
      <c r="I104">
        <v>1</v>
      </c>
      <c r="J104" s="1">
        <v>11</v>
      </c>
      <c r="K104">
        <v>17</v>
      </c>
    </row>
    <row r="105" spans="1:11" x14ac:dyDescent="0.2">
      <c r="A105" s="3" t="s">
        <v>242</v>
      </c>
      <c r="B105">
        <v>0</v>
      </c>
      <c r="C105" s="14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2" t="s">
        <v>243</v>
      </c>
      <c r="B106">
        <v>0</v>
      </c>
      <c r="C106" s="14">
        <v>0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2" t="s">
        <v>244</v>
      </c>
      <c r="B107">
        <v>0</v>
      </c>
      <c r="C107" s="14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2" t="s">
        <v>245</v>
      </c>
      <c r="B108">
        <v>0</v>
      </c>
      <c r="C108" s="14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s="3" t="s">
        <v>246</v>
      </c>
      <c r="B109">
        <v>0</v>
      </c>
      <c r="C109" s="14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2" t="s">
        <v>247</v>
      </c>
      <c r="B110">
        <v>0</v>
      </c>
      <c r="C110" s="14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s="6" customFormat="1" x14ac:dyDescent="0.2">
      <c r="A111" s="2" t="s">
        <v>248</v>
      </c>
      <c r="B111" s="6">
        <v>0</v>
      </c>
      <c r="C111" s="14">
        <v>0</v>
      </c>
      <c r="D111" s="6">
        <v>0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</row>
    <row r="112" spans="1:11" s="6" customFormat="1" x14ac:dyDescent="0.2">
      <c r="A112" s="2" t="s">
        <v>249</v>
      </c>
      <c r="B112" s="7">
        <v>0</v>
      </c>
      <c r="C112" s="14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</row>
    <row r="113" spans="1:11" s="6" customFormat="1" x14ac:dyDescent="0.2">
      <c r="A113" s="2" t="s">
        <v>250</v>
      </c>
      <c r="B113" s="7">
        <v>0</v>
      </c>
      <c r="C113" s="14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2">
      <c r="A114" s="3" t="s">
        <v>133</v>
      </c>
      <c r="B114" s="7">
        <v>0</v>
      </c>
      <c r="C114" s="14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2">
      <c r="A115" s="3" t="s">
        <v>251</v>
      </c>
      <c r="B115" s="7">
        <v>0</v>
      </c>
      <c r="C115" s="14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</row>
    <row r="116" spans="1:11" x14ac:dyDescent="0.2">
      <c r="A116" s="3" t="s">
        <v>252</v>
      </c>
      <c r="B116" s="7">
        <v>0</v>
      </c>
      <c r="C116" s="14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2">
      <c r="A117" s="2" t="s">
        <v>253</v>
      </c>
      <c r="B117" s="7">
        <v>0</v>
      </c>
      <c r="C117" s="14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 x14ac:dyDescent="0.2">
      <c r="A118" s="2" t="s">
        <v>254</v>
      </c>
      <c r="B118" s="7">
        <v>0</v>
      </c>
      <c r="C118" s="14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</row>
    <row r="119" spans="1:11" x14ac:dyDescent="0.2">
      <c r="A119" s="2" t="s">
        <v>138</v>
      </c>
      <c r="B119" s="7">
        <v>0</v>
      </c>
      <c r="C119" s="14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</row>
    <row r="120" spans="1:11" x14ac:dyDescent="0.2">
      <c r="A120" s="2" t="s">
        <v>255</v>
      </c>
      <c r="B120" s="7">
        <v>0</v>
      </c>
      <c r="C120" s="14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</row>
    <row r="121" spans="1:11" x14ac:dyDescent="0.2">
      <c r="A121" s="2" t="s">
        <v>120</v>
      </c>
      <c r="B121" s="7">
        <v>0</v>
      </c>
      <c r="C121" s="14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</row>
    <row r="122" spans="1:11" x14ac:dyDescent="0.2">
      <c r="A122" s="11" t="s">
        <v>121</v>
      </c>
      <c r="B122" s="7">
        <v>0</v>
      </c>
      <c r="C122" s="14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</row>
    <row r="123" spans="1:11" x14ac:dyDescent="0.2">
      <c r="A123" s="11" t="s">
        <v>122</v>
      </c>
      <c r="B123" s="7">
        <v>0</v>
      </c>
      <c r="C123" s="14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</row>
    <row r="124" spans="1:11" x14ac:dyDescent="0.2">
      <c r="A124" s="11" t="s">
        <v>132</v>
      </c>
      <c r="B124">
        <v>63</v>
      </c>
      <c r="C124">
        <v>45</v>
      </c>
      <c r="D124">
        <v>90</v>
      </c>
      <c r="E124">
        <v>67</v>
      </c>
      <c r="F124">
        <v>2</v>
      </c>
      <c r="G124">
        <v>11</v>
      </c>
      <c r="H124">
        <v>41</v>
      </c>
      <c r="I124">
        <v>55</v>
      </c>
      <c r="J124">
        <v>76</v>
      </c>
      <c r="K124">
        <v>16</v>
      </c>
    </row>
    <row r="125" spans="1:11" s="15" customFormat="1" x14ac:dyDescent="0.2"/>
    <row r="126" spans="1:11" x14ac:dyDescent="0.2">
      <c r="A126" s="2" t="s">
        <v>196</v>
      </c>
      <c r="I126">
        <v>0.5</v>
      </c>
    </row>
    <row r="127" spans="1:11" x14ac:dyDescent="0.2">
      <c r="A127" s="2" t="s">
        <v>197</v>
      </c>
      <c r="C127">
        <v>1</v>
      </c>
      <c r="D127">
        <v>1</v>
      </c>
      <c r="F127">
        <v>94</v>
      </c>
      <c r="G127">
        <v>7</v>
      </c>
      <c r="H127">
        <v>28</v>
      </c>
      <c r="I127">
        <v>40</v>
      </c>
      <c r="J127" t="s">
        <v>227</v>
      </c>
      <c r="K127">
        <v>41</v>
      </c>
    </row>
    <row r="128" spans="1:11" x14ac:dyDescent="0.2">
      <c r="A128" s="16" t="s">
        <v>157</v>
      </c>
      <c r="C128">
        <v>1</v>
      </c>
    </row>
    <row r="129" spans="1:11" x14ac:dyDescent="0.2">
      <c r="A129" s="16" t="s">
        <v>156</v>
      </c>
      <c r="C129">
        <v>5</v>
      </c>
      <c r="D129">
        <v>16</v>
      </c>
      <c r="G129">
        <v>15</v>
      </c>
      <c r="I129">
        <v>12</v>
      </c>
    </row>
    <row r="130" spans="1:11" x14ac:dyDescent="0.2">
      <c r="A130" s="16" t="s">
        <v>194</v>
      </c>
      <c r="C130">
        <v>20</v>
      </c>
      <c r="D130">
        <v>4</v>
      </c>
    </row>
    <row r="131" spans="1:11" x14ac:dyDescent="0.2">
      <c r="A131" s="16" t="s">
        <v>193</v>
      </c>
      <c r="G131">
        <v>2</v>
      </c>
    </row>
    <row r="132" spans="1:11" x14ac:dyDescent="0.2">
      <c r="A132" s="16" t="s">
        <v>195</v>
      </c>
      <c r="D132">
        <v>2</v>
      </c>
      <c r="G132">
        <v>30</v>
      </c>
      <c r="I132" s="19" t="s">
        <v>165</v>
      </c>
    </row>
    <row r="134" spans="1:11" ht="48" customHeight="1" x14ac:dyDescent="0.2">
      <c r="A134" s="2" t="s">
        <v>161</v>
      </c>
      <c r="B134" s="12"/>
      <c r="C134" s="12"/>
      <c r="D134" s="12"/>
      <c r="E134" s="12"/>
      <c r="F134" s="12"/>
      <c r="G134" s="12" t="s">
        <v>162</v>
      </c>
      <c r="H134" s="12"/>
      <c r="I134" s="12" t="s">
        <v>166</v>
      </c>
      <c r="J134" s="12"/>
      <c r="K134" s="12"/>
    </row>
  </sheetData>
  <phoneticPr fontId="10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7"/>
  <sheetViews>
    <sheetView workbookViewId="0">
      <pane xSplit="1" ySplit="3" topLeftCell="D121" activePane="bottomRight" state="frozen"/>
      <selection pane="topRight" activeCell="B1" sqref="B1"/>
      <selection pane="bottomLeft" activeCell="A4" sqref="A4"/>
      <selection pane="bottomRight" activeCell="L11" sqref="L11:N12"/>
    </sheetView>
  </sheetViews>
  <sheetFormatPr baseColWidth="10" defaultColWidth="11" defaultRowHeight="16" x14ac:dyDescent="0.2"/>
  <cols>
    <col min="1" max="1" width="29.6640625" style="9" bestFit="1" customWidth="1"/>
    <col min="2" max="10" width="13.5" customWidth="1"/>
    <col min="11" max="11" width="12.5" customWidth="1"/>
  </cols>
  <sheetData>
    <row r="1" spans="1:14" x14ac:dyDescent="0.2">
      <c r="A1" s="9" t="s">
        <v>123</v>
      </c>
      <c r="B1" s="4">
        <v>41802</v>
      </c>
      <c r="C1" s="4">
        <v>41802</v>
      </c>
      <c r="D1" s="4">
        <v>41802</v>
      </c>
      <c r="E1" s="4">
        <v>41802</v>
      </c>
      <c r="F1" s="4">
        <v>41802</v>
      </c>
      <c r="G1" s="4">
        <v>41802</v>
      </c>
      <c r="H1" s="4">
        <v>41802</v>
      </c>
      <c r="I1" s="4">
        <v>41802</v>
      </c>
      <c r="J1" s="4">
        <v>41802</v>
      </c>
      <c r="K1" s="4">
        <v>41802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4</v>
      </c>
      <c r="C3">
        <v>7</v>
      </c>
      <c r="D3">
        <v>9</v>
      </c>
      <c r="E3">
        <v>21</v>
      </c>
      <c r="F3">
        <v>22</v>
      </c>
      <c r="G3">
        <v>25</v>
      </c>
      <c r="H3" s="17">
        <v>31.9</v>
      </c>
      <c r="I3">
        <v>38</v>
      </c>
      <c r="J3">
        <v>39</v>
      </c>
      <c r="K3">
        <v>42</v>
      </c>
    </row>
    <row r="4" spans="1:14" x14ac:dyDescent="0.2">
      <c r="A4" s="9" t="s">
        <v>126</v>
      </c>
      <c r="B4" t="s">
        <v>225</v>
      </c>
      <c r="C4" t="s">
        <v>163</v>
      </c>
      <c r="D4" t="s">
        <v>163</v>
      </c>
      <c r="E4" t="s">
        <v>225</v>
      </c>
      <c r="F4" t="s">
        <v>232</v>
      </c>
      <c r="G4" t="s">
        <v>232</v>
      </c>
      <c r="H4" s="9" t="s">
        <v>163</v>
      </c>
      <c r="I4" t="s">
        <v>163</v>
      </c>
      <c r="J4" t="s">
        <v>163</v>
      </c>
      <c r="K4" t="s">
        <v>232</v>
      </c>
    </row>
    <row r="5" spans="1:14" ht="17" thickBot="1" x14ac:dyDescent="0.25">
      <c r="A5" s="8" t="s">
        <v>127</v>
      </c>
      <c r="B5" s="5" t="s">
        <v>231</v>
      </c>
      <c r="C5" s="5" t="s">
        <v>163</v>
      </c>
      <c r="D5" s="5" t="s">
        <v>163</v>
      </c>
      <c r="E5" s="5" t="s">
        <v>232</v>
      </c>
      <c r="F5" s="5" t="s">
        <v>225</v>
      </c>
      <c r="G5" s="5" t="s">
        <v>225</v>
      </c>
      <c r="H5" s="5" t="s">
        <v>163</v>
      </c>
      <c r="I5" t="s">
        <v>163</v>
      </c>
      <c r="J5" t="s">
        <v>163</v>
      </c>
      <c r="K5" s="5" t="s">
        <v>235</v>
      </c>
    </row>
    <row r="6" spans="1:14" x14ac:dyDescent="0.2">
      <c r="A6" s="7" t="s">
        <v>128</v>
      </c>
      <c r="B6" s="7">
        <v>100</v>
      </c>
      <c r="C6" s="7">
        <v>100</v>
      </c>
      <c r="D6" s="7">
        <v>100</v>
      </c>
      <c r="E6" s="7">
        <v>98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</row>
    <row r="7" spans="1:14" x14ac:dyDescent="0.2">
      <c r="A7" s="13" t="s">
        <v>152</v>
      </c>
      <c r="B7" s="7">
        <v>95</v>
      </c>
      <c r="C7" s="7">
        <v>95</v>
      </c>
      <c r="D7" s="7">
        <v>80</v>
      </c>
      <c r="E7" s="7">
        <v>94</v>
      </c>
      <c r="F7" s="7">
        <v>98</v>
      </c>
      <c r="G7" s="7">
        <v>97</v>
      </c>
      <c r="H7" s="7">
        <v>86</v>
      </c>
      <c r="I7" s="7">
        <v>98</v>
      </c>
      <c r="J7" s="7">
        <v>87</v>
      </c>
      <c r="K7" s="7">
        <v>100</v>
      </c>
    </row>
    <row r="8" spans="1:14" x14ac:dyDescent="0.2">
      <c r="A8" s="13" t="s">
        <v>153</v>
      </c>
      <c r="B8" s="7">
        <v>5</v>
      </c>
      <c r="C8" s="7">
        <v>5</v>
      </c>
      <c r="D8" s="7">
        <v>13</v>
      </c>
      <c r="E8" s="7">
        <v>4</v>
      </c>
      <c r="F8" s="7">
        <v>2</v>
      </c>
      <c r="G8" s="7">
        <v>3</v>
      </c>
      <c r="H8" s="7">
        <v>12</v>
      </c>
      <c r="I8" s="7">
        <v>0</v>
      </c>
      <c r="J8" s="7">
        <v>10</v>
      </c>
      <c r="K8" s="7">
        <v>0</v>
      </c>
    </row>
    <row r="9" spans="1:14" x14ac:dyDescent="0.2">
      <c r="A9" s="13" t="s">
        <v>154</v>
      </c>
      <c r="B9" s="7">
        <v>0</v>
      </c>
      <c r="C9" s="7">
        <v>0</v>
      </c>
      <c r="D9" s="7">
        <v>7</v>
      </c>
      <c r="E9" s="7">
        <v>0</v>
      </c>
      <c r="F9" s="7">
        <v>0</v>
      </c>
      <c r="G9" s="7">
        <v>0</v>
      </c>
      <c r="H9" s="7">
        <v>2</v>
      </c>
      <c r="I9" s="7">
        <v>2</v>
      </c>
      <c r="J9" s="7">
        <v>3</v>
      </c>
      <c r="K9" s="7">
        <v>0</v>
      </c>
    </row>
    <row r="10" spans="1:14" x14ac:dyDescent="0.2">
      <c r="A10" s="7" t="s">
        <v>129</v>
      </c>
      <c r="B10" s="7">
        <v>0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4" ht="17" thickBot="1" x14ac:dyDescent="0.25">
      <c r="A11" s="8" t="s">
        <v>130</v>
      </c>
      <c r="B11" s="5">
        <v>20</v>
      </c>
      <c r="C11" s="5">
        <v>0</v>
      </c>
      <c r="D11" s="5">
        <v>1</v>
      </c>
      <c r="E11" s="5">
        <v>0</v>
      </c>
      <c r="F11" s="5">
        <v>9</v>
      </c>
      <c r="G11" s="5">
        <v>2</v>
      </c>
      <c r="H11" s="5">
        <v>0</v>
      </c>
      <c r="I11" s="5">
        <v>0.5</v>
      </c>
      <c r="J11" s="5">
        <v>7</v>
      </c>
      <c r="K11" s="5">
        <v>0</v>
      </c>
      <c r="M11" t="s">
        <v>263</v>
      </c>
      <c r="N11" t="s">
        <v>264</v>
      </c>
    </row>
    <row r="12" spans="1:14" x14ac:dyDescent="0.2">
      <c r="A12" s="7" t="s">
        <v>149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t="str">
        <f>A12</f>
        <v>Acrochaetium sp. (in bryozoan)</v>
      </c>
      <c r="M12">
        <f>AVERAGE(B12:K12)</f>
        <v>0</v>
      </c>
      <c r="N12">
        <f>STDEV(B12:K12)</f>
        <v>0</v>
      </c>
    </row>
    <row r="13" spans="1:14" x14ac:dyDescent="0.2">
      <c r="A13" s="7" t="s">
        <v>134</v>
      </c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7">
        <v>1</v>
      </c>
      <c r="H13" s="7">
        <v>0</v>
      </c>
      <c r="I13" s="7">
        <v>0.5</v>
      </c>
      <c r="J13" s="7">
        <v>0.5</v>
      </c>
      <c r="K13" s="7">
        <v>0</v>
      </c>
      <c r="L13" t="str">
        <f t="shared" ref="L13:L76" si="0">A13</f>
        <v>Acrosiphonia arcta</v>
      </c>
      <c r="M13">
        <f t="shared" ref="M13:M76" si="1">AVERAGE(B13:K13)</f>
        <v>0.3</v>
      </c>
      <c r="N13">
        <f t="shared" ref="N13:N76" si="2">STDEV(B13:K13)</f>
        <v>0.4216370213557839</v>
      </c>
    </row>
    <row r="14" spans="1:14" x14ac:dyDescent="0.2">
      <c r="A14" s="2" t="s">
        <v>178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t="str">
        <f t="shared" si="0"/>
        <v>Acrosiphonia coalita</v>
      </c>
      <c r="M14">
        <f t="shared" si="1"/>
        <v>0</v>
      </c>
      <c r="N14">
        <f t="shared" si="2"/>
        <v>0</v>
      </c>
    </row>
    <row r="15" spans="1:14" x14ac:dyDescent="0.2">
      <c r="A15" s="2" t="s">
        <v>179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t="str">
        <f t="shared" si="0"/>
        <v>Ahnfeltia fastigiata</v>
      </c>
      <c r="M15">
        <f t="shared" si="1"/>
        <v>0</v>
      </c>
      <c r="N15">
        <f t="shared" si="2"/>
        <v>0</v>
      </c>
    </row>
    <row r="16" spans="1:14" x14ac:dyDescent="0.2">
      <c r="A16" s="2" t="s">
        <v>180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t="str">
        <f t="shared" si="0"/>
        <v>Alaria marginata</v>
      </c>
      <c r="M16">
        <f t="shared" si="1"/>
        <v>0</v>
      </c>
      <c r="N16">
        <f t="shared" si="2"/>
        <v>0</v>
      </c>
    </row>
    <row r="17" spans="1:14" x14ac:dyDescent="0.2">
      <c r="A17" s="2" t="s">
        <v>181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t="str">
        <f t="shared" si="0"/>
        <v>Analipus japonicus</v>
      </c>
      <c r="M17">
        <f t="shared" si="1"/>
        <v>0</v>
      </c>
      <c r="N17">
        <f t="shared" si="2"/>
        <v>0</v>
      </c>
    </row>
    <row r="18" spans="1:14" x14ac:dyDescent="0.2">
      <c r="A18" s="2" t="s">
        <v>182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t="str">
        <f t="shared" si="0"/>
        <v>Antithamnion defectum</v>
      </c>
      <c r="M18">
        <f t="shared" si="1"/>
        <v>0</v>
      </c>
      <c r="N18">
        <f t="shared" si="2"/>
        <v>0</v>
      </c>
    </row>
    <row r="19" spans="1:14" x14ac:dyDescent="0.2">
      <c r="A19" s="2" t="s">
        <v>183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t="str">
        <f t="shared" si="0"/>
        <v>Antithamnionella pacifica</v>
      </c>
      <c r="M19">
        <f t="shared" si="1"/>
        <v>0</v>
      </c>
      <c r="N19">
        <f t="shared" si="2"/>
        <v>0</v>
      </c>
    </row>
    <row r="20" spans="1:14" x14ac:dyDescent="0.2">
      <c r="A20" s="2" t="s">
        <v>184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t="str">
        <f t="shared" si="0"/>
        <v>Bangia sp.</v>
      </c>
      <c r="M20">
        <f t="shared" si="1"/>
        <v>0</v>
      </c>
      <c r="N20">
        <f t="shared" si="2"/>
        <v>0</v>
      </c>
    </row>
    <row r="21" spans="1:14" x14ac:dyDescent="0.2">
      <c r="A21" s="2" t="s">
        <v>185</v>
      </c>
      <c r="B21" s="7">
        <v>0</v>
      </c>
      <c r="C21" s="7">
        <v>0</v>
      </c>
      <c r="D21">
        <v>3</v>
      </c>
      <c r="E21" s="7">
        <v>0</v>
      </c>
      <c r="F21" s="7">
        <v>0</v>
      </c>
      <c r="G21" s="7">
        <v>0</v>
      </c>
      <c r="H21" s="7">
        <v>0</v>
      </c>
      <c r="I21">
        <v>2</v>
      </c>
      <c r="J21">
        <v>7</v>
      </c>
      <c r="K21" s="7">
        <v>0</v>
      </c>
      <c r="L21" t="str">
        <f t="shared" si="0"/>
        <v>Blidingia minima</v>
      </c>
      <c r="M21">
        <f t="shared" si="1"/>
        <v>1.2</v>
      </c>
      <c r="N21">
        <f t="shared" si="2"/>
        <v>2.2997584414213788</v>
      </c>
    </row>
    <row r="22" spans="1:14" x14ac:dyDescent="0.2">
      <c r="A22" s="2" t="s">
        <v>142</v>
      </c>
      <c r="B22" s="7">
        <v>0</v>
      </c>
      <c r="C22" s="7">
        <v>0</v>
      </c>
      <c r="D2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t="str">
        <f t="shared" si="0"/>
        <v>Bossiella californica</v>
      </c>
      <c r="M22">
        <f t="shared" si="1"/>
        <v>0</v>
      </c>
      <c r="N22">
        <f t="shared" si="2"/>
        <v>0</v>
      </c>
    </row>
    <row r="23" spans="1:14" x14ac:dyDescent="0.2">
      <c r="A23" s="3" t="s">
        <v>186</v>
      </c>
      <c r="B23" s="7">
        <v>0</v>
      </c>
      <c r="C23" s="7">
        <v>0</v>
      </c>
      <c r="D23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t="str">
        <f t="shared" si="0"/>
        <v>Bossiella frondifera</v>
      </c>
      <c r="M23">
        <f t="shared" si="1"/>
        <v>0</v>
      </c>
      <c r="N23">
        <f t="shared" si="2"/>
        <v>0</v>
      </c>
    </row>
    <row r="24" spans="1:14" x14ac:dyDescent="0.2">
      <c r="A24" s="2" t="s">
        <v>144</v>
      </c>
      <c r="B24" s="7">
        <v>0</v>
      </c>
      <c r="C24" s="7">
        <v>0</v>
      </c>
      <c r="D24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t="str">
        <f t="shared" si="0"/>
        <v>Bossiella sp2 chiloensis</v>
      </c>
      <c r="M24">
        <f t="shared" si="1"/>
        <v>0</v>
      </c>
      <c r="N24">
        <f t="shared" si="2"/>
        <v>0</v>
      </c>
    </row>
    <row r="25" spans="1:14" x14ac:dyDescent="0.2">
      <c r="A25" s="2" t="s">
        <v>141</v>
      </c>
      <c r="B25" s="7">
        <v>0</v>
      </c>
      <c r="C25" s="7">
        <v>0</v>
      </c>
      <c r="D25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t="str">
        <f t="shared" si="0"/>
        <v>Bossiella sp5 chiloensis</v>
      </c>
      <c r="M25">
        <f t="shared" si="1"/>
        <v>0</v>
      </c>
      <c r="N25">
        <f t="shared" si="2"/>
        <v>0</v>
      </c>
    </row>
    <row r="26" spans="1:14" x14ac:dyDescent="0.2">
      <c r="A26" s="3" t="s">
        <v>187</v>
      </c>
      <c r="B26" s="7">
        <v>0</v>
      </c>
      <c r="C26" s="7">
        <v>0</v>
      </c>
      <c r="D2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t="str">
        <f t="shared" si="0"/>
        <v>Calliarthron tuberculosum</v>
      </c>
      <c r="M26">
        <f t="shared" si="1"/>
        <v>0</v>
      </c>
      <c r="N26">
        <f t="shared" si="2"/>
        <v>0</v>
      </c>
    </row>
    <row r="27" spans="1:14" x14ac:dyDescent="0.2">
      <c r="A27" s="2" t="s">
        <v>188</v>
      </c>
      <c r="B27" s="7">
        <v>0</v>
      </c>
      <c r="C27" s="7">
        <v>0</v>
      </c>
      <c r="D2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>
        <v>0.5</v>
      </c>
      <c r="K27" s="7">
        <v>0</v>
      </c>
      <c r="L27" t="str">
        <f t="shared" si="0"/>
        <v>Callithamnion pikeanum</v>
      </c>
      <c r="M27">
        <f t="shared" si="1"/>
        <v>0.05</v>
      </c>
      <c r="N27">
        <f t="shared" si="2"/>
        <v>0.15811388300841897</v>
      </c>
    </row>
    <row r="28" spans="1:14" x14ac:dyDescent="0.2">
      <c r="A28" s="2" t="s">
        <v>189</v>
      </c>
      <c r="B28">
        <v>1</v>
      </c>
      <c r="C28" s="7">
        <v>0</v>
      </c>
      <c r="D28">
        <v>0</v>
      </c>
      <c r="E28">
        <v>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t="str">
        <f t="shared" si="0"/>
        <v>Ceramium pacificum</v>
      </c>
      <c r="M28">
        <f t="shared" si="1"/>
        <v>0.6</v>
      </c>
      <c r="N28">
        <f t="shared" si="2"/>
        <v>1.5776212754932311</v>
      </c>
    </row>
    <row r="29" spans="1:14" x14ac:dyDescent="0.2">
      <c r="A29" s="2" t="s">
        <v>190</v>
      </c>
      <c r="B29">
        <v>0</v>
      </c>
      <c r="C29" s="7">
        <v>0</v>
      </c>
      <c r="D29">
        <v>0</v>
      </c>
      <c r="E29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t="str">
        <f t="shared" si="0"/>
        <v>Cladophora columbiana</v>
      </c>
      <c r="M29">
        <f t="shared" si="1"/>
        <v>0</v>
      </c>
      <c r="N29">
        <f t="shared" si="2"/>
        <v>0</v>
      </c>
    </row>
    <row r="30" spans="1:14" x14ac:dyDescent="0.2">
      <c r="A30" s="2" t="s">
        <v>191</v>
      </c>
      <c r="B30">
        <v>0</v>
      </c>
      <c r="C30" s="7">
        <v>0</v>
      </c>
      <c r="D30">
        <v>0</v>
      </c>
      <c r="E30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t="str">
        <f t="shared" si="0"/>
        <v>Cladophora sericea</v>
      </c>
      <c r="M30">
        <f t="shared" si="1"/>
        <v>0</v>
      </c>
      <c r="N30">
        <f t="shared" si="2"/>
        <v>0</v>
      </c>
    </row>
    <row r="31" spans="1:14" x14ac:dyDescent="0.2">
      <c r="A31" s="2" t="s">
        <v>192</v>
      </c>
      <c r="B31">
        <v>0</v>
      </c>
      <c r="C31" s="7">
        <v>0</v>
      </c>
      <c r="D31">
        <v>0</v>
      </c>
      <c r="E31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t="str">
        <f t="shared" si="0"/>
        <v>Cladophora stimpsonii</v>
      </c>
      <c r="M31">
        <f t="shared" si="1"/>
        <v>0</v>
      </c>
      <c r="N31">
        <f t="shared" si="2"/>
        <v>0</v>
      </c>
    </row>
    <row r="32" spans="1:14" x14ac:dyDescent="0.2">
      <c r="A32" s="2" t="s">
        <v>48</v>
      </c>
      <c r="B32">
        <v>0</v>
      </c>
      <c r="C32" s="7">
        <v>0</v>
      </c>
      <c r="D32">
        <v>0</v>
      </c>
      <c r="E32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t="str">
        <f t="shared" si="0"/>
        <v>Clathromorphum reclinatum</v>
      </c>
      <c r="M32">
        <f t="shared" si="1"/>
        <v>0</v>
      </c>
      <c r="N32">
        <f t="shared" si="2"/>
        <v>0</v>
      </c>
    </row>
    <row r="33" spans="1:14" x14ac:dyDescent="0.2">
      <c r="A33" s="2" t="s">
        <v>49</v>
      </c>
      <c r="B33">
        <v>0</v>
      </c>
      <c r="C33" s="7">
        <v>0</v>
      </c>
      <c r="D33">
        <v>0</v>
      </c>
      <c r="E33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t="str">
        <f t="shared" si="0"/>
        <v>Codium fragile</v>
      </c>
      <c r="M33">
        <f t="shared" si="1"/>
        <v>0</v>
      </c>
      <c r="N33">
        <f t="shared" si="2"/>
        <v>0</v>
      </c>
    </row>
    <row r="34" spans="1:14" x14ac:dyDescent="0.2">
      <c r="A34" s="2" t="s">
        <v>50</v>
      </c>
      <c r="B34">
        <v>0</v>
      </c>
      <c r="C34" s="7">
        <v>0</v>
      </c>
      <c r="D34">
        <v>0</v>
      </c>
      <c r="E34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t="str">
        <f t="shared" si="0"/>
        <v>Codium setchellii</v>
      </c>
      <c r="M34">
        <f t="shared" si="1"/>
        <v>0</v>
      </c>
      <c r="N34">
        <f t="shared" si="2"/>
        <v>0</v>
      </c>
    </row>
    <row r="35" spans="1:14" x14ac:dyDescent="0.2">
      <c r="A35" s="2" t="s">
        <v>51</v>
      </c>
      <c r="B35">
        <v>2</v>
      </c>
      <c r="C35" s="7">
        <v>0</v>
      </c>
      <c r="D35">
        <v>0</v>
      </c>
      <c r="E35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t="str">
        <f t="shared" si="0"/>
        <v>Corallina frondescens</v>
      </c>
      <c r="M35">
        <f t="shared" si="1"/>
        <v>0.2</v>
      </c>
      <c r="N35">
        <f t="shared" si="2"/>
        <v>0.63245553203367588</v>
      </c>
    </row>
    <row r="36" spans="1:14" x14ac:dyDescent="0.2">
      <c r="A36" s="2" t="s">
        <v>52</v>
      </c>
      <c r="B36">
        <v>0</v>
      </c>
      <c r="C36" s="7">
        <v>0</v>
      </c>
      <c r="D36">
        <v>0</v>
      </c>
      <c r="E36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t="str">
        <f t="shared" si="0"/>
        <v>Corallina officinalis</v>
      </c>
      <c r="M36">
        <f t="shared" si="1"/>
        <v>0</v>
      </c>
      <c r="N36">
        <f t="shared" si="2"/>
        <v>0</v>
      </c>
    </row>
    <row r="37" spans="1:14" x14ac:dyDescent="0.2">
      <c r="A37" s="2" t="s">
        <v>53</v>
      </c>
      <c r="B37">
        <v>0</v>
      </c>
      <c r="C37" s="7">
        <v>0</v>
      </c>
      <c r="D37">
        <v>0</v>
      </c>
      <c r="E37">
        <v>0</v>
      </c>
      <c r="F37" s="7">
        <v>0</v>
      </c>
      <c r="G37" s="7">
        <v>0</v>
      </c>
      <c r="H37">
        <v>3</v>
      </c>
      <c r="I37" s="7">
        <v>0</v>
      </c>
      <c r="J37" s="7">
        <v>0</v>
      </c>
      <c r="K37" s="7">
        <v>0</v>
      </c>
      <c r="L37" t="str">
        <f t="shared" si="0"/>
        <v>Corallina vancouveriensis</v>
      </c>
      <c r="M37">
        <f t="shared" si="1"/>
        <v>0.3</v>
      </c>
      <c r="N37">
        <f t="shared" si="2"/>
        <v>0.94868329805051377</v>
      </c>
    </row>
    <row r="38" spans="1:14" x14ac:dyDescent="0.2">
      <c r="A38" s="2" t="s">
        <v>54</v>
      </c>
      <c r="B38">
        <v>0</v>
      </c>
      <c r="C38" s="7">
        <v>0</v>
      </c>
      <c r="D38">
        <v>0</v>
      </c>
      <c r="E38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t="str">
        <f t="shared" si="0"/>
        <v>Corallina sp.</v>
      </c>
      <c r="M38">
        <f t="shared" si="1"/>
        <v>0</v>
      </c>
      <c r="N38">
        <f t="shared" si="2"/>
        <v>0</v>
      </c>
    </row>
    <row r="39" spans="1:14" x14ac:dyDescent="0.2">
      <c r="A39" s="2" t="s">
        <v>143</v>
      </c>
      <c r="B39">
        <v>0</v>
      </c>
      <c r="C39" s="7">
        <v>0</v>
      </c>
      <c r="D39">
        <v>0</v>
      </c>
      <c r="E39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t="str">
        <f t="shared" si="0"/>
        <v>Corallina sp1 frondescens</v>
      </c>
      <c r="M39">
        <f t="shared" si="1"/>
        <v>0</v>
      </c>
      <c r="N39">
        <f t="shared" si="2"/>
        <v>0</v>
      </c>
    </row>
    <row r="40" spans="1:14" x14ac:dyDescent="0.2">
      <c r="A40" s="2" t="s">
        <v>55</v>
      </c>
      <c r="B40">
        <v>1</v>
      </c>
      <c r="C40" s="7">
        <v>0</v>
      </c>
      <c r="D40">
        <v>0</v>
      </c>
      <c r="E40">
        <v>1.5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t="str">
        <f t="shared" si="0"/>
        <v>Coralline crust, unknown</v>
      </c>
      <c r="M40">
        <f t="shared" si="1"/>
        <v>0.25</v>
      </c>
      <c r="N40">
        <f t="shared" si="2"/>
        <v>0.54006172486732174</v>
      </c>
    </row>
    <row r="41" spans="1:14" x14ac:dyDescent="0.2">
      <c r="A41" s="2" t="s">
        <v>56</v>
      </c>
      <c r="B41">
        <v>0</v>
      </c>
      <c r="C41" s="7">
        <v>0</v>
      </c>
      <c r="D41">
        <v>0</v>
      </c>
      <c r="E41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t="str">
        <f t="shared" si="0"/>
        <v>Costaria costata</v>
      </c>
      <c r="M41">
        <f t="shared" si="1"/>
        <v>0</v>
      </c>
      <c r="N41">
        <f t="shared" si="2"/>
        <v>0</v>
      </c>
    </row>
    <row r="42" spans="1:14" x14ac:dyDescent="0.2">
      <c r="A42" s="2" t="s">
        <v>57</v>
      </c>
      <c r="B42">
        <v>0</v>
      </c>
      <c r="C42" s="7">
        <v>0</v>
      </c>
      <c r="D42">
        <v>0</v>
      </c>
      <c r="E42">
        <v>2</v>
      </c>
      <c r="F42">
        <v>0</v>
      </c>
      <c r="G42">
        <v>9</v>
      </c>
      <c r="H42">
        <v>3</v>
      </c>
      <c r="I42">
        <v>1</v>
      </c>
      <c r="J42" s="7">
        <v>0</v>
      </c>
      <c r="K42" s="7">
        <v>0</v>
      </c>
      <c r="L42" t="str">
        <f t="shared" si="0"/>
        <v>Cryptosiphonia woodii</v>
      </c>
      <c r="M42">
        <f t="shared" si="1"/>
        <v>1.5</v>
      </c>
      <c r="N42">
        <f t="shared" si="2"/>
        <v>2.8382310609877335</v>
      </c>
    </row>
    <row r="43" spans="1:14" x14ac:dyDescent="0.2">
      <c r="A43" s="3" t="s">
        <v>58</v>
      </c>
      <c r="B43">
        <v>0</v>
      </c>
      <c r="C43" s="7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7">
        <v>0</v>
      </c>
      <c r="K43" s="7">
        <v>0</v>
      </c>
      <c r="L43" t="str">
        <f t="shared" si="0"/>
        <v>Delesseria decipiens</v>
      </c>
      <c r="M43">
        <f t="shared" si="1"/>
        <v>0</v>
      </c>
      <c r="N43">
        <f t="shared" si="2"/>
        <v>0</v>
      </c>
    </row>
    <row r="44" spans="1:14" x14ac:dyDescent="0.2">
      <c r="A44" s="3" t="s">
        <v>59</v>
      </c>
      <c r="B44">
        <v>0</v>
      </c>
      <c r="C44" s="7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7">
        <v>0</v>
      </c>
      <c r="K44" s="7">
        <v>0</v>
      </c>
      <c r="L44" t="str">
        <f t="shared" si="0"/>
        <v>Desmarestia aculeata</v>
      </c>
      <c r="M44">
        <f t="shared" si="1"/>
        <v>0</v>
      </c>
      <c r="N44">
        <f t="shared" si="2"/>
        <v>0</v>
      </c>
    </row>
    <row r="45" spans="1:14" x14ac:dyDescent="0.2">
      <c r="A45" s="2" t="s">
        <v>60</v>
      </c>
      <c r="B45">
        <v>0</v>
      </c>
      <c r="C45" s="7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7">
        <v>0</v>
      </c>
      <c r="K45" s="7">
        <v>0</v>
      </c>
      <c r="L45" t="str">
        <f t="shared" si="0"/>
        <v>Dilsea californica</v>
      </c>
      <c r="M45">
        <f t="shared" si="1"/>
        <v>0</v>
      </c>
      <c r="N45">
        <f t="shared" si="2"/>
        <v>0</v>
      </c>
    </row>
    <row r="46" spans="1:14" x14ac:dyDescent="0.2">
      <c r="A46" s="2" t="s">
        <v>61</v>
      </c>
      <c r="B46">
        <v>0</v>
      </c>
      <c r="C46" s="7">
        <v>0</v>
      </c>
      <c r="D46">
        <v>0</v>
      </c>
      <c r="E46">
        <v>0</v>
      </c>
      <c r="F46">
        <v>0</v>
      </c>
      <c r="G46">
        <v>6</v>
      </c>
      <c r="H46">
        <v>0</v>
      </c>
      <c r="I46">
        <v>0</v>
      </c>
      <c r="J46" s="7">
        <v>0</v>
      </c>
      <c r="K46" s="7">
        <v>0</v>
      </c>
      <c r="L46" t="str">
        <f t="shared" si="0"/>
        <v>Egregia menziesii</v>
      </c>
      <c r="M46">
        <f t="shared" si="1"/>
        <v>0.6</v>
      </c>
      <c r="N46">
        <f t="shared" si="2"/>
        <v>1.8973665961010275</v>
      </c>
    </row>
    <row r="47" spans="1:14" x14ac:dyDescent="0.2">
      <c r="A47" s="2" t="s">
        <v>62</v>
      </c>
      <c r="B47">
        <v>1</v>
      </c>
      <c r="C47">
        <v>1</v>
      </c>
      <c r="D47">
        <v>2</v>
      </c>
      <c r="E47">
        <v>2</v>
      </c>
      <c r="F47">
        <v>13</v>
      </c>
      <c r="G47">
        <v>8</v>
      </c>
      <c r="H47">
        <v>1</v>
      </c>
      <c r="I47">
        <v>4</v>
      </c>
      <c r="J47">
        <v>3</v>
      </c>
      <c r="K47">
        <v>26</v>
      </c>
      <c r="L47" t="str">
        <f t="shared" si="0"/>
        <v>Elachista fucicola</v>
      </c>
      <c r="M47">
        <f t="shared" si="1"/>
        <v>6.1</v>
      </c>
      <c r="N47">
        <f t="shared" si="2"/>
        <v>7.9784431786881553</v>
      </c>
    </row>
    <row r="48" spans="1:14" x14ac:dyDescent="0.2">
      <c r="A48" s="2" t="s">
        <v>63</v>
      </c>
      <c r="B48">
        <v>14</v>
      </c>
      <c r="C48">
        <v>7</v>
      </c>
      <c r="D48">
        <v>5</v>
      </c>
      <c r="E48">
        <v>1</v>
      </c>
      <c r="F48">
        <v>0</v>
      </c>
      <c r="G48">
        <v>6</v>
      </c>
      <c r="H48">
        <v>0</v>
      </c>
      <c r="I48">
        <v>0</v>
      </c>
      <c r="J48">
        <v>1</v>
      </c>
      <c r="K48">
        <v>1</v>
      </c>
      <c r="L48" t="str">
        <f t="shared" si="0"/>
        <v>Endocladia muricata</v>
      </c>
      <c r="M48">
        <f t="shared" si="1"/>
        <v>3.5</v>
      </c>
      <c r="N48">
        <f t="shared" si="2"/>
        <v>4.5521667612492207</v>
      </c>
    </row>
    <row r="49" spans="1:14" x14ac:dyDescent="0.2">
      <c r="A49" s="2" t="s">
        <v>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tr">
        <f t="shared" si="0"/>
        <v>Farlowia mollis</v>
      </c>
      <c r="M49">
        <f t="shared" si="1"/>
        <v>0</v>
      </c>
      <c r="N49">
        <f t="shared" si="2"/>
        <v>0</v>
      </c>
    </row>
    <row r="50" spans="1:14" x14ac:dyDescent="0.2">
      <c r="A50" s="2" t="s">
        <v>148</v>
      </c>
      <c r="B50">
        <v>19</v>
      </c>
      <c r="C50">
        <v>65</v>
      </c>
      <c r="D50">
        <v>75</v>
      </c>
      <c r="E50">
        <v>37</v>
      </c>
      <c r="F50">
        <v>29</v>
      </c>
      <c r="G50">
        <v>88</v>
      </c>
      <c r="H50">
        <v>65</v>
      </c>
      <c r="I50">
        <v>65</v>
      </c>
      <c r="J50">
        <v>65</v>
      </c>
      <c r="K50">
        <v>96</v>
      </c>
      <c r="L50" t="str">
        <f t="shared" si="0"/>
        <v>Fucus distichus</v>
      </c>
      <c r="M50">
        <f t="shared" si="1"/>
        <v>60.4</v>
      </c>
      <c r="N50">
        <f t="shared" si="2"/>
        <v>24.88730153668288</v>
      </c>
    </row>
    <row r="51" spans="1:14" x14ac:dyDescent="0.2">
      <c r="A51" s="2" t="s">
        <v>167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</v>
      </c>
      <c r="I51">
        <v>0.5</v>
      </c>
      <c r="J51">
        <v>0</v>
      </c>
      <c r="K51">
        <v>0</v>
      </c>
      <c r="L51" t="str">
        <f t="shared" si="0"/>
        <v>Gloiopeltis furcata (base only in Q7)</v>
      </c>
      <c r="M51">
        <f t="shared" si="1"/>
        <v>0.45</v>
      </c>
      <c r="N51">
        <f t="shared" si="2"/>
        <v>1.2572014777097407</v>
      </c>
    </row>
    <row r="52" spans="1:14" x14ac:dyDescent="0.2">
      <c r="A52" s="2" t="s">
        <v>66</v>
      </c>
      <c r="B52">
        <v>0.5</v>
      </c>
      <c r="C52">
        <v>1</v>
      </c>
      <c r="D52">
        <v>1</v>
      </c>
      <c r="E52">
        <v>10</v>
      </c>
      <c r="F52">
        <v>2</v>
      </c>
      <c r="G52">
        <v>8</v>
      </c>
      <c r="H52">
        <v>0</v>
      </c>
      <c r="I52">
        <v>0</v>
      </c>
      <c r="J52">
        <v>1</v>
      </c>
      <c r="K52">
        <v>0</v>
      </c>
      <c r="L52" t="str">
        <f t="shared" si="0"/>
        <v>Halosaccion glandiforme</v>
      </c>
      <c r="M52">
        <f t="shared" si="1"/>
        <v>2.35</v>
      </c>
      <c r="N52">
        <f t="shared" si="2"/>
        <v>3.5904967158690826</v>
      </c>
    </row>
    <row r="53" spans="1:14" x14ac:dyDescent="0.2">
      <c r="A53" s="2" t="s">
        <v>233</v>
      </c>
      <c r="B53">
        <v>0</v>
      </c>
      <c r="C53">
        <v>0</v>
      </c>
      <c r="D53">
        <v>0</v>
      </c>
      <c r="E53">
        <v>0.5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 t="str">
        <f t="shared" si="0"/>
        <v>Herposiphonia plumula</v>
      </c>
      <c r="M53">
        <f t="shared" si="1"/>
        <v>0.25</v>
      </c>
      <c r="N53">
        <f t="shared" si="2"/>
        <v>0.63464775882199231</v>
      </c>
    </row>
    <row r="54" spans="1:14" x14ac:dyDescent="0.2">
      <c r="A54" s="2" t="s">
        <v>67</v>
      </c>
      <c r="B54">
        <v>9</v>
      </c>
      <c r="C54">
        <v>10</v>
      </c>
      <c r="D54">
        <v>55</v>
      </c>
      <c r="E54">
        <v>6</v>
      </c>
      <c r="F54">
        <v>1</v>
      </c>
      <c r="G54">
        <v>14</v>
      </c>
      <c r="H54">
        <v>13</v>
      </c>
      <c r="I54">
        <v>20</v>
      </c>
      <c r="J54">
        <v>18</v>
      </c>
      <c r="K54">
        <v>60</v>
      </c>
      <c r="L54" t="str">
        <f t="shared" si="0"/>
        <v>Hildenbrandia occidentalis (thick)</v>
      </c>
      <c r="M54">
        <f t="shared" si="1"/>
        <v>20.6</v>
      </c>
      <c r="N54">
        <f t="shared" si="2"/>
        <v>20.244066346024017</v>
      </c>
    </row>
    <row r="55" spans="1:14" x14ac:dyDescent="0.2">
      <c r="A55" s="2" t="s">
        <v>68</v>
      </c>
      <c r="B55">
        <v>0</v>
      </c>
      <c r="C55">
        <v>30</v>
      </c>
      <c r="D55">
        <v>13</v>
      </c>
      <c r="E55">
        <v>0</v>
      </c>
      <c r="F55">
        <v>0</v>
      </c>
      <c r="G55">
        <v>4</v>
      </c>
      <c r="H55">
        <v>0</v>
      </c>
      <c r="I55">
        <v>10</v>
      </c>
      <c r="J55">
        <v>7</v>
      </c>
      <c r="K55">
        <v>2</v>
      </c>
      <c r="L55" t="str">
        <f t="shared" si="0"/>
        <v>Hildenbrandia rubra (thin)</v>
      </c>
      <c r="M55">
        <f t="shared" si="1"/>
        <v>6.6</v>
      </c>
      <c r="N55">
        <f t="shared" si="2"/>
        <v>9.4422219607227813</v>
      </c>
    </row>
    <row r="56" spans="1:14" x14ac:dyDescent="0.2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Hildenbrandia sp.</v>
      </c>
      <c r="M56">
        <f t="shared" si="1"/>
        <v>0</v>
      </c>
      <c r="N56">
        <f t="shared" si="2"/>
        <v>0</v>
      </c>
    </row>
    <row r="57" spans="1:14" x14ac:dyDescent="0.2">
      <c r="A57" s="2" t="s">
        <v>147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Hymenena / Cryptopleura sp.</v>
      </c>
      <c r="M57">
        <f t="shared" si="1"/>
        <v>0</v>
      </c>
      <c r="N57">
        <f t="shared" si="2"/>
        <v>0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0</v>
      </c>
      <c r="N61">
        <f t="shared" si="2"/>
        <v>0</v>
      </c>
    </row>
    <row r="62" spans="1:14" x14ac:dyDescent="0.2">
      <c r="A62" s="2" t="s">
        <v>72</v>
      </c>
      <c r="B62">
        <v>0</v>
      </c>
      <c r="C62">
        <v>0</v>
      </c>
      <c r="D62">
        <v>0</v>
      </c>
      <c r="E62">
        <v>5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tr">
        <f t="shared" si="0"/>
        <v>Leathesia marina</v>
      </c>
      <c r="M62">
        <f t="shared" si="1"/>
        <v>0.6</v>
      </c>
      <c r="N62">
        <f t="shared" si="2"/>
        <v>1.5776212754932311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</v>
      </c>
      <c r="N63">
        <f t="shared" si="2"/>
        <v>0</v>
      </c>
    </row>
    <row r="64" spans="1:14" x14ac:dyDescent="0.2">
      <c r="A64" s="3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Lithothamnion phymatodeum</v>
      </c>
      <c r="M64">
        <f t="shared" si="1"/>
        <v>0</v>
      </c>
      <c r="N64">
        <f t="shared" si="2"/>
        <v>0</v>
      </c>
    </row>
    <row r="65" spans="1:14" x14ac:dyDescent="0.2">
      <c r="A65" s="3" t="s">
        <v>75</v>
      </c>
      <c r="B65">
        <v>0</v>
      </c>
      <c r="C65">
        <v>15</v>
      </c>
      <c r="D65">
        <v>15</v>
      </c>
      <c r="E65">
        <v>4</v>
      </c>
      <c r="F65">
        <v>6</v>
      </c>
      <c r="G65">
        <v>3</v>
      </c>
      <c r="H65">
        <v>4</v>
      </c>
      <c r="I65">
        <v>3</v>
      </c>
      <c r="J65">
        <v>9</v>
      </c>
      <c r="K65">
        <v>2.5</v>
      </c>
      <c r="L65" t="str">
        <f t="shared" si="0"/>
        <v>Mastocarpus alaskensis</v>
      </c>
      <c r="M65">
        <f t="shared" si="1"/>
        <v>6.15</v>
      </c>
      <c r="N65">
        <f t="shared" si="2"/>
        <v>5.2177581392778256</v>
      </c>
    </row>
    <row r="66" spans="1:14" x14ac:dyDescent="0.2">
      <c r="A66" s="3" t="s">
        <v>136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3</v>
      </c>
      <c r="I66">
        <v>7</v>
      </c>
      <c r="J66">
        <v>0</v>
      </c>
      <c r="K66">
        <v>0</v>
      </c>
      <c r="L66" t="str">
        <f t="shared" si="0"/>
        <v>Mastocarpus intermedius</v>
      </c>
      <c r="M66">
        <f t="shared" si="1"/>
        <v>1.1000000000000001</v>
      </c>
      <c r="N66">
        <f t="shared" si="2"/>
        <v>2.2827858224351911</v>
      </c>
    </row>
    <row r="67" spans="1:14" x14ac:dyDescent="0.2">
      <c r="A67" s="2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5</v>
      </c>
      <c r="K67">
        <v>0</v>
      </c>
      <c r="L67" t="str">
        <f t="shared" si="0"/>
        <v>Mastocarpus latissimus</v>
      </c>
      <c r="M67">
        <f t="shared" si="1"/>
        <v>0.7</v>
      </c>
      <c r="N67">
        <f t="shared" si="2"/>
        <v>1.636391694484477</v>
      </c>
    </row>
    <row r="68" spans="1:14" x14ac:dyDescent="0.2">
      <c r="A68" s="2" t="s">
        <v>77</v>
      </c>
      <c r="B68">
        <v>3</v>
      </c>
      <c r="C68">
        <v>5</v>
      </c>
      <c r="D68">
        <v>5</v>
      </c>
      <c r="E68">
        <v>13</v>
      </c>
      <c r="F68">
        <v>2</v>
      </c>
      <c r="G68">
        <v>12</v>
      </c>
      <c r="H68">
        <v>9</v>
      </c>
      <c r="I68">
        <v>0.5</v>
      </c>
      <c r="J68">
        <v>4</v>
      </c>
      <c r="K68">
        <v>62</v>
      </c>
      <c r="L68" t="str">
        <f t="shared" si="0"/>
        <v>Mastocarpus agardhii</v>
      </c>
      <c r="M68">
        <f t="shared" si="1"/>
        <v>11.55</v>
      </c>
      <c r="N68">
        <f t="shared" si="2"/>
        <v>18.206302327612942</v>
      </c>
    </row>
    <row r="69" spans="1:14" x14ac:dyDescent="0.2">
      <c r="A69" s="2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7</v>
      </c>
      <c r="L69" t="str">
        <f t="shared" si="0"/>
        <v>Mazzaella oregona</v>
      </c>
      <c r="M69">
        <f t="shared" si="1"/>
        <v>0.9</v>
      </c>
      <c r="N69">
        <f t="shared" si="2"/>
        <v>2.2335820757001272</v>
      </c>
    </row>
    <row r="70" spans="1:14" x14ac:dyDescent="0.2">
      <c r="A70" s="2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Mazzaella parksii</v>
      </c>
      <c r="M70">
        <f t="shared" si="1"/>
        <v>0</v>
      </c>
      <c r="N70">
        <f t="shared" si="2"/>
        <v>0</v>
      </c>
    </row>
    <row r="71" spans="1:14" x14ac:dyDescent="0.2">
      <c r="A71" s="2" t="s">
        <v>219</v>
      </c>
      <c r="B71">
        <v>0</v>
      </c>
      <c r="C71">
        <v>0</v>
      </c>
      <c r="D71">
        <v>6</v>
      </c>
      <c r="E71">
        <v>0</v>
      </c>
      <c r="F71">
        <v>0</v>
      </c>
      <c r="G71">
        <v>0</v>
      </c>
      <c r="H71">
        <v>2</v>
      </c>
      <c r="I71">
        <v>0</v>
      </c>
      <c r="J71">
        <v>0</v>
      </c>
      <c r="K71">
        <v>0</v>
      </c>
      <c r="L71" t="str">
        <f t="shared" si="0"/>
        <v>Mazzaella parvula</v>
      </c>
      <c r="M71">
        <f t="shared" si="1"/>
        <v>0.8</v>
      </c>
      <c r="N71">
        <f t="shared" si="2"/>
        <v>1.9321835661585918</v>
      </c>
    </row>
    <row r="72" spans="1:14" x14ac:dyDescent="0.2">
      <c r="A72" s="2" t="s">
        <v>220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Mazzaella splendens</v>
      </c>
      <c r="M72">
        <f t="shared" si="1"/>
        <v>0</v>
      </c>
      <c r="N72">
        <f t="shared" si="2"/>
        <v>0</v>
      </c>
    </row>
    <row r="73" spans="1:14" x14ac:dyDescent="0.2">
      <c r="A73" s="2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Melanosiphon intestinalis</v>
      </c>
      <c r="M73">
        <f t="shared" si="1"/>
        <v>0</v>
      </c>
      <c r="N73">
        <f t="shared" si="2"/>
        <v>0</v>
      </c>
    </row>
    <row r="74" spans="1:14" x14ac:dyDescent="0.2">
      <c r="A74" s="2" t="s">
        <v>221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Microcladia borealis</v>
      </c>
      <c r="M74">
        <f t="shared" si="1"/>
        <v>0</v>
      </c>
      <c r="N74">
        <f t="shared" si="2"/>
        <v>0</v>
      </c>
    </row>
    <row r="75" spans="1:14" x14ac:dyDescent="0.2">
      <c r="A75" s="10" t="s">
        <v>139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Monostroma grevillei</v>
      </c>
      <c r="M75">
        <f t="shared" si="1"/>
        <v>0</v>
      </c>
      <c r="N75">
        <f t="shared" si="2"/>
        <v>0</v>
      </c>
    </row>
    <row r="76" spans="1:14" x14ac:dyDescent="0.2">
      <c r="A76" s="2" t="s">
        <v>222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Nemalion helminthoides</v>
      </c>
      <c r="M76">
        <f t="shared" si="1"/>
        <v>0</v>
      </c>
      <c r="N76">
        <f t="shared" si="2"/>
        <v>0</v>
      </c>
    </row>
    <row r="77" spans="1:14" x14ac:dyDescent="0.2">
      <c r="A77" s="2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ref="L77:L127" si="3">A77</f>
        <v>Neogastroclonium subarticulatum</v>
      </c>
      <c r="M77">
        <f t="shared" ref="M77:M127" si="4">AVERAGE(B77:K77)</f>
        <v>0</v>
      </c>
      <c r="N77">
        <f t="shared" ref="N77:N127" si="5">STDEV(B77:K77)</f>
        <v>0</v>
      </c>
    </row>
    <row r="78" spans="1:14" x14ac:dyDescent="0.2">
      <c r="A78" s="2" t="s">
        <v>155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3"/>
        <v>Neorhodomela aculeata</v>
      </c>
      <c r="M78">
        <f t="shared" si="4"/>
        <v>0</v>
      </c>
      <c r="N78">
        <f t="shared" si="5"/>
        <v>0</v>
      </c>
    </row>
    <row r="79" spans="1:14" x14ac:dyDescent="0.2">
      <c r="A79" s="2" t="s">
        <v>101</v>
      </c>
      <c r="B79">
        <v>10</v>
      </c>
      <c r="C79">
        <v>0</v>
      </c>
      <c r="D79">
        <v>0</v>
      </c>
      <c r="E79">
        <v>8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Neorhodomela larix</v>
      </c>
      <c r="M79">
        <f t="shared" si="4"/>
        <v>2.2999999999999998</v>
      </c>
      <c r="N79">
        <f t="shared" si="5"/>
        <v>3.8887301554906353</v>
      </c>
    </row>
    <row r="80" spans="1:14" x14ac:dyDescent="0.2">
      <c r="A80" s="2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Neorhodomela oregona</v>
      </c>
      <c r="M80">
        <f t="shared" si="4"/>
        <v>0</v>
      </c>
      <c r="N80">
        <f t="shared" si="5"/>
        <v>0</v>
      </c>
    </row>
    <row r="81" spans="1:14" x14ac:dyDescent="0.2">
      <c r="A81" s="2" t="s">
        <v>103</v>
      </c>
      <c r="B81">
        <v>17.5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Odonthalia floccosa</v>
      </c>
      <c r="M81">
        <f t="shared" si="4"/>
        <v>1.75</v>
      </c>
      <c r="N81">
        <f t="shared" si="5"/>
        <v>5.5339859052946636</v>
      </c>
    </row>
    <row r="82" spans="1:14" x14ac:dyDescent="0.2">
      <c r="A82" s="2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Opuntiella californica</v>
      </c>
      <c r="M82">
        <f t="shared" si="4"/>
        <v>0</v>
      </c>
      <c r="N82">
        <f t="shared" si="5"/>
        <v>0</v>
      </c>
    </row>
    <row r="83" spans="1:14" x14ac:dyDescent="0.2">
      <c r="A83" s="3" t="s">
        <v>105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Osmundea spectabilis</v>
      </c>
      <c r="M83">
        <f t="shared" si="4"/>
        <v>0.1</v>
      </c>
      <c r="N83">
        <f t="shared" si="5"/>
        <v>0.31622776601683794</v>
      </c>
    </row>
    <row r="84" spans="1:14" x14ac:dyDescent="0.2">
      <c r="A84" s="2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Palmaria hecatensis</v>
      </c>
      <c r="M84">
        <f t="shared" si="4"/>
        <v>0</v>
      </c>
      <c r="N84">
        <f t="shared" si="5"/>
        <v>0</v>
      </c>
    </row>
    <row r="85" spans="1:14" x14ac:dyDescent="0.2">
      <c r="A85" s="3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0.5</v>
      </c>
      <c r="H85">
        <v>0</v>
      </c>
      <c r="I85">
        <v>0</v>
      </c>
      <c r="J85">
        <v>0</v>
      </c>
      <c r="K85">
        <v>0</v>
      </c>
      <c r="L85" t="str">
        <f t="shared" si="3"/>
        <v>Palmaria mollis</v>
      </c>
      <c r="M85">
        <f t="shared" si="4"/>
        <v>0.05</v>
      </c>
      <c r="N85">
        <f t="shared" si="5"/>
        <v>0.15811388300841897</v>
      </c>
    </row>
    <row r="86" spans="1:14" x14ac:dyDescent="0.2">
      <c r="A86" s="3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Petalonia fascia</v>
      </c>
      <c r="M86">
        <f t="shared" si="4"/>
        <v>0</v>
      </c>
      <c r="N86">
        <f t="shared" si="5"/>
        <v>0</v>
      </c>
    </row>
    <row r="87" spans="1:14" x14ac:dyDescent="0.2">
      <c r="A87" s="3" t="s">
        <v>109</v>
      </c>
      <c r="B87">
        <v>7</v>
      </c>
      <c r="C87">
        <v>5</v>
      </c>
      <c r="D87">
        <v>1</v>
      </c>
      <c r="E87">
        <v>2</v>
      </c>
      <c r="F87">
        <v>2</v>
      </c>
      <c r="G87">
        <v>0</v>
      </c>
      <c r="H87">
        <v>1</v>
      </c>
      <c r="I87">
        <v>1</v>
      </c>
      <c r="J87">
        <v>6</v>
      </c>
      <c r="K87">
        <v>0</v>
      </c>
      <c r="L87" t="str">
        <f t="shared" si="3"/>
        <v>Petrocelis</v>
      </c>
      <c r="M87">
        <f t="shared" si="4"/>
        <v>2.5</v>
      </c>
      <c r="N87">
        <f t="shared" si="5"/>
        <v>2.5495097567963922</v>
      </c>
    </row>
    <row r="88" spans="1:14" x14ac:dyDescent="0.2">
      <c r="A88" s="3" t="s">
        <v>110</v>
      </c>
      <c r="B88">
        <v>0</v>
      </c>
      <c r="C88">
        <v>0</v>
      </c>
      <c r="D88">
        <v>0</v>
      </c>
      <c r="E88">
        <v>22</v>
      </c>
      <c r="F88">
        <v>30</v>
      </c>
      <c r="G88">
        <v>6</v>
      </c>
      <c r="H88">
        <v>0</v>
      </c>
      <c r="I88">
        <v>0</v>
      </c>
      <c r="J88">
        <v>0</v>
      </c>
      <c r="K88">
        <v>0</v>
      </c>
      <c r="L88" t="str">
        <f t="shared" si="3"/>
        <v>Phyllospadix scouleri</v>
      </c>
      <c r="M88">
        <f t="shared" si="4"/>
        <v>5.8</v>
      </c>
      <c r="N88">
        <f t="shared" si="5"/>
        <v>10.972693379476162</v>
      </c>
    </row>
    <row r="89" spans="1:14" x14ac:dyDescent="0.2">
      <c r="A89" s="2" t="s">
        <v>111</v>
      </c>
      <c r="B89">
        <v>0</v>
      </c>
      <c r="C89">
        <v>0</v>
      </c>
      <c r="D89">
        <v>0</v>
      </c>
      <c r="E89">
        <v>0</v>
      </c>
      <c r="F89">
        <v>5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Phyllospadix serrulatus</v>
      </c>
      <c r="M89">
        <f t="shared" si="4"/>
        <v>0.5</v>
      </c>
      <c r="N89">
        <f t="shared" si="5"/>
        <v>1.5811388300841898</v>
      </c>
    </row>
    <row r="90" spans="1:14" x14ac:dyDescent="0.2">
      <c r="A90" s="2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Pleonosporium vancouverianum</v>
      </c>
      <c r="M90">
        <f t="shared" si="4"/>
        <v>0</v>
      </c>
      <c r="N90">
        <f t="shared" si="5"/>
        <v>0</v>
      </c>
    </row>
    <row r="91" spans="1:14" x14ac:dyDescent="0.2">
      <c r="A91" s="2" t="s">
        <v>112</v>
      </c>
      <c r="B91">
        <v>0.5</v>
      </c>
      <c r="C91">
        <v>0</v>
      </c>
      <c r="D91">
        <v>0</v>
      </c>
      <c r="E91">
        <v>0.5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Plocamium violaceum</v>
      </c>
      <c r="M91">
        <f t="shared" si="4"/>
        <v>0.1</v>
      </c>
      <c r="N91">
        <f t="shared" si="5"/>
        <v>0.21081851067789195</v>
      </c>
    </row>
    <row r="92" spans="1:14" x14ac:dyDescent="0.2">
      <c r="A92" s="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Polyneura latissima</v>
      </c>
      <c r="M92">
        <f t="shared" si="4"/>
        <v>0</v>
      </c>
      <c r="N92">
        <f t="shared" si="5"/>
        <v>0</v>
      </c>
    </row>
    <row r="93" spans="1:14" x14ac:dyDescent="0.2">
      <c r="A93" s="2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Polysiphonia hendryi var. hendryi</v>
      </c>
      <c r="M93">
        <f t="shared" si="4"/>
        <v>0</v>
      </c>
      <c r="N93">
        <f t="shared" si="5"/>
        <v>0</v>
      </c>
    </row>
    <row r="94" spans="1:14" x14ac:dyDescent="0.2">
      <c r="A94" s="2" t="s">
        <v>150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Polysiphonia pacifica</v>
      </c>
      <c r="M94">
        <f t="shared" si="4"/>
        <v>0</v>
      </c>
      <c r="N94">
        <f t="shared" si="5"/>
        <v>0</v>
      </c>
    </row>
    <row r="95" spans="1:14" x14ac:dyDescent="0.2">
      <c r="A95" s="2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Polysiphonia stricta / senticulosa</v>
      </c>
      <c r="M95">
        <f t="shared" si="4"/>
        <v>0</v>
      </c>
      <c r="N95">
        <f t="shared" si="5"/>
        <v>0</v>
      </c>
    </row>
    <row r="96" spans="1:14" x14ac:dyDescent="0.2">
      <c r="A96" s="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sp.</v>
      </c>
      <c r="M96">
        <f t="shared" si="4"/>
        <v>0</v>
      </c>
      <c r="N96">
        <f t="shared" si="5"/>
        <v>0</v>
      </c>
    </row>
    <row r="97" spans="1:14" x14ac:dyDescent="0.2">
      <c r="A97" s="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Prionitis sternbergii</v>
      </c>
      <c r="M97">
        <f t="shared" si="4"/>
        <v>0</v>
      </c>
      <c r="N97">
        <f t="shared" si="5"/>
        <v>0</v>
      </c>
    </row>
    <row r="98" spans="1:14" x14ac:dyDescent="0.2">
      <c r="A98" s="2" t="s">
        <v>117</v>
      </c>
      <c r="B98">
        <v>8</v>
      </c>
      <c r="C98">
        <v>10</v>
      </c>
      <c r="D98">
        <v>8</v>
      </c>
      <c r="E98">
        <v>16</v>
      </c>
      <c r="F98">
        <v>12</v>
      </c>
      <c r="G98">
        <v>5</v>
      </c>
      <c r="H98">
        <v>12</v>
      </c>
      <c r="I98">
        <v>0</v>
      </c>
      <c r="J98">
        <v>6</v>
      </c>
      <c r="K98">
        <v>0</v>
      </c>
      <c r="L98" t="str">
        <f t="shared" si="3"/>
        <v>Pseudolithophyllum neofarlowii</v>
      </c>
      <c r="M98">
        <f t="shared" si="4"/>
        <v>7.7</v>
      </c>
      <c r="N98">
        <f t="shared" si="5"/>
        <v>5.1650535116083534</v>
      </c>
    </row>
    <row r="99" spans="1:14" x14ac:dyDescent="0.2">
      <c r="A99" s="2" t="s">
        <v>234</v>
      </c>
      <c r="B99">
        <v>0</v>
      </c>
      <c r="C99">
        <v>0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Pseudlolithophyllum muricatum</v>
      </c>
      <c r="M99">
        <f t="shared" si="4"/>
        <v>0.2</v>
      </c>
      <c r="N99">
        <f t="shared" si="5"/>
        <v>0.63245553203367588</v>
      </c>
    </row>
    <row r="100" spans="1:14" x14ac:dyDescent="0.2">
      <c r="A100" s="2" t="s">
        <v>230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Pseudolithophyllum whidbeyense</v>
      </c>
      <c r="M100">
        <f t="shared" si="4"/>
        <v>0.2</v>
      </c>
      <c r="N100">
        <f t="shared" si="5"/>
        <v>0.63245553203367588</v>
      </c>
    </row>
    <row r="101" spans="1:14" x14ac:dyDescent="0.2">
      <c r="A101" s="2" t="s">
        <v>118</v>
      </c>
      <c r="B101">
        <v>0</v>
      </c>
      <c r="C101">
        <v>0</v>
      </c>
      <c r="D101">
        <v>0.5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 t="str">
        <f t="shared" si="3"/>
        <v>Pterosiphonia bipinnata</v>
      </c>
      <c r="M101">
        <f t="shared" si="4"/>
        <v>0.15</v>
      </c>
      <c r="N101">
        <f t="shared" si="5"/>
        <v>0.33747427885527642</v>
      </c>
    </row>
    <row r="102" spans="1:14" x14ac:dyDescent="0.2">
      <c r="A102" s="2" t="s">
        <v>119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Ptilota serrata</v>
      </c>
      <c r="M102">
        <f t="shared" si="4"/>
        <v>0</v>
      </c>
      <c r="N102">
        <f t="shared" si="5"/>
        <v>0</v>
      </c>
    </row>
    <row r="103" spans="1:14" x14ac:dyDescent="0.2">
      <c r="A103" s="2" t="s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Ptilota spp.</v>
      </c>
      <c r="M103">
        <f t="shared" si="4"/>
        <v>0</v>
      </c>
      <c r="N103">
        <f t="shared" si="5"/>
        <v>0</v>
      </c>
    </row>
    <row r="104" spans="1:14" x14ac:dyDescent="0.2">
      <c r="A104" s="2" t="s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Pylaiella littoralis</v>
      </c>
      <c r="M104">
        <f t="shared" si="4"/>
        <v>0</v>
      </c>
      <c r="N104">
        <f t="shared" si="5"/>
        <v>0</v>
      </c>
    </row>
    <row r="105" spans="1:14" x14ac:dyDescent="0.2">
      <c r="A105" s="2" t="s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Pyropia abbottiae</v>
      </c>
      <c r="M105">
        <f t="shared" si="4"/>
        <v>0</v>
      </c>
      <c r="N105">
        <f t="shared" si="5"/>
        <v>0</v>
      </c>
    </row>
    <row r="106" spans="1:14" x14ac:dyDescent="0.2">
      <c r="A106" s="2" t="s">
        <v>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Pyropia fucicola</v>
      </c>
      <c r="M106">
        <f t="shared" si="4"/>
        <v>0</v>
      </c>
      <c r="N106">
        <f t="shared" si="5"/>
        <v>0</v>
      </c>
    </row>
    <row r="107" spans="1:14" x14ac:dyDescent="0.2">
      <c r="A107" s="2" t="s">
        <v>241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0.5</v>
      </c>
      <c r="J107">
        <v>2</v>
      </c>
      <c r="K107">
        <v>1</v>
      </c>
      <c r="L107" t="str">
        <f t="shared" si="3"/>
        <v>Pyropia perforata</v>
      </c>
      <c r="M107">
        <f t="shared" si="4"/>
        <v>0.45</v>
      </c>
      <c r="N107">
        <f t="shared" si="5"/>
        <v>0.68516015970314881</v>
      </c>
    </row>
    <row r="108" spans="1:14" x14ac:dyDescent="0.2">
      <c r="A108" s="3" t="s">
        <v>242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Pyropia sp.</v>
      </c>
      <c r="M108">
        <f t="shared" si="4"/>
        <v>0</v>
      </c>
      <c r="N108">
        <f t="shared" si="5"/>
        <v>0</v>
      </c>
    </row>
    <row r="109" spans="1:14" x14ac:dyDescent="0.2">
      <c r="A109" s="2" t="s">
        <v>243</v>
      </c>
      <c r="B109">
        <v>0</v>
      </c>
      <c r="C109">
        <v>0</v>
      </c>
      <c r="D109">
        <v>0</v>
      </c>
      <c r="E109">
        <v>0.5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Ralfsia fungiformis</v>
      </c>
      <c r="M109">
        <f t="shared" si="4"/>
        <v>0.05</v>
      </c>
      <c r="N109">
        <f t="shared" si="5"/>
        <v>0.15811388300841897</v>
      </c>
    </row>
    <row r="110" spans="1:14" x14ac:dyDescent="0.2">
      <c r="A110" s="2" t="s">
        <v>244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Rhizoclonium tortuosum</v>
      </c>
      <c r="M110">
        <f t="shared" si="4"/>
        <v>0</v>
      </c>
      <c r="N110">
        <f t="shared" si="5"/>
        <v>0</v>
      </c>
    </row>
    <row r="111" spans="1:14" x14ac:dyDescent="0.2">
      <c r="A111" s="2" t="s">
        <v>245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0.5</v>
      </c>
      <c r="I111">
        <v>0</v>
      </c>
      <c r="J111">
        <v>0</v>
      </c>
      <c r="K111">
        <v>0</v>
      </c>
      <c r="L111" t="str">
        <f t="shared" si="3"/>
        <v>Rhodocorton purpureum</v>
      </c>
      <c r="M111">
        <f t="shared" si="4"/>
        <v>0.05</v>
      </c>
      <c r="N111">
        <f t="shared" si="5"/>
        <v>0.15811388300841897</v>
      </c>
    </row>
    <row r="112" spans="1:14" x14ac:dyDescent="0.2">
      <c r="A112" s="3" t="s">
        <v>246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Saccharina groenlandica</v>
      </c>
      <c r="M112">
        <f t="shared" si="4"/>
        <v>0</v>
      </c>
      <c r="N112">
        <f t="shared" si="5"/>
        <v>0</v>
      </c>
    </row>
    <row r="113" spans="1:14" x14ac:dyDescent="0.2">
      <c r="A113" s="2" t="s">
        <v>247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Saccharina sessilis</v>
      </c>
      <c r="M113">
        <f t="shared" si="4"/>
        <v>0</v>
      </c>
      <c r="N113">
        <f t="shared" si="5"/>
        <v>0</v>
      </c>
    </row>
    <row r="114" spans="1:14" x14ac:dyDescent="0.2">
      <c r="A114" s="2" t="s">
        <v>248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Salishia firma</v>
      </c>
      <c r="M114">
        <f t="shared" si="4"/>
        <v>0</v>
      </c>
      <c r="N114">
        <f t="shared" si="5"/>
        <v>0</v>
      </c>
    </row>
    <row r="115" spans="1:14" x14ac:dyDescent="0.2">
      <c r="A115" s="2" t="s">
        <v>249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Schizymenia pacifica</v>
      </c>
      <c r="M115">
        <f t="shared" si="4"/>
        <v>0</v>
      </c>
      <c r="N115">
        <f t="shared" si="5"/>
        <v>0</v>
      </c>
    </row>
    <row r="116" spans="1:14" x14ac:dyDescent="0.2">
      <c r="A116" s="2" t="s">
        <v>250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Scytosiphon dotyi</v>
      </c>
      <c r="M116">
        <f t="shared" si="4"/>
        <v>0</v>
      </c>
      <c r="N116">
        <f t="shared" si="5"/>
        <v>0</v>
      </c>
    </row>
    <row r="117" spans="1:14" x14ac:dyDescent="0.2">
      <c r="A117" s="3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Smithora naiadum</v>
      </c>
      <c r="M117">
        <f t="shared" si="4"/>
        <v>0</v>
      </c>
      <c r="N117">
        <f t="shared" si="5"/>
        <v>0</v>
      </c>
    </row>
    <row r="118" spans="1:14" x14ac:dyDescent="0.2">
      <c r="A118" s="3" t="s">
        <v>251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Scytosiphon lomentaria</v>
      </c>
      <c r="M118">
        <f t="shared" si="4"/>
        <v>0</v>
      </c>
      <c r="N118">
        <f t="shared" si="5"/>
        <v>0</v>
      </c>
    </row>
    <row r="119" spans="1:14" x14ac:dyDescent="0.2">
      <c r="A119" s="3" t="s">
        <v>252</v>
      </c>
      <c r="B119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Soranthera ulvoidea</v>
      </c>
      <c r="M119">
        <f t="shared" si="4"/>
        <v>0.6</v>
      </c>
      <c r="N119">
        <f t="shared" si="5"/>
        <v>1.8973665961010275</v>
      </c>
    </row>
    <row r="120" spans="1:14" x14ac:dyDescent="0.2">
      <c r="A120" s="2" t="s">
        <v>253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Sphacelaria rigidula</v>
      </c>
      <c r="M120">
        <f t="shared" si="4"/>
        <v>0</v>
      </c>
      <c r="N120">
        <f t="shared" si="5"/>
        <v>0</v>
      </c>
    </row>
    <row r="121" spans="1:14" x14ac:dyDescent="0.2">
      <c r="A121" s="2" t="s">
        <v>254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Tokidadendron bullatum</v>
      </c>
      <c r="M121">
        <f t="shared" si="4"/>
        <v>0</v>
      </c>
      <c r="N121">
        <f t="shared" si="5"/>
        <v>0</v>
      </c>
    </row>
    <row r="122" spans="1:14" x14ac:dyDescent="0.2">
      <c r="A122" s="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Ulothrix/Urospora</v>
      </c>
      <c r="M122">
        <f t="shared" si="4"/>
        <v>0</v>
      </c>
      <c r="N122">
        <f t="shared" si="5"/>
        <v>0</v>
      </c>
    </row>
    <row r="123" spans="1:14" x14ac:dyDescent="0.2">
      <c r="A123" s="2" t="s">
        <v>255</v>
      </c>
      <c r="B123">
        <v>1</v>
      </c>
      <c r="C123">
        <v>1</v>
      </c>
      <c r="D123">
        <v>0.5</v>
      </c>
      <c r="E123">
        <v>9</v>
      </c>
      <c r="F123">
        <v>1</v>
      </c>
      <c r="G123">
        <v>3</v>
      </c>
      <c r="H123">
        <v>0</v>
      </c>
      <c r="I123">
        <v>0.5</v>
      </c>
      <c r="J123">
        <v>1</v>
      </c>
      <c r="K123">
        <v>0.5</v>
      </c>
      <c r="L123" t="str">
        <f t="shared" si="3"/>
        <v>Ulva lactuca</v>
      </c>
      <c r="M123">
        <f t="shared" si="4"/>
        <v>1.75</v>
      </c>
      <c r="N123">
        <f t="shared" si="5"/>
        <v>2.6692695630078278</v>
      </c>
    </row>
    <row r="124" spans="1:14" x14ac:dyDescent="0.2">
      <c r="A124" s="2" t="s">
        <v>120</v>
      </c>
      <c r="B124">
        <v>0</v>
      </c>
      <c r="C124">
        <v>0</v>
      </c>
      <c r="D124">
        <v>0</v>
      </c>
      <c r="E124">
        <v>0</v>
      </c>
      <c r="F124">
        <v>0.5</v>
      </c>
      <c r="G124">
        <v>0</v>
      </c>
      <c r="H124">
        <v>0</v>
      </c>
      <c r="I124">
        <v>0</v>
      </c>
      <c r="J124">
        <v>0.5</v>
      </c>
      <c r="K124">
        <v>0</v>
      </c>
      <c r="L124" t="str">
        <f t="shared" si="3"/>
        <v>Ulva linza</v>
      </c>
      <c r="M124">
        <f t="shared" si="4"/>
        <v>0.1</v>
      </c>
      <c r="N124">
        <f t="shared" si="5"/>
        <v>0.21081851067789195</v>
      </c>
    </row>
    <row r="125" spans="1:14" x14ac:dyDescent="0.2">
      <c r="A125" s="11" t="s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Unknown red crust</v>
      </c>
      <c r="M125">
        <f t="shared" si="4"/>
        <v>0</v>
      </c>
      <c r="N125">
        <f t="shared" si="5"/>
        <v>0</v>
      </c>
    </row>
    <row r="126" spans="1:14" x14ac:dyDescent="0.2">
      <c r="A126" s="11" t="s">
        <v>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Wildmania norrisii</v>
      </c>
      <c r="M126">
        <f t="shared" si="4"/>
        <v>0</v>
      </c>
      <c r="N126">
        <f t="shared" si="5"/>
        <v>0</v>
      </c>
    </row>
    <row r="127" spans="1:14" x14ac:dyDescent="0.2">
      <c r="A127" s="11" t="s">
        <v>132</v>
      </c>
      <c r="B127">
        <v>8</v>
      </c>
      <c r="C127">
        <v>30</v>
      </c>
      <c r="D127">
        <v>20</v>
      </c>
      <c r="E127">
        <v>0</v>
      </c>
      <c r="F127">
        <v>4</v>
      </c>
      <c r="G127">
        <v>2</v>
      </c>
      <c r="H127">
        <v>45</v>
      </c>
      <c r="I127">
        <v>55</v>
      </c>
      <c r="J127">
        <v>50</v>
      </c>
      <c r="K127">
        <v>0</v>
      </c>
      <c r="L127" t="str">
        <f t="shared" si="3"/>
        <v>BARE ROCK</v>
      </c>
      <c r="M127">
        <f t="shared" si="4"/>
        <v>21.4</v>
      </c>
      <c r="N127">
        <f t="shared" si="5"/>
        <v>21.995959224871786</v>
      </c>
    </row>
    <row r="128" spans="1:14" s="15" customFormat="1" x14ac:dyDescent="0.2"/>
    <row r="129" spans="1:10" x14ac:dyDescent="0.2">
      <c r="A129" s="2" t="s">
        <v>196</v>
      </c>
    </row>
    <row r="130" spans="1:10" x14ac:dyDescent="0.2">
      <c r="A130" s="2" t="s">
        <v>197</v>
      </c>
      <c r="C130">
        <v>5</v>
      </c>
      <c r="G130">
        <v>1</v>
      </c>
      <c r="H130">
        <v>3</v>
      </c>
      <c r="I130">
        <v>0.5</v>
      </c>
      <c r="J130">
        <v>3</v>
      </c>
    </row>
    <row r="131" spans="1:10" x14ac:dyDescent="0.2">
      <c r="A131" s="16" t="s">
        <v>157</v>
      </c>
      <c r="I131">
        <v>0.5</v>
      </c>
    </row>
    <row r="132" spans="1:10" x14ac:dyDescent="0.2">
      <c r="A132" s="16" t="s">
        <v>156</v>
      </c>
      <c r="C132">
        <v>1</v>
      </c>
      <c r="D132">
        <v>1</v>
      </c>
      <c r="H132">
        <v>6</v>
      </c>
      <c r="I132">
        <v>11</v>
      </c>
      <c r="J132">
        <v>7</v>
      </c>
    </row>
    <row r="133" spans="1:10" x14ac:dyDescent="0.2">
      <c r="A133" s="16" t="s">
        <v>194</v>
      </c>
      <c r="D133">
        <v>2</v>
      </c>
      <c r="H133">
        <v>2</v>
      </c>
    </row>
    <row r="134" spans="1:10" x14ac:dyDescent="0.2">
      <c r="A134" s="16" t="s">
        <v>193</v>
      </c>
      <c r="H134">
        <v>1</v>
      </c>
    </row>
    <row r="135" spans="1:10" x14ac:dyDescent="0.2">
      <c r="A135" s="16" t="s">
        <v>195</v>
      </c>
    </row>
    <row r="137" spans="1:10" x14ac:dyDescent="0.2">
      <c r="A137" s="2" t="s">
        <v>161</v>
      </c>
      <c r="C137" t="s">
        <v>168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1"/>
  <sheetViews>
    <sheetView workbookViewId="0">
      <pane xSplit="1" ySplit="3" topLeftCell="D127" activePane="bottomRight" state="frozen"/>
      <selection pane="topRight" activeCell="B1" sqref="B1"/>
      <selection pane="bottomLeft" activeCell="A4" sqref="A4"/>
      <selection pane="bottomRight" activeCell="E154" sqref="E154"/>
    </sheetView>
  </sheetViews>
  <sheetFormatPr baseColWidth="10" defaultColWidth="11" defaultRowHeight="16" x14ac:dyDescent="0.2"/>
  <cols>
    <col min="1" max="1" width="29.6640625" style="9" bestFit="1" customWidth="1"/>
    <col min="2" max="10" width="13.5" customWidth="1"/>
    <col min="11" max="11" width="12.5" customWidth="1"/>
  </cols>
  <sheetData>
    <row r="1" spans="1:14" x14ac:dyDescent="0.2">
      <c r="A1" s="9" t="s">
        <v>123</v>
      </c>
      <c r="B1" s="4">
        <v>41802</v>
      </c>
      <c r="C1" s="4">
        <v>41802</v>
      </c>
      <c r="D1" s="4">
        <v>41802</v>
      </c>
      <c r="E1" s="4">
        <v>41802</v>
      </c>
      <c r="F1" s="4">
        <v>41802</v>
      </c>
      <c r="G1" s="4">
        <v>41802</v>
      </c>
      <c r="H1" s="4">
        <v>41802</v>
      </c>
      <c r="I1" s="4">
        <v>41802</v>
      </c>
      <c r="J1" s="4">
        <v>41802</v>
      </c>
      <c r="K1" s="4">
        <v>41802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2</v>
      </c>
      <c r="C3">
        <v>7</v>
      </c>
      <c r="D3">
        <v>8</v>
      </c>
      <c r="E3">
        <v>14</v>
      </c>
      <c r="F3">
        <v>15</v>
      </c>
      <c r="G3">
        <v>17</v>
      </c>
      <c r="H3">
        <v>22</v>
      </c>
      <c r="I3">
        <v>27</v>
      </c>
      <c r="J3">
        <v>36</v>
      </c>
      <c r="K3">
        <v>25</v>
      </c>
    </row>
    <row r="4" spans="1:14" x14ac:dyDescent="0.2">
      <c r="A4" s="9" t="s">
        <v>126</v>
      </c>
      <c r="B4" t="s">
        <v>225</v>
      </c>
      <c r="C4" t="s">
        <v>163</v>
      </c>
      <c r="D4" t="s">
        <v>163</v>
      </c>
      <c r="E4" t="s">
        <v>225</v>
      </c>
      <c r="F4" t="s">
        <v>237</v>
      </c>
      <c r="G4" t="s">
        <v>163</v>
      </c>
      <c r="H4" t="s">
        <v>232</v>
      </c>
      <c r="I4" t="s">
        <v>163</v>
      </c>
      <c r="J4" t="s">
        <v>232</v>
      </c>
      <c r="K4" t="s">
        <v>163</v>
      </c>
    </row>
    <row r="5" spans="1:14" ht="17" thickBot="1" x14ac:dyDescent="0.25">
      <c r="A5" s="8" t="s">
        <v>127</v>
      </c>
      <c r="B5" s="5" t="s">
        <v>232</v>
      </c>
      <c r="C5" t="s">
        <v>163</v>
      </c>
      <c r="D5" t="s">
        <v>163</v>
      </c>
      <c r="E5" s="5" t="s">
        <v>232</v>
      </c>
      <c r="F5" s="5" t="s">
        <v>236</v>
      </c>
      <c r="G5" t="s">
        <v>163</v>
      </c>
      <c r="H5" s="5" t="s">
        <v>225</v>
      </c>
      <c r="I5" t="s">
        <v>163</v>
      </c>
      <c r="J5" s="5" t="s">
        <v>238</v>
      </c>
      <c r="K5" t="s">
        <v>163</v>
      </c>
    </row>
    <row r="6" spans="1:14" x14ac:dyDescent="0.2">
      <c r="A6" s="7" t="s">
        <v>128</v>
      </c>
      <c r="B6" s="7">
        <v>83</v>
      </c>
      <c r="C6" s="6">
        <v>100</v>
      </c>
      <c r="D6" s="6">
        <v>100</v>
      </c>
      <c r="E6" s="7">
        <v>100</v>
      </c>
      <c r="F6" s="7">
        <v>99</v>
      </c>
      <c r="G6" s="6">
        <v>100</v>
      </c>
      <c r="H6" s="7">
        <v>100</v>
      </c>
      <c r="I6" s="6">
        <v>100</v>
      </c>
      <c r="J6" s="7">
        <v>100</v>
      </c>
      <c r="K6" s="6">
        <v>100</v>
      </c>
    </row>
    <row r="7" spans="1:14" x14ac:dyDescent="0.2">
      <c r="A7" s="13" t="s">
        <v>152</v>
      </c>
      <c r="B7" s="7">
        <v>79</v>
      </c>
      <c r="C7" s="7">
        <v>72</v>
      </c>
      <c r="D7" s="7">
        <v>100</v>
      </c>
      <c r="E7" s="7">
        <v>92</v>
      </c>
      <c r="F7" s="7">
        <v>91</v>
      </c>
      <c r="G7" s="7">
        <v>90</v>
      </c>
      <c r="H7" s="7">
        <v>100</v>
      </c>
      <c r="I7" s="7">
        <v>67</v>
      </c>
      <c r="J7" s="7">
        <v>88</v>
      </c>
      <c r="K7" s="7">
        <v>95</v>
      </c>
    </row>
    <row r="8" spans="1:14" x14ac:dyDescent="0.2">
      <c r="A8" s="13" t="s">
        <v>153</v>
      </c>
      <c r="B8" s="7">
        <v>0</v>
      </c>
      <c r="C8" s="7">
        <v>26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30</v>
      </c>
      <c r="J8" s="7">
        <v>0</v>
      </c>
      <c r="K8" s="7">
        <v>5</v>
      </c>
    </row>
    <row r="9" spans="1:14" x14ac:dyDescent="0.2">
      <c r="A9" s="13" t="s">
        <v>154</v>
      </c>
      <c r="B9" s="7">
        <v>4</v>
      </c>
      <c r="C9" s="7">
        <v>2</v>
      </c>
      <c r="D9" s="7">
        <v>0</v>
      </c>
      <c r="E9" s="7">
        <v>8</v>
      </c>
      <c r="F9" s="7">
        <v>8</v>
      </c>
      <c r="G9" s="7">
        <v>0</v>
      </c>
      <c r="H9" s="7">
        <v>0</v>
      </c>
      <c r="I9" s="7">
        <v>3</v>
      </c>
      <c r="J9" s="7">
        <v>12</v>
      </c>
      <c r="K9" s="7">
        <v>0</v>
      </c>
    </row>
    <row r="10" spans="1:14" x14ac:dyDescent="0.2">
      <c r="A10" s="7" t="s">
        <v>129</v>
      </c>
      <c r="B10" s="7">
        <v>17</v>
      </c>
      <c r="C10" s="7">
        <v>0</v>
      </c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0.5</v>
      </c>
      <c r="J10" s="7">
        <v>0</v>
      </c>
      <c r="K10" s="7">
        <v>0</v>
      </c>
    </row>
    <row r="11" spans="1:14" ht="17" thickBot="1" x14ac:dyDescent="0.25">
      <c r="A11" s="8" t="s">
        <v>130</v>
      </c>
      <c r="B11" s="5">
        <v>0</v>
      </c>
      <c r="C11" s="5">
        <v>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M11" t="s">
        <v>263</v>
      </c>
      <c r="N11" t="s">
        <v>264</v>
      </c>
    </row>
    <row r="12" spans="1:14" x14ac:dyDescent="0.2">
      <c r="A12" s="7" t="s">
        <v>149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t="str">
        <f>A12</f>
        <v>Acrochaetium sp. (in bryozoan)</v>
      </c>
      <c r="M12">
        <f>AVERAGE(B12:K12)</f>
        <v>0</v>
      </c>
      <c r="N12">
        <f>STDEV(B12:K12)</f>
        <v>0</v>
      </c>
    </row>
    <row r="13" spans="1:14" x14ac:dyDescent="0.2">
      <c r="A13" s="7" t="s">
        <v>134</v>
      </c>
      <c r="B13" s="7">
        <v>0</v>
      </c>
      <c r="C13" s="7">
        <v>1</v>
      </c>
      <c r="D13">
        <v>0.5</v>
      </c>
      <c r="E13" s="7">
        <v>0</v>
      </c>
      <c r="F13">
        <v>0.5</v>
      </c>
      <c r="G13" s="7">
        <v>0</v>
      </c>
      <c r="H13" s="7">
        <v>0</v>
      </c>
      <c r="I13" s="7">
        <v>0</v>
      </c>
      <c r="J13" s="7">
        <v>6</v>
      </c>
      <c r="K13" s="7">
        <v>0</v>
      </c>
      <c r="L13" t="str">
        <f t="shared" ref="L13:L76" si="0">A13</f>
        <v>Acrosiphonia arcta</v>
      </c>
      <c r="M13">
        <f t="shared" ref="M13:M76" si="1">AVERAGE(B13:K13)</f>
        <v>0.8</v>
      </c>
      <c r="N13">
        <f t="shared" ref="N13:N76" si="2">STDEV(B13:K13)</f>
        <v>1.8589124658131582</v>
      </c>
    </row>
    <row r="14" spans="1:14" x14ac:dyDescent="0.2">
      <c r="A14" s="2" t="s">
        <v>178</v>
      </c>
      <c r="B14" s="7">
        <v>0</v>
      </c>
      <c r="C14" s="7">
        <v>0</v>
      </c>
      <c r="D14">
        <v>0</v>
      </c>
      <c r="E14">
        <v>2</v>
      </c>
      <c r="F14">
        <v>0</v>
      </c>
      <c r="G14">
        <v>8</v>
      </c>
      <c r="H14" s="7">
        <v>9</v>
      </c>
      <c r="I14">
        <v>6</v>
      </c>
      <c r="J14" s="7">
        <v>5</v>
      </c>
      <c r="K14">
        <v>8</v>
      </c>
      <c r="L14" t="str">
        <f t="shared" si="0"/>
        <v>Acrosiphonia coalita</v>
      </c>
      <c r="M14">
        <f t="shared" si="1"/>
        <v>3.8</v>
      </c>
      <c r="N14">
        <f t="shared" si="2"/>
        <v>3.7947331922020551</v>
      </c>
    </row>
    <row r="15" spans="1:14" x14ac:dyDescent="0.2">
      <c r="A15" s="2" t="s">
        <v>179</v>
      </c>
      <c r="B15" s="7">
        <v>0</v>
      </c>
      <c r="C15" s="7">
        <v>0</v>
      </c>
      <c r="D15">
        <v>0</v>
      </c>
      <c r="E15">
        <v>0</v>
      </c>
      <c r="F15">
        <v>0</v>
      </c>
      <c r="G15">
        <v>0</v>
      </c>
      <c r="H15" s="7">
        <v>0</v>
      </c>
      <c r="I15" s="7">
        <v>0</v>
      </c>
      <c r="J15" s="7">
        <v>0</v>
      </c>
      <c r="K15" s="7">
        <v>0</v>
      </c>
      <c r="L15" t="str">
        <f t="shared" si="0"/>
        <v>Ahnfeltia fastigiata</v>
      </c>
      <c r="M15">
        <f t="shared" si="1"/>
        <v>0</v>
      </c>
      <c r="N15">
        <f t="shared" si="2"/>
        <v>0</v>
      </c>
    </row>
    <row r="16" spans="1:14" x14ac:dyDescent="0.2">
      <c r="A16" s="2" t="s">
        <v>180</v>
      </c>
      <c r="B16" s="7">
        <v>0</v>
      </c>
      <c r="C16" s="7">
        <v>0</v>
      </c>
      <c r="D16">
        <v>0</v>
      </c>
      <c r="E16">
        <v>5</v>
      </c>
      <c r="F16">
        <v>19</v>
      </c>
      <c r="G16">
        <v>65</v>
      </c>
      <c r="H16">
        <v>57</v>
      </c>
      <c r="I16">
        <v>35</v>
      </c>
      <c r="J16">
        <v>47</v>
      </c>
      <c r="K16">
        <v>70</v>
      </c>
      <c r="L16" t="str">
        <f t="shared" si="0"/>
        <v>Alaria marginata</v>
      </c>
      <c r="M16">
        <f t="shared" si="1"/>
        <v>29.8</v>
      </c>
      <c r="N16">
        <f t="shared" si="2"/>
        <v>28.506529466461227</v>
      </c>
    </row>
    <row r="17" spans="1:14" x14ac:dyDescent="0.2">
      <c r="A17" s="2" t="s">
        <v>181</v>
      </c>
      <c r="B17" s="7">
        <v>0</v>
      </c>
      <c r="C17">
        <v>0.5</v>
      </c>
      <c r="D17">
        <v>0.5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tr">
        <f t="shared" si="0"/>
        <v>Analipus japonicus</v>
      </c>
      <c r="M17">
        <f t="shared" si="1"/>
        <v>0.1</v>
      </c>
      <c r="N17">
        <f t="shared" si="2"/>
        <v>0.21081851067789195</v>
      </c>
    </row>
    <row r="18" spans="1:14" x14ac:dyDescent="0.2">
      <c r="A18" s="2" t="s">
        <v>182</v>
      </c>
      <c r="B18" s="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tr">
        <f t="shared" si="0"/>
        <v>Antithamnion defectum</v>
      </c>
      <c r="M18">
        <f t="shared" si="1"/>
        <v>0</v>
      </c>
      <c r="N18">
        <f t="shared" si="2"/>
        <v>0</v>
      </c>
    </row>
    <row r="19" spans="1:14" x14ac:dyDescent="0.2">
      <c r="A19" s="2" t="s">
        <v>183</v>
      </c>
      <c r="B19" s="7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tr">
        <f t="shared" si="0"/>
        <v>Antithamnionella pacifica</v>
      </c>
      <c r="M19">
        <f t="shared" si="1"/>
        <v>0.2</v>
      </c>
      <c r="N19">
        <f t="shared" si="2"/>
        <v>0.63245553203367588</v>
      </c>
    </row>
    <row r="20" spans="1:14" x14ac:dyDescent="0.2">
      <c r="A20" s="2" t="s">
        <v>184</v>
      </c>
      <c r="B20" s="7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0"/>
        <v>Bangia sp.</v>
      </c>
      <c r="M20">
        <f t="shared" si="1"/>
        <v>0</v>
      </c>
      <c r="N20">
        <f t="shared" si="2"/>
        <v>0</v>
      </c>
    </row>
    <row r="21" spans="1:14" x14ac:dyDescent="0.2">
      <c r="A21" s="2" t="s">
        <v>185</v>
      </c>
      <c r="B21" s="7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 t="str">
        <f t="shared" si="0"/>
        <v>Blidingia minima</v>
      </c>
      <c r="M21">
        <f t="shared" si="1"/>
        <v>0.3</v>
      </c>
      <c r="N21">
        <f t="shared" si="2"/>
        <v>0.94868329805051377</v>
      </c>
    </row>
    <row r="22" spans="1:14" x14ac:dyDescent="0.2">
      <c r="A22" s="2" t="s">
        <v>142</v>
      </c>
      <c r="B22" s="7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 t="shared" si="0"/>
        <v>Bossiella californica</v>
      </c>
      <c r="M22">
        <f t="shared" si="1"/>
        <v>0</v>
      </c>
      <c r="N22">
        <f t="shared" si="2"/>
        <v>0</v>
      </c>
    </row>
    <row r="23" spans="1:14" x14ac:dyDescent="0.2">
      <c r="A23" s="3" t="s">
        <v>186</v>
      </c>
      <c r="B23">
        <v>0.5</v>
      </c>
      <c r="C23">
        <v>3</v>
      </c>
      <c r="D23">
        <v>0</v>
      </c>
      <c r="E23">
        <v>8</v>
      </c>
      <c r="F23">
        <v>1</v>
      </c>
      <c r="G23">
        <v>5</v>
      </c>
      <c r="H23">
        <v>0</v>
      </c>
      <c r="I23">
        <v>0.5</v>
      </c>
      <c r="J23">
        <v>0</v>
      </c>
      <c r="K23">
        <v>2</v>
      </c>
      <c r="L23" t="str">
        <f t="shared" si="0"/>
        <v>Bossiella frondifera</v>
      </c>
      <c r="M23">
        <f t="shared" si="1"/>
        <v>2</v>
      </c>
      <c r="N23">
        <f t="shared" si="2"/>
        <v>2.656229575084871</v>
      </c>
    </row>
    <row r="24" spans="1:14" s="17" customFormat="1" x14ac:dyDescent="0.2">
      <c r="A24" s="20" t="s">
        <v>175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3</v>
      </c>
      <c r="H24" s="17">
        <v>0</v>
      </c>
      <c r="I24" s="17">
        <v>0</v>
      </c>
      <c r="J24" s="17">
        <v>0</v>
      </c>
      <c r="K24" s="17">
        <v>0</v>
      </c>
      <c r="L24" t="str">
        <f t="shared" si="0"/>
        <v>Bossiella manzae</v>
      </c>
      <c r="M24">
        <f t="shared" si="1"/>
        <v>0.3</v>
      </c>
      <c r="N24">
        <f t="shared" si="2"/>
        <v>0.94868329805051377</v>
      </c>
    </row>
    <row r="25" spans="1:14" x14ac:dyDescent="0.2">
      <c r="A25" s="2" t="s">
        <v>144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 t="shared" si="0"/>
        <v>Bossiella sp2 chiloensis</v>
      </c>
      <c r="M25">
        <f t="shared" si="1"/>
        <v>0</v>
      </c>
      <c r="N25">
        <f t="shared" si="2"/>
        <v>0</v>
      </c>
    </row>
    <row r="26" spans="1:14" x14ac:dyDescent="0.2">
      <c r="A26" s="2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 t="str">
        <f t="shared" si="0"/>
        <v>Bossiella sp5 chiloensis</v>
      </c>
      <c r="M26">
        <f t="shared" si="1"/>
        <v>0.2</v>
      </c>
      <c r="N26">
        <f t="shared" si="2"/>
        <v>0.63245553203367588</v>
      </c>
    </row>
    <row r="27" spans="1:14" x14ac:dyDescent="0.2">
      <c r="A27" s="3" t="s">
        <v>187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 t="shared" si="0"/>
        <v>Calliarthron tuberculosum</v>
      </c>
      <c r="M27">
        <f t="shared" si="1"/>
        <v>0</v>
      </c>
      <c r="N27">
        <f t="shared" si="2"/>
        <v>0</v>
      </c>
    </row>
    <row r="28" spans="1:14" x14ac:dyDescent="0.2">
      <c r="A28" s="2" t="s">
        <v>188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tr">
        <f t="shared" si="0"/>
        <v>Callithamnion pikeanum</v>
      </c>
      <c r="M28">
        <f t="shared" si="1"/>
        <v>0</v>
      </c>
      <c r="N28">
        <f t="shared" si="2"/>
        <v>0</v>
      </c>
    </row>
    <row r="29" spans="1:14" x14ac:dyDescent="0.2">
      <c r="A29" s="2" t="s">
        <v>189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 t="str">
        <f t="shared" si="0"/>
        <v>Ceramium pacificum</v>
      </c>
      <c r="M29">
        <f t="shared" si="1"/>
        <v>0.4</v>
      </c>
      <c r="N29">
        <f t="shared" si="2"/>
        <v>0.84327404271156781</v>
      </c>
    </row>
    <row r="30" spans="1:14" x14ac:dyDescent="0.2">
      <c r="A30" s="2" t="s">
        <v>190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0"/>
        <v>Cladophora columbiana</v>
      </c>
      <c r="M30">
        <f t="shared" si="1"/>
        <v>0</v>
      </c>
      <c r="N30">
        <f t="shared" si="2"/>
        <v>0</v>
      </c>
    </row>
    <row r="31" spans="1:14" x14ac:dyDescent="0.2">
      <c r="A31" s="2" t="s">
        <v>191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tr">
        <f t="shared" si="0"/>
        <v>Cladophora sericea</v>
      </c>
      <c r="M31">
        <f t="shared" si="1"/>
        <v>0</v>
      </c>
      <c r="N31">
        <f t="shared" si="2"/>
        <v>0</v>
      </c>
    </row>
    <row r="32" spans="1:14" x14ac:dyDescent="0.2">
      <c r="A32" s="2" t="s">
        <v>192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tr">
        <f t="shared" si="0"/>
        <v>Cladophora stimpsonii</v>
      </c>
      <c r="M32">
        <f t="shared" si="1"/>
        <v>0</v>
      </c>
      <c r="N32">
        <f t="shared" si="2"/>
        <v>0</v>
      </c>
    </row>
    <row r="33" spans="1:14" x14ac:dyDescent="0.2">
      <c r="A33" s="2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tr">
        <f t="shared" si="0"/>
        <v>Clathromorphum reclinatum</v>
      </c>
      <c r="M33">
        <f t="shared" si="1"/>
        <v>0</v>
      </c>
      <c r="N33">
        <f t="shared" si="2"/>
        <v>0</v>
      </c>
    </row>
    <row r="34" spans="1:14" x14ac:dyDescent="0.2">
      <c r="A34" s="2" t="s">
        <v>49</v>
      </c>
      <c r="B34">
        <v>0</v>
      </c>
      <c r="C34">
        <v>0</v>
      </c>
      <c r="D34">
        <v>0</v>
      </c>
      <c r="E34">
        <v>10</v>
      </c>
      <c r="F34">
        <v>0</v>
      </c>
      <c r="G34">
        <v>0.5</v>
      </c>
      <c r="H34">
        <v>0</v>
      </c>
      <c r="I34">
        <v>0.5</v>
      </c>
      <c r="J34">
        <v>0</v>
      </c>
      <c r="K34">
        <v>3</v>
      </c>
      <c r="L34" t="str">
        <f t="shared" si="0"/>
        <v>Codium fragile</v>
      </c>
      <c r="M34">
        <f t="shared" si="1"/>
        <v>1.4</v>
      </c>
      <c r="N34">
        <f t="shared" si="2"/>
        <v>3.160520350968949</v>
      </c>
    </row>
    <row r="35" spans="1:14" x14ac:dyDescent="0.2">
      <c r="A35" s="2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tr">
        <f t="shared" si="0"/>
        <v>Codium setchellii</v>
      </c>
      <c r="M35">
        <f t="shared" si="1"/>
        <v>0</v>
      </c>
      <c r="N35">
        <f t="shared" si="2"/>
        <v>0</v>
      </c>
    </row>
    <row r="36" spans="1:14" x14ac:dyDescent="0.2">
      <c r="A36" s="2" t="s">
        <v>51</v>
      </c>
      <c r="B36">
        <v>0.5</v>
      </c>
      <c r="C36">
        <v>0</v>
      </c>
      <c r="D36">
        <v>0</v>
      </c>
      <c r="E36">
        <v>16</v>
      </c>
      <c r="F36">
        <v>3</v>
      </c>
      <c r="G36">
        <v>4</v>
      </c>
      <c r="H36">
        <v>1</v>
      </c>
      <c r="I36">
        <v>0</v>
      </c>
      <c r="J36">
        <v>0.5</v>
      </c>
      <c r="K36">
        <v>0.5</v>
      </c>
      <c r="L36" t="str">
        <f t="shared" si="0"/>
        <v>Corallina frondescens</v>
      </c>
      <c r="M36">
        <f t="shared" si="1"/>
        <v>2.5499999999999998</v>
      </c>
      <c r="N36">
        <f t="shared" si="2"/>
        <v>4.9185024821246826</v>
      </c>
    </row>
    <row r="37" spans="1:14" x14ac:dyDescent="0.2">
      <c r="A37" s="2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tr">
        <f t="shared" si="0"/>
        <v>Corallina officinalis</v>
      </c>
      <c r="M37">
        <f t="shared" si="1"/>
        <v>0</v>
      </c>
      <c r="N37">
        <f t="shared" si="2"/>
        <v>0</v>
      </c>
    </row>
    <row r="38" spans="1:14" x14ac:dyDescent="0.2">
      <c r="A38" s="2" t="s">
        <v>53</v>
      </c>
      <c r="B38">
        <v>0</v>
      </c>
      <c r="C38">
        <v>1</v>
      </c>
      <c r="D38">
        <v>2</v>
      </c>
      <c r="E38">
        <v>1</v>
      </c>
      <c r="F38">
        <v>2</v>
      </c>
      <c r="G38">
        <v>2</v>
      </c>
      <c r="H38">
        <v>1.5</v>
      </c>
      <c r="I38">
        <v>1</v>
      </c>
      <c r="J38">
        <v>0</v>
      </c>
      <c r="K38">
        <v>0.5</v>
      </c>
      <c r="L38" t="str">
        <f t="shared" si="0"/>
        <v>Corallina vancouveriensis</v>
      </c>
      <c r="M38">
        <f t="shared" si="1"/>
        <v>1.1000000000000001</v>
      </c>
      <c r="N38">
        <f t="shared" si="2"/>
        <v>0.7745966692414834</v>
      </c>
    </row>
    <row r="39" spans="1:14" x14ac:dyDescent="0.2">
      <c r="A39" s="2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Corallina sp.</v>
      </c>
      <c r="M39">
        <f t="shared" si="1"/>
        <v>0</v>
      </c>
      <c r="N39">
        <f t="shared" si="2"/>
        <v>0</v>
      </c>
    </row>
    <row r="40" spans="1:14" x14ac:dyDescent="0.2">
      <c r="A40" s="2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Corallina sp1 frondescens</v>
      </c>
      <c r="M40">
        <f t="shared" si="1"/>
        <v>0</v>
      </c>
      <c r="N40">
        <f t="shared" si="2"/>
        <v>0</v>
      </c>
    </row>
    <row r="41" spans="1:14" x14ac:dyDescent="0.2">
      <c r="A41" s="2" t="s">
        <v>55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0.5</v>
      </c>
      <c r="I41">
        <v>1</v>
      </c>
      <c r="J41">
        <v>0</v>
      </c>
      <c r="K41">
        <v>0</v>
      </c>
      <c r="L41" t="str">
        <f t="shared" si="0"/>
        <v>Coralline crust, unknown</v>
      </c>
      <c r="M41">
        <f t="shared" si="1"/>
        <v>0.35</v>
      </c>
      <c r="N41">
        <f t="shared" si="2"/>
        <v>0.66874675492462932</v>
      </c>
    </row>
    <row r="42" spans="1:14" x14ac:dyDescent="0.2">
      <c r="A42" s="2" t="s">
        <v>56</v>
      </c>
      <c r="B42">
        <v>0</v>
      </c>
      <c r="C42">
        <v>3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 t="str">
        <f t="shared" si="0"/>
        <v>Costaria costata</v>
      </c>
      <c r="M42">
        <f t="shared" si="1"/>
        <v>0.5</v>
      </c>
      <c r="N42">
        <f t="shared" si="2"/>
        <v>0.97182531580755005</v>
      </c>
    </row>
    <row r="43" spans="1:14" x14ac:dyDescent="0.2">
      <c r="A43" s="2" t="s">
        <v>57</v>
      </c>
      <c r="B43">
        <v>6</v>
      </c>
      <c r="C43">
        <v>2</v>
      </c>
      <c r="D43">
        <v>0</v>
      </c>
      <c r="E43">
        <v>7</v>
      </c>
      <c r="F43">
        <v>2</v>
      </c>
      <c r="G43">
        <v>5</v>
      </c>
      <c r="H43">
        <v>1</v>
      </c>
      <c r="I43">
        <v>18</v>
      </c>
      <c r="J43">
        <v>0</v>
      </c>
      <c r="K43">
        <v>3</v>
      </c>
      <c r="L43" t="str">
        <f t="shared" si="0"/>
        <v>Cryptosiphonia woodii</v>
      </c>
      <c r="M43">
        <f t="shared" si="1"/>
        <v>4.4000000000000004</v>
      </c>
      <c r="N43">
        <f t="shared" si="2"/>
        <v>5.3582750126426983</v>
      </c>
    </row>
    <row r="44" spans="1:14" x14ac:dyDescent="0.2">
      <c r="A44" s="3" t="s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Delesseria decipiens</v>
      </c>
      <c r="M44">
        <f t="shared" si="1"/>
        <v>0</v>
      </c>
      <c r="N44">
        <f t="shared" si="2"/>
        <v>0</v>
      </c>
    </row>
    <row r="45" spans="1:14" x14ac:dyDescent="0.2">
      <c r="A45" s="3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Desmarestia aculeata</v>
      </c>
      <c r="M45">
        <f t="shared" si="1"/>
        <v>0</v>
      </c>
      <c r="N45">
        <f t="shared" si="2"/>
        <v>0</v>
      </c>
    </row>
    <row r="46" spans="1:14" x14ac:dyDescent="0.2">
      <c r="A46" s="2" t="s">
        <v>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0.5</v>
      </c>
      <c r="J46">
        <v>0</v>
      </c>
      <c r="K46">
        <v>0</v>
      </c>
      <c r="L46" t="str">
        <f t="shared" si="0"/>
        <v>Dilsea californica</v>
      </c>
      <c r="M46">
        <f t="shared" si="1"/>
        <v>0.05</v>
      </c>
      <c r="N46">
        <f t="shared" si="2"/>
        <v>0.15811388300841897</v>
      </c>
    </row>
    <row r="47" spans="1:14" x14ac:dyDescent="0.2">
      <c r="A47" s="2" t="s">
        <v>61</v>
      </c>
      <c r="B47">
        <v>5</v>
      </c>
      <c r="C47">
        <v>2</v>
      </c>
      <c r="D47">
        <v>0</v>
      </c>
      <c r="E47">
        <v>1</v>
      </c>
      <c r="F47">
        <v>1</v>
      </c>
      <c r="G47">
        <v>26</v>
      </c>
      <c r="H47">
        <v>0</v>
      </c>
      <c r="I47">
        <v>1</v>
      </c>
      <c r="J47">
        <v>0</v>
      </c>
      <c r="K47">
        <v>54</v>
      </c>
      <c r="L47" t="str">
        <f t="shared" si="0"/>
        <v>Egregia menziesii</v>
      </c>
      <c r="M47">
        <f t="shared" si="1"/>
        <v>9</v>
      </c>
      <c r="N47">
        <f t="shared" si="2"/>
        <v>17.682382946499793</v>
      </c>
    </row>
    <row r="48" spans="1:14" x14ac:dyDescent="0.2">
      <c r="A48" s="2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 t="shared" si="0"/>
        <v>Elachista fucicola</v>
      </c>
      <c r="M48">
        <f t="shared" si="1"/>
        <v>0</v>
      </c>
      <c r="N48">
        <f t="shared" si="2"/>
        <v>0</v>
      </c>
    </row>
    <row r="49" spans="1:14" x14ac:dyDescent="0.2">
      <c r="A49" s="2" t="s">
        <v>63</v>
      </c>
      <c r="B49">
        <v>0</v>
      </c>
      <c r="C49">
        <v>0</v>
      </c>
      <c r="D49">
        <v>36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tr">
        <f t="shared" si="0"/>
        <v>Endocladia muricata</v>
      </c>
      <c r="M49">
        <f t="shared" si="1"/>
        <v>3.6</v>
      </c>
      <c r="N49">
        <f t="shared" si="2"/>
        <v>11.384199576606166</v>
      </c>
    </row>
    <row r="50" spans="1:14" x14ac:dyDescent="0.2">
      <c r="A50" s="2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Farlowia mollis</v>
      </c>
      <c r="M50">
        <f t="shared" si="1"/>
        <v>0</v>
      </c>
      <c r="N50">
        <f t="shared" si="2"/>
        <v>0</v>
      </c>
    </row>
    <row r="51" spans="1:14" x14ac:dyDescent="0.2">
      <c r="A51" s="2" t="s">
        <v>148</v>
      </c>
      <c r="B51">
        <v>0</v>
      </c>
      <c r="C51">
        <v>0</v>
      </c>
      <c r="D51">
        <v>32</v>
      </c>
      <c r="E51">
        <v>2</v>
      </c>
      <c r="F51">
        <v>17</v>
      </c>
      <c r="G51">
        <v>5</v>
      </c>
      <c r="H51">
        <v>0</v>
      </c>
      <c r="I51">
        <v>5</v>
      </c>
      <c r="J51">
        <v>2</v>
      </c>
      <c r="K51">
        <v>20</v>
      </c>
      <c r="L51" t="str">
        <f t="shared" si="0"/>
        <v>Fucus distichus</v>
      </c>
      <c r="M51">
        <f t="shared" si="1"/>
        <v>8.3000000000000007</v>
      </c>
      <c r="N51">
        <f t="shared" si="2"/>
        <v>10.965096138809423</v>
      </c>
    </row>
    <row r="52" spans="1:14" x14ac:dyDescent="0.2">
      <c r="A52" s="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Gloiopeltis furcata</v>
      </c>
      <c r="M52">
        <f t="shared" si="1"/>
        <v>0</v>
      </c>
      <c r="N52">
        <f t="shared" si="2"/>
        <v>0</v>
      </c>
    </row>
    <row r="53" spans="1:14" x14ac:dyDescent="0.2">
      <c r="A53" s="2" t="s">
        <v>66</v>
      </c>
      <c r="B53">
        <v>1</v>
      </c>
      <c r="C53">
        <v>0.5</v>
      </c>
      <c r="D53">
        <v>0.5</v>
      </c>
      <c r="E53">
        <v>0.5</v>
      </c>
      <c r="F53">
        <v>0.5</v>
      </c>
      <c r="G53">
        <v>1</v>
      </c>
      <c r="H53">
        <v>0</v>
      </c>
      <c r="I53">
        <v>0.5</v>
      </c>
      <c r="J53">
        <v>0.5</v>
      </c>
      <c r="K53">
        <v>1</v>
      </c>
      <c r="L53" t="str">
        <f t="shared" si="0"/>
        <v>Halosaccion glandiforme</v>
      </c>
      <c r="M53">
        <f t="shared" si="1"/>
        <v>0.6</v>
      </c>
      <c r="N53">
        <f t="shared" si="2"/>
        <v>0.31622776601683794</v>
      </c>
    </row>
    <row r="54" spans="1:14" x14ac:dyDescent="0.2">
      <c r="A54" s="2" t="s">
        <v>67</v>
      </c>
      <c r="B54">
        <v>0</v>
      </c>
      <c r="C54">
        <v>2</v>
      </c>
      <c r="D54">
        <v>20</v>
      </c>
      <c r="E54">
        <v>0</v>
      </c>
      <c r="F54">
        <v>0</v>
      </c>
      <c r="G54">
        <v>2</v>
      </c>
      <c r="H54">
        <v>0</v>
      </c>
      <c r="I54">
        <v>1</v>
      </c>
      <c r="J54">
        <v>26</v>
      </c>
      <c r="K54">
        <v>4</v>
      </c>
      <c r="L54" t="str">
        <f t="shared" si="0"/>
        <v>Hildenbrandia occidentalis (thick)</v>
      </c>
      <c r="M54">
        <f t="shared" si="1"/>
        <v>5.5</v>
      </c>
      <c r="N54">
        <f t="shared" si="2"/>
        <v>9.4192474339631946</v>
      </c>
    </row>
    <row r="55" spans="1:14" x14ac:dyDescent="0.2">
      <c r="A55" s="2" t="s">
        <v>68</v>
      </c>
      <c r="B55">
        <v>0</v>
      </c>
      <c r="C55">
        <v>0</v>
      </c>
      <c r="D55">
        <v>0</v>
      </c>
      <c r="E55">
        <v>4</v>
      </c>
      <c r="F55">
        <v>1</v>
      </c>
      <c r="G55">
        <v>0</v>
      </c>
      <c r="H55">
        <v>9</v>
      </c>
      <c r="I55">
        <v>0</v>
      </c>
      <c r="J55">
        <v>1</v>
      </c>
      <c r="K55">
        <v>0</v>
      </c>
      <c r="L55" t="str">
        <f t="shared" si="0"/>
        <v>Hildenbrandia rubra (thin)</v>
      </c>
      <c r="M55">
        <f t="shared" si="1"/>
        <v>1.5</v>
      </c>
      <c r="N55">
        <f t="shared" si="2"/>
        <v>2.9154759474226504</v>
      </c>
    </row>
    <row r="56" spans="1:14" x14ac:dyDescent="0.2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Hildenbrandia sp.</v>
      </c>
      <c r="M56">
        <f t="shared" si="1"/>
        <v>0</v>
      </c>
      <c r="N56">
        <f t="shared" si="2"/>
        <v>0</v>
      </c>
    </row>
    <row r="57" spans="1:14" x14ac:dyDescent="0.2">
      <c r="A57" s="2" t="s">
        <v>147</v>
      </c>
      <c r="B57">
        <v>1</v>
      </c>
      <c r="C57">
        <v>0</v>
      </c>
      <c r="D57">
        <v>0</v>
      </c>
      <c r="E57">
        <v>0.5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Hymenena / Cryptopleura sp.</v>
      </c>
      <c r="M57">
        <f t="shared" si="1"/>
        <v>0.15</v>
      </c>
      <c r="N57">
        <f t="shared" si="2"/>
        <v>0.33747427885527642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1.1000000000000001</v>
      </c>
      <c r="N61">
        <f t="shared" si="2"/>
        <v>3.4785054261852175</v>
      </c>
    </row>
    <row r="62" spans="1:14" x14ac:dyDescent="0.2">
      <c r="A62" s="2" t="s">
        <v>72</v>
      </c>
      <c r="B62">
        <v>3</v>
      </c>
      <c r="C62">
        <v>1</v>
      </c>
      <c r="D62">
        <v>2</v>
      </c>
      <c r="E62">
        <v>0</v>
      </c>
      <c r="F62">
        <v>0</v>
      </c>
      <c r="G62">
        <v>0.5</v>
      </c>
      <c r="H62">
        <v>0</v>
      </c>
      <c r="I62">
        <v>0.5</v>
      </c>
      <c r="J62">
        <v>0</v>
      </c>
      <c r="K62">
        <v>0</v>
      </c>
      <c r="L62" t="str">
        <f t="shared" si="0"/>
        <v>Leathesia marina</v>
      </c>
      <c r="M62">
        <f t="shared" si="1"/>
        <v>0.7</v>
      </c>
      <c r="N62">
        <f t="shared" si="2"/>
        <v>1.0327955589886444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0.2</v>
      </c>
      <c r="N63">
        <f t="shared" si="2"/>
        <v>0.63245553203367588</v>
      </c>
    </row>
    <row r="64" spans="1:14" x14ac:dyDescent="0.2">
      <c r="A64" s="3" t="s">
        <v>239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 t="str">
        <f t="shared" si="0"/>
        <v>Lithophyllum sp.</v>
      </c>
      <c r="M64">
        <f t="shared" si="1"/>
        <v>0.1</v>
      </c>
      <c r="N64">
        <f t="shared" si="2"/>
        <v>0.31622776601683794</v>
      </c>
    </row>
    <row r="65" spans="1:14" x14ac:dyDescent="0.2">
      <c r="A65" s="3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0"/>
        <v>Lithothamnion phymatodeum</v>
      </c>
      <c r="M65">
        <f t="shared" si="1"/>
        <v>0</v>
      </c>
      <c r="N65">
        <f t="shared" si="2"/>
        <v>0</v>
      </c>
    </row>
    <row r="66" spans="1:14" x14ac:dyDescent="0.2">
      <c r="A66" s="3" t="s">
        <v>75</v>
      </c>
      <c r="B66">
        <v>0</v>
      </c>
      <c r="C66">
        <v>0</v>
      </c>
      <c r="D66">
        <v>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Mastocarpus alaskensis</v>
      </c>
      <c r="M66">
        <f t="shared" si="1"/>
        <v>0.6</v>
      </c>
      <c r="N66">
        <f t="shared" si="2"/>
        <v>1.8973665961010275</v>
      </c>
    </row>
    <row r="67" spans="1:14" x14ac:dyDescent="0.2">
      <c r="A67" s="3" t="s">
        <v>136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5</v>
      </c>
      <c r="L67" t="str">
        <f t="shared" si="0"/>
        <v>Mastocarpus intermedius</v>
      </c>
      <c r="M67">
        <f t="shared" si="1"/>
        <v>0.7</v>
      </c>
      <c r="N67">
        <f t="shared" si="2"/>
        <v>1.636391694484477</v>
      </c>
    </row>
    <row r="68" spans="1:14" x14ac:dyDescent="0.2">
      <c r="A68" s="2" t="s">
        <v>76</v>
      </c>
      <c r="B68">
        <v>0</v>
      </c>
      <c r="C68">
        <v>3</v>
      </c>
      <c r="D68">
        <v>1</v>
      </c>
      <c r="E68">
        <v>0</v>
      </c>
      <c r="F68">
        <v>0</v>
      </c>
      <c r="G68">
        <v>2</v>
      </c>
      <c r="H68">
        <v>0</v>
      </c>
      <c r="I68">
        <v>5</v>
      </c>
      <c r="J68">
        <v>0</v>
      </c>
      <c r="K68">
        <v>5</v>
      </c>
      <c r="L68" t="str">
        <f t="shared" si="0"/>
        <v>Mastocarpus latissimus</v>
      </c>
      <c r="M68">
        <f t="shared" si="1"/>
        <v>1.6</v>
      </c>
      <c r="N68">
        <f t="shared" si="2"/>
        <v>2.0655911179772888</v>
      </c>
    </row>
    <row r="69" spans="1:14" x14ac:dyDescent="0.2">
      <c r="A69" s="2" t="s">
        <v>77</v>
      </c>
      <c r="B69">
        <v>0</v>
      </c>
      <c r="C69">
        <v>0.5</v>
      </c>
      <c r="D69">
        <v>1</v>
      </c>
      <c r="E69">
        <v>2</v>
      </c>
      <c r="F69">
        <v>0</v>
      </c>
      <c r="G69">
        <v>0</v>
      </c>
      <c r="H69">
        <v>0.5</v>
      </c>
      <c r="I69">
        <v>1</v>
      </c>
      <c r="J69">
        <v>2</v>
      </c>
      <c r="K69">
        <v>1</v>
      </c>
      <c r="L69" t="str">
        <f t="shared" si="0"/>
        <v>Mastocarpus agardhii</v>
      </c>
      <c r="M69">
        <f t="shared" si="1"/>
        <v>0.8</v>
      </c>
      <c r="N69">
        <f t="shared" si="2"/>
        <v>0.752772652709081</v>
      </c>
    </row>
    <row r="70" spans="1:14" x14ac:dyDescent="0.2">
      <c r="A70" s="2" t="s">
        <v>78</v>
      </c>
      <c r="B70">
        <v>0</v>
      </c>
      <c r="C70">
        <v>0</v>
      </c>
      <c r="D70">
        <v>0</v>
      </c>
      <c r="E70">
        <v>3</v>
      </c>
      <c r="F70">
        <v>2</v>
      </c>
      <c r="G70">
        <v>0</v>
      </c>
      <c r="H70">
        <v>1</v>
      </c>
      <c r="I70">
        <v>0</v>
      </c>
      <c r="J70">
        <v>0</v>
      </c>
      <c r="K70">
        <v>0</v>
      </c>
      <c r="L70" t="str">
        <f t="shared" si="0"/>
        <v>Mazzaella oregona</v>
      </c>
      <c r="M70">
        <f t="shared" si="1"/>
        <v>0.6</v>
      </c>
      <c r="N70">
        <f t="shared" si="2"/>
        <v>1.0749676997731401</v>
      </c>
    </row>
    <row r="71" spans="1:14" x14ac:dyDescent="0.2">
      <c r="A71" s="2" t="s">
        <v>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Mazzaella parksii</v>
      </c>
      <c r="M71">
        <f t="shared" si="1"/>
        <v>0</v>
      </c>
      <c r="N71">
        <f t="shared" si="2"/>
        <v>0</v>
      </c>
    </row>
    <row r="72" spans="1:14" x14ac:dyDescent="0.2">
      <c r="A72" s="2" t="s">
        <v>219</v>
      </c>
      <c r="B72">
        <v>0</v>
      </c>
      <c r="C72">
        <v>0.5</v>
      </c>
      <c r="D72">
        <v>0</v>
      </c>
      <c r="E72">
        <v>0</v>
      </c>
      <c r="F72">
        <v>0</v>
      </c>
      <c r="G72">
        <v>0.5</v>
      </c>
      <c r="H72">
        <v>0</v>
      </c>
      <c r="I72">
        <v>0</v>
      </c>
      <c r="J72">
        <v>0</v>
      </c>
      <c r="K72">
        <v>1</v>
      </c>
      <c r="L72" t="str">
        <f t="shared" si="0"/>
        <v>Mazzaella parvula</v>
      </c>
      <c r="M72">
        <f t="shared" si="1"/>
        <v>0.2</v>
      </c>
      <c r="N72">
        <f t="shared" si="2"/>
        <v>0.34960294939005054</v>
      </c>
    </row>
    <row r="73" spans="1:14" x14ac:dyDescent="0.2">
      <c r="A73" s="2" t="s">
        <v>220</v>
      </c>
      <c r="B73">
        <v>0</v>
      </c>
      <c r="C73">
        <v>0</v>
      </c>
      <c r="D73">
        <v>0</v>
      </c>
      <c r="E73">
        <v>7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Mazzaella splendens</v>
      </c>
      <c r="M73">
        <f t="shared" si="1"/>
        <v>0.9</v>
      </c>
      <c r="N73">
        <f t="shared" si="2"/>
        <v>2.2335820757001272</v>
      </c>
    </row>
    <row r="74" spans="1:14" x14ac:dyDescent="0.2">
      <c r="A74" s="2" t="s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0"/>
        <v>Melanosiphon intestinalis</v>
      </c>
      <c r="M74">
        <f t="shared" si="1"/>
        <v>0</v>
      </c>
      <c r="N74">
        <f t="shared" si="2"/>
        <v>0</v>
      </c>
    </row>
    <row r="75" spans="1:14" x14ac:dyDescent="0.2">
      <c r="A75" s="2" t="s">
        <v>221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 t="str">
        <f t="shared" si="0"/>
        <v>Microcladia borealis</v>
      </c>
      <c r="M75">
        <f t="shared" si="1"/>
        <v>0.3</v>
      </c>
      <c r="N75">
        <f t="shared" si="2"/>
        <v>0.67494855771055284</v>
      </c>
    </row>
    <row r="76" spans="1:14" x14ac:dyDescent="0.2">
      <c r="A76" s="10" t="s">
        <v>139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Monostroma grevillei</v>
      </c>
      <c r="M76">
        <f t="shared" si="1"/>
        <v>0</v>
      </c>
      <c r="N76">
        <f t="shared" si="2"/>
        <v>0</v>
      </c>
    </row>
    <row r="77" spans="1:14" x14ac:dyDescent="0.2">
      <c r="A77" s="2" t="s">
        <v>222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ref="L77:L127" si="3">A77</f>
        <v>Nemalion helminthoides</v>
      </c>
      <c r="M77">
        <f t="shared" ref="M77:M127" si="4">AVERAGE(B77:K77)</f>
        <v>0</v>
      </c>
      <c r="N77">
        <f t="shared" ref="N77:N127" si="5">STDEV(B77:K77)</f>
        <v>0</v>
      </c>
    </row>
    <row r="78" spans="1:14" x14ac:dyDescent="0.2">
      <c r="A78" s="2" t="s">
        <v>100</v>
      </c>
      <c r="B78">
        <v>6</v>
      </c>
      <c r="C78">
        <v>3</v>
      </c>
      <c r="D78">
        <v>0</v>
      </c>
      <c r="E78">
        <v>2</v>
      </c>
      <c r="F78">
        <v>9</v>
      </c>
      <c r="G78">
        <v>3</v>
      </c>
      <c r="H78">
        <v>0</v>
      </c>
      <c r="I78">
        <v>4</v>
      </c>
      <c r="J78">
        <v>0</v>
      </c>
      <c r="K78">
        <v>0</v>
      </c>
      <c r="L78" t="str">
        <f t="shared" si="3"/>
        <v>Neogastroclonium subarticulatum</v>
      </c>
      <c r="M78">
        <f t="shared" si="4"/>
        <v>2.7</v>
      </c>
      <c r="N78">
        <f t="shared" si="5"/>
        <v>3.020301677353145</v>
      </c>
    </row>
    <row r="79" spans="1:14" x14ac:dyDescent="0.2">
      <c r="A79" s="2" t="s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Neorhodomela aculeata</v>
      </c>
      <c r="M79">
        <f t="shared" si="4"/>
        <v>0</v>
      </c>
      <c r="N79">
        <f t="shared" si="5"/>
        <v>0</v>
      </c>
    </row>
    <row r="80" spans="1:14" x14ac:dyDescent="0.2">
      <c r="A80" s="2" t="s">
        <v>101</v>
      </c>
      <c r="B80">
        <v>18</v>
      </c>
      <c r="C80">
        <v>0</v>
      </c>
      <c r="D80">
        <v>0</v>
      </c>
      <c r="E80">
        <v>0</v>
      </c>
      <c r="F80">
        <v>4</v>
      </c>
      <c r="G80">
        <v>2</v>
      </c>
      <c r="H80">
        <v>0</v>
      </c>
      <c r="I80">
        <v>4</v>
      </c>
      <c r="J80">
        <v>0</v>
      </c>
      <c r="K80">
        <v>0</v>
      </c>
      <c r="L80" t="str">
        <f t="shared" si="3"/>
        <v>Neorhodomela larix</v>
      </c>
      <c r="M80">
        <f t="shared" si="4"/>
        <v>2.8</v>
      </c>
      <c r="N80">
        <f t="shared" si="5"/>
        <v>5.5936471902408087</v>
      </c>
    </row>
    <row r="81" spans="1:14" x14ac:dyDescent="0.2">
      <c r="A81" s="2" t="s">
        <v>102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Neorhodomela oregona</v>
      </c>
      <c r="M81">
        <f t="shared" si="4"/>
        <v>0</v>
      </c>
      <c r="N81">
        <f t="shared" si="5"/>
        <v>0</v>
      </c>
    </row>
    <row r="82" spans="1:14" x14ac:dyDescent="0.2">
      <c r="A82" s="2" t="s">
        <v>103</v>
      </c>
      <c r="B82">
        <v>0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1</v>
      </c>
      <c r="K82">
        <v>0.5</v>
      </c>
      <c r="L82" t="str">
        <f t="shared" si="3"/>
        <v>Odonthalia floccosa</v>
      </c>
      <c r="M82">
        <f t="shared" si="4"/>
        <v>0.75</v>
      </c>
      <c r="N82">
        <f t="shared" si="5"/>
        <v>1.3176156917368247</v>
      </c>
    </row>
    <row r="83" spans="1:14" x14ac:dyDescent="0.2">
      <c r="A83" s="2" t="s">
        <v>104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Opuntiella californica</v>
      </c>
      <c r="M83">
        <f t="shared" si="4"/>
        <v>0</v>
      </c>
      <c r="N83">
        <f t="shared" si="5"/>
        <v>0</v>
      </c>
    </row>
    <row r="84" spans="1:14" x14ac:dyDescent="0.2">
      <c r="A84" s="3" t="s">
        <v>105</v>
      </c>
      <c r="B84">
        <v>0</v>
      </c>
      <c r="C84">
        <v>0</v>
      </c>
      <c r="D84">
        <v>0</v>
      </c>
      <c r="E84">
        <v>2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Osmundea spectabilis</v>
      </c>
      <c r="M84">
        <f t="shared" si="4"/>
        <v>0.4</v>
      </c>
      <c r="N84">
        <f t="shared" si="5"/>
        <v>0.84327404271156781</v>
      </c>
    </row>
    <row r="85" spans="1:14" x14ac:dyDescent="0.2">
      <c r="A85" s="2" t="s">
        <v>106</v>
      </c>
      <c r="B85">
        <v>0</v>
      </c>
      <c r="C85">
        <v>1</v>
      </c>
      <c r="D85">
        <v>0</v>
      </c>
      <c r="E85">
        <v>15</v>
      </c>
      <c r="F85">
        <v>6</v>
      </c>
      <c r="G85">
        <v>5</v>
      </c>
      <c r="H85">
        <v>3</v>
      </c>
      <c r="I85">
        <v>0.5</v>
      </c>
      <c r="J85">
        <v>0.5</v>
      </c>
      <c r="K85">
        <v>3</v>
      </c>
      <c r="L85" t="str">
        <f t="shared" si="3"/>
        <v>Palmaria hecatensis</v>
      </c>
      <c r="M85">
        <f t="shared" si="4"/>
        <v>3.4</v>
      </c>
      <c r="N85">
        <f t="shared" si="5"/>
        <v>4.5934736311423405</v>
      </c>
    </row>
    <row r="86" spans="1:14" x14ac:dyDescent="0.2">
      <c r="A86" s="3" t="s">
        <v>107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 t="str">
        <f t="shared" si="3"/>
        <v>Palmaria mollis</v>
      </c>
      <c r="M86">
        <f t="shared" si="4"/>
        <v>0.2</v>
      </c>
      <c r="N86">
        <f t="shared" si="5"/>
        <v>0.63245553203367588</v>
      </c>
    </row>
    <row r="87" spans="1:14" x14ac:dyDescent="0.2">
      <c r="A87" s="3" t="s">
        <v>108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Petalonia fascia</v>
      </c>
      <c r="M87">
        <f t="shared" si="4"/>
        <v>0</v>
      </c>
      <c r="N87">
        <f t="shared" si="5"/>
        <v>0</v>
      </c>
    </row>
    <row r="88" spans="1:14" x14ac:dyDescent="0.2">
      <c r="A88" s="3" t="s">
        <v>109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0.5</v>
      </c>
      <c r="J88">
        <v>0</v>
      </c>
      <c r="K88">
        <v>3</v>
      </c>
      <c r="L88" t="str">
        <f t="shared" si="3"/>
        <v>Petrocelis</v>
      </c>
      <c r="M88">
        <f t="shared" si="4"/>
        <v>0.65</v>
      </c>
      <c r="N88">
        <f t="shared" si="5"/>
        <v>0.94428103161435295</v>
      </c>
    </row>
    <row r="89" spans="1:14" x14ac:dyDescent="0.2">
      <c r="A89" s="3" t="s">
        <v>110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Phyllospadix scouleri</v>
      </c>
      <c r="M89">
        <f t="shared" si="4"/>
        <v>0</v>
      </c>
      <c r="N89">
        <f t="shared" si="5"/>
        <v>0</v>
      </c>
    </row>
    <row r="90" spans="1:14" x14ac:dyDescent="0.2">
      <c r="A90" s="2" t="s">
        <v>111</v>
      </c>
      <c r="B90">
        <v>67</v>
      </c>
      <c r="C90">
        <v>0</v>
      </c>
      <c r="D90">
        <v>0</v>
      </c>
      <c r="E90">
        <v>0</v>
      </c>
      <c r="F90">
        <v>2</v>
      </c>
      <c r="G90">
        <v>3</v>
      </c>
      <c r="H90">
        <v>0</v>
      </c>
      <c r="I90">
        <v>4</v>
      </c>
      <c r="J90">
        <v>0</v>
      </c>
      <c r="K90">
        <v>0</v>
      </c>
      <c r="L90" t="str">
        <f t="shared" si="3"/>
        <v>Phyllospadix serrulatus</v>
      </c>
      <c r="M90">
        <f t="shared" si="4"/>
        <v>7.6</v>
      </c>
      <c r="N90">
        <f t="shared" si="5"/>
        <v>20.924201829991564</v>
      </c>
    </row>
    <row r="91" spans="1:14" x14ac:dyDescent="0.2">
      <c r="A91" s="2" t="s">
        <v>140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Pleonosporium vancouverianum</v>
      </c>
      <c r="M91">
        <f t="shared" si="4"/>
        <v>0</v>
      </c>
      <c r="N91">
        <f t="shared" si="5"/>
        <v>0</v>
      </c>
    </row>
    <row r="92" spans="1:14" x14ac:dyDescent="0.2">
      <c r="A92" s="2" t="s">
        <v>112</v>
      </c>
      <c r="B92">
        <v>0</v>
      </c>
      <c r="C92">
        <v>0</v>
      </c>
      <c r="D92">
        <v>13</v>
      </c>
      <c r="E92">
        <v>0</v>
      </c>
      <c r="F92">
        <v>3</v>
      </c>
      <c r="G92">
        <v>3</v>
      </c>
      <c r="H92">
        <v>0</v>
      </c>
      <c r="I92">
        <v>4</v>
      </c>
      <c r="J92">
        <v>0</v>
      </c>
      <c r="K92">
        <v>3</v>
      </c>
      <c r="L92" t="str">
        <f t="shared" si="3"/>
        <v>Plocamium violaceum</v>
      </c>
      <c r="M92">
        <f t="shared" si="4"/>
        <v>2.6</v>
      </c>
      <c r="N92">
        <f t="shared" si="5"/>
        <v>4.0055517028799468</v>
      </c>
    </row>
    <row r="93" spans="1:14" x14ac:dyDescent="0.2">
      <c r="A93" s="2" t="s">
        <v>113</v>
      </c>
      <c r="B93">
        <v>6</v>
      </c>
      <c r="C93">
        <v>18</v>
      </c>
      <c r="D93">
        <v>0.5</v>
      </c>
      <c r="E93">
        <v>2</v>
      </c>
      <c r="F93">
        <v>12</v>
      </c>
      <c r="G93">
        <v>1</v>
      </c>
      <c r="H93">
        <v>2</v>
      </c>
      <c r="I93">
        <v>2</v>
      </c>
      <c r="J93">
        <v>0</v>
      </c>
      <c r="K93">
        <v>0.5</v>
      </c>
      <c r="L93" t="str">
        <f t="shared" si="3"/>
        <v>Polyneura latissima</v>
      </c>
      <c r="M93">
        <f t="shared" si="4"/>
        <v>4.4000000000000004</v>
      </c>
      <c r="N93">
        <f t="shared" si="5"/>
        <v>5.9990740026181451</v>
      </c>
    </row>
    <row r="94" spans="1:14" x14ac:dyDescent="0.2">
      <c r="A94" s="2" t="s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Polysiphonia hendryi var. hendryi</v>
      </c>
      <c r="M94">
        <f t="shared" si="4"/>
        <v>0</v>
      </c>
      <c r="N94">
        <f t="shared" si="5"/>
        <v>0</v>
      </c>
    </row>
    <row r="95" spans="1:14" x14ac:dyDescent="0.2">
      <c r="A95" s="2" t="s">
        <v>150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Polysiphonia pacifica</v>
      </c>
      <c r="M95">
        <f t="shared" si="4"/>
        <v>0</v>
      </c>
      <c r="N95">
        <f t="shared" si="5"/>
        <v>0</v>
      </c>
    </row>
    <row r="96" spans="1:14" x14ac:dyDescent="0.2">
      <c r="A96" s="2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stricta / senticulosa</v>
      </c>
      <c r="M96">
        <f t="shared" si="4"/>
        <v>0</v>
      </c>
      <c r="N96">
        <f t="shared" si="5"/>
        <v>0</v>
      </c>
    </row>
    <row r="97" spans="1:14" x14ac:dyDescent="0.2">
      <c r="A97" s="2" t="s">
        <v>115</v>
      </c>
      <c r="B97">
        <v>0</v>
      </c>
      <c r="C97">
        <v>0</v>
      </c>
      <c r="D97">
        <v>0</v>
      </c>
      <c r="E97">
        <v>0.5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Polysiphonia sp.</v>
      </c>
      <c r="M97">
        <f t="shared" si="4"/>
        <v>0.05</v>
      </c>
      <c r="N97">
        <f t="shared" si="5"/>
        <v>0.15811388300841897</v>
      </c>
    </row>
    <row r="98" spans="1:14" x14ac:dyDescent="0.2">
      <c r="A98" s="2" t="s">
        <v>116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Prionitis sternbergii</v>
      </c>
      <c r="M98">
        <f t="shared" si="4"/>
        <v>0.1</v>
      </c>
      <c r="N98">
        <f t="shared" si="5"/>
        <v>0.31622776601683794</v>
      </c>
    </row>
    <row r="99" spans="1:14" x14ac:dyDescent="0.2">
      <c r="A99" s="2" t="s">
        <v>117</v>
      </c>
      <c r="B99">
        <v>2</v>
      </c>
      <c r="C99">
        <v>26</v>
      </c>
      <c r="D99">
        <v>17</v>
      </c>
      <c r="E99">
        <v>0</v>
      </c>
      <c r="F99">
        <v>1</v>
      </c>
      <c r="G99">
        <v>10</v>
      </c>
      <c r="H99">
        <v>0.5</v>
      </c>
      <c r="I99">
        <v>3</v>
      </c>
      <c r="J99">
        <v>0</v>
      </c>
      <c r="K99">
        <v>11</v>
      </c>
      <c r="L99" t="str">
        <f t="shared" si="3"/>
        <v>Pseudolithophyllum neofarlowii</v>
      </c>
      <c r="M99">
        <f t="shared" si="4"/>
        <v>7.05</v>
      </c>
      <c r="N99">
        <f t="shared" si="5"/>
        <v>8.839463281846422</v>
      </c>
    </row>
    <row r="100" spans="1:14" s="17" customFormat="1" x14ac:dyDescent="0.2">
      <c r="A100" s="18" t="s">
        <v>174</v>
      </c>
      <c r="B100" s="17">
        <v>0</v>
      </c>
      <c r="C100" s="17">
        <v>0.5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t="str">
        <f t="shared" si="3"/>
        <v>Pterocladiella caloglossoides</v>
      </c>
      <c r="M100">
        <f t="shared" si="4"/>
        <v>0.05</v>
      </c>
      <c r="N100">
        <f t="shared" si="5"/>
        <v>0.15811388300841897</v>
      </c>
    </row>
    <row r="101" spans="1:14" x14ac:dyDescent="0.2">
      <c r="A101" s="2" t="s">
        <v>118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Pterosiphonia bipinnata</v>
      </c>
      <c r="M101">
        <f t="shared" si="4"/>
        <v>0</v>
      </c>
      <c r="N101">
        <f t="shared" si="5"/>
        <v>0</v>
      </c>
    </row>
    <row r="102" spans="1:14" x14ac:dyDescent="0.2">
      <c r="A102" s="18" t="s">
        <v>171</v>
      </c>
      <c r="B102">
        <v>0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Ptilota serrata (coarse)</v>
      </c>
      <c r="M102">
        <f t="shared" si="4"/>
        <v>0.2</v>
      </c>
      <c r="N102">
        <f t="shared" si="5"/>
        <v>0.63245553203367588</v>
      </c>
    </row>
    <row r="103" spans="1:14" x14ac:dyDescent="0.2">
      <c r="A103" s="18" t="s">
        <v>172</v>
      </c>
      <c r="B103">
        <v>9</v>
      </c>
      <c r="C103">
        <v>0</v>
      </c>
      <c r="D103">
        <v>0.5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0.5</v>
      </c>
      <c r="L103" t="str">
        <f t="shared" si="3"/>
        <v>Ptilota spp. (fine)</v>
      </c>
      <c r="M103">
        <f t="shared" si="4"/>
        <v>1.2</v>
      </c>
      <c r="N103">
        <f t="shared" si="5"/>
        <v>2.8106938645110393</v>
      </c>
    </row>
    <row r="104" spans="1:14" x14ac:dyDescent="0.2">
      <c r="A104" s="2" t="s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Pylaiella littoralis</v>
      </c>
      <c r="M104">
        <f t="shared" si="4"/>
        <v>0</v>
      </c>
      <c r="N104">
        <f t="shared" si="5"/>
        <v>0</v>
      </c>
    </row>
    <row r="105" spans="1:14" x14ac:dyDescent="0.2">
      <c r="A105" s="2" t="s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Pyropia abbottiae</v>
      </c>
      <c r="M105">
        <f t="shared" si="4"/>
        <v>0</v>
      </c>
      <c r="N105">
        <f t="shared" si="5"/>
        <v>0</v>
      </c>
    </row>
    <row r="106" spans="1:14" x14ac:dyDescent="0.2">
      <c r="A106" s="2" t="s">
        <v>3</v>
      </c>
      <c r="B106">
        <v>0</v>
      </c>
      <c r="C106">
        <v>0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0.5</v>
      </c>
      <c r="L106" t="str">
        <f t="shared" si="3"/>
        <v>Pyropia fucicola</v>
      </c>
      <c r="M106">
        <f t="shared" si="4"/>
        <v>0.45</v>
      </c>
      <c r="N106">
        <f t="shared" si="5"/>
        <v>0.83166499665830995</v>
      </c>
    </row>
    <row r="107" spans="1:14" x14ac:dyDescent="0.2">
      <c r="A107" s="2" t="s">
        <v>241</v>
      </c>
      <c r="B107">
        <v>0</v>
      </c>
      <c r="C107">
        <v>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0.5</v>
      </c>
      <c r="K107">
        <v>0</v>
      </c>
      <c r="L107" t="str">
        <f t="shared" si="3"/>
        <v>Pyropia perforata</v>
      </c>
      <c r="M107">
        <f t="shared" si="4"/>
        <v>0.25</v>
      </c>
      <c r="N107">
        <f t="shared" si="5"/>
        <v>0.63464775882199231</v>
      </c>
    </row>
    <row r="108" spans="1:14" x14ac:dyDescent="0.2">
      <c r="A108" s="3" t="s">
        <v>242</v>
      </c>
      <c r="B108">
        <v>0</v>
      </c>
      <c r="C108">
        <v>0</v>
      </c>
      <c r="D108">
        <v>0</v>
      </c>
      <c r="E108">
        <v>0.5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Pyropia sp.</v>
      </c>
      <c r="M108">
        <f t="shared" si="4"/>
        <v>0.05</v>
      </c>
      <c r="N108">
        <f t="shared" si="5"/>
        <v>0.15811388300841897</v>
      </c>
    </row>
    <row r="109" spans="1:14" x14ac:dyDescent="0.2">
      <c r="A109" s="18" t="s">
        <v>173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Ralfsia fungiformis (Ralfsia sp. in Q2)</v>
      </c>
      <c r="M109">
        <f t="shared" si="4"/>
        <v>0.1</v>
      </c>
      <c r="N109">
        <f t="shared" si="5"/>
        <v>0.31622776601683794</v>
      </c>
    </row>
    <row r="110" spans="1:14" x14ac:dyDescent="0.2">
      <c r="A110" s="2" t="s">
        <v>244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Rhizoclonium tortuosum</v>
      </c>
      <c r="M110">
        <f t="shared" si="4"/>
        <v>0</v>
      </c>
      <c r="N110">
        <f t="shared" si="5"/>
        <v>0</v>
      </c>
    </row>
    <row r="111" spans="1:14" x14ac:dyDescent="0.2">
      <c r="A111" s="2" t="s">
        <v>245</v>
      </c>
      <c r="B111">
        <v>0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 t="str">
        <f t="shared" si="3"/>
        <v>Rhodocorton purpureum</v>
      </c>
      <c r="M111">
        <f t="shared" si="4"/>
        <v>0.3</v>
      </c>
      <c r="N111">
        <f t="shared" si="5"/>
        <v>0.67494855771055284</v>
      </c>
    </row>
    <row r="112" spans="1:14" x14ac:dyDescent="0.2">
      <c r="A112" s="3" t="s">
        <v>246</v>
      </c>
      <c r="B112">
        <v>0</v>
      </c>
      <c r="C112">
        <v>1</v>
      </c>
      <c r="D112">
        <v>0</v>
      </c>
      <c r="E112">
        <v>16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0.5</v>
      </c>
      <c r="L112" t="str">
        <f t="shared" si="3"/>
        <v>Saccharina groenlandica</v>
      </c>
      <c r="M112">
        <f t="shared" si="4"/>
        <v>1.85</v>
      </c>
      <c r="N112">
        <f t="shared" si="5"/>
        <v>4.9891549050582373</v>
      </c>
    </row>
    <row r="113" spans="1:14" x14ac:dyDescent="0.2">
      <c r="A113" s="2" t="s">
        <v>247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Saccharina sessilis</v>
      </c>
      <c r="M113">
        <f t="shared" si="4"/>
        <v>0</v>
      </c>
      <c r="N113">
        <f t="shared" si="5"/>
        <v>0</v>
      </c>
    </row>
    <row r="114" spans="1:14" x14ac:dyDescent="0.2">
      <c r="A114" s="2" t="s">
        <v>248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Salishia firma</v>
      </c>
      <c r="M114">
        <f t="shared" si="4"/>
        <v>0</v>
      </c>
      <c r="N114">
        <f t="shared" si="5"/>
        <v>0</v>
      </c>
    </row>
    <row r="115" spans="1:14" x14ac:dyDescent="0.2">
      <c r="A115" s="2" t="s">
        <v>249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 t="str">
        <f t="shared" si="3"/>
        <v>Schizymenia pacifica</v>
      </c>
      <c r="M115">
        <f t="shared" si="4"/>
        <v>0.1</v>
      </c>
      <c r="N115">
        <f t="shared" si="5"/>
        <v>0.31622776601683794</v>
      </c>
    </row>
    <row r="116" spans="1:14" x14ac:dyDescent="0.2">
      <c r="A116" s="2" t="s">
        <v>250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Scytosiphon dotyi</v>
      </c>
      <c r="M116">
        <f t="shared" si="4"/>
        <v>0</v>
      </c>
      <c r="N116">
        <f t="shared" si="5"/>
        <v>0</v>
      </c>
    </row>
    <row r="117" spans="1:14" x14ac:dyDescent="0.2">
      <c r="A117" s="3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Smithora naiadum</v>
      </c>
      <c r="M117">
        <f t="shared" si="4"/>
        <v>0</v>
      </c>
      <c r="N117">
        <f t="shared" si="5"/>
        <v>0</v>
      </c>
    </row>
    <row r="118" spans="1:14" x14ac:dyDescent="0.2">
      <c r="A118" s="3" t="s">
        <v>251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Scytosiphon lomentaria</v>
      </c>
      <c r="M118">
        <f t="shared" si="4"/>
        <v>0</v>
      </c>
      <c r="N118">
        <f t="shared" si="5"/>
        <v>0</v>
      </c>
    </row>
    <row r="119" spans="1:14" x14ac:dyDescent="0.2">
      <c r="A119" s="3" t="s">
        <v>252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Soranthera ulvoidea</v>
      </c>
      <c r="M119">
        <f t="shared" si="4"/>
        <v>0</v>
      </c>
      <c r="N119">
        <f t="shared" si="5"/>
        <v>0</v>
      </c>
    </row>
    <row r="120" spans="1:14" x14ac:dyDescent="0.2">
      <c r="A120" s="2" t="s">
        <v>253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Sphacelaria rigidula</v>
      </c>
      <c r="M120">
        <f t="shared" si="4"/>
        <v>0</v>
      </c>
      <c r="N120">
        <f t="shared" si="5"/>
        <v>0</v>
      </c>
    </row>
    <row r="121" spans="1:14" x14ac:dyDescent="0.2">
      <c r="A121" s="2" t="s">
        <v>254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Tokidadendron bullatum</v>
      </c>
      <c r="M121">
        <f t="shared" si="4"/>
        <v>0</v>
      </c>
      <c r="N121">
        <f t="shared" si="5"/>
        <v>0</v>
      </c>
    </row>
    <row r="122" spans="1:14" x14ac:dyDescent="0.2">
      <c r="A122" s="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Ulothrix/Urospora</v>
      </c>
      <c r="M122">
        <f t="shared" si="4"/>
        <v>0</v>
      </c>
      <c r="N122">
        <f t="shared" si="5"/>
        <v>0</v>
      </c>
    </row>
    <row r="123" spans="1:14" x14ac:dyDescent="0.2">
      <c r="A123" s="2" t="s">
        <v>255</v>
      </c>
      <c r="B123">
        <v>2</v>
      </c>
      <c r="C123">
        <v>0</v>
      </c>
      <c r="D123">
        <v>0.5</v>
      </c>
      <c r="E123">
        <v>4</v>
      </c>
      <c r="F123">
        <v>1</v>
      </c>
      <c r="G123">
        <v>2</v>
      </c>
      <c r="H123">
        <v>0.5</v>
      </c>
      <c r="I123">
        <v>7</v>
      </c>
      <c r="J123">
        <v>8</v>
      </c>
      <c r="K123">
        <v>1</v>
      </c>
      <c r="L123" t="str">
        <f t="shared" si="3"/>
        <v>Ulva lactuca</v>
      </c>
      <c r="M123">
        <f t="shared" si="4"/>
        <v>2.6</v>
      </c>
      <c r="N123">
        <f t="shared" si="5"/>
        <v>2.8264622567600104</v>
      </c>
    </row>
    <row r="124" spans="1:14" x14ac:dyDescent="0.2">
      <c r="A124" s="2" t="s">
        <v>120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Ulva linza</v>
      </c>
      <c r="M124">
        <f t="shared" si="4"/>
        <v>0.3</v>
      </c>
      <c r="N124">
        <f t="shared" si="5"/>
        <v>0.94868329805051377</v>
      </c>
    </row>
    <row r="125" spans="1:14" x14ac:dyDescent="0.2">
      <c r="A125" s="11" t="s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Unknown red crust</v>
      </c>
      <c r="M125">
        <f t="shared" si="4"/>
        <v>0</v>
      </c>
      <c r="N125">
        <f t="shared" si="5"/>
        <v>0</v>
      </c>
    </row>
    <row r="126" spans="1:14" x14ac:dyDescent="0.2">
      <c r="A126" s="11" t="s">
        <v>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Wildmania norrisii</v>
      </c>
      <c r="M126">
        <f t="shared" si="4"/>
        <v>0</v>
      </c>
      <c r="N126">
        <f t="shared" si="5"/>
        <v>0</v>
      </c>
    </row>
    <row r="127" spans="1:14" x14ac:dyDescent="0.2">
      <c r="A127" s="11" t="s">
        <v>132</v>
      </c>
      <c r="B127">
        <v>0</v>
      </c>
      <c r="C127">
        <v>22</v>
      </c>
      <c r="D127">
        <v>7</v>
      </c>
      <c r="E127">
        <v>0</v>
      </c>
      <c r="F127">
        <v>0</v>
      </c>
      <c r="G127">
        <v>2</v>
      </c>
      <c r="H127">
        <v>0</v>
      </c>
      <c r="I127">
        <v>15</v>
      </c>
      <c r="J127">
        <v>11</v>
      </c>
      <c r="K127">
        <v>10</v>
      </c>
      <c r="L127" t="str">
        <f t="shared" si="3"/>
        <v>BARE ROCK</v>
      </c>
      <c r="M127">
        <f t="shared" si="4"/>
        <v>6.7</v>
      </c>
      <c r="N127">
        <f t="shared" si="5"/>
        <v>7.7035345423022834</v>
      </c>
    </row>
    <row r="128" spans="1:14" s="15" customFormat="1" x14ac:dyDescent="0.2"/>
    <row r="129" spans="1:9" x14ac:dyDescent="0.2">
      <c r="A129" s="2" t="s">
        <v>196</v>
      </c>
      <c r="C129" s="15"/>
    </row>
    <row r="130" spans="1:9" x14ac:dyDescent="0.2">
      <c r="A130" s="2" t="s">
        <v>197</v>
      </c>
    </row>
    <row r="131" spans="1:9" x14ac:dyDescent="0.2">
      <c r="A131" s="16" t="s">
        <v>157</v>
      </c>
      <c r="E131">
        <v>1</v>
      </c>
    </row>
    <row r="132" spans="1:9" x14ac:dyDescent="0.2">
      <c r="A132" s="16" t="s">
        <v>156</v>
      </c>
    </row>
    <row r="133" spans="1:9" x14ac:dyDescent="0.2">
      <c r="A133" s="16" t="s">
        <v>194</v>
      </c>
      <c r="C133">
        <v>1</v>
      </c>
    </row>
    <row r="134" spans="1:9" x14ac:dyDescent="0.2">
      <c r="A134" s="16" t="s">
        <v>193</v>
      </c>
    </row>
    <row r="135" spans="1:9" x14ac:dyDescent="0.2">
      <c r="A135" s="16" t="s">
        <v>195</v>
      </c>
    </row>
    <row r="136" spans="1:9" s="17" customFormat="1" x14ac:dyDescent="0.2">
      <c r="A136" s="21" t="s">
        <v>176</v>
      </c>
      <c r="I136" s="17">
        <v>2</v>
      </c>
    </row>
    <row r="137" spans="1:9" x14ac:dyDescent="0.2">
      <c r="A137" s="2" t="s">
        <v>161</v>
      </c>
      <c r="C137" t="s">
        <v>169</v>
      </c>
      <c r="D137" t="s">
        <v>177</v>
      </c>
      <c r="G137" t="s">
        <v>223</v>
      </c>
      <c r="I137" t="s">
        <v>224</v>
      </c>
    </row>
    <row r="138" spans="1:9" x14ac:dyDescent="0.2">
      <c r="C138" t="s">
        <v>169</v>
      </c>
    </row>
    <row r="139" spans="1:9" x14ac:dyDescent="0.2">
      <c r="C139" t="s">
        <v>170</v>
      </c>
    </row>
    <row r="141" spans="1:9" x14ac:dyDescent="0.2">
      <c r="C141" t="s">
        <v>240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0"/>
  <sheetViews>
    <sheetView workbookViewId="0">
      <pane ySplit="2" topLeftCell="A114" activePane="bottomLeft" state="frozen"/>
      <selection pane="bottomLeft" activeCell="A104" sqref="A104:A146"/>
    </sheetView>
  </sheetViews>
  <sheetFormatPr baseColWidth="10" defaultColWidth="8.83203125" defaultRowHeight="16" x14ac:dyDescent="0.2"/>
  <cols>
    <col min="1" max="1" width="29.6640625" style="9" bestFit="1" customWidth="1"/>
    <col min="2" max="8" width="11.83203125" customWidth="1"/>
    <col min="9" max="11" width="11.83203125" bestFit="1" customWidth="1"/>
  </cols>
  <sheetData>
    <row r="1" spans="1:14" x14ac:dyDescent="0.2">
      <c r="A1" s="9" t="s">
        <v>123</v>
      </c>
      <c r="B1" s="4">
        <v>41803</v>
      </c>
      <c r="C1" s="4">
        <v>41803</v>
      </c>
      <c r="D1" s="4">
        <v>41803</v>
      </c>
      <c r="E1" s="4">
        <v>41803</v>
      </c>
      <c r="F1" s="4">
        <v>41803</v>
      </c>
      <c r="G1" s="4">
        <v>41803</v>
      </c>
      <c r="H1" s="4">
        <v>41803</v>
      </c>
      <c r="I1" s="4">
        <v>41803</v>
      </c>
      <c r="J1" s="4">
        <v>41803</v>
      </c>
      <c r="K1" s="4">
        <v>41803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1</v>
      </c>
      <c r="C3">
        <v>3</v>
      </c>
      <c r="D3">
        <v>8</v>
      </c>
      <c r="E3">
        <v>10</v>
      </c>
      <c r="F3">
        <v>13</v>
      </c>
      <c r="G3">
        <v>17</v>
      </c>
      <c r="H3">
        <v>19</v>
      </c>
      <c r="I3">
        <v>20</v>
      </c>
      <c r="J3">
        <v>21</v>
      </c>
      <c r="K3">
        <v>23</v>
      </c>
    </row>
    <row r="4" spans="1:14" x14ac:dyDescent="0.2">
      <c r="A4" s="9" t="s">
        <v>126</v>
      </c>
      <c r="B4" t="s">
        <v>88</v>
      </c>
      <c r="C4" t="s">
        <v>163</v>
      </c>
      <c r="D4" t="s">
        <v>98</v>
      </c>
      <c r="E4" t="s">
        <v>163</v>
      </c>
      <c r="F4" t="s">
        <v>88</v>
      </c>
      <c r="G4" t="s">
        <v>98</v>
      </c>
      <c r="H4" t="s">
        <v>98</v>
      </c>
      <c r="I4" t="s">
        <v>87</v>
      </c>
      <c r="J4" t="s">
        <v>87</v>
      </c>
      <c r="K4" t="s">
        <v>163</v>
      </c>
    </row>
    <row r="5" spans="1:14" ht="17" thickBot="1" x14ac:dyDescent="0.25">
      <c r="A5" s="8" t="s">
        <v>127</v>
      </c>
      <c r="B5" s="5" t="s">
        <v>87</v>
      </c>
      <c r="C5" s="5" t="s">
        <v>163</v>
      </c>
      <c r="D5" s="5" t="s">
        <v>98</v>
      </c>
      <c r="E5" s="5" t="s">
        <v>163</v>
      </c>
      <c r="F5" s="5" t="s">
        <v>87</v>
      </c>
      <c r="G5" s="5" t="s">
        <v>98</v>
      </c>
      <c r="H5" s="5" t="s">
        <v>99</v>
      </c>
      <c r="I5" s="5" t="s">
        <v>86</v>
      </c>
      <c r="J5" s="5" t="s">
        <v>86</v>
      </c>
      <c r="K5" s="5" t="s">
        <v>163</v>
      </c>
    </row>
    <row r="6" spans="1:14" x14ac:dyDescent="0.2">
      <c r="A6" s="7" t="s">
        <v>128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25</v>
      </c>
      <c r="I6" s="7">
        <v>100</v>
      </c>
      <c r="J6" s="7">
        <v>100</v>
      </c>
      <c r="K6" s="7">
        <v>100</v>
      </c>
    </row>
    <row r="7" spans="1:14" x14ac:dyDescent="0.2">
      <c r="A7" s="13" t="s">
        <v>152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4" x14ac:dyDescent="0.2">
      <c r="A8" s="13" t="s">
        <v>153</v>
      </c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4" x14ac:dyDescent="0.2">
      <c r="A9" s="13" t="s">
        <v>154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4" x14ac:dyDescent="0.2">
      <c r="A10" s="7" t="s">
        <v>129</v>
      </c>
      <c r="B10" s="7"/>
      <c r="C10" s="6">
        <v>0</v>
      </c>
      <c r="D10" s="7"/>
      <c r="E10" s="6">
        <v>0</v>
      </c>
      <c r="F10" s="7"/>
      <c r="G10" s="7"/>
      <c r="H10" s="7">
        <v>75</v>
      </c>
      <c r="I10" s="7"/>
      <c r="J10" s="7"/>
      <c r="K10" s="7">
        <v>0</v>
      </c>
    </row>
    <row r="11" spans="1:14" ht="17" thickBot="1" x14ac:dyDescent="0.25">
      <c r="A11" s="8" t="s">
        <v>130</v>
      </c>
      <c r="B11" s="5"/>
      <c r="C11" s="5">
        <v>0</v>
      </c>
      <c r="D11" s="5"/>
      <c r="E11" s="5">
        <v>0</v>
      </c>
      <c r="F11" s="5"/>
      <c r="G11" s="5"/>
      <c r="H11" s="5"/>
      <c r="I11" s="5">
        <v>2</v>
      </c>
      <c r="J11" s="5">
        <v>8</v>
      </c>
      <c r="K11" s="5">
        <v>0</v>
      </c>
      <c r="M11" t="s">
        <v>263</v>
      </c>
      <c r="N11" t="s">
        <v>264</v>
      </c>
    </row>
    <row r="12" spans="1:14" x14ac:dyDescent="0.2">
      <c r="A12" s="7" t="s">
        <v>149</v>
      </c>
      <c r="B12" s="6">
        <v>0</v>
      </c>
      <c r="C12" s="6">
        <v>0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t="str">
        <f>A12</f>
        <v>Acrochaetium sp. (in bryozoan)</v>
      </c>
      <c r="M12">
        <f>AVERAGE(B12:K12)</f>
        <v>0</v>
      </c>
      <c r="N12">
        <f>STDEV(B12:K12)</f>
        <v>0</v>
      </c>
    </row>
    <row r="13" spans="1:14" x14ac:dyDescent="0.2">
      <c r="A13" s="7" t="s">
        <v>134</v>
      </c>
      <c r="B13">
        <v>0</v>
      </c>
      <c r="C13" s="7">
        <v>0</v>
      </c>
      <c r="D13">
        <v>0</v>
      </c>
      <c r="E13" s="7">
        <v>0</v>
      </c>
      <c r="F13" s="7">
        <v>0</v>
      </c>
      <c r="G13" s="7">
        <v>0</v>
      </c>
      <c r="H13">
        <v>1</v>
      </c>
      <c r="I13">
        <v>0</v>
      </c>
      <c r="J13">
        <v>0</v>
      </c>
      <c r="K13" s="7">
        <v>0</v>
      </c>
      <c r="L13" t="str">
        <f t="shared" ref="L13:L76" si="0">A13</f>
        <v>Acrosiphonia arcta</v>
      </c>
      <c r="M13">
        <f t="shared" ref="M13:M76" si="1">AVERAGE(B13:K13)</f>
        <v>0.1</v>
      </c>
      <c r="N13">
        <f t="shared" ref="N13:N76" si="2">STDEV(B13:K13)</f>
        <v>0.31622776601683794</v>
      </c>
    </row>
    <row r="14" spans="1:14" x14ac:dyDescent="0.2">
      <c r="A14" s="2" t="s">
        <v>178</v>
      </c>
      <c r="B14">
        <v>0</v>
      </c>
      <c r="C14" s="7">
        <v>0</v>
      </c>
      <c r="D14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t="str">
        <f t="shared" si="0"/>
        <v>Acrosiphonia coalita</v>
      </c>
      <c r="M14">
        <f t="shared" si="1"/>
        <v>0</v>
      </c>
      <c r="N14">
        <f t="shared" si="2"/>
        <v>0</v>
      </c>
    </row>
    <row r="15" spans="1:14" x14ac:dyDescent="0.2">
      <c r="A15" s="2" t="s">
        <v>179</v>
      </c>
      <c r="B15">
        <v>0</v>
      </c>
      <c r="C15" s="7">
        <v>0</v>
      </c>
      <c r="D15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t="str">
        <f t="shared" si="0"/>
        <v>Ahnfeltia fastigiata</v>
      </c>
      <c r="M15">
        <f t="shared" si="1"/>
        <v>0</v>
      </c>
      <c r="N15">
        <f t="shared" si="2"/>
        <v>0</v>
      </c>
    </row>
    <row r="16" spans="1:14" x14ac:dyDescent="0.2">
      <c r="A16" s="2" t="s">
        <v>180</v>
      </c>
      <c r="B16">
        <v>0</v>
      </c>
      <c r="C16" s="7">
        <v>0</v>
      </c>
      <c r="D1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t="str">
        <f t="shared" si="0"/>
        <v>Alaria marginata</v>
      </c>
      <c r="M16">
        <f t="shared" si="1"/>
        <v>0</v>
      </c>
      <c r="N16">
        <f t="shared" si="2"/>
        <v>0</v>
      </c>
    </row>
    <row r="17" spans="1:14" x14ac:dyDescent="0.2">
      <c r="A17" s="2" t="s">
        <v>181</v>
      </c>
      <c r="B17">
        <v>0</v>
      </c>
      <c r="C17" s="7">
        <v>0</v>
      </c>
      <c r="D1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t="str">
        <f t="shared" si="0"/>
        <v>Analipus japonicus</v>
      </c>
      <c r="M17">
        <f t="shared" si="1"/>
        <v>0</v>
      </c>
      <c r="N17">
        <f t="shared" si="2"/>
        <v>0</v>
      </c>
    </row>
    <row r="18" spans="1:14" x14ac:dyDescent="0.2">
      <c r="A18" s="2" t="s">
        <v>182</v>
      </c>
      <c r="B18">
        <v>0</v>
      </c>
      <c r="C18" s="7">
        <v>0</v>
      </c>
      <c r="D18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t="str">
        <f t="shared" si="0"/>
        <v>Antithamnion defectum</v>
      </c>
      <c r="M18">
        <f t="shared" si="1"/>
        <v>0</v>
      </c>
      <c r="N18">
        <f t="shared" si="2"/>
        <v>0</v>
      </c>
    </row>
    <row r="19" spans="1:14" x14ac:dyDescent="0.2">
      <c r="A19" s="2" t="s">
        <v>183</v>
      </c>
      <c r="B19">
        <v>0</v>
      </c>
      <c r="C19" s="7">
        <v>0</v>
      </c>
      <c r="D19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t="str">
        <f t="shared" si="0"/>
        <v>Antithamnionella pacifica</v>
      </c>
      <c r="M19">
        <f t="shared" si="1"/>
        <v>0</v>
      </c>
      <c r="N19">
        <f t="shared" si="2"/>
        <v>0</v>
      </c>
    </row>
    <row r="20" spans="1:14" x14ac:dyDescent="0.2">
      <c r="A20" s="2" t="s">
        <v>184</v>
      </c>
      <c r="B20">
        <v>0</v>
      </c>
      <c r="C20" s="7">
        <v>0</v>
      </c>
      <c r="D20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t="str">
        <f t="shared" si="0"/>
        <v>Bangia sp.</v>
      </c>
      <c r="M20">
        <f t="shared" si="1"/>
        <v>0</v>
      </c>
      <c r="N20">
        <f t="shared" si="2"/>
        <v>0</v>
      </c>
    </row>
    <row r="21" spans="1:14" x14ac:dyDescent="0.2">
      <c r="A21" s="2" t="s">
        <v>185</v>
      </c>
      <c r="B21">
        <v>0</v>
      </c>
      <c r="C21" s="7">
        <v>0</v>
      </c>
      <c r="D21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t="str">
        <f t="shared" si="0"/>
        <v>Blidingia minima</v>
      </c>
      <c r="M21">
        <f t="shared" si="1"/>
        <v>0</v>
      </c>
      <c r="N21">
        <f t="shared" si="2"/>
        <v>0</v>
      </c>
    </row>
    <row r="22" spans="1:14" x14ac:dyDescent="0.2">
      <c r="A22" s="2" t="s">
        <v>142</v>
      </c>
      <c r="B22">
        <v>0</v>
      </c>
      <c r="C22" s="7">
        <v>0</v>
      </c>
      <c r="D2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t="str">
        <f t="shared" si="0"/>
        <v>Bossiella californica</v>
      </c>
      <c r="M22">
        <f t="shared" si="1"/>
        <v>0</v>
      </c>
      <c r="N22">
        <f t="shared" si="2"/>
        <v>0</v>
      </c>
    </row>
    <row r="23" spans="1:14" x14ac:dyDescent="0.2">
      <c r="A23" s="3" t="s">
        <v>186</v>
      </c>
      <c r="B23">
        <v>0</v>
      </c>
      <c r="C23" s="7">
        <v>0</v>
      </c>
      <c r="D23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t="str">
        <f t="shared" si="0"/>
        <v>Bossiella frondifera</v>
      </c>
      <c r="M23">
        <f t="shared" si="1"/>
        <v>0</v>
      </c>
      <c r="N23">
        <f t="shared" si="2"/>
        <v>0</v>
      </c>
    </row>
    <row r="24" spans="1:14" x14ac:dyDescent="0.2">
      <c r="A24" s="20" t="s">
        <v>175</v>
      </c>
      <c r="B24">
        <v>0</v>
      </c>
      <c r="C24" s="7">
        <v>0</v>
      </c>
      <c r="D24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t="str">
        <f t="shared" si="0"/>
        <v>Bossiella manzae</v>
      </c>
      <c r="M24">
        <f t="shared" si="1"/>
        <v>0</v>
      </c>
      <c r="N24">
        <f t="shared" si="2"/>
        <v>0</v>
      </c>
    </row>
    <row r="25" spans="1:14" x14ac:dyDescent="0.2">
      <c r="A25" s="2" t="s">
        <v>144</v>
      </c>
      <c r="B25">
        <v>0</v>
      </c>
      <c r="C25" s="7">
        <v>0</v>
      </c>
      <c r="D25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t="str">
        <f t="shared" si="0"/>
        <v>Bossiella sp2 chiloensis</v>
      </c>
      <c r="M25">
        <f t="shared" si="1"/>
        <v>0</v>
      </c>
      <c r="N25">
        <f t="shared" si="2"/>
        <v>0</v>
      </c>
    </row>
    <row r="26" spans="1:14" x14ac:dyDescent="0.2">
      <c r="A26" s="2" t="s">
        <v>141</v>
      </c>
      <c r="B26">
        <v>0</v>
      </c>
      <c r="C26" s="7">
        <v>0</v>
      </c>
      <c r="D2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t="str">
        <f t="shared" si="0"/>
        <v>Bossiella sp5 chiloensis</v>
      </c>
      <c r="M26">
        <f t="shared" si="1"/>
        <v>0</v>
      </c>
      <c r="N26">
        <f t="shared" si="2"/>
        <v>0</v>
      </c>
    </row>
    <row r="27" spans="1:14" x14ac:dyDescent="0.2">
      <c r="A27" s="3" t="s">
        <v>187</v>
      </c>
      <c r="B27">
        <v>0</v>
      </c>
      <c r="C27" s="7">
        <v>0</v>
      </c>
      <c r="D2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t="str">
        <f t="shared" si="0"/>
        <v>Calliarthron tuberculosum</v>
      </c>
      <c r="M27">
        <f t="shared" si="1"/>
        <v>0</v>
      </c>
      <c r="N27">
        <f t="shared" si="2"/>
        <v>0</v>
      </c>
    </row>
    <row r="28" spans="1:14" x14ac:dyDescent="0.2">
      <c r="A28" s="2" t="s">
        <v>188</v>
      </c>
      <c r="B28">
        <v>0</v>
      </c>
      <c r="C28" s="7">
        <v>0</v>
      </c>
      <c r="D28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t="str">
        <f t="shared" si="0"/>
        <v>Callithamnion pikeanum</v>
      </c>
      <c r="M28">
        <f t="shared" si="1"/>
        <v>0</v>
      </c>
      <c r="N28">
        <f t="shared" si="2"/>
        <v>0</v>
      </c>
    </row>
    <row r="29" spans="1:14" x14ac:dyDescent="0.2">
      <c r="A29" s="2" t="s">
        <v>189</v>
      </c>
      <c r="B29">
        <v>0</v>
      </c>
      <c r="C29" s="7">
        <v>0</v>
      </c>
      <c r="D29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t="str">
        <f t="shared" si="0"/>
        <v>Ceramium pacificum</v>
      </c>
      <c r="M29">
        <f t="shared" si="1"/>
        <v>0</v>
      </c>
      <c r="N29">
        <f t="shared" si="2"/>
        <v>0</v>
      </c>
    </row>
    <row r="30" spans="1:14" x14ac:dyDescent="0.2">
      <c r="A30" s="2" t="s">
        <v>190</v>
      </c>
      <c r="B30">
        <v>0</v>
      </c>
      <c r="C30" s="7">
        <v>0</v>
      </c>
      <c r="D30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>
        <v>8</v>
      </c>
      <c r="K30" s="7">
        <v>0</v>
      </c>
      <c r="L30" t="str">
        <f t="shared" si="0"/>
        <v>Cladophora columbiana</v>
      </c>
      <c r="M30">
        <f t="shared" si="1"/>
        <v>0.8</v>
      </c>
      <c r="N30">
        <f t="shared" si="2"/>
        <v>2.5298221281347035</v>
      </c>
    </row>
    <row r="31" spans="1:14" x14ac:dyDescent="0.2">
      <c r="A31" s="2" t="s">
        <v>191</v>
      </c>
      <c r="B31">
        <v>0</v>
      </c>
      <c r="C31" s="7">
        <v>0</v>
      </c>
      <c r="D31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t="str">
        <f t="shared" si="0"/>
        <v>Cladophora sericea</v>
      </c>
      <c r="M31">
        <f t="shared" si="1"/>
        <v>0</v>
      </c>
      <c r="N31">
        <f t="shared" si="2"/>
        <v>0</v>
      </c>
    </row>
    <row r="32" spans="1:14" x14ac:dyDescent="0.2">
      <c r="A32" s="2" t="s">
        <v>192</v>
      </c>
      <c r="B32">
        <v>0</v>
      </c>
      <c r="C32" s="7">
        <v>0</v>
      </c>
      <c r="D3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t="str">
        <f t="shared" si="0"/>
        <v>Cladophora stimpsonii</v>
      </c>
      <c r="M32">
        <f t="shared" si="1"/>
        <v>0</v>
      </c>
      <c r="N32">
        <f t="shared" si="2"/>
        <v>0</v>
      </c>
    </row>
    <row r="33" spans="1:14" x14ac:dyDescent="0.2">
      <c r="A33" s="2" t="s">
        <v>48</v>
      </c>
      <c r="B33">
        <v>0</v>
      </c>
      <c r="C33" s="7">
        <v>0</v>
      </c>
      <c r="D33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t="str">
        <f t="shared" si="0"/>
        <v>Clathromorphum reclinatum</v>
      </c>
      <c r="M33">
        <f t="shared" si="1"/>
        <v>0</v>
      </c>
      <c r="N33">
        <f t="shared" si="2"/>
        <v>0</v>
      </c>
    </row>
    <row r="34" spans="1:14" x14ac:dyDescent="0.2">
      <c r="A34" s="2" t="s">
        <v>49</v>
      </c>
      <c r="B34">
        <v>0</v>
      </c>
      <c r="C34" s="7">
        <v>0</v>
      </c>
      <c r="D34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t="str">
        <f t="shared" si="0"/>
        <v>Codium fragile</v>
      </c>
      <c r="M34">
        <f t="shared" si="1"/>
        <v>0</v>
      </c>
      <c r="N34">
        <f t="shared" si="2"/>
        <v>0</v>
      </c>
    </row>
    <row r="35" spans="1:14" x14ac:dyDescent="0.2">
      <c r="A35" s="2" t="s">
        <v>50</v>
      </c>
      <c r="B35">
        <v>0</v>
      </c>
      <c r="C35" s="7">
        <v>0</v>
      </c>
      <c r="D35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t="str">
        <f t="shared" si="0"/>
        <v>Codium setchellii</v>
      </c>
      <c r="M35">
        <f t="shared" si="1"/>
        <v>0</v>
      </c>
      <c r="N35">
        <f t="shared" si="2"/>
        <v>0</v>
      </c>
    </row>
    <row r="36" spans="1:14" x14ac:dyDescent="0.2">
      <c r="A36" s="2" t="s">
        <v>51</v>
      </c>
      <c r="B36">
        <v>0</v>
      </c>
      <c r="C36" s="7">
        <v>0</v>
      </c>
      <c r="D36">
        <v>0</v>
      </c>
      <c r="E36" s="7">
        <v>0</v>
      </c>
      <c r="F36" s="7">
        <v>0</v>
      </c>
      <c r="G36" s="7">
        <v>0</v>
      </c>
      <c r="H36">
        <v>1</v>
      </c>
      <c r="I36" s="7">
        <v>0</v>
      </c>
      <c r="J36" s="7">
        <v>0</v>
      </c>
      <c r="K36" s="7">
        <v>0</v>
      </c>
      <c r="L36" t="str">
        <f t="shared" si="0"/>
        <v>Corallina frondescens</v>
      </c>
      <c r="M36">
        <f t="shared" si="1"/>
        <v>0.1</v>
      </c>
      <c r="N36">
        <f t="shared" si="2"/>
        <v>0.31622776601683794</v>
      </c>
    </row>
    <row r="37" spans="1:14" x14ac:dyDescent="0.2">
      <c r="A37" s="2" t="s">
        <v>52</v>
      </c>
      <c r="B37">
        <v>0</v>
      </c>
      <c r="C37" s="7">
        <v>0</v>
      </c>
      <c r="D3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t="str">
        <f t="shared" si="0"/>
        <v>Corallina officinalis</v>
      </c>
      <c r="M37">
        <f t="shared" si="1"/>
        <v>0</v>
      </c>
      <c r="N37">
        <f t="shared" si="2"/>
        <v>0</v>
      </c>
    </row>
    <row r="38" spans="1:14" x14ac:dyDescent="0.2">
      <c r="A38" s="2" t="s">
        <v>53</v>
      </c>
      <c r="B38">
        <v>0</v>
      </c>
      <c r="C38" s="7">
        <v>0</v>
      </c>
      <c r="D38">
        <v>0</v>
      </c>
      <c r="E38" s="7">
        <v>0</v>
      </c>
      <c r="F38" s="7">
        <v>0</v>
      </c>
      <c r="G38" s="7">
        <v>0</v>
      </c>
      <c r="H38">
        <v>12</v>
      </c>
      <c r="I38" s="7">
        <v>0</v>
      </c>
      <c r="J38">
        <v>9</v>
      </c>
      <c r="K38" s="7">
        <v>0</v>
      </c>
      <c r="L38" t="str">
        <f t="shared" si="0"/>
        <v>Corallina vancouveriensis</v>
      </c>
      <c r="M38">
        <f t="shared" si="1"/>
        <v>2.1</v>
      </c>
      <c r="N38">
        <f t="shared" si="2"/>
        <v>4.483302354291979</v>
      </c>
    </row>
    <row r="39" spans="1:14" x14ac:dyDescent="0.2">
      <c r="A39" s="2" t="s">
        <v>54</v>
      </c>
      <c r="B39">
        <v>0</v>
      </c>
      <c r="C39" s="7">
        <v>0</v>
      </c>
      <c r="D39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t="str">
        <f t="shared" si="0"/>
        <v>Corallina sp.</v>
      </c>
      <c r="M39">
        <f t="shared" si="1"/>
        <v>0</v>
      </c>
      <c r="N39">
        <f t="shared" si="2"/>
        <v>0</v>
      </c>
    </row>
    <row r="40" spans="1:14" x14ac:dyDescent="0.2">
      <c r="A40" s="2" t="s">
        <v>143</v>
      </c>
      <c r="B40">
        <v>0</v>
      </c>
      <c r="C40" s="7">
        <v>0</v>
      </c>
      <c r="D40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t="str">
        <f t="shared" si="0"/>
        <v>Corallina sp1 frondescens</v>
      </c>
      <c r="M40">
        <f t="shared" si="1"/>
        <v>0</v>
      </c>
      <c r="N40">
        <f t="shared" si="2"/>
        <v>0</v>
      </c>
    </row>
    <row r="41" spans="1:14" x14ac:dyDescent="0.2">
      <c r="A41" s="2" t="s">
        <v>55</v>
      </c>
      <c r="B41">
        <v>0</v>
      </c>
      <c r="C41" s="7">
        <v>0</v>
      </c>
      <c r="D41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>
        <v>1</v>
      </c>
      <c r="K41" s="7">
        <v>0</v>
      </c>
      <c r="L41" t="str">
        <f t="shared" si="0"/>
        <v>Coralline crust, unknown</v>
      </c>
      <c r="M41">
        <f t="shared" si="1"/>
        <v>0.1</v>
      </c>
      <c r="N41">
        <f t="shared" si="2"/>
        <v>0.31622776601683794</v>
      </c>
    </row>
    <row r="42" spans="1:14" x14ac:dyDescent="0.2">
      <c r="A42" s="2" t="s">
        <v>56</v>
      </c>
      <c r="B42">
        <v>0</v>
      </c>
      <c r="C42" s="7">
        <v>0</v>
      </c>
      <c r="D42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t="str">
        <f t="shared" si="0"/>
        <v>Costaria costata</v>
      </c>
      <c r="M42">
        <f t="shared" si="1"/>
        <v>0</v>
      </c>
      <c r="N42">
        <f t="shared" si="2"/>
        <v>0</v>
      </c>
    </row>
    <row r="43" spans="1:14" x14ac:dyDescent="0.2">
      <c r="A43" s="2" t="s">
        <v>57</v>
      </c>
      <c r="B43">
        <v>0</v>
      </c>
      <c r="C43" s="7">
        <v>0</v>
      </c>
      <c r="D43">
        <v>0</v>
      </c>
      <c r="E43" s="7">
        <v>0</v>
      </c>
      <c r="F43" s="7">
        <v>0</v>
      </c>
      <c r="G43" s="7">
        <v>0</v>
      </c>
      <c r="H43">
        <v>16</v>
      </c>
      <c r="I43" s="7">
        <v>0</v>
      </c>
      <c r="J43" s="7">
        <v>0</v>
      </c>
      <c r="K43" s="7">
        <v>0</v>
      </c>
      <c r="L43" t="str">
        <f t="shared" si="0"/>
        <v>Cryptosiphonia woodii</v>
      </c>
      <c r="M43">
        <f t="shared" si="1"/>
        <v>1.6</v>
      </c>
      <c r="N43">
        <f t="shared" si="2"/>
        <v>5.0596442562694071</v>
      </c>
    </row>
    <row r="44" spans="1:14" x14ac:dyDescent="0.2">
      <c r="A44" s="3" t="s">
        <v>58</v>
      </c>
      <c r="B44">
        <v>0</v>
      </c>
      <c r="C44" s="7">
        <v>0</v>
      </c>
      <c r="D44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t="str">
        <f t="shared" si="0"/>
        <v>Delesseria decipiens</v>
      </c>
      <c r="M44">
        <f t="shared" si="1"/>
        <v>0</v>
      </c>
      <c r="N44">
        <f t="shared" si="2"/>
        <v>0</v>
      </c>
    </row>
    <row r="45" spans="1:14" x14ac:dyDescent="0.2">
      <c r="A45" s="3" t="s">
        <v>59</v>
      </c>
      <c r="B45">
        <v>0</v>
      </c>
      <c r="C45" s="7">
        <v>0</v>
      </c>
      <c r="D45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t="str">
        <f t="shared" si="0"/>
        <v>Desmarestia aculeata</v>
      </c>
      <c r="M45">
        <f t="shared" si="1"/>
        <v>0</v>
      </c>
      <c r="N45">
        <f t="shared" si="2"/>
        <v>0</v>
      </c>
    </row>
    <row r="46" spans="1:14" x14ac:dyDescent="0.2">
      <c r="A46" s="2" t="s">
        <v>60</v>
      </c>
      <c r="B46">
        <v>0</v>
      </c>
      <c r="C46" s="7">
        <v>0</v>
      </c>
      <c r="D46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t="str">
        <f t="shared" si="0"/>
        <v>Dilsea californica</v>
      </c>
      <c r="M46">
        <f t="shared" si="1"/>
        <v>0</v>
      </c>
      <c r="N46">
        <f t="shared" si="2"/>
        <v>0</v>
      </c>
    </row>
    <row r="47" spans="1:14" x14ac:dyDescent="0.2">
      <c r="A47" s="2" t="s">
        <v>61</v>
      </c>
      <c r="B47">
        <v>0</v>
      </c>
      <c r="C47" s="7">
        <v>0</v>
      </c>
      <c r="D4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t="str">
        <f t="shared" si="0"/>
        <v>Egregia menziesii</v>
      </c>
      <c r="M47">
        <f t="shared" si="1"/>
        <v>0</v>
      </c>
      <c r="N47">
        <f t="shared" si="2"/>
        <v>0</v>
      </c>
    </row>
    <row r="48" spans="1:14" x14ac:dyDescent="0.2">
      <c r="A48" s="2" t="s">
        <v>62</v>
      </c>
      <c r="B48">
        <v>0</v>
      </c>
      <c r="C48" s="7">
        <v>0</v>
      </c>
      <c r="D48">
        <v>0</v>
      </c>
      <c r="E48" s="7">
        <v>0</v>
      </c>
      <c r="F48">
        <v>2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t="str">
        <f t="shared" si="0"/>
        <v>Elachista fucicola</v>
      </c>
      <c r="M48">
        <f t="shared" si="1"/>
        <v>0.2</v>
      </c>
      <c r="N48">
        <f t="shared" si="2"/>
        <v>0.63245553203367588</v>
      </c>
    </row>
    <row r="49" spans="1:14" x14ac:dyDescent="0.2">
      <c r="A49" s="2" t="s">
        <v>63</v>
      </c>
      <c r="B49">
        <v>0</v>
      </c>
      <c r="C49" s="7">
        <v>0</v>
      </c>
      <c r="D49">
        <v>0.5</v>
      </c>
      <c r="E49" s="7">
        <v>0</v>
      </c>
      <c r="F49">
        <v>0.5</v>
      </c>
      <c r="G49" s="7">
        <v>0</v>
      </c>
      <c r="H49" s="7">
        <v>0</v>
      </c>
      <c r="I49">
        <v>1</v>
      </c>
      <c r="J49" s="7">
        <v>0</v>
      </c>
      <c r="K49" s="7">
        <v>0</v>
      </c>
      <c r="L49" t="str">
        <f t="shared" si="0"/>
        <v>Endocladia muricata</v>
      </c>
      <c r="M49">
        <f t="shared" si="1"/>
        <v>0.2</v>
      </c>
      <c r="N49">
        <f t="shared" si="2"/>
        <v>0.34960294939005054</v>
      </c>
    </row>
    <row r="50" spans="1:14" x14ac:dyDescent="0.2">
      <c r="A50" s="2" t="s">
        <v>64</v>
      </c>
      <c r="B50">
        <v>0</v>
      </c>
      <c r="C50" s="7">
        <v>0</v>
      </c>
      <c r="D50">
        <v>0</v>
      </c>
      <c r="E50" s="7">
        <v>0</v>
      </c>
      <c r="F50" s="7">
        <v>0</v>
      </c>
      <c r="G50" s="7">
        <v>0</v>
      </c>
      <c r="H50">
        <v>2</v>
      </c>
      <c r="I50">
        <v>0</v>
      </c>
      <c r="J50" s="7">
        <v>0</v>
      </c>
      <c r="K50" s="7">
        <v>0</v>
      </c>
      <c r="L50" t="str">
        <f t="shared" si="0"/>
        <v>Farlowia mollis</v>
      </c>
      <c r="M50">
        <f t="shared" si="1"/>
        <v>0.2</v>
      </c>
      <c r="N50">
        <f t="shared" si="2"/>
        <v>0.63245553203367588</v>
      </c>
    </row>
    <row r="51" spans="1:14" x14ac:dyDescent="0.2">
      <c r="A51" s="2" t="s">
        <v>148</v>
      </c>
      <c r="B51">
        <v>7</v>
      </c>
      <c r="C51" s="7">
        <v>0</v>
      </c>
      <c r="D51">
        <v>3</v>
      </c>
      <c r="E51">
        <v>6</v>
      </c>
      <c r="F51">
        <v>83</v>
      </c>
      <c r="G51">
        <v>10</v>
      </c>
      <c r="H51">
        <v>1.5</v>
      </c>
      <c r="I51">
        <v>0.5</v>
      </c>
      <c r="J51">
        <v>3</v>
      </c>
      <c r="K51">
        <v>3</v>
      </c>
      <c r="L51" t="str">
        <f t="shared" si="0"/>
        <v>Fucus distichus</v>
      </c>
      <c r="M51">
        <f t="shared" si="1"/>
        <v>11.7</v>
      </c>
      <c r="N51">
        <f t="shared" si="2"/>
        <v>25.242380588561328</v>
      </c>
    </row>
    <row r="52" spans="1:14" x14ac:dyDescent="0.2">
      <c r="A52" s="18" t="s">
        <v>4</v>
      </c>
      <c r="B52">
        <v>0</v>
      </c>
      <c r="C52">
        <v>1</v>
      </c>
      <c r="D52">
        <v>8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 t="str">
        <f t="shared" si="0"/>
        <v>Gloiopeltis furcata (including bases)</v>
      </c>
      <c r="M52">
        <f t="shared" si="1"/>
        <v>1.1000000000000001</v>
      </c>
      <c r="N52">
        <f t="shared" si="2"/>
        <v>2.4698178070456938</v>
      </c>
    </row>
    <row r="53" spans="1:14" x14ac:dyDescent="0.2">
      <c r="A53" s="2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3</v>
      </c>
      <c r="K53">
        <v>0</v>
      </c>
      <c r="L53" t="str">
        <f t="shared" si="0"/>
        <v>Halosaccion glandiforme</v>
      </c>
      <c r="M53">
        <f t="shared" si="1"/>
        <v>0.5</v>
      </c>
      <c r="N53">
        <f t="shared" si="2"/>
        <v>1.0801234497346435</v>
      </c>
    </row>
    <row r="54" spans="1:14" x14ac:dyDescent="0.2">
      <c r="A54" s="2" t="s">
        <v>67</v>
      </c>
      <c r="B54">
        <v>8</v>
      </c>
      <c r="C54">
        <v>0</v>
      </c>
      <c r="D54">
        <v>2</v>
      </c>
      <c r="E54">
        <v>0</v>
      </c>
      <c r="F54">
        <v>81</v>
      </c>
      <c r="G54">
        <v>0</v>
      </c>
      <c r="H54">
        <v>1</v>
      </c>
      <c r="I54">
        <v>5</v>
      </c>
      <c r="J54">
        <v>10</v>
      </c>
      <c r="K54">
        <v>0</v>
      </c>
      <c r="L54" t="str">
        <f t="shared" si="0"/>
        <v>Hildenbrandia occidentalis (thick)</v>
      </c>
      <c r="M54">
        <f t="shared" si="1"/>
        <v>10.7</v>
      </c>
      <c r="N54">
        <f t="shared" si="2"/>
        <v>24.966866932886163</v>
      </c>
    </row>
    <row r="55" spans="1:14" x14ac:dyDescent="0.2">
      <c r="A55" s="2" t="s">
        <v>68</v>
      </c>
      <c r="B55">
        <v>2</v>
      </c>
      <c r="C55">
        <v>5</v>
      </c>
      <c r="D55">
        <v>2</v>
      </c>
      <c r="E55">
        <v>1</v>
      </c>
      <c r="F55">
        <v>14</v>
      </c>
      <c r="G55">
        <v>0</v>
      </c>
      <c r="H55">
        <v>0</v>
      </c>
      <c r="I55">
        <v>0.5</v>
      </c>
      <c r="J55">
        <v>0</v>
      </c>
      <c r="K55">
        <v>2</v>
      </c>
      <c r="L55" t="str">
        <f t="shared" si="0"/>
        <v>Hildenbrandia rubra (thin)</v>
      </c>
      <c r="M55">
        <f t="shared" si="1"/>
        <v>2.65</v>
      </c>
      <c r="N55">
        <f t="shared" si="2"/>
        <v>4.2690748412273125</v>
      </c>
    </row>
    <row r="56" spans="1:14" x14ac:dyDescent="0.2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Hildenbrandia sp.</v>
      </c>
      <c r="M56">
        <f t="shared" si="1"/>
        <v>0</v>
      </c>
      <c r="N56">
        <f t="shared" si="2"/>
        <v>0</v>
      </c>
    </row>
    <row r="57" spans="1:14" x14ac:dyDescent="0.2">
      <c r="A57" s="2" t="s">
        <v>147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</v>
      </c>
      <c r="I57">
        <v>0</v>
      </c>
      <c r="J57">
        <v>0</v>
      </c>
      <c r="K57">
        <v>0</v>
      </c>
      <c r="L57" t="str">
        <f t="shared" si="0"/>
        <v>Hymenena / Cryptopleura sp.</v>
      </c>
      <c r="M57">
        <f t="shared" si="1"/>
        <v>0.05</v>
      </c>
      <c r="N57">
        <f t="shared" si="2"/>
        <v>0.15811388300841897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0</v>
      </c>
      <c r="N61">
        <f t="shared" si="2"/>
        <v>0</v>
      </c>
    </row>
    <row r="62" spans="1:14" x14ac:dyDescent="0.2">
      <c r="A62" s="2" t="s">
        <v>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8</v>
      </c>
      <c r="I62">
        <v>0</v>
      </c>
      <c r="J62">
        <v>0</v>
      </c>
      <c r="K62">
        <v>0</v>
      </c>
      <c r="L62" t="str">
        <f t="shared" si="0"/>
        <v>Leathesia marina</v>
      </c>
      <c r="M62">
        <f t="shared" si="1"/>
        <v>0.8</v>
      </c>
      <c r="N62">
        <f t="shared" si="2"/>
        <v>2.5298221281347035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</v>
      </c>
      <c r="N63">
        <f t="shared" si="2"/>
        <v>0</v>
      </c>
    </row>
    <row r="64" spans="1:14" x14ac:dyDescent="0.2">
      <c r="A64" s="3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Lithothamnion phymatodeum</v>
      </c>
      <c r="M64">
        <f t="shared" si="1"/>
        <v>0</v>
      </c>
      <c r="N64">
        <f t="shared" si="2"/>
        <v>0</v>
      </c>
    </row>
    <row r="65" spans="1:14" x14ac:dyDescent="0.2">
      <c r="A65" s="3" t="s">
        <v>75</v>
      </c>
      <c r="B65">
        <v>0</v>
      </c>
      <c r="C65">
        <v>0</v>
      </c>
      <c r="D65">
        <v>0</v>
      </c>
      <c r="E65">
        <v>0.5</v>
      </c>
      <c r="F65">
        <v>1</v>
      </c>
      <c r="G65">
        <v>2</v>
      </c>
      <c r="H65">
        <v>0</v>
      </c>
      <c r="I65">
        <v>1.5</v>
      </c>
      <c r="J65">
        <v>0.5</v>
      </c>
      <c r="K65">
        <v>0.5</v>
      </c>
      <c r="L65" t="str">
        <f t="shared" si="0"/>
        <v>Mastocarpus alaskensis</v>
      </c>
      <c r="M65">
        <f t="shared" si="1"/>
        <v>0.6</v>
      </c>
      <c r="N65">
        <f t="shared" si="2"/>
        <v>0.69920589878010109</v>
      </c>
    </row>
    <row r="66" spans="1:14" x14ac:dyDescent="0.2">
      <c r="A66" s="3" t="s">
        <v>136</v>
      </c>
      <c r="B66">
        <v>0</v>
      </c>
      <c r="C66">
        <v>0</v>
      </c>
      <c r="D66">
        <v>0</v>
      </c>
      <c r="E66">
        <v>0</v>
      </c>
      <c r="F66">
        <v>1.5</v>
      </c>
      <c r="G66">
        <v>0</v>
      </c>
      <c r="H66">
        <v>0</v>
      </c>
      <c r="I66">
        <v>0.5</v>
      </c>
      <c r="J66">
        <v>0</v>
      </c>
      <c r="K66">
        <v>0</v>
      </c>
      <c r="L66" t="str">
        <f t="shared" si="0"/>
        <v>Mastocarpus intermedius</v>
      </c>
      <c r="M66">
        <f t="shared" si="1"/>
        <v>0.2</v>
      </c>
      <c r="N66">
        <f t="shared" si="2"/>
        <v>0.48304589153964794</v>
      </c>
    </row>
    <row r="67" spans="1:14" x14ac:dyDescent="0.2">
      <c r="A67" s="2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Mastocarpus latissimus</v>
      </c>
      <c r="M67">
        <f t="shared" si="1"/>
        <v>0</v>
      </c>
      <c r="N67">
        <f t="shared" si="2"/>
        <v>0</v>
      </c>
    </row>
    <row r="68" spans="1:14" x14ac:dyDescent="0.2">
      <c r="A68" s="2" t="s">
        <v>77</v>
      </c>
      <c r="B68">
        <v>0</v>
      </c>
      <c r="C68">
        <v>0</v>
      </c>
      <c r="D68">
        <v>0</v>
      </c>
      <c r="E68">
        <v>0.5</v>
      </c>
      <c r="F68">
        <v>4</v>
      </c>
      <c r="G68">
        <v>0</v>
      </c>
      <c r="H68">
        <v>2</v>
      </c>
      <c r="I68">
        <v>0</v>
      </c>
      <c r="J68">
        <v>0.5</v>
      </c>
      <c r="K68">
        <v>0.5</v>
      </c>
      <c r="L68" t="str">
        <f t="shared" si="0"/>
        <v>Mastocarpus agardhii</v>
      </c>
      <c r="M68">
        <f t="shared" si="1"/>
        <v>0.75</v>
      </c>
      <c r="N68">
        <f t="shared" si="2"/>
        <v>1.2963624321753371</v>
      </c>
    </row>
    <row r="69" spans="1:14" x14ac:dyDescent="0.2">
      <c r="A69" s="2" t="s">
        <v>78</v>
      </c>
      <c r="B69">
        <v>0</v>
      </c>
      <c r="C69">
        <v>0</v>
      </c>
      <c r="D69">
        <v>0</v>
      </c>
      <c r="E69">
        <v>0</v>
      </c>
      <c r="F69">
        <v>2</v>
      </c>
      <c r="G69">
        <v>0</v>
      </c>
      <c r="H69">
        <v>0.5</v>
      </c>
      <c r="I69">
        <v>0</v>
      </c>
      <c r="J69">
        <v>0</v>
      </c>
      <c r="K69">
        <v>0</v>
      </c>
      <c r="L69" t="str">
        <f t="shared" si="0"/>
        <v>Mazzaella oregona</v>
      </c>
      <c r="M69">
        <f t="shared" si="1"/>
        <v>0.25</v>
      </c>
      <c r="N69">
        <f t="shared" si="2"/>
        <v>0.63464775882199231</v>
      </c>
    </row>
    <row r="70" spans="1:14" x14ac:dyDescent="0.2">
      <c r="A70" s="2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Mazzaella parksii</v>
      </c>
      <c r="M70">
        <f t="shared" si="1"/>
        <v>0</v>
      </c>
      <c r="N70">
        <f t="shared" si="2"/>
        <v>0</v>
      </c>
    </row>
    <row r="71" spans="1:14" x14ac:dyDescent="0.2">
      <c r="A71" s="2" t="s">
        <v>219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Mazzaella parvula</v>
      </c>
      <c r="M71">
        <f t="shared" si="1"/>
        <v>0</v>
      </c>
      <c r="N71">
        <f t="shared" si="2"/>
        <v>0</v>
      </c>
    </row>
    <row r="72" spans="1:14" x14ac:dyDescent="0.2">
      <c r="A72" s="2" t="s">
        <v>220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Mazzaella splendens</v>
      </c>
      <c r="M72">
        <f t="shared" si="1"/>
        <v>0</v>
      </c>
      <c r="N72">
        <f t="shared" si="2"/>
        <v>0</v>
      </c>
    </row>
    <row r="73" spans="1:14" x14ac:dyDescent="0.2">
      <c r="A73" s="2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Melanosiphon intestinalis</v>
      </c>
      <c r="M73">
        <f t="shared" si="1"/>
        <v>0</v>
      </c>
      <c r="N73">
        <f t="shared" si="2"/>
        <v>0</v>
      </c>
    </row>
    <row r="74" spans="1:14" x14ac:dyDescent="0.2">
      <c r="A74" s="2" t="s">
        <v>221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52</v>
      </c>
      <c r="I74">
        <v>0</v>
      </c>
      <c r="J74">
        <v>0.5</v>
      </c>
      <c r="K74">
        <v>0</v>
      </c>
      <c r="L74" t="str">
        <f t="shared" si="0"/>
        <v>Microcladia borealis</v>
      </c>
      <c r="M74">
        <f t="shared" si="1"/>
        <v>5.25</v>
      </c>
      <c r="N74">
        <f t="shared" si="2"/>
        <v>16.42702718760221</v>
      </c>
    </row>
    <row r="75" spans="1:14" x14ac:dyDescent="0.2">
      <c r="A75" s="10" t="s">
        <v>139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Monostroma grevillei</v>
      </c>
      <c r="M75">
        <f t="shared" si="1"/>
        <v>0</v>
      </c>
      <c r="N75">
        <f t="shared" si="2"/>
        <v>0</v>
      </c>
    </row>
    <row r="76" spans="1:14" x14ac:dyDescent="0.2">
      <c r="A76" s="2" t="s">
        <v>222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Nemalion helminthoides</v>
      </c>
      <c r="M76">
        <f t="shared" si="1"/>
        <v>0</v>
      </c>
      <c r="N76">
        <f t="shared" si="2"/>
        <v>0</v>
      </c>
    </row>
    <row r="77" spans="1:14" x14ac:dyDescent="0.2">
      <c r="A77" s="2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ref="L77:L127" si="3">A77</f>
        <v>Neogastroclonium subarticulatum</v>
      </c>
      <c r="M77">
        <f t="shared" ref="M77:M127" si="4">AVERAGE(B77:K77)</f>
        <v>0</v>
      </c>
      <c r="N77">
        <f t="shared" ref="N77:N127" si="5">STDEV(B77:K77)</f>
        <v>0</v>
      </c>
    </row>
    <row r="78" spans="1:14" x14ac:dyDescent="0.2">
      <c r="A78" s="2" t="s">
        <v>155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3"/>
        <v>Neorhodomela aculeata</v>
      </c>
      <c r="M78">
        <f t="shared" si="4"/>
        <v>0</v>
      </c>
      <c r="N78">
        <f t="shared" si="5"/>
        <v>0</v>
      </c>
    </row>
    <row r="79" spans="1:14" x14ac:dyDescent="0.2">
      <c r="A79" s="2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Neorhodomela larix</v>
      </c>
      <c r="M79">
        <f t="shared" si="4"/>
        <v>0</v>
      </c>
      <c r="N79">
        <f t="shared" si="5"/>
        <v>0</v>
      </c>
    </row>
    <row r="80" spans="1:14" x14ac:dyDescent="0.2">
      <c r="A80" s="2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Neorhodomela oregona</v>
      </c>
      <c r="M80">
        <f t="shared" si="4"/>
        <v>0</v>
      </c>
      <c r="N80">
        <f t="shared" si="5"/>
        <v>0</v>
      </c>
    </row>
    <row r="81" spans="1:14" x14ac:dyDescent="0.2">
      <c r="A81" s="2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Odonthalia floccosa</v>
      </c>
      <c r="M81">
        <f t="shared" si="4"/>
        <v>0</v>
      </c>
      <c r="N81">
        <f t="shared" si="5"/>
        <v>0</v>
      </c>
    </row>
    <row r="82" spans="1:14" x14ac:dyDescent="0.2">
      <c r="A82" s="2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Opuntiella californica</v>
      </c>
      <c r="M82">
        <f t="shared" si="4"/>
        <v>0</v>
      </c>
      <c r="N82">
        <f t="shared" si="5"/>
        <v>0</v>
      </c>
    </row>
    <row r="83" spans="1:14" x14ac:dyDescent="0.2">
      <c r="A83" s="3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Osmundea spectabilis</v>
      </c>
      <c r="M83">
        <f t="shared" si="4"/>
        <v>0</v>
      </c>
      <c r="N83">
        <f t="shared" si="5"/>
        <v>0</v>
      </c>
    </row>
    <row r="84" spans="1:14" x14ac:dyDescent="0.2">
      <c r="A84" s="2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Palmaria hecatensis</v>
      </c>
      <c r="M84">
        <f t="shared" si="4"/>
        <v>0</v>
      </c>
      <c r="N84">
        <f t="shared" si="5"/>
        <v>0</v>
      </c>
    </row>
    <row r="85" spans="1:14" x14ac:dyDescent="0.2">
      <c r="A85" s="3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Palmaria mollis</v>
      </c>
      <c r="M85">
        <f t="shared" si="4"/>
        <v>0</v>
      </c>
      <c r="N85">
        <f t="shared" si="5"/>
        <v>0</v>
      </c>
    </row>
    <row r="86" spans="1:14" x14ac:dyDescent="0.2">
      <c r="A86" s="3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Petalonia fascia</v>
      </c>
      <c r="M86">
        <f t="shared" si="4"/>
        <v>0</v>
      </c>
      <c r="N86">
        <f t="shared" si="5"/>
        <v>0</v>
      </c>
    </row>
    <row r="87" spans="1:14" x14ac:dyDescent="0.2">
      <c r="A87" s="3" t="s">
        <v>109</v>
      </c>
      <c r="B87">
        <v>0</v>
      </c>
      <c r="C87">
        <v>2</v>
      </c>
      <c r="D87">
        <v>15</v>
      </c>
      <c r="E87">
        <v>70</v>
      </c>
      <c r="F87">
        <v>1</v>
      </c>
      <c r="G87">
        <v>37</v>
      </c>
      <c r="H87">
        <v>0</v>
      </c>
      <c r="I87">
        <v>65</v>
      </c>
      <c r="J87">
        <v>30</v>
      </c>
      <c r="K87">
        <v>90</v>
      </c>
      <c r="L87" t="str">
        <f t="shared" si="3"/>
        <v>Petrocelis</v>
      </c>
      <c r="M87">
        <f t="shared" si="4"/>
        <v>31</v>
      </c>
      <c r="N87">
        <f t="shared" si="5"/>
        <v>33.522794898065669</v>
      </c>
    </row>
    <row r="88" spans="1:14" x14ac:dyDescent="0.2">
      <c r="A88" s="3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Phyllospadix scouleri</v>
      </c>
      <c r="M88">
        <f t="shared" si="4"/>
        <v>0</v>
      </c>
      <c r="N88">
        <f t="shared" si="5"/>
        <v>0</v>
      </c>
    </row>
    <row r="89" spans="1:14" x14ac:dyDescent="0.2">
      <c r="A89" s="2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Phyllospadix serrulatus</v>
      </c>
      <c r="M89">
        <f t="shared" si="4"/>
        <v>0</v>
      </c>
      <c r="N89">
        <f t="shared" si="5"/>
        <v>0</v>
      </c>
    </row>
    <row r="90" spans="1:14" x14ac:dyDescent="0.2">
      <c r="A90" s="2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Pleonosporium vancouverianum</v>
      </c>
      <c r="M90">
        <f t="shared" si="4"/>
        <v>0</v>
      </c>
      <c r="N90">
        <f t="shared" si="5"/>
        <v>0</v>
      </c>
    </row>
    <row r="91" spans="1:14" x14ac:dyDescent="0.2">
      <c r="A91" s="2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Plocamium violaceum</v>
      </c>
      <c r="M91">
        <f t="shared" si="4"/>
        <v>0</v>
      </c>
      <c r="N91">
        <f t="shared" si="5"/>
        <v>0</v>
      </c>
    </row>
    <row r="92" spans="1:14" x14ac:dyDescent="0.2">
      <c r="A92" s="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Polyneura latissima</v>
      </c>
      <c r="M92">
        <f t="shared" si="4"/>
        <v>0</v>
      </c>
      <c r="N92">
        <f t="shared" si="5"/>
        <v>0</v>
      </c>
    </row>
    <row r="93" spans="1:14" x14ac:dyDescent="0.2">
      <c r="A93" s="2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Polysiphonia hendryi var. hendryi</v>
      </c>
      <c r="M93">
        <f t="shared" si="4"/>
        <v>0</v>
      </c>
      <c r="N93">
        <f t="shared" si="5"/>
        <v>0</v>
      </c>
    </row>
    <row r="94" spans="1:14" x14ac:dyDescent="0.2">
      <c r="A94" s="2" t="s">
        <v>150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Polysiphonia pacifica</v>
      </c>
      <c r="M94">
        <f t="shared" si="4"/>
        <v>0</v>
      </c>
      <c r="N94">
        <f t="shared" si="5"/>
        <v>0</v>
      </c>
    </row>
    <row r="95" spans="1:14" x14ac:dyDescent="0.2">
      <c r="A95" s="18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6</v>
      </c>
      <c r="K95">
        <v>0</v>
      </c>
      <c r="L95" t="str">
        <f t="shared" si="3"/>
        <v>Polysiphonia paniculata</v>
      </c>
      <c r="M95">
        <f t="shared" si="4"/>
        <v>0.6</v>
      </c>
      <c r="N95">
        <f t="shared" si="5"/>
        <v>1.8973665961010275</v>
      </c>
    </row>
    <row r="96" spans="1:14" x14ac:dyDescent="0.2">
      <c r="A96" s="2" t="s">
        <v>146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stricta / senticulosa</v>
      </c>
      <c r="M96">
        <f t="shared" si="4"/>
        <v>0</v>
      </c>
      <c r="N96">
        <f t="shared" si="5"/>
        <v>0</v>
      </c>
    </row>
    <row r="97" spans="1:14" x14ac:dyDescent="0.2">
      <c r="A97" s="2" t="s">
        <v>115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Polysiphonia sp.</v>
      </c>
      <c r="M97">
        <f t="shared" si="4"/>
        <v>0</v>
      </c>
      <c r="N97">
        <f t="shared" si="5"/>
        <v>0</v>
      </c>
    </row>
    <row r="98" spans="1:14" x14ac:dyDescent="0.2">
      <c r="A98" s="2" t="s">
        <v>116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Prionitis sternbergii</v>
      </c>
      <c r="M98">
        <f t="shared" si="4"/>
        <v>0</v>
      </c>
      <c r="N98">
        <f t="shared" si="5"/>
        <v>0</v>
      </c>
    </row>
    <row r="99" spans="1:14" x14ac:dyDescent="0.2">
      <c r="A99" s="2" t="s">
        <v>117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1.5</v>
      </c>
      <c r="J99">
        <v>8</v>
      </c>
      <c r="K99">
        <v>0</v>
      </c>
      <c r="L99" t="str">
        <f t="shared" si="3"/>
        <v>Pseudolithophyllum neofarlowii</v>
      </c>
      <c r="M99">
        <f t="shared" si="4"/>
        <v>0.95</v>
      </c>
      <c r="N99">
        <f t="shared" si="5"/>
        <v>2.5215735827719432</v>
      </c>
    </row>
    <row r="100" spans="1:14" x14ac:dyDescent="0.2">
      <c r="A100" s="18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Pterocladiella caloglossoides</v>
      </c>
      <c r="M100">
        <f t="shared" si="4"/>
        <v>0</v>
      </c>
      <c r="N100">
        <f t="shared" si="5"/>
        <v>0</v>
      </c>
    </row>
    <row r="101" spans="1:14" x14ac:dyDescent="0.2">
      <c r="A101" s="2" t="s">
        <v>118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6</v>
      </c>
      <c r="I101">
        <v>0</v>
      </c>
      <c r="J101">
        <v>0</v>
      </c>
      <c r="K101">
        <v>0</v>
      </c>
      <c r="L101" t="str">
        <f t="shared" si="3"/>
        <v>Pterosiphonia bipinnata</v>
      </c>
      <c r="M101">
        <f t="shared" si="4"/>
        <v>0.6</v>
      </c>
      <c r="N101">
        <f t="shared" si="5"/>
        <v>1.8973665961010275</v>
      </c>
    </row>
    <row r="102" spans="1:14" x14ac:dyDescent="0.2">
      <c r="A102" s="18" t="s">
        <v>171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Ptilota serrata (coarse)</v>
      </c>
      <c r="M102">
        <f t="shared" si="4"/>
        <v>0</v>
      </c>
      <c r="N102">
        <f t="shared" si="5"/>
        <v>0</v>
      </c>
    </row>
    <row r="103" spans="1:14" x14ac:dyDescent="0.2">
      <c r="A103" s="18" t="s">
        <v>172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Ptilota spp. (fine)</v>
      </c>
      <c r="M103">
        <f t="shared" si="4"/>
        <v>0</v>
      </c>
      <c r="N103">
        <f t="shared" si="5"/>
        <v>0</v>
      </c>
    </row>
    <row r="104" spans="1:14" x14ac:dyDescent="0.2">
      <c r="A104" s="2" t="s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Pylaiella littoralis</v>
      </c>
      <c r="M104">
        <f t="shared" si="4"/>
        <v>0</v>
      </c>
      <c r="N104">
        <f t="shared" si="5"/>
        <v>0</v>
      </c>
    </row>
    <row r="105" spans="1:14" x14ac:dyDescent="0.2">
      <c r="A105" s="2" t="s">
        <v>2</v>
      </c>
      <c r="B105">
        <v>0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1</v>
      </c>
      <c r="L105" t="str">
        <f t="shared" si="3"/>
        <v>Pyropia abbottiae</v>
      </c>
      <c r="M105">
        <f t="shared" si="4"/>
        <v>0.6</v>
      </c>
      <c r="N105">
        <f t="shared" si="5"/>
        <v>1.0749676997731401</v>
      </c>
    </row>
    <row r="106" spans="1:14" x14ac:dyDescent="0.2">
      <c r="A106" s="2" t="s">
        <v>3</v>
      </c>
      <c r="B106">
        <v>0</v>
      </c>
      <c r="C106">
        <v>2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Pyropia fucicola</v>
      </c>
      <c r="M106">
        <f t="shared" si="4"/>
        <v>0.4</v>
      </c>
      <c r="N106">
        <f t="shared" si="5"/>
        <v>0.84327404271156781</v>
      </c>
    </row>
    <row r="107" spans="1:14" x14ac:dyDescent="0.2">
      <c r="A107" s="2" t="s">
        <v>241</v>
      </c>
      <c r="B107">
        <v>2</v>
      </c>
      <c r="C107">
        <v>8</v>
      </c>
      <c r="D107">
        <v>24</v>
      </c>
      <c r="E107">
        <v>3</v>
      </c>
      <c r="F107">
        <v>16</v>
      </c>
      <c r="G107">
        <v>28</v>
      </c>
      <c r="H107">
        <v>0</v>
      </c>
      <c r="I107">
        <v>3</v>
      </c>
      <c r="J107">
        <v>6</v>
      </c>
      <c r="K107">
        <v>0</v>
      </c>
      <c r="L107" t="str">
        <f t="shared" si="3"/>
        <v>Pyropia perforata</v>
      </c>
      <c r="M107">
        <f t="shared" si="4"/>
        <v>9</v>
      </c>
      <c r="N107">
        <f t="shared" si="5"/>
        <v>10.154364141151877</v>
      </c>
    </row>
    <row r="108" spans="1:14" x14ac:dyDescent="0.2">
      <c r="A108" s="3" t="s">
        <v>242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Pyropia sp.</v>
      </c>
      <c r="M108">
        <f t="shared" si="4"/>
        <v>0</v>
      </c>
      <c r="N108">
        <f t="shared" si="5"/>
        <v>0</v>
      </c>
    </row>
    <row r="109" spans="1:14" x14ac:dyDescent="0.2">
      <c r="A109" s="2" t="s">
        <v>243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Ralfsia fungiformis</v>
      </c>
      <c r="M109">
        <f t="shared" si="4"/>
        <v>0</v>
      </c>
      <c r="N109">
        <f t="shared" si="5"/>
        <v>0</v>
      </c>
    </row>
    <row r="110" spans="1:14" x14ac:dyDescent="0.2">
      <c r="A110" s="2" t="s">
        <v>244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Rhizoclonium tortuosum</v>
      </c>
      <c r="M110">
        <f t="shared" si="4"/>
        <v>0</v>
      </c>
      <c r="N110">
        <f t="shared" si="5"/>
        <v>0</v>
      </c>
    </row>
    <row r="111" spans="1:14" x14ac:dyDescent="0.2">
      <c r="A111" s="2" t="s">
        <v>245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Rhodocorton purpureum</v>
      </c>
      <c r="M111">
        <f t="shared" si="4"/>
        <v>0</v>
      </c>
      <c r="N111">
        <f t="shared" si="5"/>
        <v>0</v>
      </c>
    </row>
    <row r="112" spans="1:14" x14ac:dyDescent="0.2">
      <c r="A112" s="3" t="s">
        <v>246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Saccharina groenlandica</v>
      </c>
      <c r="M112">
        <f t="shared" si="4"/>
        <v>0</v>
      </c>
      <c r="N112">
        <f t="shared" si="5"/>
        <v>0</v>
      </c>
    </row>
    <row r="113" spans="1:14" x14ac:dyDescent="0.2">
      <c r="A113" s="2" t="s">
        <v>247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Saccharina sessilis</v>
      </c>
      <c r="M113">
        <f t="shared" si="4"/>
        <v>0</v>
      </c>
      <c r="N113">
        <f t="shared" si="5"/>
        <v>0</v>
      </c>
    </row>
    <row r="114" spans="1:14" x14ac:dyDescent="0.2">
      <c r="A114" s="2" t="s">
        <v>248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Salishia firma</v>
      </c>
      <c r="M114">
        <f t="shared" si="4"/>
        <v>0</v>
      </c>
      <c r="N114">
        <f t="shared" si="5"/>
        <v>0</v>
      </c>
    </row>
    <row r="115" spans="1:14" x14ac:dyDescent="0.2">
      <c r="A115" s="2" t="s">
        <v>249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Schizymenia pacifica</v>
      </c>
      <c r="M115">
        <f t="shared" si="4"/>
        <v>0</v>
      </c>
      <c r="N115">
        <f t="shared" si="5"/>
        <v>0</v>
      </c>
    </row>
    <row r="116" spans="1:14" x14ac:dyDescent="0.2">
      <c r="A116" s="2" t="s">
        <v>250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Scytosiphon dotyi</v>
      </c>
      <c r="M116">
        <f t="shared" si="4"/>
        <v>0</v>
      </c>
      <c r="N116">
        <f t="shared" si="5"/>
        <v>0</v>
      </c>
    </row>
    <row r="117" spans="1:14" x14ac:dyDescent="0.2">
      <c r="A117" s="3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Smithora naiadum</v>
      </c>
      <c r="M117">
        <f t="shared" si="4"/>
        <v>0</v>
      </c>
      <c r="N117">
        <f t="shared" si="5"/>
        <v>0</v>
      </c>
    </row>
    <row r="118" spans="1:14" x14ac:dyDescent="0.2">
      <c r="A118" s="3" t="s">
        <v>251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Scytosiphon lomentaria</v>
      </c>
      <c r="M118">
        <f t="shared" si="4"/>
        <v>0</v>
      </c>
      <c r="N118">
        <f t="shared" si="5"/>
        <v>0</v>
      </c>
    </row>
    <row r="119" spans="1:14" x14ac:dyDescent="0.2">
      <c r="A119" s="3" t="s">
        <v>252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Soranthera ulvoidea</v>
      </c>
      <c r="M119">
        <f t="shared" si="4"/>
        <v>0</v>
      </c>
      <c r="N119">
        <f t="shared" si="5"/>
        <v>0</v>
      </c>
    </row>
    <row r="120" spans="1:14" x14ac:dyDescent="0.2">
      <c r="A120" s="2" t="s">
        <v>253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Sphacelaria rigidula</v>
      </c>
      <c r="M120">
        <f t="shared" si="4"/>
        <v>0</v>
      </c>
      <c r="N120">
        <f t="shared" si="5"/>
        <v>0</v>
      </c>
    </row>
    <row r="121" spans="1:14" x14ac:dyDescent="0.2">
      <c r="A121" s="2" t="s">
        <v>254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Tokidadendron bullatum</v>
      </c>
      <c r="M121">
        <f t="shared" si="4"/>
        <v>0</v>
      </c>
      <c r="N121">
        <f t="shared" si="5"/>
        <v>0</v>
      </c>
    </row>
    <row r="122" spans="1:14" x14ac:dyDescent="0.2">
      <c r="A122" s="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Ulothrix/Urospora</v>
      </c>
      <c r="M122">
        <f t="shared" si="4"/>
        <v>0</v>
      </c>
      <c r="N122">
        <f t="shared" si="5"/>
        <v>0</v>
      </c>
    </row>
    <row r="123" spans="1:14" x14ac:dyDescent="0.2">
      <c r="A123" s="2" t="s">
        <v>255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32</v>
      </c>
      <c r="I123">
        <v>3</v>
      </c>
      <c r="J123">
        <v>3</v>
      </c>
      <c r="K123">
        <v>0</v>
      </c>
      <c r="L123" t="str">
        <f t="shared" si="3"/>
        <v>Ulva lactuca</v>
      </c>
      <c r="M123">
        <f t="shared" si="4"/>
        <v>3.8</v>
      </c>
      <c r="N123">
        <f t="shared" si="5"/>
        <v>9.986657765906136</v>
      </c>
    </row>
    <row r="124" spans="1:14" x14ac:dyDescent="0.2">
      <c r="A124" s="2" t="s">
        <v>120</v>
      </c>
      <c r="B124">
        <v>0</v>
      </c>
      <c r="C124">
        <v>0</v>
      </c>
      <c r="D124">
        <v>0</v>
      </c>
      <c r="E124">
        <v>0</v>
      </c>
      <c r="F124">
        <v>0.5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Ulva linza</v>
      </c>
      <c r="M124">
        <f t="shared" si="4"/>
        <v>0.05</v>
      </c>
      <c r="N124">
        <f t="shared" si="5"/>
        <v>0.15811388300841897</v>
      </c>
    </row>
    <row r="125" spans="1:14" x14ac:dyDescent="0.2">
      <c r="A125" s="11" t="s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Unknown red crust</v>
      </c>
      <c r="M125">
        <f t="shared" si="4"/>
        <v>0</v>
      </c>
      <c r="N125">
        <f t="shared" si="5"/>
        <v>0</v>
      </c>
    </row>
    <row r="126" spans="1:14" x14ac:dyDescent="0.2">
      <c r="A126" s="11" t="s">
        <v>122</v>
      </c>
      <c r="B126">
        <v>23</v>
      </c>
      <c r="C126">
        <v>60</v>
      </c>
      <c r="D126">
        <v>0</v>
      </c>
      <c r="E126">
        <v>30</v>
      </c>
      <c r="F126">
        <v>0</v>
      </c>
      <c r="G126">
        <v>3</v>
      </c>
      <c r="H126">
        <v>0</v>
      </c>
      <c r="I126">
        <v>0</v>
      </c>
      <c r="J126">
        <v>2</v>
      </c>
      <c r="K126">
        <v>0.5</v>
      </c>
      <c r="L126" t="str">
        <f t="shared" si="3"/>
        <v>Wildmania norrisii</v>
      </c>
      <c r="M126">
        <f t="shared" si="4"/>
        <v>11.85</v>
      </c>
      <c r="N126">
        <f t="shared" si="5"/>
        <v>20.105347547356651</v>
      </c>
    </row>
    <row r="127" spans="1:14" x14ac:dyDescent="0.2">
      <c r="A127" s="11" t="s">
        <v>132</v>
      </c>
      <c r="B127">
        <v>52</v>
      </c>
      <c r="C127">
        <v>55</v>
      </c>
      <c r="D127">
        <v>4</v>
      </c>
      <c r="E127">
        <v>15</v>
      </c>
      <c r="F127">
        <v>8</v>
      </c>
      <c r="G127">
        <v>1.5</v>
      </c>
      <c r="I127">
        <v>5</v>
      </c>
      <c r="J127">
        <v>3</v>
      </c>
      <c r="K127">
        <v>1</v>
      </c>
      <c r="L127" t="str">
        <f t="shared" si="3"/>
        <v>BARE ROCK</v>
      </c>
      <c r="M127">
        <f t="shared" si="4"/>
        <v>16.055555555555557</v>
      </c>
      <c r="N127">
        <f t="shared" si="5"/>
        <v>21.654163058815683</v>
      </c>
    </row>
    <row r="128" spans="1:14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x14ac:dyDescent="0.2">
      <c r="A129" s="2" t="s">
        <v>196</v>
      </c>
    </row>
    <row r="130" spans="1:11" x14ac:dyDescent="0.2">
      <c r="A130" s="2" t="s">
        <v>197</v>
      </c>
      <c r="C130">
        <v>35</v>
      </c>
      <c r="E130">
        <v>9</v>
      </c>
    </row>
    <row r="131" spans="1:11" x14ac:dyDescent="0.2">
      <c r="A131" s="16" t="s">
        <v>157</v>
      </c>
      <c r="I131">
        <v>1</v>
      </c>
      <c r="J131">
        <v>4</v>
      </c>
    </row>
    <row r="132" spans="1:11" x14ac:dyDescent="0.2">
      <c r="A132" s="16" t="s">
        <v>156</v>
      </c>
      <c r="C132" t="s">
        <v>8</v>
      </c>
      <c r="D132" t="s">
        <v>7</v>
      </c>
      <c r="K132" t="s">
        <v>9</v>
      </c>
    </row>
    <row r="133" spans="1:11" x14ac:dyDescent="0.2">
      <c r="A133" s="16" t="s">
        <v>194</v>
      </c>
    </row>
    <row r="134" spans="1:11" x14ac:dyDescent="0.2">
      <c r="A134" s="16" t="s">
        <v>193</v>
      </c>
      <c r="C134">
        <v>1</v>
      </c>
    </row>
    <row r="135" spans="1:11" x14ac:dyDescent="0.2">
      <c r="A135" s="16" t="s">
        <v>195</v>
      </c>
      <c r="C135" t="s">
        <v>5</v>
      </c>
      <c r="E135" t="s">
        <v>5</v>
      </c>
      <c r="K135" t="s">
        <v>6</v>
      </c>
    </row>
    <row r="136" spans="1:11" x14ac:dyDescent="0.2">
      <c r="A136" s="21" t="s">
        <v>176</v>
      </c>
    </row>
    <row r="137" spans="1:11" x14ac:dyDescent="0.2">
      <c r="A137" s="2" t="s">
        <v>161</v>
      </c>
      <c r="B137" s="12"/>
      <c r="C137" s="12" t="s">
        <v>14</v>
      </c>
      <c r="D137" s="12"/>
      <c r="E137" s="12"/>
      <c r="F137" s="12"/>
      <c r="G137" s="12"/>
      <c r="H137" s="12"/>
      <c r="I137" s="12"/>
      <c r="J137" s="12"/>
      <c r="K137" s="12"/>
    </row>
    <row r="138" spans="1:11" x14ac:dyDescent="0.2">
      <c r="A138" s="16" t="s">
        <v>95</v>
      </c>
      <c r="B138">
        <v>28</v>
      </c>
      <c r="D138">
        <v>26</v>
      </c>
      <c r="F138">
        <v>3</v>
      </c>
      <c r="G138">
        <v>51</v>
      </c>
      <c r="I138">
        <v>20</v>
      </c>
      <c r="J138">
        <v>7</v>
      </c>
    </row>
    <row r="139" spans="1:11" x14ac:dyDescent="0.2">
      <c r="A139" s="16" t="s">
        <v>96</v>
      </c>
      <c r="B139">
        <v>4</v>
      </c>
    </row>
    <row r="140" spans="1:11" x14ac:dyDescent="0.2">
      <c r="A140" s="16" t="s">
        <v>97</v>
      </c>
      <c r="B140" t="s">
        <v>93</v>
      </c>
    </row>
  </sheetData>
  <phoneticPr fontId="8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5"/>
  <sheetViews>
    <sheetView workbookViewId="0">
      <pane ySplit="3" topLeftCell="A103" activePane="bottomLeft" state="frozen"/>
      <selection pane="bottomLeft" activeCell="A125" sqref="A125:A133"/>
    </sheetView>
  </sheetViews>
  <sheetFormatPr baseColWidth="10" defaultColWidth="8.83203125" defaultRowHeight="16" x14ac:dyDescent="0.2"/>
  <cols>
    <col min="1" max="1" width="29.6640625" style="9" bestFit="1" customWidth="1"/>
    <col min="2" max="2" width="11.6640625" customWidth="1"/>
    <col min="3" max="3" width="12.1640625" customWidth="1"/>
    <col min="4" max="5" width="12" customWidth="1"/>
    <col min="6" max="6" width="12.1640625" customWidth="1"/>
    <col min="7" max="7" width="12.6640625" customWidth="1"/>
    <col min="8" max="8" width="11.83203125" customWidth="1"/>
    <col min="9" max="9" width="12.6640625" customWidth="1"/>
    <col min="10" max="10" width="11.83203125" customWidth="1"/>
    <col min="11" max="11" width="12" customWidth="1"/>
  </cols>
  <sheetData>
    <row r="1" spans="1:14" x14ac:dyDescent="0.2">
      <c r="A1" s="9" t="s">
        <v>123</v>
      </c>
      <c r="B1" s="4">
        <v>41803</v>
      </c>
      <c r="C1" s="4">
        <v>41803</v>
      </c>
      <c r="D1" s="4">
        <v>41803</v>
      </c>
      <c r="E1" s="4">
        <v>41803</v>
      </c>
      <c r="F1" s="4">
        <v>41803</v>
      </c>
      <c r="G1" s="4">
        <v>41803</v>
      </c>
      <c r="H1" s="4">
        <v>41803</v>
      </c>
      <c r="I1" s="4">
        <v>41803</v>
      </c>
      <c r="J1" s="4">
        <v>41803</v>
      </c>
      <c r="K1" s="4">
        <v>41803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1</v>
      </c>
      <c r="C3">
        <v>6</v>
      </c>
      <c r="D3">
        <v>10</v>
      </c>
      <c r="E3">
        <v>11</v>
      </c>
      <c r="F3">
        <v>14</v>
      </c>
      <c r="G3">
        <v>15</v>
      </c>
      <c r="H3">
        <v>18</v>
      </c>
      <c r="I3">
        <v>20</v>
      </c>
      <c r="J3">
        <v>21</v>
      </c>
      <c r="K3">
        <v>22</v>
      </c>
    </row>
    <row r="4" spans="1:14" x14ac:dyDescent="0.2">
      <c r="A4" s="9" t="s">
        <v>126</v>
      </c>
      <c r="B4" t="s">
        <v>24</v>
      </c>
      <c r="C4" t="s">
        <v>25</v>
      </c>
      <c r="D4" t="s">
        <v>32</v>
      </c>
      <c r="E4" t="s">
        <v>32</v>
      </c>
      <c r="F4" t="s">
        <v>32</v>
      </c>
      <c r="G4" t="s">
        <v>32</v>
      </c>
      <c r="H4" t="s">
        <v>89</v>
      </c>
      <c r="I4" t="s">
        <v>32</v>
      </c>
      <c r="J4" t="s">
        <v>32</v>
      </c>
      <c r="K4" t="s">
        <v>91</v>
      </c>
    </row>
    <row r="5" spans="1:14" ht="17" thickBot="1" x14ac:dyDescent="0.25">
      <c r="A5" s="8" t="s">
        <v>127</v>
      </c>
      <c r="B5" s="5" t="s">
        <v>26</v>
      </c>
      <c r="C5" s="5" t="s">
        <v>27</v>
      </c>
      <c r="D5" s="5" t="s">
        <v>160</v>
      </c>
      <c r="E5" s="5" t="s">
        <v>160</v>
      </c>
      <c r="F5" s="5" t="s">
        <v>160</v>
      </c>
      <c r="G5" s="5" t="s">
        <v>160</v>
      </c>
      <c r="H5" s="5" t="s">
        <v>90</v>
      </c>
      <c r="I5" s="5" t="s">
        <v>160</v>
      </c>
      <c r="J5" s="5" t="s">
        <v>160</v>
      </c>
      <c r="K5" s="7" t="s">
        <v>92</v>
      </c>
    </row>
    <row r="6" spans="1:14" x14ac:dyDescent="0.2">
      <c r="A6" s="7" t="s">
        <v>128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</row>
    <row r="7" spans="1:14" x14ac:dyDescent="0.2">
      <c r="A7" s="13" t="s">
        <v>152</v>
      </c>
      <c r="B7" s="22"/>
      <c r="C7" s="22"/>
      <c r="D7" s="22"/>
      <c r="E7" s="22"/>
      <c r="F7" s="22"/>
      <c r="G7" s="22"/>
      <c r="H7" s="22"/>
      <c r="I7" s="22"/>
      <c r="J7" s="22"/>
    </row>
    <row r="8" spans="1:14" x14ac:dyDescent="0.2">
      <c r="A8" s="13" t="s">
        <v>153</v>
      </c>
      <c r="B8" s="22"/>
      <c r="C8" s="22"/>
      <c r="D8" s="22"/>
      <c r="E8" s="22"/>
      <c r="F8" s="22"/>
      <c r="G8" s="22"/>
      <c r="H8" s="22"/>
      <c r="I8" s="22"/>
      <c r="J8" s="22"/>
    </row>
    <row r="9" spans="1:14" x14ac:dyDescent="0.2">
      <c r="A9" s="13" t="s">
        <v>154</v>
      </c>
      <c r="B9" s="22"/>
      <c r="C9" s="22"/>
      <c r="D9" s="22"/>
      <c r="E9" s="22"/>
      <c r="F9" s="22"/>
      <c r="G9" s="22"/>
      <c r="H9" s="22"/>
      <c r="I9" s="22"/>
      <c r="J9" s="22"/>
    </row>
    <row r="10" spans="1:14" x14ac:dyDescent="0.2">
      <c r="A10" s="7" t="s">
        <v>129</v>
      </c>
      <c r="B10" s="7"/>
      <c r="C10" s="6"/>
      <c r="D10" s="7">
        <v>0</v>
      </c>
      <c r="E10" s="6">
        <v>0</v>
      </c>
      <c r="F10" s="7">
        <v>0</v>
      </c>
      <c r="G10" s="7">
        <v>0</v>
      </c>
      <c r="H10" s="7"/>
      <c r="I10" s="7">
        <v>0</v>
      </c>
      <c r="J10" s="7">
        <v>0</v>
      </c>
    </row>
    <row r="11" spans="1:14" ht="17" thickBot="1" x14ac:dyDescent="0.25">
      <c r="A11" s="8" t="s">
        <v>130</v>
      </c>
      <c r="B11" s="5">
        <v>5</v>
      </c>
      <c r="C11" s="5"/>
      <c r="D11" s="5">
        <v>0.5</v>
      </c>
      <c r="E11" s="5">
        <v>1</v>
      </c>
      <c r="F11" s="5">
        <v>1</v>
      </c>
      <c r="G11" s="5">
        <v>0.5</v>
      </c>
      <c r="H11" s="5">
        <v>2</v>
      </c>
      <c r="I11" s="5">
        <v>20</v>
      </c>
      <c r="J11" s="5">
        <v>20</v>
      </c>
      <c r="K11" s="7">
        <v>10</v>
      </c>
      <c r="M11" t="s">
        <v>263</v>
      </c>
      <c r="N11" t="s">
        <v>264</v>
      </c>
    </row>
    <row r="12" spans="1:14" x14ac:dyDescent="0.2">
      <c r="A12" s="7" t="s">
        <v>149</v>
      </c>
      <c r="B12" s="6">
        <v>0</v>
      </c>
      <c r="C12" s="6">
        <v>0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t="str">
        <f>A12</f>
        <v>Acrochaetium sp. (in bryozoan)</v>
      </c>
      <c r="M12">
        <f>AVERAGE(B12:K12)</f>
        <v>0</v>
      </c>
      <c r="N12">
        <f>STDEV(B12:K12)</f>
        <v>0</v>
      </c>
    </row>
    <row r="13" spans="1:14" x14ac:dyDescent="0.2">
      <c r="A13" s="7" t="s">
        <v>134</v>
      </c>
      <c r="B13">
        <v>2</v>
      </c>
      <c r="C13">
        <v>1</v>
      </c>
      <c r="D13">
        <v>8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>
        <v>1</v>
      </c>
      <c r="L13" t="str">
        <f t="shared" ref="L13:L76" si="0">A13</f>
        <v>Acrosiphonia arcta</v>
      </c>
      <c r="M13">
        <f t="shared" ref="M13:M76" si="1">AVERAGE(B13:K13)</f>
        <v>1.2</v>
      </c>
      <c r="N13">
        <f t="shared" ref="N13:N76" si="2">STDEV(B13:K13)</f>
        <v>2.485513584307633</v>
      </c>
    </row>
    <row r="14" spans="1:14" x14ac:dyDescent="0.2">
      <c r="A14" s="2" t="s">
        <v>178</v>
      </c>
      <c r="B14">
        <v>0</v>
      </c>
      <c r="C14">
        <v>0</v>
      </c>
      <c r="D14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t="str">
        <f t="shared" si="0"/>
        <v>Acrosiphonia coalita</v>
      </c>
      <c r="M14">
        <f t="shared" si="1"/>
        <v>0</v>
      </c>
      <c r="N14">
        <f t="shared" si="2"/>
        <v>0</v>
      </c>
    </row>
    <row r="15" spans="1:14" x14ac:dyDescent="0.2">
      <c r="A15" s="2" t="s">
        <v>179</v>
      </c>
      <c r="B15">
        <v>0</v>
      </c>
      <c r="C15">
        <v>0</v>
      </c>
      <c r="D15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t="str">
        <f t="shared" si="0"/>
        <v>Ahnfeltia fastigiata</v>
      </c>
      <c r="M15">
        <f t="shared" si="1"/>
        <v>0</v>
      </c>
      <c r="N15">
        <f t="shared" si="2"/>
        <v>0</v>
      </c>
    </row>
    <row r="16" spans="1:14" x14ac:dyDescent="0.2">
      <c r="A16" s="2" t="s">
        <v>180</v>
      </c>
      <c r="B16">
        <v>1</v>
      </c>
      <c r="C16">
        <v>6</v>
      </c>
      <c r="D1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t="str">
        <f t="shared" si="0"/>
        <v>Alaria marginata</v>
      </c>
      <c r="M16">
        <f t="shared" si="1"/>
        <v>0.7</v>
      </c>
      <c r="N16">
        <f t="shared" si="2"/>
        <v>1.8885620632287059</v>
      </c>
    </row>
    <row r="17" spans="1:14" x14ac:dyDescent="0.2">
      <c r="A17" s="2" t="s">
        <v>181</v>
      </c>
      <c r="B17">
        <v>0</v>
      </c>
      <c r="C17">
        <v>1.5</v>
      </c>
      <c r="D1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t="str">
        <f t="shared" si="0"/>
        <v>Analipus japonicus</v>
      </c>
      <c r="M17">
        <f t="shared" si="1"/>
        <v>0.15</v>
      </c>
      <c r="N17">
        <f t="shared" si="2"/>
        <v>0.47434164902525688</v>
      </c>
    </row>
    <row r="18" spans="1:14" x14ac:dyDescent="0.2">
      <c r="A18" s="2" t="s">
        <v>182</v>
      </c>
      <c r="B18">
        <v>0</v>
      </c>
      <c r="C18">
        <v>0</v>
      </c>
      <c r="D18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t="str">
        <f t="shared" si="0"/>
        <v>Antithamnion defectum</v>
      </c>
      <c r="M18">
        <f t="shared" si="1"/>
        <v>0</v>
      </c>
      <c r="N18">
        <f t="shared" si="2"/>
        <v>0</v>
      </c>
    </row>
    <row r="19" spans="1:14" x14ac:dyDescent="0.2">
      <c r="A19" s="2" t="s">
        <v>183</v>
      </c>
      <c r="B19">
        <v>0</v>
      </c>
      <c r="C19">
        <v>0</v>
      </c>
      <c r="D19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t="str">
        <f t="shared" si="0"/>
        <v>Antithamnionella pacifica</v>
      </c>
      <c r="M19">
        <f t="shared" si="1"/>
        <v>0</v>
      </c>
      <c r="N19">
        <f t="shared" si="2"/>
        <v>0</v>
      </c>
    </row>
    <row r="20" spans="1:14" x14ac:dyDescent="0.2">
      <c r="A20" s="2" t="s">
        <v>184</v>
      </c>
      <c r="B20">
        <v>0</v>
      </c>
      <c r="C20">
        <v>0</v>
      </c>
      <c r="D20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t="str">
        <f t="shared" si="0"/>
        <v>Bangia sp.</v>
      </c>
      <c r="M20">
        <f t="shared" si="1"/>
        <v>0</v>
      </c>
      <c r="N20">
        <f t="shared" si="2"/>
        <v>0</v>
      </c>
    </row>
    <row r="21" spans="1:14" x14ac:dyDescent="0.2">
      <c r="A21" s="2" t="s">
        <v>185</v>
      </c>
      <c r="B21">
        <v>0</v>
      </c>
      <c r="C21">
        <v>0</v>
      </c>
      <c r="D21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t="str">
        <f t="shared" si="0"/>
        <v>Blidingia minima</v>
      </c>
      <c r="M21">
        <f t="shared" si="1"/>
        <v>0</v>
      </c>
      <c r="N21">
        <f t="shared" si="2"/>
        <v>0</v>
      </c>
    </row>
    <row r="22" spans="1:14" x14ac:dyDescent="0.2">
      <c r="A22" s="2" t="s">
        <v>142</v>
      </c>
      <c r="B22">
        <v>0</v>
      </c>
      <c r="C22">
        <v>0</v>
      </c>
      <c r="D2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t="str">
        <f t="shared" si="0"/>
        <v>Bossiella californica</v>
      </c>
      <c r="M22">
        <f t="shared" si="1"/>
        <v>0</v>
      </c>
      <c r="N22">
        <f t="shared" si="2"/>
        <v>0</v>
      </c>
    </row>
    <row r="23" spans="1:14" x14ac:dyDescent="0.2">
      <c r="A23" s="3" t="s">
        <v>186</v>
      </c>
      <c r="B23">
        <v>0</v>
      </c>
      <c r="C23">
        <v>0</v>
      </c>
      <c r="D23">
        <v>0</v>
      </c>
      <c r="E23" s="7">
        <v>0</v>
      </c>
      <c r="F23">
        <v>0.5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t="str">
        <f t="shared" si="0"/>
        <v>Bossiella frondifera</v>
      </c>
      <c r="M23">
        <f t="shared" si="1"/>
        <v>0.05</v>
      </c>
      <c r="N23">
        <f t="shared" si="2"/>
        <v>0.15811388300841897</v>
      </c>
    </row>
    <row r="24" spans="1:14" x14ac:dyDescent="0.2">
      <c r="A24" s="20" t="s">
        <v>175</v>
      </c>
      <c r="B24">
        <v>0</v>
      </c>
      <c r="C24">
        <v>0</v>
      </c>
      <c r="D24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t="str">
        <f t="shared" si="0"/>
        <v>Bossiella manzae</v>
      </c>
      <c r="M24">
        <f t="shared" si="1"/>
        <v>0</v>
      </c>
      <c r="N24">
        <f t="shared" si="2"/>
        <v>0</v>
      </c>
    </row>
    <row r="25" spans="1:14" x14ac:dyDescent="0.2">
      <c r="A25" s="2" t="s">
        <v>144</v>
      </c>
      <c r="B25">
        <v>0</v>
      </c>
      <c r="C25">
        <v>0</v>
      </c>
      <c r="D25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t="str">
        <f t="shared" si="0"/>
        <v>Bossiella sp2 chiloensis</v>
      </c>
      <c r="M25">
        <f t="shared" si="1"/>
        <v>0</v>
      </c>
      <c r="N25">
        <f t="shared" si="2"/>
        <v>0</v>
      </c>
    </row>
    <row r="26" spans="1:14" x14ac:dyDescent="0.2">
      <c r="A26" s="2" t="s">
        <v>141</v>
      </c>
      <c r="B26">
        <v>0</v>
      </c>
      <c r="C26">
        <v>0</v>
      </c>
      <c r="D2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t="str">
        <f t="shared" si="0"/>
        <v>Bossiella sp5 chiloensis</v>
      </c>
      <c r="M26">
        <f t="shared" si="1"/>
        <v>0</v>
      </c>
      <c r="N26">
        <f t="shared" si="2"/>
        <v>0</v>
      </c>
    </row>
    <row r="27" spans="1:14" x14ac:dyDescent="0.2">
      <c r="A27" s="3" t="s">
        <v>187</v>
      </c>
      <c r="B27">
        <v>0</v>
      </c>
      <c r="C27">
        <v>0</v>
      </c>
      <c r="D2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t="str">
        <f t="shared" si="0"/>
        <v>Calliarthron tuberculosum</v>
      </c>
      <c r="M27">
        <f t="shared" si="1"/>
        <v>0</v>
      </c>
      <c r="N27">
        <f t="shared" si="2"/>
        <v>0</v>
      </c>
    </row>
    <row r="28" spans="1:14" x14ac:dyDescent="0.2">
      <c r="A28" s="2" t="s">
        <v>188</v>
      </c>
      <c r="B28">
        <v>0</v>
      </c>
      <c r="C28">
        <v>0</v>
      </c>
      <c r="D28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t="str">
        <f t="shared" si="0"/>
        <v>Callithamnion pikeanum</v>
      </c>
      <c r="M28">
        <f t="shared" si="1"/>
        <v>0</v>
      </c>
      <c r="N28">
        <f t="shared" si="2"/>
        <v>0</v>
      </c>
    </row>
    <row r="29" spans="1:14" x14ac:dyDescent="0.2">
      <c r="A29" s="2" t="s">
        <v>189</v>
      </c>
      <c r="B29">
        <v>0</v>
      </c>
      <c r="C29">
        <v>0</v>
      </c>
      <c r="D29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t="str">
        <f t="shared" si="0"/>
        <v>Ceramium pacificum</v>
      </c>
      <c r="M29">
        <f t="shared" si="1"/>
        <v>0</v>
      </c>
      <c r="N29">
        <f t="shared" si="2"/>
        <v>0</v>
      </c>
    </row>
    <row r="30" spans="1:14" x14ac:dyDescent="0.2">
      <c r="A30" s="2" t="s">
        <v>190</v>
      </c>
      <c r="B30">
        <v>0</v>
      </c>
      <c r="C30">
        <v>0</v>
      </c>
      <c r="D30">
        <v>0</v>
      </c>
      <c r="E30" s="7">
        <v>0</v>
      </c>
      <c r="F30" s="7">
        <v>0</v>
      </c>
      <c r="G30">
        <v>0.5</v>
      </c>
      <c r="H30" s="7">
        <v>0</v>
      </c>
      <c r="I30" s="7">
        <v>0</v>
      </c>
      <c r="J30">
        <v>2</v>
      </c>
      <c r="K30" s="7">
        <v>0</v>
      </c>
      <c r="L30" t="str">
        <f t="shared" si="0"/>
        <v>Cladophora columbiana</v>
      </c>
      <c r="M30">
        <f t="shared" si="1"/>
        <v>0.25</v>
      </c>
      <c r="N30">
        <f t="shared" si="2"/>
        <v>0.63464775882199231</v>
      </c>
    </row>
    <row r="31" spans="1:14" x14ac:dyDescent="0.2">
      <c r="A31" s="2" t="s">
        <v>191</v>
      </c>
      <c r="B31">
        <v>0</v>
      </c>
      <c r="C31">
        <v>0</v>
      </c>
      <c r="D31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t="str">
        <f t="shared" si="0"/>
        <v>Cladophora sericea</v>
      </c>
      <c r="M31">
        <f t="shared" si="1"/>
        <v>0</v>
      </c>
      <c r="N31">
        <f t="shared" si="2"/>
        <v>0</v>
      </c>
    </row>
    <row r="32" spans="1:14" x14ac:dyDescent="0.2">
      <c r="A32" s="2" t="s">
        <v>192</v>
      </c>
      <c r="B32">
        <v>0</v>
      </c>
      <c r="C32">
        <v>0</v>
      </c>
      <c r="D3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t="str">
        <f t="shared" si="0"/>
        <v>Cladophora stimpsonii</v>
      </c>
      <c r="M32">
        <f t="shared" si="1"/>
        <v>0</v>
      </c>
      <c r="N32">
        <f t="shared" si="2"/>
        <v>0</v>
      </c>
    </row>
    <row r="33" spans="1:14" x14ac:dyDescent="0.2">
      <c r="A33" s="2" t="s">
        <v>48</v>
      </c>
      <c r="B33">
        <v>0</v>
      </c>
      <c r="C33">
        <v>0</v>
      </c>
      <c r="D33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t="str">
        <f t="shared" si="0"/>
        <v>Clathromorphum reclinatum</v>
      </c>
      <c r="M33">
        <f t="shared" si="1"/>
        <v>0</v>
      </c>
      <c r="N33">
        <f t="shared" si="2"/>
        <v>0</v>
      </c>
    </row>
    <row r="34" spans="1:14" x14ac:dyDescent="0.2">
      <c r="A34" s="2" t="s">
        <v>49</v>
      </c>
      <c r="B34">
        <v>0</v>
      </c>
      <c r="C34">
        <v>0</v>
      </c>
      <c r="D34">
        <v>0</v>
      </c>
      <c r="E34" s="7">
        <v>0</v>
      </c>
      <c r="F34" s="7">
        <v>0</v>
      </c>
      <c r="G34" s="7">
        <v>0</v>
      </c>
      <c r="H34" s="7">
        <v>0</v>
      </c>
      <c r="I34">
        <v>2.5</v>
      </c>
      <c r="J34" s="7">
        <v>0</v>
      </c>
      <c r="K34" s="7">
        <v>0</v>
      </c>
      <c r="L34" t="str">
        <f t="shared" si="0"/>
        <v>Codium fragile</v>
      </c>
      <c r="M34">
        <f t="shared" si="1"/>
        <v>0.25</v>
      </c>
      <c r="N34">
        <f t="shared" si="2"/>
        <v>0.79056941504209488</v>
      </c>
    </row>
    <row r="35" spans="1:14" x14ac:dyDescent="0.2">
      <c r="A35" s="2" t="s">
        <v>50</v>
      </c>
      <c r="B35">
        <v>0</v>
      </c>
      <c r="C35">
        <v>0</v>
      </c>
      <c r="D35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t="str">
        <f t="shared" si="0"/>
        <v>Codium setchellii</v>
      </c>
      <c r="M35">
        <f t="shared" si="1"/>
        <v>0</v>
      </c>
      <c r="N35">
        <f t="shared" si="2"/>
        <v>0</v>
      </c>
    </row>
    <row r="36" spans="1:14" x14ac:dyDescent="0.2">
      <c r="A36" s="2" t="s">
        <v>51</v>
      </c>
      <c r="B36">
        <v>0</v>
      </c>
      <c r="C36">
        <v>0</v>
      </c>
      <c r="D36">
        <v>0</v>
      </c>
      <c r="E36">
        <v>2</v>
      </c>
      <c r="F36" s="7">
        <v>0</v>
      </c>
      <c r="G36" s="7">
        <v>0</v>
      </c>
      <c r="H36" s="7">
        <v>0</v>
      </c>
      <c r="I36">
        <v>5</v>
      </c>
      <c r="J36">
        <v>1</v>
      </c>
      <c r="K36" s="7">
        <v>0</v>
      </c>
      <c r="L36" t="str">
        <f t="shared" si="0"/>
        <v>Corallina frondescens</v>
      </c>
      <c r="M36">
        <f t="shared" si="1"/>
        <v>0.8</v>
      </c>
      <c r="N36">
        <f t="shared" si="2"/>
        <v>1.6193277068654826</v>
      </c>
    </row>
    <row r="37" spans="1:14" x14ac:dyDescent="0.2">
      <c r="A37" s="2" t="s">
        <v>52</v>
      </c>
      <c r="B37">
        <v>0</v>
      </c>
      <c r="C37">
        <v>0</v>
      </c>
      <c r="D37">
        <v>0</v>
      </c>
      <c r="E3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t="str">
        <f t="shared" si="0"/>
        <v>Corallina officinalis</v>
      </c>
      <c r="M37">
        <f t="shared" si="1"/>
        <v>0</v>
      </c>
      <c r="N37">
        <f t="shared" si="2"/>
        <v>0</v>
      </c>
    </row>
    <row r="38" spans="1:14" x14ac:dyDescent="0.2">
      <c r="A38" s="2" t="s">
        <v>53</v>
      </c>
      <c r="B38">
        <v>17</v>
      </c>
      <c r="C38">
        <v>1</v>
      </c>
      <c r="D38">
        <v>1</v>
      </c>
      <c r="E38">
        <v>16</v>
      </c>
      <c r="F38">
        <v>5</v>
      </c>
      <c r="G38">
        <v>10</v>
      </c>
      <c r="H38">
        <v>17</v>
      </c>
      <c r="I38">
        <v>3</v>
      </c>
      <c r="J38">
        <v>10</v>
      </c>
      <c r="K38">
        <v>11</v>
      </c>
      <c r="L38" t="str">
        <f t="shared" si="0"/>
        <v>Corallina vancouveriensis</v>
      </c>
      <c r="M38">
        <f t="shared" si="1"/>
        <v>9.1</v>
      </c>
      <c r="N38">
        <f t="shared" si="2"/>
        <v>6.3499781276963638</v>
      </c>
    </row>
    <row r="39" spans="1:14" x14ac:dyDescent="0.2">
      <c r="A39" s="2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Corallina sp.</v>
      </c>
      <c r="M39">
        <f t="shared" si="1"/>
        <v>0</v>
      </c>
      <c r="N39">
        <f t="shared" si="2"/>
        <v>0</v>
      </c>
    </row>
    <row r="40" spans="1:14" x14ac:dyDescent="0.2">
      <c r="A40" s="2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Corallina sp1 frondescens</v>
      </c>
      <c r="M40">
        <f t="shared" si="1"/>
        <v>0</v>
      </c>
      <c r="N40">
        <f t="shared" si="2"/>
        <v>0</v>
      </c>
    </row>
    <row r="41" spans="1:14" x14ac:dyDescent="0.2">
      <c r="A41" s="2" t="s">
        <v>55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tr">
        <f t="shared" si="0"/>
        <v>Coralline crust, unknown</v>
      </c>
      <c r="M41">
        <f t="shared" si="1"/>
        <v>0</v>
      </c>
      <c r="N41">
        <f t="shared" si="2"/>
        <v>0</v>
      </c>
    </row>
    <row r="42" spans="1:14" x14ac:dyDescent="0.2">
      <c r="A42" s="2" t="s">
        <v>56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tr">
        <f t="shared" si="0"/>
        <v>Costaria costata</v>
      </c>
      <c r="M42">
        <f t="shared" si="1"/>
        <v>0</v>
      </c>
      <c r="N42">
        <f t="shared" si="2"/>
        <v>0</v>
      </c>
    </row>
    <row r="43" spans="1:14" x14ac:dyDescent="0.2">
      <c r="A43" s="2" t="s">
        <v>57</v>
      </c>
      <c r="B43">
        <v>0</v>
      </c>
      <c r="C43">
        <v>0</v>
      </c>
      <c r="D43">
        <v>0</v>
      </c>
      <c r="E43">
        <v>0</v>
      </c>
      <c r="F43">
        <v>0.5</v>
      </c>
      <c r="G43">
        <v>0</v>
      </c>
      <c r="H43">
        <v>0</v>
      </c>
      <c r="I43">
        <v>0</v>
      </c>
      <c r="J43">
        <v>0</v>
      </c>
      <c r="K43">
        <v>0</v>
      </c>
      <c r="L43" t="str">
        <f t="shared" si="0"/>
        <v>Cryptosiphonia woodii</v>
      </c>
      <c r="M43">
        <f t="shared" si="1"/>
        <v>0.05</v>
      </c>
      <c r="N43">
        <f t="shared" si="2"/>
        <v>0.15811388300841897</v>
      </c>
    </row>
    <row r="44" spans="1:14" x14ac:dyDescent="0.2">
      <c r="A44" s="3" t="s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Delesseria decipiens</v>
      </c>
      <c r="M44">
        <f t="shared" si="1"/>
        <v>0</v>
      </c>
      <c r="N44">
        <f t="shared" si="2"/>
        <v>0</v>
      </c>
    </row>
    <row r="45" spans="1:14" x14ac:dyDescent="0.2">
      <c r="A45" s="3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Desmarestia aculeata</v>
      </c>
      <c r="M45">
        <f t="shared" si="1"/>
        <v>0</v>
      </c>
      <c r="N45">
        <f t="shared" si="2"/>
        <v>0</v>
      </c>
    </row>
    <row r="46" spans="1:14" x14ac:dyDescent="0.2">
      <c r="A46" s="2" t="s">
        <v>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tr">
        <f t="shared" si="0"/>
        <v>Dilsea californica</v>
      </c>
      <c r="M46">
        <f t="shared" si="1"/>
        <v>0</v>
      </c>
      <c r="N46">
        <f t="shared" si="2"/>
        <v>0</v>
      </c>
    </row>
    <row r="47" spans="1:14" x14ac:dyDescent="0.2">
      <c r="A47" s="2" t="s">
        <v>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Egregia menziesii</v>
      </c>
      <c r="M47">
        <f t="shared" si="1"/>
        <v>0</v>
      </c>
      <c r="N47">
        <f t="shared" si="2"/>
        <v>0</v>
      </c>
    </row>
    <row r="48" spans="1:14" x14ac:dyDescent="0.2">
      <c r="A48" s="2" t="s">
        <v>62</v>
      </c>
      <c r="B48">
        <v>0</v>
      </c>
      <c r="C48">
        <v>0</v>
      </c>
      <c r="D48">
        <v>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 t="shared" si="0"/>
        <v>Elachista fucicola</v>
      </c>
      <c r="M48">
        <f t="shared" si="1"/>
        <v>0.4</v>
      </c>
      <c r="N48">
        <f t="shared" si="2"/>
        <v>0.84327404271156781</v>
      </c>
    </row>
    <row r="49" spans="1:14" x14ac:dyDescent="0.2">
      <c r="A49" s="2" t="s">
        <v>63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0.5</v>
      </c>
      <c r="J49">
        <v>0.5</v>
      </c>
      <c r="K49">
        <v>0.5</v>
      </c>
      <c r="L49" t="str">
        <f t="shared" si="0"/>
        <v>Endocladia muricata</v>
      </c>
      <c r="M49">
        <f t="shared" si="1"/>
        <v>0.55000000000000004</v>
      </c>
      <c r="N49">
        <f t="shared" si="2"/>
        <v>0.43779751788545657</v>
      </c>
    </row>
    <row r="50" spans="1:14" x14ac:dyDescent="0.2">
      <c r="A50" s="2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Farlowia mollis</v>
      </c>
      <c r="M50">
        <f t="shared" si="1"/>
        <v>0</v>
      </c>
      <c r="N50">
        <f t="shared" si="2"/>
        <v>0</v>
      </c>
    </row>
    <row r="51" spans="1:14" x14ac:dyDescent="0.2">
      <c r="A51" s="2" t="s">
        <v>148</v>
      </c>
      <c r="B51">
        <v>55</v>
      </c>
      <c r="C51">
        <v>4</v>
      </c>
      <c r="D51">
        <v>34</v>
      </c>
      <c r="E51">
        <v>68</v>
      </c>
      <c r="F51">
        <v>33</v>
      </c>
      <c r="G51">
        <v>47</v>
      </c>
      <c r="H51">
        <v>43</v>
      </c>
      <c r="I51">
        <v>0.5</v>
      </c>
      <c r="J51">
        <v>6</v>
      </c>
      <c r="K51">
        <v>15</v>
      </c>
      <c r="L51" t="str">
        <f t="shared" si="0"/>
        <v>Fucus distichus</v>
      </c>
      <c r="M51">
        <f t="shared" si="1"/>
        <v>30.55</v>
      </c>
      <c r="N51">
        <f t="shared" si="2"/>
        <v>23.324343506302597</v>
      </c>
    </row>
    <row r="52" spans="1:14" x14ac:dyDescent="0.2">
      <c r="A52" s="18" t="s">
        <v>4</v>
      </c>
      <c r="B52">
        <v>0</v>
      </c>
      <c r="C52">
        <v>0</v>
      </c>
      <c r="D52">
        <v>0</v>
      </c>
      <c r="E52">
        <v>0</v>
      </c>
      <c r="F52">
        <v>0.5</v>
      </c>
      <c r="G52">
        <v>1</v>
      </c>
      <c r="H52">
        <v>0.5</v>
      </c>
      <c r="I52">
        <v>1.5</v>
      </c>
      <c r="J52">
        <v>0</v>
      </c>
      <c r="K52">
        <v>0</v>
      </c>
      <c r="L52" t="str">
        <f t="shared" si="0"/>
        <v>Gloiopeltis furcata (including bases)</v>
      </c>
      <c r="M52">
        <f t="shared" si="1"/>
        <v>0.35</v>
      </c>
      <c r="N52">
        <f t="shared" si="2"/>
        <v>0.5296749527356901</v>
      </c>
    </row>
    <row r="53" spans="1:14" x14ac:dyDescent="0.2">
      <c r="A53" s="2" t="s">
        <v>66</v>
      </c>
      <c r="B53">
        <v>2</v>
      </c>
      <c r="C53">
        <v>0.5</v>
      </c>
      <c r="D53">
        <v>9</v>
      </c>
      <c r="E53">
        <v>6</v>
      </c>
      <c r="F53">
        <v>6</v>
      </c>
      <c r="G53">
        <v>1</v>
      </c>
      <c r="H53">
        <v>5</v>
      </c>
      <c r="I53">
        <v>0</v>
      </c>
      <c r="J53">
        <v>0.5</v>
      </c>
      <c r="K53">
        <v>1</v>
      </c>
      <c r="L53" t="str">
        <f t="shared" si="0"/>
        <v>Halosaccion glandiforme</v>
      </c>
      <c r="M53">
        <f t="shared" si="1"/>
        <v>3.1</v>
      </c>
      <c r="N53">
        <f t="shared" si="2"/>
        <v>3.1340424729448424</v>
      </c>
    </row>
    <row r="54" spans="1:14" x14ac:dyDescent="0.2">
      <c r="A54" s="2" t="s">
        <v>67</v>
      </c>
      <c r="B54">
        <v>10</v>
      </c>
      <c r="C54">
        <v>51</v>
      </c>
      <c r="D54">
        <v>18</v>
      </c>
      <c r="E54">
        <v>8</v>
      </c>
      <c r="F54">
        <v>5</v>
      </c>
      <c r="G54">
        <v>1</v>
      </c>
      <c r="H54">
        <v>18</v>
      </c>
      <c r="I54">
        <v>8</v>
      </c>
      <c r="J54">
        <v>20</v>
      </c>
      <c r="K54">
        <v>10</v>
      </c>
      <c r="L54" t="str">
        <f t="shared" si="0"/>
        <v>Hildenbrandia occidentalis (thick)</v>
      </c>
      <c r="M54">
        <f t="shared" si="1"/>
        <v>14.9</v>
      </c>
      <c r="N54">
        <f t="shared" si="2"/>
        <v>14.074800176201437</v>
      </c>
    </row>
    <row r="55" spans="1:14" x14ac:dyDescent="0.2">
      <c r="A55" s="2" t="s">
        <v>68</v>
      </c>
      <c r="B55">
        <v>5</v>
      </c>
      <c r="C55">
        <v>14</v>
      </c>
      <c r="D55">
        <v>0</v>
      </c>
      <c r="E55">
        <v>0</v>
      </c>
      <c r="F55">
        <v>1</v>
      </c>
      <c r="G55">
        <v>2</v>
      </c>
      <c r="H55">
        <v>0.5</v>
      </c>
      <c r="I55">
        <v>0</v>
      </c>
      <c r="J55">
        <v>0</v>
      </c>
      <c r="K55">
        <v>14</v>
      </c>
      <c r="L55" t="str">
        <f t="shared" si="0"/>
        <v>Hildenbrandia rubra (thin)</v>
      </c>
      <c r="M55">
        <f t="shared" si="1"/>
        <v>3.65</v>
      </c>
      <c r="N55">
        <f t="shared" si="2"/>
        <v>5.666911759405548</v>
      </c>
    </row>
    <row r="56" spans="1:14" x14ac:dyDescent="0.2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Hildenbrandia sp.</v>
      </c>
      <c r="M56">
        <f t="shared" si="1"/>
        <v>0</v>
      </c>
      <c r="N56">
        <f t="shared" si="2"/>
        <v>0</v>
      </c>
    </row>
    <row r="57" spans="1:14" x14ac:dyDescent="0.2">
      <c r="A57" s="2" t="s">
        <v>147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Hymenena / Cryptopleura sp.</v>
      </c>
      <c r="M57">
        <f t="shared" si="1"/>
        <v>0</v>
      </c>
      <c r="N57">
        <f t="shared" si="2"/>
        <v>0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0</v>
      </c>
      <c r="N61">
        <f t="shared" si="2"/>
        <v>0</v>
      </c>
    </row>
    <row r="62" spans="1:14" x14ac:dyDescent="0.2">
      <c r="A62" s="2" t="s">
        <v>72</v>
      </c>
      <c r="B62">
        <v>1</v>
      </c>
      <c r="C62">
        <v>0.5</v>
      </c>
      <c r="D62">
        <v>0</v>
      </c>
      <c r="E62">
        <v>8</v>
      </c>
      <c r="F62">
        <v>0</v>
      </c>
      <c r="G62">
        <v>1</v>
      </c>
      <c r="H62">
        <v>0</v>
      </c>
      <c r="I62">
        <v>0</v>
      </c>
      <c r="J62">
        <v>0</v>
      </c>
      <c r="K62">
        <v>0.5</v>
      </c>
      <c r="L62" t="str">
        <f t="shared" si="0"/>
        <v>Leathesia marina</v>
      </c>
      <c r="M62">
        <f t="shared" si="1"/>
        <v>1.1000000000000001</v>
      </c>
      <c r="N62">
        <f t="shared" si="2"/>
        <v>2.4585451886114367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</v>
      </c>
      <c r="N63">
        <f t="shared" si="2"/>
        <v>0</v>
      </c>
    </row>
    <row r="64" spans="1:14" x14ac:dyDescent="0.2">
      <c r="A64" s="3" t="s">
        <v>74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Lithothamnion phymatodeum</v>
      </c>
      <c r="M64">
        <f t="shared" si="1"/>
        <v>0.1</v>
      </c>
      <c r="N64">
        <f t="shared" si="2"/>
        <v>0.31622776601683794</v>
      </c>
    </row>
    <row r="65" spans="1:14" x14ac:dyDescent="0.2">
      <c r="A65" s="3" t="s">
        <v>75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tr">
        <f t="shared" si="0"/>
        <v>Mastocarpus alaskensis</v>
      </c>
      <c r="M65">
        <f t="shared" si="1"/>
        <v>0.1</v>
      </c>
      <c r="N65">
        <f t="shared" si="2"/>
        <v>0.31622776601683794</v>
      </c>
    </row>
    <row r="66" spans="1:14" x14ac:dyDescent="0.2">
      <c r="A66" s="3" t="s">
        <v>136</v>
      </c>
      <c r="B66">
        <v>0</v>
      </c>
      <c r="C66">
        <v>0</v>
      </c>
      <c r="D66">
        <v>0</v>
      </c>
      <c r="E66">
        <v>0</v>
      </c>
      <c r="F66">
        <v>0</v>
      </c>
      <c r="G66">
        <v>5</v>
      </c>
      <c r="H66">
        <v>0</v>
      </c>
      <c r="I66">
        <v>0</v>
      </c>
      <c r="J66">
        <v>0</v>
      </c>
      <c r="K66">
        <v>0</v>
      </c>
      <c r="L66" t="str">
        <f t="shared" si="0"/>
        <v>Mastocarpus intermedius</v>
      </c>
      <c r="M66">
        <f t="shared" si="1"/>
        <v>0.5</v>
      </c>
      <c r="N66">
        <f t="shared" si="2"/>
        <v>1.5811388300841898</v>
      </c>
    </row>
    <row r="67" spans="1:14" x14ac:dyDescent="0.2">
      <c r="A67" s="2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Mastocarpus latissimus</v>
      </c>
      <c r="M67">
        <f t="shared" si="1"/>
        <v>0</v>
      </c>
      <c r="N67">
        <f t="shared" si="2"/>
        <v>0</v>
      </c>
    </row>
    <row r="68" spans="1:14" x14ac:dyDescent="0.2">
      <c r="A68" s="2" t="s">
        <v>77</v>
      </c>
      <c r="B68">
        <v>2</v>
      </c>
      <c r="C68">
        <v>2</v>
      </c>
      <c r="D68">
        <v>0</v>
      </c>
      <c r="E68">
        <v>3</v>
      </c>
      <c r="F68">
        <v>0</v>
      </c>
      <c r="G68">
        <v>0.5</v>
      </c>
      <c r="H68">
        <v>0</v>
      </c>
      <c r="I68">
        <v>0</v>
      </c>
      <c r="J68">
        <v>0.5</v>
      </c>
      <c r="K68">
        <v>0</v>
      </c>
      <c r="L68" t="str">
        <f t="shared" si="0"/>
        <v>Mastocarpus agardhii</v>
      </c>
      <c r="M68">
        <f t="shared" si="1"/>
        <v>0.8</v>
      </c>
      <c r="N68">
        <f t="shared" si="2"/>
        <v>1.1105554165971787</v>
      </c>
    </row>
    <row r="69" spans="1:14" x14ac:dyDescent="0.2">
      <c r="A69" s="2" t="s">
        <v>78</v>
      </c>
      <c r="B69">
        <v>4</v>
      </c>
      <c r="C69">
        <v>3</v>
      </c>
      <c r="D69">
        <v>2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 t="str">
        <f t="shared" si="0"/>
        <v>Mazzaella oregona</v>
      </c>
      <c r="M69">
        <f t="shared" si="1"/>
        <v>1</v>
      </c>
      <c r="N69">
        <f t="shared" si="2"/>
        <v>1.4907119849998598</v>
      </c>
    </row>
    <row r="70" spans="1:14" x14ac:dyDescent="0.2">
      <c r="A70" s="2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Mazzaella parksii</v>
      </c>
      <c r="M70">
        <f t="shared" si="1"/>
        <v>0</v>
      </c>
      <c r="N70">
        <f t="shared" si="2"/>
        <v>0</v>
      </c>
    </row>
    <row r="71" spans="1:14" x14ac:dyDescent="0.2">
      <c r="A71" s="2" t="s">
        <v>219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Mazzaella parvula</v>
      </c>
      <c r="M71">
        <f t="shared" si="1"/>
        <v>0</v>
      </c>
      <c r="N71">
        <f t="shared" si="2"/>
        <v>0</v>
      </c>
    </row>
    <row r="72" spans="1:14" x14ac:dyDescent="0.2">
      <c r="A72" s="2" t="s">
        <v>220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Mazzaella splendens</v>
      </c>
      <c r="M72">
        <f t="shared" si="1"/>
        <v>0</v>
      </c>
      <c r="N72">
        <f t="shared" si="2"/>
        <v>0</v>
      </c>
    </row>
    <row r="73" spans="1:14" x14ac:dyDescent="0.2">
      <c r="A73" s="2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Melanosiphon intestinalis</v>
      </c>
      <c r="M73">
        <f t="shared" si="1"/>
        <v>0</v>
      </c>
      <c r="N73">
        <f t="shared" si="2"/>
        <v>0</v>
      </c>
    </row>
    <row r="74" spans="1:14" x14ac:dyDescent="0.2">
      <c r="A74" s="2" t="s">
        <v>221</v>
      </c>
      <c r="B74">
        <v>3</v>
      </c>
      <c r="C74">
        <v>0.5</v>
      </c>
      <c r="D74">
        <v>2</v>
      </c>
      <c r="E74">
        <v>1</v>
      </c>
      <c r="F74">
        <v>1</v>
      </c>
      <c r="G74">
        <v>0.5</v>
      </c>
      <c r="H74">
        <v>0.5</v>
      </c>
      <c r="I74">
        <v>0</v>
      </c>
      <c r="J74">
        <v>0</v>
      </c>
      <c r="K74">
        <v>0</v>
      </c>
      <c r="L74" t="str">
        <f t="shared" si="0"/>
        <v>Microcladia borealis</v>
      </c>
      <c r="M74">
        <f t="shared" si="1"/>
        <v>0.85</v>
      </c>
      <c r="N74">
        <f t="shared" si="2"/>
        <v>0.97325342137709558</v>
      </c>
    </row>
    <row r="75" spans="1:14" x14ac:dyDescent="0.2">
      <c r="A75" s="10" t="s">
        <v>139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Monostroma grevillei</v>
      </c>
      <c r="M75">
        <f t="shared" si="1"/>
        <v>0</v>
      </c>
      <c r="N75">
        <f t="shared" si="2"/>
        <v>0</v>
      </c>
    </row>
    <row r="76" spans="1:14" x14ac:dyDescent="0.2">
      <c r="A76" s="2" t="s">
        <v>222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Nemalion helminthoides</v>
      </c>
      <c r="M76">
        <f t="shared" si="1"/>
        <v>0</v>
      </c>
      <c r="N76">
        <f t="shared" si="2"/>
        <v>0</v>
      </c>
    </row>
    <row r="77" spans="1:14" x14ac:dyDescent="0.2">
      <c r="A77" s="2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ref="L77:L127" si="3">A77</f>
        <v>Neogastroclonium subarticulatum</v>
      </c>
      <c r="M77">
        <f t="shared" ref="M77:M127" si="4">AVERAGE(B77:K77)</f>
        <v>0</v>
      </c>
      <c r="N77">
        <f t="shared" ref="N77:N127" si="5">STDEV(B77:K77)</f>
        <v>0</v>
      </c>
    </row>
    <row r="78" spans="1:14" x14ac:dyDescent="0.2">
      <c r="A78" s="2" t="s">
        <v>155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3"/>
        <v>Neorhodomela aculeata</v>
      </c>
      <c r="M78">
        <f t="shared" si="4"/>
        <v>0</v>
      </c>
      <c r="N78">
        <f t="shared" si="5"/>
        <v>0</v>
      </c>
    </row>
    <row r="79" spans="1:14" x14ac:dyDescent="0.2">
      <c r="A79" s="2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Neorhodomela larix</v>
      </c>
      <c r="M79">
        <f t="shared" si="4"/>
        <v>0</v>
      </c>
      <c r="N79">
        <f t="shared" si="5"/>
        <v>0</v>
      </c>
    </row>
    <row r="80" spans="1:14" x14ac:dyDescent="0.2">
      <c r="A80" s="2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Neorhodomela oregona</v>
      </c>
      <c r="M80">
        <f t="shared" si="4"/>
        <v>0</v>
      </c>
      <c r="N80">
        <f t="shared" si="5"/>
        <v>0</v>
      </c>
    </row>
    <row r="81" spans="1:14" x14ac:dyDescent="0.2">
      <c r="A81" s="2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Odonthalia floccosa</v>
      </c>
      <c r="M81">
        <f t="shared" si="4"/>
        <v>0</v>
      </c>
      <c r="N81">
        <f t="shared" si="5"/>
        <v>0</v>
      </c>
    </row>
    <row r="82" spans="1:14" x14ac:dyDescent="0.2">
      <c r="A82" s="2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Opuntiella californica</v>
      </c>
      <c r="M82">
        <f t="shared" si="4"/>
        <v>0</v>
      </c>
      <c r="N82">
        <f t="shared" si="5"/>
        <v>0</v>
      </c>
    </row>
    <row r="83" spans="1:14" x14ac:dyDescent="0.2">
      <c r="A83" s="3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Osmundea spectabilis</v>
      </c>
      <c r="M83">
        <f t="shared" si="4"/>
        <v>0</v>
      </c>
      <c r="N83">
        <f t="shared" si="5"/>
        <v>0</v>
      </c>
    </row>
    <row r="84" spans="1:14" x14ac:dyDescent="0.2">
      <c r="A84" s="2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Palmaria hecatensis</v>
      </c>
      <c r="M84">
        <f t="shared" si="4"/>
        <v>0</v>
      </c>
      <c r="N84">
        <f t="shared" si="5"/>
        <v>0</v>
      </c>
    </row>
    <row r="85" spans="1:14" x14ac:dyDescent="0.2">
      <c r="A85" s="3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Palmaria mollis</v>
      </c>
      <c r="M85">
        <f t="shared" si="4"/>
        <v>0</v>
      </c>
      <c r="N85">
        <f t="shared" si="5"/>
        <v>0</v>
      </c>
    </row>
    <row r="86" spans="1:14" x14ac:dyDescent="0.2">
      <c r="A86" s="3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Petalonia fascia</v>
      </c>
      <c r="M86">
        <f t="shared" si="4"/>
        <v>0</v>
      </c>
      <c r="N86">
        <f t="shared" si="5"/>
        <v>0</v>
      </c>
    </row>
    <row r="87" spans="1:14" x14ac:dyDescent="0.2">
      <c r="A87" s="3" t="s">
        <v>109</v>
      </c>
      <c r="B87">
        <v>1.5</v>
      </c>
      <c r="C87">
        <v>1</v>
      </c>
      <c r="D87">
        <v>32</v>
      </c>
      <c r="E87">
        <v>55</v>
      </c>
      <c r="F87">
        <v>25</v>
      </c>
      <c r="G87">
        <v>6</v>
      </c>
      <c r="H87">
        <v>35</v>
      </c>
      <c r="I87">
        <v>40</v>
      </c>
      <c r="J87">
        <v>35</v>
      </c>
      <c r="K87">
        <v>60</v>
      </c>
      <c r="L87" t="str">
        <f t="shared" si="3"/>
        <v>Petrocelis</v>
      </c>
      <c r="M87">
        <f t="shared" si="4"/>
        <v>29.05</v>
      </c>
      <c r="N87">
        <f t="shared" si="5"/>
        <v>20.881211650668167</v>
      </c>
    </row>
    <row r="88" spans="1:14" x14ac:dyDescent="0.2">
      <c r="A88" s="3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Phyllospadix scouleri</v>
      </c>
      <c r="M88">
        <f t="shared" si="4"/>
        <v>0</v>
      </c>
      <c r="N88">
        <f t="shared" si="5"/>
        <v>0</v>
      </c>
    </row>
    <row r="89" spans="1:14" x14ac:dyDescent="0.2">
      <c r="A89" s="2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Phyllospadix serrulatus</v>
      </c>
      <c r="M89">
        <f t="shared" si="4"/>
        <v>0</v>
      </c>
      <c r="N89">
        <f t="shared" si="5"/>
        <v>0</v>
      </c>
    </row>
    <row r="90" spans="1:14" x14ac:dyDescent="0.2">
      <c r="A90" s="2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Pleonosporium vancouverianum</v>
      </c>
      <c r="M90">
        <f t="shared" si="4"/>
        <v>0</v>
      </c>
      <c r="N90">
        <f t="shared" si="5"/>
        <v>0</v>
      </c>
    </row>
    <row r="91" spans="1:14" x14ac:dyDescent="0.2">
      <c r="A91" s="2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Plocamium violaceum</v>
      </c>
      <c r="M91">
        <f t="shared" si="4"/>
        <v>0</v>
      </c>
      <c r="N91">
        <f t="shared" si="5"/>
        <v>0</v>
      </c>
    </row>
    <row r="92" spans="1:14" x14ac:dyDescent="0.2">
      <c r="A92" s="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Polyneura latissima</v>
      </c>
      <c r="M92">
        <f t="shared" si="4"/>
        <v>0</v>
      </c>
      <c r="N92">
        <f t="shared" si="5"/>
        <v>0</v>
      </c>
    </row>
    <row r="93" spans="1:14" x14ac:dyDescent="0.2">
      <c r="A93" s="2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Polysiphonia hendryi var. hendryi</v>
      </c>
      <c r="M93">
        <f t="shared" si="4"/>
        <v>0</v>
      </c>
      <c r="N93">
        <f t="shared" si="5"/>
        <v>0</v>
      </c>
    </row>
    <row r="94" spans="1:14" x14ac:dyDescent="0.2">
      <c r="A94" s="2" t="s">
        <v>150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Polysiphonia pacifica</v>
      </c>
      <c r="M94">
        <f t="shared" si="4"/>
        <v>0</v>
      </c>
      <c r="N94">
        <f t="shared" si="5"/>
        <v>0</v>
      </c>
    </row>
    <row r="95" spans="1:14" x14ac:dyDescent="0.2">
      <c r="A95" s="2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Polysiphonia stricta / senticulosa</v>
      </c>
      <c r="M95">
        <f t="shared" si="4"/>
        <v>0</v>
      </c>
      <c r="N95">
        <f t="shared" si="5"/>
        <v>0</v>
      </c>
    </row>
    <row r="96" spans="1:14" x14ac:dyDescent="0.2">
      <c r="A96" s="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sp.</v>
      </c>
      <c r="M96">
        <f t="shared" si="4"/>
        <v>0</v>
      </c>
      <c r="N96">
        <f t="shared" si="5"/>
        <v>0</v>
      </c>
    </row>
    <row r="97" spans="1:14" x14ac:dyDescent="0.2">
      <c r="A97" s="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Prionitis sternbergii</v>
      </c>
      <c r="M97">
        <f t="shared" si="4"/>
        <v>0</v>
      </c>
      <c r="N97">
        <f t="shared" si="5"/>
        <v>0</v>
      </c>
    </row>
    <row r="98" spans="1:14" x14ac:dyDescent="0.2">
      <c r="A98" s="1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 t="str">
        <f t="shared" si="3"/>
        <v>Pseudolithophyllum muricatum</v>
      </c>
      <c r="M98">
        <f t="shared" si="4"/>
        <v>0.1</v>
      </c>
      <c r="N98">
        <f t="shared" si="5"/>
        <v>0.31622776601683794</v>
      </c>
    </row>
    <row r="99" spans="1:14" x14ac:dyDescent="0.2">
      <c r="A99" s="2" t="s">
        <v>117</v>
      </c>
      <c r="B99">
        <v>15</v>
      </c>
      <c r="C99">
        <v>17</v>
      </c>
      <c r="D99">
        <v>10</v>
      </c>
      <c r="E99">
        <v>0</v>
      </c>
      <c r="F99">
        <v>0.5</v>
      </c>
      <c r="G99">
        <v>1</v>
      </c>
      <c r="H99">
        <v>0.5</v>
      </c>
      <c r="I99">
        <v>0</v>
      </c>
      <c r="J99">
        <v>0</v>
      </c>
      <c r="K99">
        <v>0</v>
      </c>
      <c r="L99" t="str">
        <f t="shared" si="3"/>
        <v>Pseudolithophyllum neofarlowii</v>
      </c>
      <c r="M99">
        <f t="shared" si="4"/>
        <v>4.4000000000000004</v>
      </c>
      <c r="N99">
        <f t="shared" si="5"/>
        <v>6.8467348260158118</v>
      </c>
    </row>
    <row r="100" spans="1:14" x14ac:dyDescent="0.2">
      <c r="A100" s="18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Pterocladiella caloglossoides</v>
      </c>
      <c r="M100">
        <f t="shared" si="4"/>
        <v>0</v>
      </c>
      <c r="N100">
        <f t="shared" si="5"/>
        <v>0</v>
      </c>
    </row>
    <row r="101" spans="1:14" x14ac:dyDescent="0.2">
      <c r="A101" s="2" t="s">
        <v>118</v>
      </c>
      <c r="B101">
        <v>9</v>
      </c>
      <c r="C101">
        <v>1</v>
      </c>
      <c r="D101">
        <v>2</v>
      </c>
      <c r="E101">
        <v>0</v>
      </c>
      <c r="F101">
        <v>15</v>
      </c>
      <c r="G101">
        <v>12</v>
      </c>
      <c r="H101">
        <v>0</v>
      </c>
      <c r="I101">
        <v>0</v>
      </c>
      <c r="J101">
        <v>0</v>
      </c>
      <c r="K101">
        <v>0</v>
      </c>
      <c r="L101" t="str">
        <f t="shared" si="3"/>
        <v>Pterosiphonia bipinnata</v>
      </c>
      <c r="M101">
        <f t="shared" si="4"/>
        <v>3.9</v>
      </c>
      <c r="N101">
        <f t="shared" si="5"/>
        <v>5.8013408411810756</v>
      </c>
    </row>
    <row r="102" spans="1:14" x14ac:dyDescent="0.2">
      <c r="A102" s="18" t="s">
        <v>171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Ptilota serrata (coarse)</v>
      </c>
      <c r="M102">
        <f t="shared" si="4"/>
        <v>0</v>
      </c>
      <c r="N102">
        <f t="shared" si="5"/>
        <v>0</v>
      </c>
    </row>
    <row r="103" spans="1:14" x14ac:dyDescent="0.2">
      <c r="A103" s="18" t="s">
        <v>172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Ptilota spp. (fine)</v>
      </c>
      <c r="M103">
        <f t="shared" si="4"/>
        <v>0</v>
      </c>
      <c r="N103">
        <f t="shared" si="5"/>
        <v>0</v>
      </c>
    </row>
    <row r="104" spans="1:14" x14ac:dyDescent="0.2">
      <c r="A104" s="2" t="s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Pylaiella littoralis</v>
      </c>
      <c r="M104">
        <f t="shared" si="4"/>
        <v>0</v>
      </c>
      <c r="N104">
        <f t="shared" si="5"/>
        <v>0</v>
      </c>
    </row>
    <row r="105" spans="1:14" x14ac:dyDescent="0.2">
      <c r="A105" s="2" t="s">
        <v>2</v>
      </c>
      <c r="B105">
        <v>8</v>
      </c>
      <c r="C105">
        <v>0</v>
      </c>
      <c r="D105">
        <v>22</v>
      </c>
      <c r="E105">
        <v>0</v>
      </c>
      <c r="F105">
        <v>9</v>
      </c>
      <c r="G105">
        <v>0</v>
      </c>
      <c r="H105">
        <v>2</v>
      </c>
      <c r="I105">
        <v>0</v>
      </c>
      <c r="J105">
        <v>4</v>
      </c>
      <c r="K105">
        <v>0</v>
      </c>
      <c r="L105" t="str">
        <f t="shared" si="3"/>
        <v>Pyropia abbottiae</v>
      </c>
      <c r="M105">
        <f t="shared" si="4"/>
        <v>4.5</v>
      </c>
      <c r="N105">
        <f t="shared" si="5"/>
        <v>7.0435155363718138</v>
      </c>
    </row>
    <row r="106" spans="1:14" x14ac:dyDescent="0.2">
      <c r="A106" s="2" t="s">
        <v>3</v>
      </c>
      <c r="B106">
        <v>0</v>
      </c>
      <c r="C106">
        <v>0</v>
      </c>
      <c r="D106">
        <v>0</v>
      </c>
      <c r="E106">
        <v>5</v>
      </c>
      <c r="F106">
        <v>0</v>
      </c>
      <c r="G106">
        <v>2</v>
      </c>
      <c r="H106">
        <v>0</v>
      </c>
      <c r="I106">
        <v>0</v>
      </c>
      <c r="J106">
        <v>0.5</v>
      </c>
      <c r="K106">
        <v>2</v>
      </c>
      <c r="L106" t="str">
        <f t="shared" si="3"/>
        <v>Pyropia fucicola</v>
      </c>
      <c r="M106">
        <f t="shared" si="4"/>
        <v>0.95</v>
      </c>
      <c r="N106">
        <f t="shared" si="5"/>
        <v>1.6406299603099619</v>
      </c>
    </row>
    <row r="107" spans="1:14" x14ac:dyDescent="0.2">
      <c r="A107" s="2" t="s">
        <v>241</v>
      </c>
      <c r="B107">
        <v>1</v>
      </c>
      <c r="C107">
        <v>0.5</v>
      </c>
      <c r="D107">
        <v>0</v>
      </c>
      <c r="E107">
        <v>10</v>
      </c>
      <c r="F107">
        <v>2</v>
      </c>
      <c r="G107">
        <v>9</v>
      </c>
      <c r="H107">
        <v>10</v>
      </c>
      <c r="I107">
        <v>3</v>
      </c>
      <c r="J107">
        <v>4</v>
      </c>
      <c r="K107">
        <v>5</v>
      </c>
      <c r="L107" t="str">
        <f t="shared" si="3"/>
        <v>Pyropia perforata</v>
      </c>
      <c r="M107">
        <f t="shared" si="4"/>
        <v>4.45</v>
      </c>
      <c r="N107">
        <f t="shared" si="5"/>
        <v>3.9189709533668826</v>
      </c>
    </row>
    <row r="108" spans="1:14" x14ac:dyDescent="0.2">
      <c r="A108" s="3" t="s">
        <v>242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Pyropia sp.</v>
      </c>
      <c r="M108">
        <f t="shared" si="4"/>
        <v>0</v>
      </c>
      <c r="N108">
        <f t="shared" si="5"/>
        <v>0</v>
      </c>
    </row>
    <row r="109" spans="1:14" x14ac:dyDescent="0.2">
      <c r="A109" s="2" t="s">
        <v>243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Ralfsia fungiformis</v>
      </c>
      <c r="M109">
        <f t="shared" si="4"/>
        <v>0</v>
      </c>
      <c r="N109">
        <f t="shared" si="5"/>
        <v>0</v>
      </c>
    </row>
    <row r="110" spans="1:14" x14ac:dyDescent="0.2">
      <c r="A110" s="2" t="s">
        <v>244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Rhizoclonium tortuosum</v>
      </c>
      <c r="M110">
        <f t="shared" si="4"/>
        <v>0</v>
      </c>
      <c r="N110">
        <f t="shared" si="5"/>
        <v>0</v>
      </c>
    </row>
    <row r="111" spans="1:14" x14ac:dyDescent="0.2">
      <c r="A111" s="2" t="s">
        <v>245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Rhodocorton purpureum</v>
      </c>
      <c r="M111">
        <f t="shared" si="4"/>
        <v>0</v>
      </c>
      <c r="N111">
        <f t="shared" si="5"/>
        <v>0</v>
      </c>
    </row>
    <row r="112" spans="1:14" x14ac:dyDescent="0.2">
      <c r="A112" s="3" t="s">
        <v>246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Saccharina groenlandica</v>
      </c>
      <c r="M112">
        <f t="shared" si="4"/>
        <v>0</v>
      </c>
      <c r="N112">
        <f t="shared" si="5"/>
        <v>0</v>
      </c>
    </row>
    <row r="113" spans="1:14" x14ac:dyDescent="0.2">
      <c r="A113" s="2" t="s">
        <v>247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Saccharina sessilis</v>
      </c>
      <c r="M113">
        <f t="shared" si="4"/>
        <v>0</v>
      </c>
      <c r="N113">
        <f t="shared" si="5"/>
        <v>0</v>
      </c>
    </row>
    <row r="114" spans="1:14" x14ac:dyDescent="0.2">
      <c r="A114" s="2" t="s">
        <v>248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Salishia firma</v>
      </c>
      <c r="M114">
        <f t="shared" si="4"/>
        <v>0</v>
      </c>
      <c r="N114">
        <f t="shared" si="5"/>
        <v>0</v>
      </c>
    </row>
    <row r="115" spans="1:14" x14ac:dyDescent="0.2">
      <c r="A115" s="2" t="s">
        <v>249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Schizymenia pacifica</v>
      </c>
      <c r="M115">
        <f t="shared" si="4"/>
        <v>0</v>
      </c>
      <c r="N115">
        <f t="shared" si="5"/>
        <v>0</v>
      </c>
    </row>
    <row r="116" spans="1:14" x14ac:dyDescent="0.2">
      <c r="A116" s="2" t="s">
        <v>250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Scytosiphon dotyi</v>
      </c>
      <c r="M116">
        <f t="shared" si="4"/>
        <v>0</v>
      </c>
      <c r="N116">
        <f t="shared" si="5"/>
        <v>0</v>
      </c>
    </row>
    <row r="117" spans="1:14" x14ac:dyDescent="0.2">
      <c r="A117" s="3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Smithora naiadum</v>
      </c>
      <c r="M117">
        <f t="shared" si="4"/>
        <v>0</v>
      </c>
      <c r="N117">
        <f t="shared" si="5"/>
        <v>0</v>
      </c>
    </row>
    <row r="118" spans="1:14" x14ac:dyDescent="0.2">
      <c r="A118" s="3" t="s">
        <v>251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Scytosiphon lomentaria</v>
      </c>
      <c r="M118">
        <f t="shared" si="4"/>
        <v>0</v>
      </c>
      <c r="N118">
        <f t="shared" si="5"/>
        <v>0</v>
      </c>
    </row>
    <row r="119" spans="1:14" x14ac:dyDescent="0.2">
      <c r="A119" s="3" t="s">
        <v>252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Soranthera ulvoidea</v>
      </c>
      <c r="M119">
        <f t="shared" si="4"/>
        <v>0</v>
      </c>
      <c r="N119">
        <f t="shared" si="5"/>
        <v>0</v>
      </c>
    </row>
    <row r="120" spans="1:14" x14ac:dyDescent="0.2">
      <c r="A120" s="2" t="s">
        <v>253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Sphacelaria rigidula</v>
      </c>
      <c r="M120">
        <f t="shared" si="4"/>
        <v>0</v>
      </c>
      <c r="N120">
        <f t="shared" si="5"/>
        <v>0</v>
      </c>
    </row>
    <row r="121" spans="1:14" x14ac:dyDescent="0.2">
      <c r="A121" s="2" t="s">
        <v>254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Tokidadendron bullatum</v>
      </c>
      <c r="M121">
        <f t="shared" si="4"/>
        <v>0</v>
      </c>
      <c r="N121">
        <f t="shared" si="5"/>
        <v>0</v>
      </c>
    </row>
    <row r="122" spans="1:14" x14ac:dyDescent="0.2">
      <c r="A122" s="2" t="s">
        <v>138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Ulothrix/Urospora</v>
      </c>
      <c r="M122">
        <f t="shared" si="4"/>
        <v>0</v>
      </c>
      <c r="N122">
        <f t="shared" si="5"/>
        <v>0</v>
      </c>
    </row>
    <row r="123" spans="1:14" x14ac:dyDescent="0.2">
      <c r="A123" s="2" t="s">
        <v>255</v>
      </c>
      <c r="B123">
        <v>1.5</v>
      </c>
      <c r="C123">
        <v>1</v>
      </c>
      <c r="D123">
        <v>4</v>
      </c>
      <c r="E123">
        <v>3</v>
      </c>
      <c r="F123">
        <v>2</v>
      </c>
      <c r="G123">
        <v>1</v>
      </c>
      <c r="H123">
        <v>3</v>
      </c>
      <c r="I123">
        <v>0</v>
      </c>
      <c r="J123">
        <v>0</v>
      </c>
      <c r="K123">
        <v>0</v>
      </c>
      <c r="L123" t="str">
        <f t="shared" si="3"/>
        <v>Ulva lactuca</v>
      </c>
      <c r="M123">
        <f t="shared" si="4"/>
        <v>1.55</v>
      </c>
      <c r="N123">
        <f t="shared" si="5"/>
        <v>1.4230249470757708</v>
      </c>
    </row>
    <row r="124" spans="1:14" x14ac:dyDescent="0.2">
      <c r="A124" s="2" t="s">
        <v>120</v>
      </c>
      <c r="B124">
        <v>0</v>
      </c>
      <c r="C124">
        <v>0.5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Ulva linza</v>
      </c>
      <c r="M124">
        <f t="shared" si="4"/>
        <v>0.05</v>
      </c>
      <c r="N124">
        <f t="shared" si="5"/>
        <v>0.15811388300841897</v>
      </c>
    </row>
    <row r="125" spans="1:14" x14ac:dyDescent="0.2">
      <c r="A125" s="11" t="s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Unknown red crust</v>
      </c>
      <c r="M125">
        <f t="shared" si="4"/>
        <v>0</v>
      </c>
      <c r="N125">
        <f t="shared" si="5"/>
        <v>0</v>
      </c>
    </row>
    <row r="126" spans="1:14" x14ac:dyDescent="0.2">
      <c r="A126" s="11" t="s">
        <v>122</v>
      </c>
      <c r="B126">
        <v>0</v>
      </c>
      <c r="C126">
        <v>0</v>
      </c>
      <c r="D126">
        <v>0</v>
      </c>
      <c r="E126">
        <v>0</v>
      </c>
      <c r="F126">
        <v>25</v>
      </c>
      <c r="G126">
        <v>25</v>
      </c>
      <c r="H126">
        <v>0</v>
      </c>
      <c r="I126">
        <v>3</v>
      </c>
      <c r="J126">
        <v>0</v>
      </c>
      <c r="K126">
        <v>0</v>
      </c>
      <c r="L126" t="str">
        <f t="shared" si="3"/>
        <v>Wildmania norrisii</v>
      </c>
      <c r="M126">
        <f t="shared" si="4"/>
        <v>5.3</v>
      </c>
      <c r="N126">
        <f t="shared" si="5"/>
        <v>10.424863441684874</v>
      </c>
    </row>
    <row r="127" spans="1:14" x14ac:dyDescent="0.2">
      <c r="A127" s="11" t="s">
        <v>132</v>
      </c>
      <c r="B127">
        <v>0</v>
      </c>
      <c r="C127">
        <v>0</v>
      </c>
      <c r="D127">
        <v>0</v>
      </c>
      <c r="E127">
        <v>0</v>
      </c>
      <c r="F127">
        <v>30</v>
      </c>
      <c r="G127">
        <v>18</v>
      </c>
      <c r="H127">
        <v>3</v>
      </c>
      <c r="I127">
        <v>0</v>
      </c>
      <c r="J127">
        <v>0</v>
      </c>
      <c r="K127">
        <v>0</v>
      </c>
      <c r="L127" t="str">
        <f t="shared" si="3"/>
        <v>BARE ROCK</v>
      </c>
      <c r="M127">
        <f t="shared" si="4"/>
        <v>5.0999999999999996</v>
      </c>
      <c r="N127">
        <f t="shared" si="5"/>
        <v>10.397114984456024</v>
      </c>
    </row>
    <row r="128" spans="1:14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x14ac:dyDescent="0.2">
      <c r="A129" s="2" t="s">
        <v>196</v>
      </c>
    </row>
    <row r="130" spans="1:10" x14ac:dyDescent="0.2">
      <c r="A130" s="2" t="s">
        <v>197</v>
      </c>
      <c r="F130">
        <v>4</v>
      </c>
      <c r="G130">
        <v>6</v>
      </c>
    </row>
    <row r="131" spans="1:10" x14ac:dyDescent="0.2">
      <c r="A131" s="16" t="s">
        <v>157</v>
      </c>
      <c r="B131">
        <v>2.5</v>
      </c>
      <c r="F131">
        <v>5</v>
      </c>
      <c r="G131">
        <v>2</v>
      </c>
    </row>
    <row r="132" spans="1:10" x14ac:dyDescent="0.2">
      <c r="A132" s="16" t="s">
        <v>156</v>
      </c>
      <c r="F132" t="s">
        <v>10</v>
      </c>
      <c r="G132" t="s">
        <v>11</v>
      </c>
    </row>
    <row r="133" spans="1:10" x14ac:dyDescent="0.2">
      <c r="A133" s="16" t="s">
        <v>194</v>
      </c>
    </row>
    <row r="134" spans="1:10" x14ac:dyDescent="0.2">
      <c r="A134" s="16" t="s">
        <v>193</v>
      </c>
    </row>
    <row r="135" spans="1:10" x14ac:dyDescent="0.2">
      <c r="A135" s="16" t="s">
        <v>195</v>
      </c>
    </row>
    <row r="136" spans="1:10" x14ac:dyDescent="0.2">
      <c r="A136" s="21" t="s">
        <v>176</v>
      </c>
    </row>
    <row r="137" spans="1:10" x14ac:dyDescent="0.2">
      <c r="A137" s="2" t="s">
        <v>161</v>
      </c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 x14ac:dyDescent="0.2">
      <c r="A138" s="21" t="s">
        <v>12</v>
      </c>
      <c r="F138">
        <v>4</v>
      </c>
      <c r="G138">
        <v>1</v>
      </c>
    </row>
    <row r="139" spans="1:10" x14ac:dyDescent="0.2">
      <c r="A139" s="21" t="s">
        <v>13</v>
      </c>
      <c r="F139">
        <v>1</v>
      </c>
      <c r="G139">
        <v>7</v>
      </c>
    </row>
    <row r="140" spans="1:10" x14ac:dyDescent="0.2">
      <c r="A140" s="21" t="s">
        <v>80</v>
      </c>
      <c r="D140">
        <v>2</v>
      </c>
      <c r="E140">
        <v>6</v>
      </c>
      <c r="I140">
        <v>8</v>
      </c>
    </row>
    <row r="141" spans="1:10" x14ac:dyDescent="0.2">
      <c r="A141" s="21" t="s">
        <v>81</v>
      </c>
      <c r="I141">
        <v>2</v>
      </c>
      <c r="J141">
        <v>10</v>
      </c>
    </row>
    <row r="142" spans="1:10" x14ac:dyDescent="0.2">
      <c r="A142" s="21" t="s">
        <v>82</v>
      </c>
      <c r="D142">
        <v>2</v>
      </c>
    </row>
    <row r="143" spans="1:10" x14ac:dyDescent="0.2">
      <c r="A143" s="21" t="s">
        <v>83</v>
      </c>
      <c r="E143">
        <v>3.5</v>
      </c>
      <c r="H143">
        <v>2</v>
      </c>
    </row>
    <row r="144" spans="1:10" x14ac:dyDescent="0.2">
      <c r="A144" s="21" t="s">
        <v>84</v>
      </c>
      <c r="B144">
        <v>18</v>
      </c>
      <c r="C144">
        <v>10</v>
      </c>
      <c r="D144">
        <v>3</v>
      </c>
      <c r="E144">
        <v>4</v>
      </c>
      <c r="I144">
        <v>40</v>
      </c>
      <c r="J144">
        <v>35</v>
      </c>
    </row>
    <row r="145" spans="1:5" x14ac:dyDescent="0.2">
      <c r="A145" s="21" t="s">
        <v>85</v>
      </c>
      <c r="E145">
        <v>0.5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9"/>
  <sheetViews>
    <sheetView workbookViewId="0">
      <pane ySplit="3" topLeftCell="A113" activePane="bottomLeft" state="frozen"/>
      <selection pane="bottomLeft" activeCell="A113" sqref="A113:A138"/>
    </sheetView>
  </sheetViews>
  <sheetFormatPr baseColWidth="10" defaultColWidth="8.83203125" defaultRowHeight="16" x14ac:dyDescent="0.2"/>
  <cols>
    <col min="1" max="1" width="29.6640625" style="9" bestFit="1" customWidth="1"/>
    <col min="2" max="4" width="11.6640625" customWidth="1"/>
    <col min="5" max="5" width="12.5" customWidth="1"/>
    <col min="6" max="6" width="12.1640625" customWidth="1"/>
    <col min="7" max="10" width="11.83203125" customWidth="1"/>
    <col min="11" max="11" width="12.5" customWidth="1"/>
  </cols>
  <sheetData>
    <row r="1" spans="1:14" x14ac:dyDescent="0.2">
      <c r="A1" s="9" t="s">
        <v>123</v>
      </c>
      <c r="B1" s="4">
        <v>41803</v>
      </c>
      <c r="C1" s="4">
        <v>41803</v>
      </c>
      <c r="D1" s="4">
        <v>41803</v>
      </c>
      <c r="E1" s="4">
        <v>41803</v>
      </c>
      <c r="F1" s="4">
        <v>41803</v>
      </c>
      <c r="G1" s="4">
        <v>41803</v>
      </c>
      <c r="H1" s="4">
        <v>41803</v>
      </c>
      <c r="I1" s="4">
        <v>41803</v>
      </c>
      <c r="J1" s="4">
        <v>41803</v>
      </c>
      <c r="K1" s="4">
        <v>41803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2</v>
      </c>
      <c r="C3">
        <v>3</v>
      </c>
      <c r="D3">
        <v>7</v>
      </c>
      <c r="E3">
        <v>14</v>
      </c>
      <c r="F3">
        <v>17</v>
      </c>
      <c r="G3">
        <v>18</v>
      </c>
      <c r="H3">
        <v>19</v>
      </c>
      <c r="I3">
        <v>20</v>
      </c>
      <c r="J3">
        <v>22</v>
      </c>
      <c r="K3">
        <v>23</v>
      </c>
    </row>
    <row r="4" spans="1:14" x14ac:dyDescent="0.2">
      <c r="A4" s="9" t="s">
        <v>126</v>
      </c>
      <c r="B4" t="s">
        <v>163</v>
      </c>
      <c r="C4" t="s">
        <v>163</v>
      </c>
      <c r="D4" t="s">
        <v>32</v>
      </c>
      <c r="E4" t="s">
        <v>24</v>
      </c>
      <c r="F4" t="s">
        <v>158</v>
      </c>
      <c r="G4" t="s">
        <v>158</v>
      </c>
      <c r="H4" t="s">
        <v>158</v>
      </c>
      <c r="I4" t="s">
        <v>158</v>
      </c>
      <c r="J4" t="s">
        <v>158</v>
      </c>
      <c r="K4" t="s">
        <v>158</v>
      </c>
    </row>
    <row r="5" spans="1:14" ht="17" thickBot="1" x14ac:dyDescent="0.25">
      <c r="A5" s="8" t="s">
        <v>127</v>
      </c>
      <c r="B5" s="5" t="s">
        <v>163</v>
      </c>
      <c r="C5" s="5" t="s">
        <v>163</v>
      </c>
      <c r="D5" s="5" t="s">
        <v>25</v>
      </c>
      <c r="E5" s="5" t="s">
        <v>26</v>
      </c>
      <c r="F5" s="5" t="s">
        <v>158</v>
      </c>
      <c r="G5" s="5" t="s">
        <v>158</v>
      </c>
      <c r="H5" s="5" t="s">
        <v>158</v>
      </c>
      <c r="I5" s="5" t="s">
        <v>158</v>
      </c>
      <c r="J5" s="5" t="s">
        <v>158</v>
      </c>
      <c r="K5" s="5" t="s">
        <v>158</v>
      </c>
    </row>
    <row r="6" spans="1:14" x14ac:dyDescent="0.2">
      <c r="A6" s="7" t="s">
        <v>128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</row>
    <row r="7" spans="1:14" x14ac:dyDescent="0.2">
      <c r="A7" s="13" t="s">
        <v>152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4" x14ac:dyDescent="0.2">
      <c r="A8" s="13" t="s">
        <v>153</v>
      </c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4" x14ac:dyDescent="0.2">
      <c r="A9" s="13" t="s">
        <v>154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4" x14ac:dyDescent="0.2">
      <c r="A10" s="7" t="s">
        <v>129</v>
      </c>
      <c r="B10" s="7">
        <v>0</v>
      </c>
      <c r="C10" s="6">
        <v>0</v>
      </c>
      <c r="D10" s="7">
        <v>0</v>
      </c>
      <c r="E10" s="6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4" ht="17" thickBot="1" x14ac:dyDescent="0.25">
      <c r="A11" s="8" t="s">
        <v>130</v>
      </c>
      <c r="B11" s="5">
        <v>9</v>
      </c>
      <c r="C11" s="5">
        <v>6</v>
      </c>
      <c r="D11" s="5">
        <v>8</v>
      </c>
      <c r="E11" s="5">
        <v>0</v>
      </c>
      <c r="F11" s="5">
        <v>0</v>
      </c>
      <c r="G11" s="5" t="s">
        <v>15</v>
      </c>
      <c r="H11" s="5">
        <v>0</v>
      </c>
      <c r="I11" s="5">
        <v>0</v>
      </c>
      <c r="J11" s="5">
        <v>0</v>
      </c>
      <c r="K11" s="5">
        <v>0</v>
      </c>
      <c r="M11" t="s">
        <v>263</v>
      </c>
      <c r="N11" t="s">
        <v>264</v>
      </c>
    </row>
    <row r="12" spans="1:14" x14ac:dyDescent="0.2">
      <c r="A12" s="7" t="s">
        <v>149</v>
      </c>
      <c r="B12" s="6">
        <v>0</v>
      </c>
      <c r="C12" s="6">
        <v>0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t="str">
        <f>A12</f>
        <v>Acrochaetium sp. (in bryozoan)</v>
      </c>
      <c r="M12">
        <f>AVERAGE(B12:K12)</f>
        <v>0</v>
      </c>
      <c r="N12">
        <f>STDEV(B12:K12)</f>
        <v>0</v>
      </c>
    </row>
    <row r="13" spans="1:14" x14ac:dyDescent="0.2">
      <c r="A13" s="7" t="s">
        <v>134</v>
      </c>
      <c r="B13" s="7">
        <v>0</v>
      </c>
      <c r="C13">
        <v>0.5</v>
      </c>
      <c r="D13" s="7">
        <v>0</v>
      </c>
      <c r="E13" s="7">
        <v>0</v>
      </c>
      <c r="F13" s="7">
        <v>0</v>
      </c>
      <c r="G13">
        <v>0.5</v>
      </c>
      <c r="H13" s="7">
        <v>0</v>
      </c>
      <c r="I13" s="7">
        <v>0</v>
      </c>
      <c r="J13" s="7">
        <v>0</v>
      </c>
      <c r="K13">
        <v>2</v>
      </c>
      <c r="L13" t="str">
        <f t="shared" ref="L13:L76" si="0">A13</f>
        <v>Acrosiphonia arcta</v>
      </c>
      <c r="M13">
        <f t="shared" ref="M13:M76" si="1">AVERAGE(B13:K13)</f>
        <v>0.3</v>
      </c>
      <c r="N13">
        <f t="shared" ref="N13:N76" si="2">STDEV(B13:K13)</f>
        <v>0.63245553203367588</v>
      </c>
    </row>
    <row r="14" spans="1:14" x14ac:dyDescent="0.2">
      <c r="A14" s="2" t="s">
        <v>178</v>
      </c>
      <c r="B14" s="7">
        <v>0</v>
      </c>
      <c r="C14">
        <v>0</v>
      </c>
      <c r="D14" s="7">
        <v>0</v>
      </c>
      <c r="E14" s="7">
        <v>0</v>
      </c>
      <c r="F14">
        <v>2</v>
      </c>
      <c r="G14">
        <v>0</v>
      </c>
      <c r="H14" s="7">
        <v>0</v>
      </c>
      <c r="I14">
        <v>13</v>
      </c>
      <c r="J14" s="7">
        <v>0</v>
      </c>
      <c r="K14" s="7">
        <v>0</v>
      </c>
      <c r="L14" t="str">
        <f t="shared" si="0"/>
        <v>Acrosiphonia coalita</v>
      </c>
      <c r="M14">
        <f t="shared" si="1"/>
        <v>1.5</v>
      </c>
      <c r="N14">
        <f t="shared" si="2"/>
        <v>4.0892813821284326</v>
      </c>
    </row>
    <row r="15" spans="1:14" x14ac:dyDescent="0.2">
      <c r="A15" s="2" t="s">
        <v>179</v>
      </c>
      <c r="B15" s="7">
        <v>0</v>
      </c>
      <c r="C15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t="str">
        <f t="shared" si="0"/>
        <v>Ahnfeltia fastigiata</v>
      </c>
      <c r="M15">
        <f t="shared" si="1"/>
        <v>0</v>
      </c>
      <c r="N15">
        <f t="shared" si="2"/>
        <v>0</v>
      </c>
    </row>
    <row r="16" spans="1:14" x14ac:dyDescent="0.2">
      <c r="A16" s="2" t="s">
        <v>180</v>
      </c>
      <c r="B16">
        <v>21</v>
      </c>
      <c r="C16">
        <v>35</v>
      </c>
      <c r="D16">
        <v>32</v>
      </c>
      <c r="E16">
        <v>91</v>
      </c>
      <c r="F16">
        <v>40</v>
      </c>
      <c r="G16">
        <v>37</v>
      </c>
      <c r="H16">
        <v>21</v>
      </c>
      <c r="I16">
        <v>50</v>
      </c>
      <c r="J16">
        <v>85</v>
      </c>
      <c r="K16">
        <v>3</v>
      </c>
      <c r="L16" t="str">
        <f t="shared" si="0"/>
        <v>Alaria marginata</v>
      </c>
      <c r="M16">
        <f t="shared" si="1"/>
        <v>41.5</v>
      </c>
      <c r="N16">
        <f t="shared" si="2"/>
        <v>27.673693886673917</v>
      </c>
    </row>
    <row r="17" spans="1:14" x14ac:dyDescent="0.2">
      <c r="A17" s="2" t="s">
        <v>181</v>
      </c>
      <c r="B17">
        <v>0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 t="str">
        <f t="shared" si="0"/>
        <v>Analipus japonicus</v>
      </c>
      <c r="M17">
        <f t="shared" si="1"/>
        <v>0.4</v>
      </c>
      <c r="N17">
        <f t="shared" si="2"/>
        <v>1.2649110640673518</v>
      </c>
    </row>
    <row r="18" spans="1:14" x14ac:dyDescent="0.2">
      <c r="A18" s="2" t="s">
        <v>182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tr">
        <f t="shared" si="0"/>
        <v>Antithamnion defectum</v>
      </c>
      <c r="M18">
        <f t="shared" si="1"/>
        <v>0</v>
      </c>
      <c r="N18">
        <f t="shared" si="2"/>
        <v>0</v>
      </c>
    </row>
    <row r="19" spans="1:14" x14ac:dyDescent="0.2">
      <c r="A19" s="2" t="s">
        <v>183</v>
      </c>
      <c r="B19">
        <v>0</v>
      </c>
      <c r="C19">
        <v>0</v>
      </c>
      <c r="D19">
        <v>0</v>
      </c>
      <c r="E19">
        <v>6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 t="str">
        <f t="shared" si="0"/>
        <v>Antithamnionella pacifica</v>
      </c>
      <c r="M19">
        <f t="shared" si="1"/>
        <v>0.8</v>
      </c>
      <c r="N19">
        <f t="shared" si="2"/>
        <v>1.9321835661585918</v>
      </c>
    </row>
    <row r="20" spans="1:14" x14ac:dyDescent="0.2">
      <c r="A20" s="2" t="s">
        <v>184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0"/>
        <v>Bangia sp.</v>
      </c>
      <c r="M20">
        <f t="shared" si="1"/>
        <v>0</v>
      </c>
      <c r="N20">
        <f t="shared" si="2"/>
        <v>0</v>
      </c>
    </row>
    <row r="21" spans="1:14" x14ac:dyDescent="0.2">
      <c r="A21" s="2" t="s">
        <v>185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tr">
        <f t="shared" si="0"/>
        <v>Blidingia minima</v>
      </c>
      <c r="M21">
        <f t="shared" si="1"/>
        <v>0</v>
      </c>
      <c r="N21">
        <f t="shared" si="2"/>
        <v>0</v>
      </c>
    </row>
    <row r="22" spans="1:14" x14ac:dyDescent="0.2">
      <c r="A22" s="2" t="s">
        <v>142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 t="shared" si="0"/>
        <v>Bossiella californica</v>
      </c>
      <c r="M22">
        <f t="shared" si="1"/>
        <v>0</v>
      </c>
      <c r="N22">
        <f t="shared" si="2"/>
        <v>0</v>
      </c>
    </row>
    <row r="23" spans="1:14" x14ac:dyDescent="0.2">
      <c r="A23" s="3" t="s">
        <v>186</v>
      </c>
      <c r="B23">
        <v>11</v>
      </c>
      <c r="C23">
        <v>2</v>
      </c>
      <c r="D23">
        <v>20</v>
      </c>
      <c r="E23">
        <v>9</v>
      </c>
      <c r="F23">
        <v>0</v>
      </c>
      <c r="G23">
        <v>4</v>
      </c>
      <c r="H23">
        <v>16</v>
      </c>
      <c r="I23">
        <v>0</v>
      </c>
      <c r="J23">
        <v>6</v>
      </c>
      <c r="K23">
        <v>0</v>
      </c>
      <c r="L23" t="str">
        <f t="shared" si="0"/>
        <v>Bossiella frondifera</v>
      </c>
      <c r="M23">
        <f t="shared" si="1"/>
        <v>6.8</v>
      </c>
      <c r="N23">
        <f t="shared" si="2"/>
        <v>7.0836274448743968</v>
      </c>
    </row>
    <row r="24" spans="1:14" x14ac:dyDescent="0.2">
      <c r="A24" s="20" t="s">
        <v>175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16</v>
      </c>
      <c r="I24">
        <v>0</v>
      </c>
      <c r="J24">
        <v>6</v>
      </c>
      <c r="K24">
        <v>0</v>
      </c>
      <c r="L24" t="str">
        <f t="shared" si="0"/>
        <v>Bossiella manzae</v>
      </c>
      <c r="M24">
        <f t="shared" si="1"/>
        <v>2.2999999999999998</v>
      </c>
      <c r="N24">
        <f t="shared" si="2"/>
        <v>5.1650535116083525</v>
      </c>
    </row>
    <row r="25" spans="1:14" x14ac:dyDescent="0.2">
      <c r="A25" s="2" t="s">
        <v>144</v>
      </c>
      <c r="B25">
        <v>3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 t="str">
        <f t="shared" si="0"/>
        <v>Bossiella sp2 chiloensis</v>
      </c>
      <c r="M25">
        <f t="shared" si="1"/>
        <v>0.5</v>
      </c>
      <c r="N25">
        <f t="shared" si="2"/>
        <v>0.97182531580755005</v>
      </c>
    </row>
    <row r="26" spans="1:14" x14ac:dyDescent="0.2">
      <c r="A26" s="2" t="s">
        <v>141</v>
      </c>
      <c r="B26">
        <v>8</v>
      </c>
      <c r="C26">
        <v>0</v>
      </c>
      <c r="D26">
        <v>5</v>
      </c>
      <c r="E26">
        <v>4</v>
      </c>
      <c r="F26">
        <v>2</v>
      </c>
      <c r="G26">
        <v>0</v>
      </c>
      <c r="H26">
        <v>10</v>
      </c>
      <c r="I26">
        <v>0</v>
      </c>
      <c r="J26">
        <v>2</v>
      </c>
      <c r="K26">
        <v>1</v>
      </c>
      <c r="L26" t="str">
        <f t="shared" si="0"/>
        <v>Bossiella sp5 chiloensis</v>
      </c>
      <c r="M26">
        <f t="shared" si="1"/>
        <v>3.2</v>
      </c>
      <c r="N26">
        <f t="shared" si="2"/>
        <v>3.5213633723318014</v>
      </c>
    </row>
    <row r="27" spans="1:14" x14ac:dyDescent="0.2">
      <c r="A27" s="18" t="s">
        <v>16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0</v>
      </c>
      <c r="L27" t="str">
        <f t="shared" si="0"/>
        <v>Bossiella reptans</v>
      </c>
      <c r="M27">
        <f t="shared" si="1"/>
        <v>0.6</v>
      </c>
      <c r="N27">
        <f t="shared" si="2"/>
        <v>0.84327404271156781</v>
      </c>
    </row>
    <row r="28" spans="1:14" x14ac:dyDescent="0.2">
      <c r="A28" s="3" t="s">
        <v>187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tr">
        <f t="shared" si="0"/>
        <v>Calliarthron tuberculosum</v>
      </c>
      <c r="M28">
        <f t="shared" si="1"/>
        <v>0</v>
      </c>
      <c r="N28">
        <f t="shared" si="2"/>
        <v>0</v>
      </c>
    </row>
    <row r="29" spans="1:14" x14ac:dyDescent="0.2">
      <c r="A29" s="2" t="s">
        <v>188</v>
      </c>
      <c r="B29">
        <v>0</v>
      </c>
      <c r="C29">
        <v>0</v>
      </c>
      <c r="D29">
        <v>0</v>
      </c>
      <c r="E29">
        <v>0.5</v>
      </c>
      <c r="F29">
        <v>0</v>
      </c>
      <c r="G29">
        <v>0</v>
      </c>
      <c r="H29">
        <v>0.5</v>
      </c>
      <c r="I29">
        <v>0</v>
      </c>
      <c r="J29">
        <v>0</v>
      </c>
      <c r="K29">
        <v>0.5</v>
      </c>
      <c r="L29" t="str">
        <f t="shared" si="0"/>
        <v>Callithamnion pikeanum</v>
      </c>
      <c r="M29">
        <f t="shared" si="1"/>
        <v>0.15</v>
      </c>
      <c r="N29">
        <f t="shared" si="2"/>
        <v>0.24152294576982397</v>
      </c>
    </row>
    <row r="30" spans="1:14" x14ac:dyDescent="0.2">
      <c r="A30" s="2" t="s">
        <v>189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0"/>
        <v>Ceramium pacificum</v>
      </c>
      <c r="M30">
        <f t="shared" si="1"/>
        <v>0</v>
      </c>
      <c r="N30">
        <f t="shared" si="2"/>
        <v>0</v>
      </c>
    </row>
    <row r="31" spans="1:14" x14ac:dyDescent="0.2">
      <c r="A31" s="18" t="s">
        <v>19</v>
      </c>
      <c r="B31">
        <v>1</v>
      </c>
      <c r="C31">
        <v>0</v>
      </c>
      <c r="D31">
        <v>0</v>
      </c>
      <c r="E31">
        <v>3</v>
      </c>
      <c r="F31">
        <v>0</v>
      </c>
      <c r="G31">
        <v>0</v>
      </c>
      <c r="H31">
        <v>0.5</v>
      </c>
      <c r="I31">
        <v>2</v>
      </c>
      <c r="J31">
        <v>0</v>
      </c>
      <c r="K31">
        <v>0</v>
      </c>
      <c r="L31" t="str">
        <f t="shared" si="0"/>
        <v>Chiharaea rhododactyla</v>
      </c>
      <c r="M31">
        <f t="shared" si="1"/>
        <v>0.65</v>
      </c>
      <c r="N31">
        <f t="shared" si="2"/>
        <v>1.055409346599171</v>
      </c>
    </row>
    <row r="32" spans="1:14" x14ac:dyDescent="0.2">
      <c r="A32" s="2" t="s">
        <v>190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tr">
        <f t="shared" si="0"/>
        <v>Cladophora columbiana</v>
      </c>
      <c r="M32">
        <f t="shared" si="1"/>
        <v>0</v>
      </c>
      <c r="N32">
        <f t="shared" si="2"/>
        <v>0</v>
      </c>
    </row>
    <row r="33" spans="1:14" x14ac:dyDescent="0.2">
      <c r="A33" s="2" t="s">
        <v>191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tr">
        <f t="shared" si="0"/>
        <v>Cladophora sericea</v>
      </c>
      <c r="M33">
        <f t="shared" si="1"/>
        <v>0</v>
      </c>
      <c r="N33">
        <f t="shared" si="2"/>
        <v>0</v>
      </c>
    </row>
    <row r="34" spans="1:14" x14ac:dyDescent="0.2">
      <c r="A34" s="2" t="s">
        <v>192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tr">
        <f t="shared" si="0"/>
        <v>Cladophora stimpsonii</v>
      </c>
      <c r="M34">
        <f t="shared" si="1"/>
        <v>0</v>
      </c>
      <c r="N34">
        <f t="shared" si="2"/>
        <v>0</v>
      </c>
    </row>
    <row r="35" spans="1:14" x14ac:dyDescent="0.2">
      <c r="A35" s="2" t="s">
        <v>48</v>
      </c>
      <c r="B35">
        <v>1</v>
      </c>
      <c r="C35">
        <v>1</v>
      </c>
      <c r="D35">
        <v>1</v>
      </c>
      <c r="E35">
        <v>0.5</v>
      </c>
      <c r="F35">
        <v>0</v>
      </c>
      <c r="G35">
        <v>0</v>
      </c>
      <c r="H35">
        <v>1</v>
      </c>
      <c r="I35">
        <v>0.5</v>
      </c>
      <c r="J35">
        <v>0.5</v>
      </c>
      <c r="K35">
        <v>0</v>
      </c>
      <c r="L35" t="str">
        <f t="shared" si="0"/>
        <v>Clathromorphum reclinatum</v>
      </c>
      <c r="M35">
        <f t="shared" si="1"/>
        <v>0.55000000000000004</v>
      </c>
      <c r="N35">
        <f t="shared" si="2"/>
        <v>0.43779751788545657</v>
      </c>
    </row>
    <row r="36" spans="1:14" x14ac:dyDescent="0.2">
      <c r="A36" s="2" t="s">
        <v>49</v>
      </c>
      <c r="B36">
        <v>0</v>
      </c>
      <c r="C36">
        <v>0</v>
      </c>
      <c r="D36">
        <v>0.5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tr">
        <f t="shared" si="0"/>
        <v>Codium fragile</v>
      </c>
      <c r="M36">
        <f t="shared" si="1"/>
        <v>0.05</v>
      </c>
      <c r="N36">
        <f t="shared" si="2"/>
        <v>0.15811388300841897</v>
      </c>
    </row>
    <row r="37" spans="1:14" x14ac:dyDescent="0.2">
      <c r="A37" s="2" t="s">
        <v>50</v>
      </c>
      <c r="B37">
        <v>0</v>
      </c>
      <c r="C37">
        <v>5</v>
      </c>
      <c r="D37">
        <v>1.5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tr">
        <f t="shared" si="0"/>
        <v>Codium setchellii</v>
      </c>
      <c r="M37">
        <f t="shared" si="1"/>
        <v>0.85</v>
      </c>
      <c r="N37">
        <f t="shared" si="2"/>
        <v>1.6338434577536627</v>
      </c>
    </row>
    <row r="38" spans="1:14" x14ac:dyDescent="0.2">
      <c r="A38" s="2" t="s">
        <v>51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tr">
        <f t="shared" si="0"/>
        <v>Corallina frondescens</v>
      </c>
      <c r="M38">
        <f t="shared" si="1"/>
        <v>0.2</v>
      </c>
      <c r="N38">
        <f t="shared" si="2"/>
        <v>0.63245553203367588</v>
      </c>
    </row>
    <row r="39" spans="1:14" x14ac:dyDescent="0.2">
      <c r="A39" s="2" t="s">
        <v>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Corallina officinalis</v>
      </c>
      <c r="M39">
        <f t="shared" si="1"/>
        <v>0</v>
      </c>
      <c r="N39">
        <f t="shared" si="2"/>
        <v>0</v>
      </c>
    </row>
    <row r="40" spans="1:14" x14ac:dyDescent="0.2">
      <c r="A40" s="2" t="s">
        <v>53</v>
      </c>
      <c r="B40">
        <v>19</v>
      </c>
      <c r="C40">
        <v>24</v>
      </c>
      <c r="D40">
        <v>4</v>
      </c>
      <c r="E40">
        <v>11</v>
      </c>
      <c r="F40">
        <v>0</v>
      </c>
      <c r="G40">
        <v>16</v>
      </c>
      <c r="H40">
        <v>11</v>
      </c>
      <c r="I40">
        <v>2</v>
      </c>
      <c r="J40">
        <v>3</v>
      </c>
      <c r="K40">
        <v>3</v>
      </c>
      <c r="L40" t="str">
        <f t="shared" si="0"/>
        <v>Corallina vancouveriensis</v>
      </c>
      <c r="M40">
        <f t="shared" si="1"/>
        <v>9.3000000000000007</v>
      </c>
      <c r="N40">
        <f t="shared" si="2"/>
        <v>8.2198945654227629</v>
      </c>
    </row>
    <row r="41" spans="1:14" x14ac:dyDescent="0.2">
      <c r="A41" s="2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tr">
        <f t="shared" si="0"/>
        <v>Corallina sp.</v>
      </c>
      <c r="M41">
        <f t="shared" si="1"/>
        <v>0</v>
      </c>
      <c r="N41">
        <f t="shared" si="2"/>
        <v>0</v>
      </c>
    </row>
    <row r="42" spans="1:14" x14ac:dyDescent="0.2">
      <c r="A42" s="2" t="s">
        <v>143</v>
      </c>
      <c r="B42">
        <v>0</v>
      </c>
      <c r="C42">
        <v>6</v>
      </c>
      <c r="D42">
        <v>3</v>
      </c>
      <c r="E42">
        <v>0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 t="str">
        <f t="shared" si="0"/>
        <v>Corallina sp1 frondescens</v>
      </c>
      <c r="M42">
        <f t="shared" si="1"/>
        <v>1.3</v>
      </c>
      <c r="N42">
        <f t="shared" si="2"/>
        <v>2.2135943621178655</v>
      </c>
    </row>
    <row r="43" spans="1:14" x14ac:dyDescent="0.2">
      <c r="A43" s="2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tr">
        <f t="shared" si="0"/>
        <v>Coralline crust, unknown</v>
      </c>
      <c r="M43">
        <f t="shared" si="1"/>
        <v>0</v>
      </c>
      <c r="N43">
        <f t="shared" si="2"/>
        <v>0</v>
      </c>
    </row>
    <row r="44" spans="1:14" x14ac:dyDescent="0.2">
      <c r="A44" s="2" t="s">
        <v>56</v>
      </c>
      <c r="B44">
        <v>13</v>
      </c>
      <c r="C44">
        <v>20</v>
      </c>
      <c r="D44">
        <v>20</v>
      </c>
      <c r="E44">
        <v>0</v>
      </c>
      <c r="F44">
        <v>1</v>
      </c>
      <c r="G44">
        <v>0</v>
      </c>
      <c r="H44">
        <v>0</v>
      </c>
      <c r="I44">
        <v>2</v>
      </c>
      <c r="J44">
        <v>0</v>
      </c>
      <c r="K44">
        <v>0</v>
      </c>
      <c r="L44" t="str">
        <f t="shared" si="0"/>
        <v>Costaria costata</v>
      </c>
      <c r="M44">
        <f t="shared" si="1"/>
        <v>5.6</v>
      </c>
      <c r="N44">
        <f t="shared" si="2"/>
        <v>8.5660829891951078</v>
      </c>
    </row>
    <row r="45" spans="1:14" x14ac:dyDescent="0.2">
      <c r="A45" s="2" t="s">
        <v>57</v>
      </c>
      <c r="B45">
        <v>0</v>
      </c>
      <c r="C45">
        <v>0</v>
      </c>
      <c r="D45">
        <v>0</v>
      </c>
      <c r="E45">
        <v>0.5</v>
      </c>
      <c r="F45">
        <v>0</v>
      </c>
      <c r="G45">
        <v>0.5</v>
      </c>
      <c r="H45">
        <v>0</v>
      </c>
      <c r="I45">
        <v>0</v>
      </c>
      <c r="J45">
        <v>0</v>
      </c>
      <c r="K45">
        <v>0</v>
      </c>
      <c r="L45" t="str">
        <f t="shared" si="0"/>
        <v>Cryptosiphonia woodii</v>
      </c>
      <c r="M45">
        <f t="shared" si="1"/>
        <v>0.1</v>
      </c>
      <c r="N45">
        <f t="shared" si="2"/>
        <v>0.21081851067789195</v>
      </c>
    </row>
    <row r="46" spans="1:14" x14ac:dyDescent="0.2">
      <c r="A46" s="3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tr">
        <f t="shared" si="0"/>
        <v>Delesseria decipiens</v>
      </c>
      <c r="M46">
        <f t="shared" si="1"/>
        <v>0</v>
      </c>
      <c r="N46">
        <f t="shared" si="2"/>
        <v>0</v>
      </c>
    </row>
    <row r="47" spans="1:14" x14ac:dyDescent="0.2">
      <c r="A47" s="3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Desmarestia aculeata</v>
      </c>
      <c r="M47">
        <f t="shared" si="1"/>
        <v>0</v>
      </c>
      <c r="N47">
        <f t="shared" si="2"/>
        <v>0</v>
      </c>
    </row>
    <row r="48" spans="1:14" x14ac:dyDescent="0.2">
      <c r="A48" s="20" t="s">
        <v>21</v>
      </c>
      <c r="B48">
        <v>0</v>
      </c>
      <c r="C48">
        <v>0.5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 t="shared" si="0"/>
        <v>Desmarestia ligulata</v>
      </c>
      <c r="M48">
        <f t="shared" si="1"/>
        <v>0.35</v>
      </c>
      <c r="N48">
        <f t="shared" si="2"/>
        <v>0.94428103161435295</v>
      </c>
    </row>
    <row r="49" spans="1:14" x14ac:dyDescent="0.2">
      <c r="A49" s="2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tr">
        <f t="shared" si="0"/>
        <v>Dilsea californica</v>
      </c>
      <c r="M49">
        <f t="shared" si="1"/>
        <v>0</v>
      </c>
      <c r="N49">
        <f t="shared" si="2"/>
        <v>0</v>
      </c>
    </row>
    <row r="50" spans="1:14" x14ac:dyDescent="0.2">
      <c r="A50" s="18" t="s">
        <v>20</v>
      </c>
      <c r="B50">
        <v>0.5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Ectocarpus (on Saccharina sessilis)</v>
      </c>
      <c r="M50">
        <f t="shared" si="1"/>
        <v>0.15</v>
      </c>
      <c r="N50">
        <f t="shared" si="2"/>
        <v>0.33747427885527642</v>
      </c>
    </row>
    <row r="51" spans="1:14" x14ac:dyDescent="0.2">
      <c r="A51" s="2" t="s">
        <v>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tr">
        <f t="shared" si="0"/>
        <v>Egregia menziesii</v>
      </c>
      <c r="M51">
        <f t="shared" si="1"/>
        <v>0</v>
      </c>
      <c r="N51">
        <f t="shared" si="2"/>
        <v>0</v>
      </c>
    </row>
    <row r="52" spans="1:14" x14ac:dyDescent="0.2">
      <c r="A52" s="2" t="s">
        <v>62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Elachista fucicola</v>
      </c>
      <c r="M52">
        <f t="shared" si="1"/>
        <v>0</v>
      </c>
      <c r="N52">
        <f t="shared" si="2"/>
        <v>0</v>
      </c>
    </row>
    <row r="53" spans="1:14" x14ac:dyDescent="0.2">
      <c r="A53" s="2" t="s">
        <v>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tr">
        <f t="shared" si="0"/>
        <v>Endocladia muricata</v>
      </c>
      <c r="M53">
        <f t="shared" si="1"/>
        <v>0</v>
      </c>
      <c r="N53">
        <f t="shared" si="2"/>
        <v>0</v>
      </c>
    </row>
    <row r="54" spans="1:14" x14ac:dyDescent="0.2">
      <c r="A54" s="2" t="s">
        <v>64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tr">
        <f t="shared" si="0"/>
        <v>Farlowia mollis</v>
      </c>
      <c r="M54">
        <f t="shared" si="1"/>
        <v>0</v>
      </c>
      <c r="N54">
        <f t="shared" si="2"/>
        <v>0</v>
      </c>
    </row>
    <row r="55" spans="1:14" x14ac:dyDescent="0.2">
      <c r="A55" s="2" t="s">
        <v>148</v>
      </c>
      <c r="B55">
        <v>0</v>
      </c>
      <c r="C55">
        <v>0</v>
      </c>
      <c r="D55">
        <v>0</v>
      </c>
      <c r="E55">
        <v>0</v>
      </c>
      <c r="F55">
        <v>3</v>
      </c>
      <c r="G55">
        <v>12</v>
      </c>
      <c r="H55">
        <v>1</v>
      </c>
      <c r="I55">
        <v>0</v>
      </c>
      <c r="J55">
        <v>0</v>
      </c>
      <c r="K55">
        <v>2</v>
      </c>
      <c r="L55" t="str">
        <f t="shared" si="0"/>
        <v>Fucus distichus</v>
      </c>
      <c r="M55">
        <f t="shared" si="1"/>
        <v>1.8</v>
      </c>
      <c r="N55">
        <f t="shared" si="2"/>
        <v>3.7357135269658399</v>
      </c>
    </row>
    <row r="56" spans="1:14" x14ac:dyDescent="0.2">
      <c r="A56" s="18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Gloiopeltis furcata (including bases)</v>
      </c>
      <c r="M56">
        <f t="shared" si="1"/>
        <v>0</v>
      </c>
      <c r="N56">
        <f t="shared" si="2"/>
        <v>0</v>
      </c>
    </row>
    <row r="57" spans="1:14" x14ac:dyDescent="0.2">
      <c r="A57" s="2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0.5</v>
      </c>
      <c r="H57">
        <v>0.5</v>
      </c>
      <c r="I57">
        <v>0</v>
      </c>
      <c r="J57">
        <v>0.5</v>
      </c>
      <c r="K57">
        <v>1</v>
      </c>
      <c r="L57" t="str">
        <f t="shared" si="0"/>
        <v>Halosaccion glandiforme</v>
      </c>
      <c r="M57">
        <f t="shared" si="1"/>
        <v>0.35</v>
      </c>
      <c r="N57">
        <f t="shared" si="2"/>
        <v>0.41163630117428229</v>
      </c>
    </row>
    <row r="58" spans="1:14" x14ac:dyDescent="0.2">
      <c r="A58" s="2" t="s">
        <v>67</v>
      </c>
      <c r="B58">
        <v>3</v>
      </c>
      <c r="C58">
        <v>3</v>
      </c>
      <c r="D58">
        <v>0</v>
      </c>
      <c r="E58">
        <v>3</v>
      </c>
      <c r="F58">
        <v>49</v>
      </c>
      <c r="G58">
        <v>30</v>
      </c>
      <c r="H58">
        <v>0</v>
      </c>
      <c r="I58">
        <v>0</v>
      </c>
      <c r="J58">
        <v>2</v>
      </c>
      <c r="K58">
        <v>0</v>
      </c>
      <c r="L58" t="str">
        <f t="shared" si="0"/>
        <v>Hildenbrandia occidentalis (thick)</v>
      </c>
      <c r="M58">
        <f t="shared" si="1"/>
        <v>9</v>
      </c>
      <c r="N58">
        <f t="shared" si="2"/>
        <v>16.739839372652959</v>
      </c>
    </row>
    <row r="59" spans="1:14" x14ac:dyDescent="0.2">
      <c r="A59" s="2" t="s">
        <v>68</v>
      </c>
      <c r="B59">
        <v>0</v>
      </c>
      <c r="C59">
        <v>2</v>
      </c>
      <c r="D59">
        <v>1.5</v>
      </c>
      <c r="E59">
        <v>2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 t="str">
        <f t="shared" si="0"/>
        <v>Hildenbrandia rubra (thin)</v>
      </c>
      <c r="M59">
        <f t="shared" si="1"/>
        <v>0.85</v>
      </c>
      <c r="N59">
        <f t="shared" si="2"/>
        <v>1.1559027256266468</v>
      </c>
    </row>
    <row r="60" spans="1:14" x14ac:dyDescent="0.2">
      <c r="A60" s="2" t="s">
        <v>69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Hildenbrandia sp.</v>
      </c>
      <c r="M60">
        <f t="shared" si="1"/>
        <v>0</v>
      </c>
      <c r="N60">
        <f t="shared" si="2"/>
        <v>0</v>
      </c>
    </row>
    <row r="61" spans="1:14" x14ac:dyDescent="0.2">
      <c r="A61" s="2" t="s">
        <v>147</v>
      </c>
      <c r="B61">
        <v>0.5</v>
      </c>
      <c r="C61">
        <v>0.5</v>
      </c>
      <c r="D61">
        <v>2</v>
      </c>
      <c r="E61">
        <v>2</v>
      </c>
      <c r="F61">
        <v>4</v>
      </c>
      <c r="G61">
        <v>0.5</v>
      </c>
      <c r="H61">
        <v>0</v>
      </c>
      <c r="I61">
        <v>20</v>
      </c>
      <c r="J61">
        <v>8</v>
      </c>
      <c r="K61">
        <v>9</v>
      </c>
      <c r="L61" t="str">
        <f t="shared" si="0"/>
        <v>Hymenena / Cryptopleura sp.</v>
      </c>
      <c r="M61">
        <f t="shared" si="1"/>
        <v>4.6500000000000004</v>
      </c>
      <c r="N61">
        <f t="shared" si="2"/>
        <v>6.2674201674656818</v>
      </c>
    </row>
    <row r="62" spans="1:14" x14ac:dyDescent="0.2">
      <c r="A62" s="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tr">
        <f t="shared" si="0"/>
        <v>Hymenena setchellii</v>
      </c>
      <c r="M62">
        <f t="shared" si="1"/>
        <v>0</v>
      </c>
      <c r="N62">
        <f t="shared" si="2"/>
        <v>0</v>
      </c>
    </row>
    <row r="63" spans="1:14" x14ac:dyDescent="0.2">
      <c r="A63" s="2" t="s">
        <v>135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Kornmannia leptoderma</v>
      </c>
      <c r="M63">
        <f t="shared" si="1"/>
        <v>0</v>
      </c>
      <c r="N63">
        <f t="shared" si="2"/>
        <v>0</v>
      </c>
    </row>
    <row r="64" spans="1:14" x14ac:dyDescent="0.2">
      <c r="A64" s="10" t="s">
        <v>137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Laminaria setchellii</v>
      </c>
      <c r="M64">
        <f t="shared" si="1"/>
        <v>0.1</v>
      </c>
      <c r="N64">
        <f t="shared" si="2"/>
        <v>0.31622776601683794</v>
      </c>
    </row>
    <row r="65" spans="1:14" x14ac:dyDescent="0.2">
      <c r="A65" s="2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tr">
        <f t="shared" si="0"/>
        <v>Laminaria yezoensis</v>
      </c>
      <c r="M65">
        <f t="shared" si="1"/>
        <v>0</v>
      </c>
      <c r="N65">
        <f t="shared" si="2"/>
        <v>0</v>
      </c>
    </row>
    <row r="66" spans="1:14" x14ac:dyDescent="0.2">
      <c r="A66" s="2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0.5</v>
      </c>
      <c r="H66">
        <v>0</v>
      </c>
      <c r="I66">
        <v>0</v>
      </c>
      <c r="J66">
        <v>0</v>
      </c>
      <c r="K66">
        <v>0.5</v>
      </c>
      <c r="L66" t="str">
        <f t="shared" si="0"/>
        <v>Leathesia marina</v>
      </c>
      <c r="M66">
        <f t="shared" si="1"/>
        <v>0.1</v>
      </c>
      <c r="N66">
        <f t="shared" si="2"/>
        <v>0.21081851067789195</v>
      </c>
    </row>
    <row r="67" spans="1:14" x14ac:dyDescent="0.2">
      <c r="A67" s="3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Lomentaria hakodatensis</v>
      </c>
      <c r="M67">
        <f t="shared" si="1"/>
        <v>0</v>
      </c>
      <c r="N67">
        <f t="shared" si="2"/>
        <v>0</v>
      </c>
    </row>
    <row r="68" spans="1:14" x14ac:dyDescent="0.2">
      <c r="A68" s="20" t="s">
        <v>17</v>
      </c>
      <c r="B68">
        <v>11</v>
      </c>
      <c r="C68">
        <v>0.5</v>
      </c>
      <c r="D68">
        <v>0.5</v>
      </c>
      <c r="E68">
        <v>1</v>
      </c>
      <c r="F68">
        <v>0</v>
      </c>
      <c r="G68">
        <v>2</v>
      </c>
      <c r="H68">
        <v>0.5</v>
      </c>
      <c r="I68">
        <v>0</v>
      </c>
      <c r="J68">
        <v>0.5</v>
      </c>
      <c r="K68">
        <v>0</v>
      </c>
      <c r="L68" t="str">
        <f t="shared" si="0"/>
        <v>Lithophyllum sp. 1</v>
      </c>
      <c r="M68">
        <f t="shared" si="1"/>
        <v>1.6</v>
      </c>
      <c r="N68">
        <f t="shared" si="2"/>
        <v>3.3565855667130946</v>
      </c>
    </row>
    <row r="69" spans="1:14" x14ac:dyDescent="0.2">
      <c r="A69" s="3" t="s">
        <v>74</v>
      </c>
      <c r="B69">
        <v>4</v>
      </c>
      <c r="C69">
        <v>0.5</v>
      </c>
      <c r="D69">
        <v>2</v>
      </c>
      <c r="E69">
        <v>0</v>
      </c>
      <c r="F69">
        <v>4</v>
      </c>
      <c r="G69">
        <v>1</v>
      </c>
      <c r="H69">
        <v>0</v>
      </c>
      <c r="I69">
        <v>1</v>
      </c>
      <c r="J69">
        <v>0</v>
      </c>
      <c r="K69">
        <v>0</v>
      </c>
      <c r="L69" t="str">
        <f t="shared" si="0"/>
        <v>Lithothamnion phymatodeum</v>
      </c>
      <c r="M69">
        <f t="shared" si="1"/>
        <v>1.25</v>
      </c>
      <c r="N69">
        <f t="shared" si="2"/>
        <v>1.5855247992033707</v>
      </c>
    </row>
    <row r="70" spans="1:14" x14ac:dyDescent="0.2">
      <c r="A70" s="3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0.5</v>
      </c>
      <c r="H70">
        <v>0</v>
      </c>
      <c r="I70">
        <v>0</v>
      </c>
      <c r="J70">
        <v>0</v>
      </c>
      <c r="K70">
        <v>0</v>
      </c>
      <c r="L70" t="str">
        <f t="shared" si="0"/>
        <v>Mastocarpus alaskensis</v>
      </c>
      <c r="M70">
        <f t="shared" si="1"/>
        <v>0.05</v>
      </c>
      <c r="N70">
        <f t="shared" si="2"/>
        <v>0.15811388300841897</v>
      </c>
    </row>
    <row r="71" spans="1:14" x14ac:dyDescent="0.2">
      <c r="A71" s="3" t="s">
        <v>136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Mastocarpus intermedius</v>
      </c>
      <c r="M71">
        <f t="shared" si="1"/>
        <v>0</v>
      </c>
      <c r="N71">
        <f t="shared" si="2"/>
        <v>0</v>
      </c>
    </row>
    <row r="72" spans="1:14" x14ac:dyDescent="0.2">
      <c r="A72" s="2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Mastocarpus latissimus</v>
      </c>
      <c r="M72">
        <f t="shared" si="1"/>
        <v>0</v>
      </c>
      <c r="N72">
        <f t="shared" si="2"/>
        <v>0</v>
      </c>
    </row>
    <row r="73" spans="1:14" x14ac:dyDescent="0.2">
      <c r="A73" s="2" t="s">
        <v>77</v>
      </c>
      <c r="B73">
        <v>0</v>
      </c>
      <c r="C73">
        <v>0</v>
      </c>
      <c r="D73">
        <v>0</v>
      </c>
      <c r="E73">
        <v>0</v>
      </c>
      <c r="F73">
        <v>6</v>
      </c>
      <c r="G73">
        <v>7</v>
      </c>
      <c r="H73">
        <v>0</v>
      </c>
      <c r="I73">
        <v>0</v>
      </c>
      <c r="J73">
        <v>0</v>
      </c>
      <c r="K73">
        <v>3</v>
      </c>
      <c r="L73" t="str">
        <f t="shared" si="0"/>
        <v>Mastocarpus agardhii</v>
      </c>
      <c r="M73">
        <f t="shared" si="1"/>
        <v>1.6</v>
      </c>
      <c r="N73">
        <f t="shared" si="2"/>
        <v>2.7568097504180447</v>
      </c>
    </row>
    <row r="74" spans="1:14" x14ac:dyDescent="0.2">
      <c r="A74" s="2" t="s">
        <v>78</v>
      </c>
      <c r="B74">
        <v>0</v>
      </c>
      <c r="C74">
        <v>0</v>
      </c>
      <c r="D74">
        <v>0</v>
      </c>
      <c r="E74">
        <v>0</v>
      </c>
      <c r="F74">
        <v>1</v>
      </c>
      <c r="G74">
        <v>0.5</v>
      </c>
      <c r="H74">
        <v>3</v>
      </c>
      <c r="I74">
        <v>0</v>
      </c>
      <c r="J74">
        <v>2</v>
      </c>
      <c r="K74">
        <v>4</v>
      </c>
      <c r="L74" t="str">
        <f t="shared" si="0"/>
        <v>Mazzaella oregona</v>
      </c>
      <c r="M74">
        <f t="shared" si="1"/>
        <v>1.05</v>
      </c>
      <c r="N74">
        <f t="shared" si="2"/>
        <v>1.4615440845595835</v>
      </c>
    </row>
    <row r="75" spans="1:14" x14ac:dyDescent="0.2">
      <c r="A75" s="2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Mazzaella parksii</v>
      </c>
      <c r="M75">
        <f t="shared" si="1"/>
        <v>0</v>
      </c>
      <c r="N75">
        <f t="shared" si="2"/>
        <v>0</v>
      </c>
    </row>
    <row r="76" spans="1:14" x14ac:dyDescent="0.2">
      <c r="A76" s="2" t="s">
        <v>219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Mazzaella parvula</v>
      </c>
      <c r="M76">
        <f t="shared" si="1"/>
        <v>0</v>
      </c>
      <c r="N76">
        <f t="shared" si="2"/>
        <v>0</v>
      </c>
    </row>
    <row r="77" spans="1:14" x14ac:dyDescent="0.2">
      <c r="A77" s="2" t="s">
        <v>220</v>
      </c>
      <c r="B77">
        <v>1</v>
      </c>
      <c r="C77">
        <v>0</v>
      </c>
      <c r="D77">
        <v>4.5</v>
      </c>
      <c r="E77">
        <v>9</v>
      </c>
      <c r="F77">
        <v>6</v>
      </c>
      <c r="G77">
        <v>0</v>
      </c>
      <c r="H77">
        <v>22</v>
      </c>
      <c r="I77">
        <v>24</v>
      </c>
      <c r="J77">
        <v>50</v>
      </c>
      <c r="K77">
        <v>0</v>
      </c>
      <c r="L77" t="str">
        <f t="shared" ref="L77:L134" si="3">A77</f>
        <v>Mazzaella splendens</v>
      </c>
      <c r="M77">
        <f t="shared" ref="M77:M134" si="4">AVERAGE(B77:K77)</f>
        <v>11.65</v>
      </c>
      <c r="N77">
        <f t="shared" ref="N77:N134" si="5">STDEV(B77:K77)</f>
        <v>16.128046654473966</v>
      </c>
    </row>
    <row r="78" spans="1:14" x14ac:dyDescent="0.2">
      <c r="A78" s="2" t="s">
        <v>145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si="3"/>
        <v>Melanosiphon intestinalis</v>
      </c>
      <c r="M78">
        <f t="shared" si="4"/>
        <v>0</v>
      </c>
      <c r="N78">
        <f t="shared" si="5"/>
        <v>0</v>
      </c>
    </row>
    <row r="79" spans="1:14" x14ac:dyDescent="0.2">
      <c r="A79" s="2" t="s">
        <v>221</v>
      </c>
      <c r="B79">
        <v>0</v>
      </c>
      <c r="C79">
        <v>0</v>
      </c>
      <c r="D79">
        <v>0</v>
      </c>
      <c r="E79">
        <v>0</v>
      </c>
      <c r="F79">
        <v>6</v>
      </c>
      <c r="G79">
        <v>1</v>
      </c>
      <c r="H79">
        <v>0</v>
      </c>
      <c r="I79">
        <v>0.5</v>
      </c>
      <c r="J79">
        <v>0</v>
      </c>
      <c r="K79">
        <v>6</v>
      </c>
      <c r="L79" t="str">
        <f t="shared" si="3"/>
        <v>Microcladia borealis</v>
      </c>
      <c r="M79">
        <f t="shared" si="4"/>
        <v>1.35</v>
      </c>
      <c r="N79">
        <f t="shared" si="5"/>
        <v>2.4726279317537623</v>
      </c>
    </row>
    <row r="80" spans="1:14" x14ac:dyDescent="0.2">
      <c r="A80" s="10" t="s">
        <v>139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Monostroma grevillei</v>
      </c>
      <c r="M80">
        <f t="shared" si="4"/>
        <v>0</v>
      </c>
      <c r="N80">
        <f t="shared" si="5"/>
        <v>0</v>
      </c>
    </row>
    <row r="81" spans="1:14" x14ac:dyDescent="0.2">
      <c r="A81" s="2" t="s">
        <v>222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Nemalion helminthoides</v>
      </c>
      <c r="M81">
        <f t="shared" si="4"/>
        <v>0</v>
      </c>
      <c r="N81">
        <f t="shared" si="5"/>
        <v>0</v>
      </c>
    </row>
    <row r="82" spans="1:14" x14ac:dyDescent="0.2">
      <c r="A82" s="2" t="s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Neogastroclonium subarticulatum</v>
      </c>
      <c r="M82">
        <f t="shared" si="4"/>
        <v>0</v>
      </c>
      <c r="N82">
        <f t="shared" si="5"/>
        <v>0</v>
      </c>
    </row>
    <row r="83" spans="1:14" x14ac:dyDescent="0.2">
      <c r="A83" s="2" t="s">
        <v>155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Neorhodomela aculeata</v>
      </c>
      <c r="M83">
        <f t="shared" si="4"/>
        <v>0</v>
      </c>
      <c r="N83">
        <f t="shared" si="5"/>
        <v>0</v>
      </c>
    </row>
    <row r="84" spans="1:14" x14ac:dyDescent="0.2">
      <c r="A84" s="2" t="s">
        <v>101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Neorhodomela larix</v>
      </c>
      <c r="M84">
        <f t="shared" si="4"/>
        <v>0</v>
      </c>
      <c r="N84">
        <f t="shared" si="5"/>
        <v>0</v>
      </c>
    </row>
    <row r="85" spans="1:14" x14ac:dyDescent="0.2">
      <c r="A85" s="2" t="s">
        <v>102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Neorhodomela oregona</v>
      </c>
      <c r="M85">
        <f t="shared" si="4"/>
        <v>0</v>
      </c>
      <c r="N85">
        <f t="shared" si="5"/>
        <v>0</v>
      </c>
    </row>
    <row r="86" spans="1:14" x14ac:dyDescent="0.2">
      <c r="A86" s="2" t="s">
        <v>103</v>
      </c>
      <c r="B86">
        <v>5</v>
      </c>
      <c r="C86">
        <v>0</v>
      </c>
      <c r="D86">
        <v>0</v>
      </c>
      <c r="E86">
        <v>0</v>
      </c>
      <c r="F86">
        <v>0</v>
      </c>
      <c r="G86">
        <v>0</v>
      </c>
      <c r="H86">
        <v>19</v>
      </c>
      <c r="I86">
        <v>20</v>
      </c>
      <c r="J86">
        <v>32</v>
      </c>
      <c r="K86">
        <v>0</v>
      </c>
      <c r="L86" t="str">
        <f t="shared" si="3"/>
        <v>Odonthalia floccosa</v>
      </c>
      <c r="M86">
        <f t="shared" si="4"/>
        <v>7.6</v>
      </c>
      <c r="N86">
        <f t="shared" si="5"/>
        <v>11.701851705321399</v>
      </c>
    </row>
    <row r="87" spans="1:14" x14ac:dyDescent="0.2">
      <c r="A87" s="2" t="s">
        <v>104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Opuntiella californica</v>
      </c>
      <c r="M87">
        <f t="shared" si="4"/>
        <v>0</v>
      </c>
      <c r="N87">
        <f t="shared" si="5"/>
        <v>0</v>
      </c>
    </row>
    <row r="88" spans="1:14" x14ac:dyDescent="0.2">
      <c r="A88" s="3" t="s">
        <v>105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Osmundea spectabilis</v>
      </c>
      <c r="M88">
        <f t="shared" si="4"/>
        <v>0</v>
      </c>
      <c r="N88">
        <f t="shared" si="5"/>
        <v>0</v>
      </c>
    </row>
    <row r="89" spans="1:14" x14ac:dyDescent="0.2">
      <c r="A89" s="2" t="s">
        <v>106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Palmaria hecatensis</v>
      </c>
      <c r="M89">
        <f t="shared" si="4"/>
        <v>0</v>
      </c>
      <c r="N89">
        <f t="shared" si="5"/>
        <v>0</v>
      </c>
    </row>
    <row r="90" spans="1:14" x14ac:dyDescent="0.2">
      <c r="A90" s="3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Palmaria mollis</v>
      </c>
      <c r="M90">
        <f t="shared" si="4"/>
        <v>0</v>
      </c>
      <c r="N90">
        <f t="shared" si="5"/>
        <v>0</v>
      </c>
    </row>
    <row r="91" spans="1:14" x14ac:dyDescent="0.2">
      <c r="A91" s="3" t="s">
        <v>108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Petalonia fascia</v>
      </c>
      <c r="M91">
        <f t="shared" si="4"/>
        <v>0</v>
      </c>
      <c r="N91">
        <f t="shared" si="5"/>
        <v>0</v>
      </c>
    </row>
    <row r="92" spans="1:14" x14ac:dyDescent="0.2">
      <c r="A92" s="3" t="s">
        <v>109</v>
      </c>
      <c r="B92">
        <v>2</v>
      </c>
      <c r="C92">
        <v>1</v>
      </c>
      <c r="D92">
        <v>0</v>
      </c>
      <c r="E92">
        <v>0</v>
      </c>
      <c r="F92">
        <v>0</v>
      </c>
      <c r="G92">
        <v>4</v>
      </c>
      <c r="H92">
        <v>3</v>
      </c>
      <c r="I92">
        <v>0</v>
      </c>
      <c r="J92">
        <v>2</v>
      </c>
      <c r="K92">
        <v>4</v>
      </c>
      <c r="L92" t="str">
        <f t="shared" si="3"/>
        <v>Petrocelis</v>
      </c>
      <c r="M92">
        <f t="shared" si="4"/>
        <v>1.6</v>
      </c>
      <c r="N92">
        <f t="shared" si="5"/>
        <v>1.6465452046971292</v>
      </c>
    </row>
    <row r="93" spans="1:14" x14ac:dyDescent="0.2">
      <c r="A93" s="3" t="s">
        <v>110</v>
      </c>
      <c r="B93">
        <v>0</v>
      </c>
      <c r="C93">
        <v>0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3"/>
        <v>Phyllospadix scouleri</v>
      </c>
      <c r="M93">
        <f t="shared" si="4"/>
        <v>0.3</v>
      </c>
      <c r="N93">
        <f t="shared" si="5"/>
        <v>0.94868329805051377</v>
      </c>
    </row>
    <row r="94" spans="1:14" x14ac:dyDescent="0.2">
      <c r="A94" s="2" t="s">
        <v>111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Phyllospadix serrulatus</v>
      </c>
      <c r="M94">
        <f t="shared" si="4"/>
        <v>0</v>
      </c>
      <c r="N94">
        <f t="shared" si="5"/>
        <v>0</v>
      </c>
    </row>
    <row r="95" spans="1:14" x14ac:dyDescent="0.2">
      <c r="A95" s="2" t="s">
        <v>140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Pleonosporium vancouverianum</v>
      </c>
      <c r="M95">
        <f t="shared" si="4"/>
        <v>0</v>
      </c>
      <c r="N95">
        <f t="shared" si="5"/>
        <v>0</v>
      </c>
    </row>
    <row r="96" spans="1:14" x14ac:dyDescent="0.2">
      <c r="A96" s="18" t="s">
        <v>159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0.5</v>
      </c>
      <c r="J96">
        <v>0</v>
      </c>
      <c r="K96">
        <v>0</v>
      </c>
      <c r="L96" t="str">
        <f t="shared" si="3"/>
        <v>Plocamium pacificum</v>
      </c>
      <c r="M96">
        <f t="shared" si="4"/>
        <v>0.05</v>
      </c>
      <c r="N96">
        <f t="shared" si="5"/>
        <v>0.15811388300841897</v>
      </c>
    </row>
    <row r="97" spans="1:14" x14ac:dyDescent="0.2">
      <c r="A97" s="2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18</v>
      </c>
      <c r="H97">
        <v>0</v>
      </c>
      <c r="I97">
        <v>0</v>
      </c>
      <c r="J97">
        <v>0</v>
      </c>
      <c r="K97">
        <v>60</v>
      </c>
      <c r="L97" t="str">
        <f t="shared" si="3"/>
        <v>Plocamium violaceum</v>
      </c>
      <c r="M97">
        <f t="shared" si="4"/>
        <v>7.8</v>
      </c>
      <c r="N97">
        <f t="shared" si="5"/>
        <v>19.193748982416125</v>
      </c>
    </row>
    <row r="98" spans="1:14" x14ac:dyDescent="0.2">
      <c r="A98" s="2" t="s">
        <v>113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Polyneura latissima</v>
      </c>
      <c r="M98">
        <f t="shared" si="4"/>
        <v>0</v>
      </c>
      <c r="N98">
        <f t="shared" si="5"/>
        <v>0</v>
      </c>
    </row>
    <row r="99" spans="1:14" x14ac:dyDescent="0.2">
      <c r="A99" s="2" t="s">
        <v>114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Polysiphonia hendryi var. hendryi</v>
      </c>
      <c r="M99">
        <f t="shared" si="4"/>
        <v>0</v>
      </c>
      <c r="N99">
        <f t="shared" si="5"/>
        <v>0</v>
      </c>
    </row>
    <row r="100" spans="1:14" x14ac:dyDescent="0.2">
      <c r="A100" s="2" t="s">
        <v>150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Polysiphonia pacifica</v>
      </c>
      <c r="M100">
        <f t="shared" si="4"/>
        <v>0.1</v>
      </c>
      <c r="N100">
        <f t="shared" si="5"/>
        <v>0.31622776601683794</v>
      </c>
    </row>
    <row r="101" spans="1:14" x14ac:dyDescent="0.2">
      <c r="A101" s="2" t="s">
        <v>146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Polysiphonia stricta / senticulosa</v>
      </c>
      <c r="M101">
        <f t="shared" si="4"/>
        <v>0</v>
      </c>
      <c r="N101">
        <f t="shared" si="5"/>
        <v>0</v>
      </c>
    </row>
    <row r="102" spans="1:14" x14ac:dyDescent="0.2">
      <c r="A102" s="2" t="s">
        <v>115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Polysiphonia sp.</v>
      </c>
      <c r="M102">
        <f t="shared" si="4"/>
        <v>0</v>
      </c>
      <c r="N102">
        <f t="shared" si="5"/>
        <v>0</v>
      </c>
    </row>
    <row r="103" spans="1:14" x14ac:dyDescent="0.2">
      <c r="A103" s="2" t="s">
        <v>116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8</v>
      </c>
      <c r="I103">
        <v>0</v>
      </c>
      <c r="J103">
        <v>0</v>
      </c>
      <c r="K103">
        <v>0</v>
      </c>
      <c r="L103" t="str">
        <f t="shared" si="3"/>
        <v>Prionitis sternbergii</v>
      </c>
      <c r="M103">
        <f t="shared" si="4"/>
        <v>0.8</v>
      </c>
      <c r="N103">
        <f t="shared" si="5"/>
        <v>2.5298221281347035</v>
      </c>
    </row>
    <row r="104" spans="1:14" x14ac:dyDescent="0.2">
      <c r="A104" s="18" t="s">
        <v>28</v>
      </c>
      <c r="B104">
        <v>9</v>
      </c>
      <c r="C104">
        <v>7</v>
      </c>
      <c r="D104">
        <v>1</v>
      </c>
      <c r="E104">
        <v>0</v>
      </c>
      <c r="F104">
        <v>3</v>
      </c>
      <c r="G104">
        <v>0</v>
      </c>
      <c r="H104">
        <v>1</v>
      </c>
      <c r="I104">
        <v>0</v>
      </c>
      <c r="J104">
        <v>0</v>
      </c>
      <c r="K104">
        <v>0</v>
      </c>
      <c r="L104" t="str">
        <f t="shared" si="3"/>
        <v>Pseudolithophyllum muricatum</v>
      </c>
      <c r="M104">
        <f t="shared" si="4"/>
        <v>2.1</v>
      </c>
      <c r="N104">
        <f t="shared" si="5"/>
        <v>3.2812599206199238</v>
      </c>
    </row>
    <row r="105" spans="1:14" x14ac:dyDescent="0.2">
      <c r="A105" s="2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6</v>
      </c>
      <c r="L105" t="str">
        <f t="shared" si="3"/>
        <v>Pseudolithophyllum neofarlowii</v>
      </c>
      <c r="M105">
        <f t="shared" si="4"/>
        <v>0.8</v>
      </c>
      <c r="N105">
        <f t="shared" si="5"/>
        <v>1.8737959096740262</v>
      </c>
    </row>
    <row r="106" spans="1:14" x14ac:dyDescent="0.2">
      <c r="A106" s="18" t="s">
        <v>18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0.5</v>
      </c>
      <c r="J106">
        <v>0</v>
      </c>
      <c r="K106">
        <v>0</v>
      </c>
      <c r="L106" t="str">
        <f t="shared" si="3"/>
        <v>Pseudolithophyllum whidbeyense</v>
      </c>
      <c r="M106">
        <f t="shared" si="4"/>
        <v>0.25</v>
      </c>
      <c r="N106">
        <f t="shared" si="5"/>
        <v>0.63464775882199231</v>
      </c>
    </row>
    <row r="107" spans="1:14" x14ac:dyDescent="0.2">
      <c r="A107" s="18" t="s">
        <v>174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Pterocladiella caloglossoides</v>
      </c>
      <c r="M107">
        <f t="shared" si="4"/>
        <v>0</v>
      </c>
      <c r="N107">
        <f t="shared" si="5"/>
        <v>0</v>
      </c>
    </row>
    <row r="108" spans="1:14" x14ac:dyDescent="0.2">
      <c r="A108" s="2" t="s">
        <v>118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Pterosiphonia bipinnata</v>
      </c>
      <c r="M108">
        <f t="shared" si="4"/>
        <v>0</v>
      </c>
      <c r="N108">
        <f t="shared" si="5"/>
        <v>0</v>
      </c>
    </row>
    <row r="109" spans="1:14" x14ac:dyDescent="0.2">
      <c r="A109" s="18" t="s">
        <v>171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</v>
      </c>
      <c r="J109">
        <v>0</v>
      </c>
      <c r="K109">
        <v>0</v>
      </c>
      <c r="L109" t="str">
        <f t="shared" si="3"/>
        <v>Ptilota serrata (coarse)</v>
      </c>
      <c r="M109">
        <f t="shared" si="4"/>
        <v>0.8</v>
      </c>
      <c r="N109">
        <f t="shared" si="5"/>
        <v>2.5298221281347035</v>
      </c>
    </row>
    <row r="110" spans="1:14" x14ac:dyDescent="0.2">
      <c r="A110" s="18" t="s">
        <v>172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 t="str">
        <f t="shared" si="3"/>
        <v>Ptilota spp. (fine)</v>
      </c>
      <c r="M110">
        <f t="shared" si="4"/>
        <v>0.2</v>
      </c>
      <c r="N110">
        <f t="shared" si="5"/>
        <v>0.4216370213557839</v>
      </c>
    </row>
    <row r="111" spans="1:14" x14ac:dyDescent="0.2">
      <c r="A111" s="2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Pylaiella littoralis</v>
      </c>
      <c r="M111">
        <f t="shared" si="4"/>
        <v>0</v>
      </c>
      <c r="N111">
        <f t="shared" si="5"/>
        <v>0</v>
      </c>
    </row>
    <row r="112" spans="1:14" x14ac:dyDescent="0.2">
      <c r="A112" s="2" t="s">
        <v>2</v>
      </c>
      <c r="B112">
        <v>0</v>
      </c>
      <c r="C112">
        <v>0</v>
      </c>
      <c r="D112">
        <v>0.5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Pyropia abbottiae</v>
      </c>
      <c r="M112">
        <f t="shared" si="4"/>
        <v>0.05</v>
      </c>
      <c r="N112">
        <f t="shared" si="5"/>
        <v>0.15811388300841897</v>
      </c>
    </row>
    <row r="113" spans="1:14" x14ac:dyDescent="0.2">
      <c r="A113" s="2" t="s">
        <v>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 t="str">
        <f t="shared" si="3"/>
        <v>Pyropia fucicola</v>
      </c>
      <c r="M113">
        <f t="shared" si="4"/>
        <v>0.1</v>
      </c>
      <c r="N113">
        <f t="shared" si="5"/>
        <v>0.31622776601683794</v>
      </c>
    </row>
    <row r="114" spans="1:14" x14ac:dyDescent="0.2">
      <c r="A114" s="2" t="s">
        <v>241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Pyropia perforata</v>
      </c>
      <c r="M114">
        <f t="shared" si="4"/>
        <v>0</v>
      </c>
      <c r="N114">
        <f t="shared" si="5"/>
        <v>0</v>
      </c>
    </row>
    <row r="115" spans="1:14" x14ac:dyDescent="0.2">
      <c r="A115" s="3" t="s">
        <v>242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Pyropia sp.</v>
      </c>
      <c r="M115">
        <f t="shared" si="4"/>
        <v>0</v>
      </c>
      <c r="N115">
        <f t="shared" si="5"/>
        <v>0</v>
      </c>
    </row>
    <row r="116" spans="1:14" x14ac:dyDescent="0.2">
      <c r="A116" s="2" t="s">
        <v>243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Ralfsia fungiformis</v>
      </c>
      <c r="M116">
        <f t="shared" si="4"/>
        <v>0</v>
      </c>
      <c r="N116">
        <f t="shared" si="5"/>
        <v>0</v>
      </c>
    </row>
    <row r="117" spans="1:14" x14ac:dyDescent="0.2">
      <c r="A117" s="2" t="s">
        <v>244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0.5</v>
      </c>
      <c r="H117">
        <v>0</v>
      </c>
      <c r="I117">
        <v>0</v>
      </c>
      <c r="J117">
        <v>0</v>
      </c>
      <c r="K117">
        <v>0</v>
      </c>
      <c r="L117" t="str">
        <f t="shared" si="3"/>
        <v>Rhizoclonium tortuosum</v>
      </c>
      <c r="M117">
        <f t="shared" si="4"/>
        <v>0.05</v>
      </c>
      <c r="N117">
        <f t="shared" si="5"/>
        <v>0.15811388300841897</v>
      </c>
    </row>
    <row r="118" spans="1:14" x14ac:dyDescent="0.2">
      <c r="A118" s="2" t="s">
        <v>245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Rhodocorton purpureum</v>
      </c>
      <c r="M118">
        <f t="shared" si="4"/>
        <v>0</v>
      </c>
      <c r="N118">
        <f t="shared" si="5"/>
        <v>0</v>
      </c>
    </row>
    <row r="119" spans="1:14" x14ac:dyDescent="0.2">
      <c r="A119" s="3" t="s">
        <v>246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22</v>
      </c>
      <c r="J119">
        <v>0</v>
      </c>
      <c r="K119">
        <v>0</v>
      </c>
      <c r="L119" t="str">
        <f t="shared" si="3"/>
        <v>Saccharina groenlandica</v>
      </c>
      <c r="M119">
        <f t="shared" si="4"/>
        <v>2.2999999999999998</v>
      </c>
      <c r="N119">
        <f t="shared" si="5"/>
        <v>6.9290050592499295</v>
      </c>
    </row>
    <row r="120" spans="1:14" x14ac:dyDescent="0.2">
      <c r="A120" s="2" t="s">
        <v>247</v>
      </c>
      <c r="B120">
        <v>65</v>
      </c>
      <c r="C120">
        <v>65</v>
      </c>
      <c r="D120">
        <v>46</v>
      </c>
      <c r="E120">
        <v>18</v>
      </c>
      <c r="F120">
        <v>32</v>
      </c>
      <c r="G120">
        <v>9</v>
      </c>
      <c r="H120">
        <v>76</v>
      </c>
      <c r="I120">
        <v>28</v>
      </c>
      <c r="J120">
        <v>25</v>
      </c>
      <c r="K120">
        <v>2</v>
      </c>
      <c r="L120" t="str">
        <f t="shared" si="3"/>
        <v>Saccharina sessilis</v>
      </c>
      <c r="M120">
        <f t="shared" si="4"/>
        <v>36.6</v>
      </c>
      <c r="N120">
        <f t="shared" si="5"/>
        <v>25.360511736862794</v>
      </c>
    </row>
    <row r="121" spans="1:14" x14ac:dyDescent="0.2">
      <c r="A121" s="2" t="s">
        <v>248</v>
      </c>
      <c r="B121">
        <v>0</v>
      </c>
      <c r="C121">
        <v>0.5</v>
      </c>
      <c r="D121">
        <v>0.5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Salishia firma</v>
      </c>
      <c r="M121">
        <f t="shared" si="4"/>
        <v>0.1</v>
      </c>
      <c r="N121">
        <f t="shared" si="5"/>
        <v>0.21081851067789195</v>
      </c>
    </row>
    <row r="122" spans="1:14" x14ac:dyDescent="0.2">
      <c r="A122" s="2" t="s">
        <v>249</v>
      </c>
      <c r="B122">
        <v>0</v>
      </c>
      <c r="C122">
        <v>0</v>
      </c>
      <c r="D122">
        <v>1.5</v>
      </c>
      <c r="E122">
        <v>1</v>
      </c>
      <c r="F122">
        <v>0</v>
      </c>
      <c r="G122">
        <v>0</v>
      </c>
      <c r="H122">
        <v>0.5</v>
      </c>
      <c r="I122">
        <v>0</v>
      </c>
      <c r="J122">
        <v>0</v>
      </c>
      <c r="K122">
        <v>0.5</v>
      </c>
      <c r="L122" t="str">
        <f t="shared" si="3"/>
        <v>Schizymenia pacifica</v>
      </c>
      <c r="M122">
        <f t="shared" si="4"/>
        <v>0.35</v>
      </c>
      <c r="N122">
        <f t="shared" si="5"/>
        <v>0.5296749527356901</v>
      </c>
    </row>
    <row r="123" spans="1:14" x14ac:dyDescent="0.2">
      <c r="A123" s="2" t="s">
        <v>250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Scytosiphon dotyi</v>
      </c>
      <c r="M123">
        <f t="shared" si="4"/>
        <v>0</v>
      </c>
      <c r="N123">
        <f t="shared" si="5"/>
        <v>0</v>
      </c>
    </row>
    <row r="124" spans="1:14" x14ac:dyDescent="0.2">
      <c r="A124" s="3" t="s">
        <v>133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Smithora naiadum</v>
      </c>
      <c r="M124">
        <f t="shared" si="4"/>
        <v>0</v>
      </c>
      <c r="N124">
        <f t="shared" si="5"/>
        <v>0</v>
      </c>
    </row>
    <row r="125" spans="1:14" x14ac:dyDescent="0.2">
      <c r="A125" s="3" t="s">
        <v>251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tr">
        <f t="shared" si="3"/>
        <v>Scytosiphon lomentaria</v>
      </c>
      <c r="M125">
        <f t="shared" si="4"/>
        <v>0</v>
      </c>
      <c r="N125">
        <f t="shared" si="5"/>
        <v>0</v>
      </c>
    </row>
    <row r="126" spans="1:14" x14ac:dyDescent="0.2">
      <c r="A126" s="3" t="s">
        <v>252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Soranthera ulvoidea</v>
      </c>
      <c r="M126">
        <f t="shared" si="4"/>
        <v>0</v>
      </c>
      <c r="N126">
        <f t="shared" si="5"/>
        <v>0</v>
      </c>
    </row>
    <row r="127" spans="1:14" x14ac:dyDescent="0.2">
      <c r="A127" s="2" t="s">
        <v>253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Sphacelaria rigidula</v>
      </c>
      <c r="M127">
        <f t="shared" si="4"/>
        <v>0</v>
      </c>
      <c r="N127">
        <f t="shared" si="5"/>
        <v>0</v>
      </c>
    </row>
    <row r="128" spans="1:14" x14ac:dyDescent="0.2">
      <c r="A128" s="2" t="s">
        <v>254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 t="shared" si="3"/>
        <v>Tokidadendron bullatum</v>
      </c>
      <c r="M128">
        <f t="shared" si="4"/>
        <v>0</v>
      </c>
      <c r="N128">
        <f t="shared" si="5"/>
        <v>0</v>
      </c>
    </row>
    <row r="129" spans="1:14" x14ac:dyDescent="0.2">
      <c r="A129" s="2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 t="shared" si="3"/>
        <v>Ulothrix/Urospora</v>
      </c>
      <c r="M129">
        <f t="shared" si="4"/>
        <v>0</v>
      </c>
      <c r="N129">
        <f t="shared" si="5"/>
        <v>0</v>
      </c>
    </row>
    <row r="130" spans="1:14" x14ac:dyDescent="0.2">
      <c r="A130" s="2" t="s">
        <v>255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0.5</v>
      </c>
      <c r="I130">
        <v>0</v>
      </c>
      <c r="J130">
        <v>0</v>
      </c>
      <c r="K130">
        <v>0.5</v>
      </c>
      <c r="L130" t="str">
        <f t="shared" si="3"/>
        <v>Ulva lactuca</v>
      </c>
      <c r="M130">
        <f t="shared" si="4"/>
        <v>0.2</v>
      </c>
      <c r="N130">
        <f t="shared" si="5"/>
        <v>0.34960294939005054</v>
      </c>
    </row>
    <row r="131" spans="1:14" x14ac:dyDescent="0.2">
      <c r="A131" s="2" t="s">
        <v>120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tr">
        <f t="shared" si="3"/>
        <v>Ulva linza</v>
      </c>
      <c r="M131">
        <f t="shared" si="4"/>
        <v>0</v>
      </c>
      <c r="N131">
        <f t="shared" si="5"/>
        <v>0</v>
      </c>
    </row>
    <row r="132" spans="1:14" x14ac:dyDescent="0.2">
      <c r="A132" s="11" t="s">
        <v>121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 t="shared" si="3"/>
        <v>Unknown red crust</v>
      </c>
      <c r="M132">
        <f t="shared" si="4"/>
        <v>0</v>
      </c>
      <c r="N132">
        <f t="shared" si="5"/>
        <v>0</v>
      </c>
    </row>
    <row r="133" spans="1:14" x14ac:dyDescent="0.2">
      <c r="A133" s="11" t="s">
        <v>122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str">
        <f t="shared" si="3"/>
        <v>Wildmania norrisii</v>
      </c>
      <c r="M133">
        <f t="shared" si="4"/>
        <v>0</v>
      </c>
      <c r="N133">
        <f t="shared" si="5"/>
        <v>0</v>
      </c>
    </row>
    <row r="134" spans="1:14" x14ac:dyDescent="0.2">
      <c r="A134" s="11" t="s">
        <v>132</v>
      </c>
      <c r="B134">
        <v>9</v>
      </c>
      <c r="C134">
        <v>9</v>
      </c>
      <c r="E134">
        <v>3</v>
      </c>
      <c r="G134">
        <v>12</v>
      </c>
      <c r="J134">
        <v>10</v>
      </c>
      <c r="K134">
        <v>10</v>
      </c>
      <c r="L134" t="str">
        <f t="shared" si="3"/>
        <v>BARE ROCK</v>
      </c>
      <c r="M134">
        <f t="shared" si="4"/>
        <v>8.8333333333333339</v>
      </c>
      <c r="N134">
        <f t="shared" si="5"/>
        <v>3.060501048303474</v>
      </c>
    </row>
    <row r="135" spans="1:14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9"/>
      <c r="M135" s="9"/>
      <c r="N135" s="9"/>
    </row>
    <row r="136" spans="1:14" x14ac:dyDescent="0.2">
      <c r="A136" s="2" t="s">
        <v>196</v>
      </c>
      <c r="L136" s="9"/>
      <c r="M136" s="9"/>
      <c r="N136" s="9"/>
    </row>
    <row r="137" spans="1:14" x14ac:dyDescent="0.2">
      <c r="A137" s="2" t="s">
        <v>197</v>
      </c>
      <c r="G137">
        <v>0.5</v>
      </c>
      <c r="L137" s="9"/>
      <c r="M137" s="9"/>
      <c r="N137" s="9"/>
    </row>
    <row r="138" spans="1:14" x14ac:dyDescent="0.2">
      <c r="A138" s="16" t="s">
        <v>157</v>
      </c>
      <c r="L138" s="9"/>
      <c r="M138" s="9"/>
      <c r="N138" s="9"/>
    </row>
    <row r="139" spans="1:14" x14ac:dyDescent="0.2">
      <c r="A139" s="16" t="s">
        <v>156</v>
      </c>
      <c r="C139">
        <v>1</v>
      </c>
      <c r="L139" s="9"/>
      <c r="M139" s="9"/>
      <c r="N139" s="9"/>
    </row>
    <row r="140" spans="1:14" x14ac:dyDescent="0.2">
      <c r="A140" s="16" t="s">
        <v>194</v>
      </c>
      <c r="L140" s="9"/>
      <c r="M140" s="9"/>
      <c r="N140" s="9"/>
    </row>
    <row r="141" spans="1:14" x14ac:dyDescent="0.2">
      <c r="A141" s="16" t="s">
        <v>193</v>
      </c>
      <c r="L141" s="9"/>
      <c r="M141" s="9"/>
      <c r="N141" s="9"/>
    </row>
    <row r="142" spans="1:14" x14ac:dyDescent="0.2">
      <c r="A142" s="16" t="s">
        <v>195</v>
      </c>
      <c r="L142" s="9"/>
      <c r="M142" s="9"/>
      <c r="N142" s="9"/>
    </row>
    <row r="143" spans="1:14" x14ac:dyDescent="0.2">
      <c r="A143" s="21" t="s">
        <v>22</v>
      </c>
      <c r="L143" s="9"/>
      <c r="M143" s="9"/>
      <c r="N143" s="9"/>
    </row>
    <row r="144" spans="1:14" ht="112" x14ac:dyDescent="0.2">
      <c r="A144" s="2" t="s">
        <v>161</v>
      </c>
      <c r="B144" s="12"/>
      <c r="C144" s="12"/>
      <c r="D144" s="12"/>
      <c r="E144" s="12"/>
      <c r="F144" s="12"/>
      <c r="G144" s="12" t="s">
        <v>23</v>
      </c>
      <c r="H144" s="12"/>
      <c r="I144" s="12"/>
      <c r="J144" s="12"/>
      <c r="K144" s="12"/>
      <c r="L144" s="9"/>
      <c r="M144" s="9"/>
      <c r="N144" s="9"/>
    </row>
    <row r="145" spans="1:14" x14ac:dyDescent="0.2">
      <c r="A145" s="21" t="s">
        <v>12</v>
      </c>
      <c r="B145" s="9">
        <v>7</v>
      </c>
      <c r="C145" s="9">
        <v>7</v>
      </c>
      <c r="D145" s="9"/>
      <c r="E145" s="9"/>
      <c r="F145" s="9"/>
      <c r="G145" s="9">
        <v>8</v>
      </c>
      <c r="H145" s="9"/>
      <c r="I145" s="9"/>
      <c r="J145" s="9">
        <v>2</v>
      </c>
      <c r="K145" s="9"/>
      <c r="L145" s="9"/>
      <c r="M145" s="9"/>
      <c r="N145" s="9"/>
    </row>
    <row r="146" spans="1:14" x14ac:dyDescent="0.2">
      <c r="A146" s="21" t="s">
        <v>13</v>
      </c>
      <c r="B146">
        <v>1</v>
      </c>
      <c r="J146">
        <v>1</v>
      </c>
    </row>
    <row r="147" spans="1:14" x14ac:dyDescent="0.2">
      <c r="A147" s="21" t="s">
        <v>29</v>
      </c>
      <c r="E147">
        <v>1</v>
      </c>
      <c r="H147">
        <v>1</v>
      </c>
      <c r="K147">
        <v>1.5</v>
      </c>
    </row>
    <row r="148" spans="1:14" x14ac:dyDescent="0.2">
      <c r="A148" s="21" t="s">
        <v>30</v>
      </c>
      <c r="E148">
        <v>3</v>
      </c>
    </row>
    <row r="149" spans="1:14" x14ac:dyDescent="0.2">
      <c r="A149" s="21" t="s">
        <v>31</v>
      </c>
      <c r="D149">
        <v>1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6"/>
  <sheetViews>
    <sheetView workbookViewId="0">
      <pane ySplit="3" topLeftCell="A110" activePane="bottomLeft" state="frozen"/>
      <selection pane="bottomLeft" activeCell="A18" sqref="A18:A140"/>
    </sheetView>
  </sheetViews>
  <sheetFormatPr baseColWidth="10" defaultColWidth="8.83203125" defaultRowHeight="16" x14ac:dyDescent="0.2"/>
  <cols>
    <col min="1" max="1" width="29.6640625" style="9" bestFit="1" customWidth="1"/>
    <col min="2" max="2" width="12.1640625" bestFit="1" customWidth="1"/>
    <col min="3" max="10" width="11.83203125" customWidth="1"/>
    <col min="11" max="11" width="11.83203125" bestFit="1" customWidth="1"/>
    <col min="12" max="12" width="18" customWidth="1"/>
  </cols>
  <sheetData>
    <row r="1" spans="1:14" x14ac:dyDescent="0.2">
      <c r="A1" s="9" t="s">
        <v>123</v>
      </c>
      <c r="B1" s="4">
        <v>41804</v>
      </c>
      <c r="C1" s="4">
        <v>41804</v>
      </c>
      <c r="D1" s="4">
        <v>41804</v>
      </c>
      <c r="E1" s="4">
        <v>41804</v>
      </c>
      <c r="F1" s="4">
        <v>41804</v>
      </c>
      <c r="G1" s="4">
        <v>41804</v>
      </c>
      <c r="H1" s="4">
        <v>41804</v>
      </c>
      <c r="I1" s="4">
        <v>41804</v>
      </c>
      <c r="J1" s="4">
        <v>41804</v>
      </c>
      <c r="K1" s="4">
        <v>41804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2</v>
      </c>
      <c r="C3">
        <v>4</v>
      </c>
      <c r="D3">
        <v>5</v>
      </c>
      <c r="E3">
        <v>6</v>
      </c>
      <c r="F3">
        <v>7</v>
      </c>
      <c r="G3">
        <v>13</v>
      </c>
      <c r="H3">
        <v>15</v>
      </c>
      <c r="I3">
        <v>19</v>
      </c>
      <c r="J3">
        <v>21</v>
      </c>
      <c r="K3">
        <v>25</v>
      </c>
    </row>
    <row r="4" spans="1:14" x14ac:dyDescent="0.2">
      <c r="A4" s="9" t="s">
        <v>126</v>
      </c>
      <c r="B4" t="s">
        <v>203</v>
      </c>
      <c r="C4" t="s">
        <v>32</v>
      </c>
      <c r="D4" t="s">
        <v>32</v>
      </c>
      <c r="E4" t="s">
        <v>163</v>
      </c>
      <c r="F4" t="s">
        <v>163</v>
      </c>
      <c r="G4" t="s">
        <v>203</v>
      </c>
      <c r="H4" t="s">
        <v>203</v>
      </c>
      <c r="I4" t="s">
        <v>32</v>
      </c>
      <c r="J4" t="s">
        <v>203</v>
      </c>
      <c r="K4" t="s">
        <v>32</v>
      </c>
    </row>
    <row r="5" spans="1:14" ht="17" thickBot="1" x14ac:dyDescent="0.25">
      <c r="A5" s="8" t="s">
        <v>127</v>
      </c>
      <c r="B5" s="5" t="s">
        <v>204</v>
      </c>
      <c r="C5" s="5" t="s">
        <v>213</v>
      </c>
      <c r="D5" s="5" t="s">
        <v>213</v>
      </c>
      <c r="E5" s="5" t="s">
        <v>163</v>
      </c>
      <c r="F5" s="5" t="s">
        <v>163</v>
      </c>
      <c r="G5" s="5" t="s">
        <v>204</v>
      </c>
      <c r="H5" s="5" t="s">
        <v>204</v>
      </c>
      <c r="I5" s="5" t="s">
        <v>213</v>
      </c>
      <c r="J5" s="5" t="s">
        <v>204</v>
      </c>
      <c r="K5" s="5" t="s">
        <v>213</v>
      </c>
    </row>
    <row r="6" spans="1:14" ht="17" thickTop="1" x14ac:dyDescent="0.2">
      <c r="A6" s="7" t="s">
        <v>128</v>
      </c>
      <c r="B6" s="7">
        <v>95</v>
      </c>
      <c r="C6" s="7">
        <v>100</v>
      </c>
      <c r="D6" s="7">
        <v>100</v>
      </c>
      <c r="E6" s="7">
        <v>100</v>
      </c>
      <c r="F6" s="7">
        <v>78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</row>
    <row r="7" spans="1:14" x14ac:dyDescent="0.2">
      <c r="A7" s="13" t="s">
        <v>152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4" x14ac:dyDescent="0.2">
      <c r="A8" s="13" t="s">
        <v>153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4" x14ac:dyDescent="0.2">
      <c r="A9" s="13" t="s">
        <v>154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4" x14ac:dyDescent="0.2">
      <c r="A10" s="7" t="s">
        <v>129</v>
      </c>
      <c r="B10" s="7">
        <v>5</v>
      </c>
      <c r="C10" s="6"/>
      <c r="D10" s="7"/>
      <c r="E10" s="6">
        <v>0.5</v>
      </c>
      <c r="F10" s="7">
        <v>22</v>
      </c>
      <c r="G10" s="7"/>
      <c r="H10" s="7">
        <v>6</v>
      </c>
      <c r="I10" s="7"/>
      <c r="J10" s="7"/>
      <c r="K10" s="7"/>
    </row>
    <row r="11" spans="1:14" x14ac:dyDescent="0.2">
      <c r="A11" s="23" t="s">
        <v>201</v>
      </c>
      <c r="B11" s="7">
        <v>6</v>
      </c>
      <c r="C11" s="6"/>
      <c r="D11" s="7"/>
      <c r="E11" s="6"/>
      <c r="F11" s="7"/>
      <c r="G11" s="7"/>
      <c r="H11" s="7"/>
      <c r="I11" s="7"/>
      <c r="J11" s="7"/>
      <c r="K11" s="7"/>
    </row>
    <row r="12" spans="1:14" ht="17" thickBot="1" x14ac:dyDescent="0.25">
      <c r="A12" s="8" t="s">
        <v>130</v>
      </c>
      <c r="B12" s="5">
        <v>6</v>
      </c>
      <c r="C12" s="5"/>
      <c r="D12" s="5"/>
      <c r="E12" s="5">
        <v>0</v>
      </c>
      <c r="F12" s="5">
        <v>12</v>
      </c>
      <c r="G12" s="5"/>
      <c r="H12" s="5">
        <v>8</v>
      </c>
      <c r="I12" s="5"/>
      <c r="J12" s="5"/>
      <c r="K12" s="5"/>
      <c r="M12" t="s">
        <v>263</v>
      </c>
      <c r="N12" t="s">
        <v>264</v>
      </c>
    </row>
    <row r="13" spans="1:14" ht="17" thickTop="1" x14ac:dyDescent="0.2">
      <c r="A13" s="7" t="s">
        <v>149</v>
      </c>
      <c r="B13" s="7">
        <v>0</v>
      </c>
      <c r="C13" s="6">
        <v>0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t="str">
        <f>A13</f>
        <v>Acrochaetium sp. (in bryozoan)</v>
      </c>
      <c r="M13">
        <f>AVERAGE(B13:K13)</f>
        <v>0</v>
      </c>
      <c r="N13">
        <f>STDEV(B13:K13)</f>
        <v>0</v>
      </c>
    </row>
    <row r="14" spans="1:14" x14ac:dyDescent="0.2">
      <c r="A14" s="7" t="s">
        <v>134</v>
      </c>
      <c r="B14" s="7">
        <v>0.5</v>
      </c>
      <c r="C14">
        <v>0</v>
      </c>
      <c r="D14">
        <v>0</v>
      </c>
      <c r="E14">
        <v>0.5</v>
      </c>
      <c r="F14">
        <v>2</v>
      </c>
      <c r="G14">
        <v>0.5</v>
      </c>
      <c r="H14">
        <v>4</v>
      </c>
      <c r="I14">
        <v>0</v>
      </c>
      <c r="J14">
        <v>9</v>
      </c>
      <c r="K14">
        <v>0.5</v>
      </c>
      <c r="L14" t="str">
        <f t="shared" ref="L14:L77" si="0">A14</f>
        <v>Acrosiphonia arcta</v>
      </c>
      <c r="M14">
        <f t="shared" ref="M14:M77" si="1">AVERAGE(B14:K14)</f>
        <v>1.7</v>
      </c>
      <c r="N14">
        <f t="shared" ref="N14:N77" si="2">STDEV(B14:K14)</f>
        <v>2.8499512666398741</v>
      </c>
    </row>
    <row r="15" spans="1:14" x14ac:dyDescent="0.2">
      <c r="A15" s="2" t="s">
        <v>178</v>
      </c>
      <c r="B15" s="7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2</v>
      </c>
      <c r="I15">
        <v>3</v>
      </c>
      <c r="J15">
        <v>0</v>
      </c>
      <c r="K15">
        <v>0.5</v>
      </c>
      <c r="L15" t="str">
        <f t="shared" si="0"/>
        <v>Acrosiphonia coalita</v>
      </c>
      <c r="M15">
        <f t="shared" si="1"/>
        <v>0.75</v>
      </c>
      <c r="N15">
        <f t="shared" si="2"/>
        <v>1.1365151414154879</v>
      </c>
    </row>
    <row r="16" spans="1:14" x14ac:dyDescent="0.2">
      <c r="A16" s="2" t="s">
        <v>179</v>
      </c>
      <c r="B16" s="7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tr">
        <f t="shared" si="0"/>
        <v>Ahnfeltia fastigiata</v>
      </c>
      <c r="M16">
        <f t="shared" si="1"/>
        <v>0</v>
      </c>
      <c r="N16">
        <f t="shared" si="2"/>
        <v>0</v>
      </c>
    </row>
    <row r="17" spans="1:14" x14ac:dyDescent="0.2">
      <c r="A17" s="2" t="s">
        <v>180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8</v>
      </c>
      <c r="K17">
        <v>0</v>
      </c>
      <c r="L17" t="str">
        <f t="shared" si="0"/>
        <v>Alaria marginata</v>
      </c>
      <c r="M17">
        <f t="shared" si="1"/>
        <v>1</v>
      </c>
      <c r="N17">
        <f t="shared" si="2"/>
        <v>2.5385910352879693</v>
      </c>
    </row>
    <row r="18" spans="1:14" x14ac:dyDescent="0.2">
      <c r="A18" s="2" t="s">
        <v>181</v>
      </c>
      <c r="B18" s="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tr">
        <f t="shared" si="0"/>
        <v>Analipus japonicus</v>
      </c>
      <c r="M18">
        <f t="shared" si="1"/>
        <v>0</v>
      </c>
      <c r="N18">
        <f t="shared" si="2"/>
        <v>0</v>
      </c>
    </row>
    <row r="19" spans="1:14" x14ac:dyDescent="0.2">
      <c r="A19" s="2" t="s">
        <v>182</v>
      </c>
      <c r="B19" s="7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tr">
        <f t="shared" si="0"/>
        <v>Antithamnion defectum</v>
      </c>
      <c r="M19">
        <f t="shared" si="1"/>
        <v>0</v>
      </c>
      <c r="N19">
        <f t="shared" si="2"/>
        <v>0</v>
      </c>
    </row>
    <row r="20" spans="1:14" x14ac:dyDescent="0.2">
      <c r="A20" s="2" t="s">
        <v>183</v>
      </c>
      <c r="B20" s="7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0"/>
        <v>Antithamnionella pacifica</v>
      </c>
      <c r="M20">
        <f t="shared" si="1"/>
        <v>0</v>
      </c>
      <c r="N20">
        <f t="shared" si="2"/>
        <v>0</v>
      </c>
    </row>
    <row r="21" spans="1:14" x14ac:dyDescent="0.2">
      <c r="A21" s="2" t="s">
        <v>184</v>
      </c>
      <c r="B21" s="7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tr">
        <f t="shared" si="0"/>
        <v>Bangia sp.</v>
      </c>
      <c r="M21">
        <f t="shared" si="1"/>
        <v>0</v>
      </c>
      <c r="N21">
        <f t="shared" si="2"/>
        <v>0</v>
      </c>
    </row>
    <row r="22" spans="1:14" x14ac:dyDescent="0.2">
      <c r="A22" s="2" t="s">
        <v>185</v>
      </c>
      <c r="B22" s="7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0.5</v>
      </c>
      <c r="L22" t="str">
        <f t="shared" si="0"/>
        <v>Blidingia minima</v>
      </c>
      <c r="M22">
        <f t="shared" si="1"/>
        <v>0.25</v>
      </c>
      <c r="N22">
        <f t="shared" si="2"/>
        <v>0.63464775882199231</v>
      </c>
    </row>
    <row r="23" spans="1:14" x14ac:dyDescent="0.2">
      <c r="A23" s="2" t="s">
        <v>142</v>
      </c>
      <c r="B23" s="7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tr">
        <f t="shared" si="0"/>
        <v>Bossiella californica</v>
      </c>
      <c r="M23">
        <f t="shared" si="1"/>
        <v>0</v>
      </c>
      <c r="N23">
        <f t="shared" si="2"/>
        <v>0</v>
      </c>
    </row>
    <row r="24" spans="1:14" x14ac:dyDescent="0.2">
      <c r="A24" s="3" t="s">
        <v>186</v>
      </c>
      <c r="B24" s="7">
        <v>0</v>
      </c>
      <c r="C24">
        <v>0</v>
      </c>
      <c r="D24">
        <v>0</v>
      </c>
      <c r="E24">
        <v>0</v>
      </c>
      <c r="F24">
        <v>0.5</v>
      </c>
      <c r="G24">
        <v>0</v>
      </c>
      <c r="H24">
        <v>0</v>
      </c>
      <c r="I24">
        <v>0</v>
      </c>
      <c r="J24">
        <v>0</v>
      </c>
      <c r="K24">
        <v>0</v>
      </c>
      <c r="L24" t="str">
        <f t="shared" si="0"/>
        <v>Bossiella frondifera</v>
      </c>
      <c r="M24">
        <f t="shared" si="1"/>
        <v>0.05</v>
      </c>
      <c r="N24">
        <f t="shared" si="2"/>
        <v>0.15811388300841897</v>
      </c>
    </row>
    <row r="25" spans="1:14" x14ac:dyDescent="0.2">
      <c r="A25" s="2" t="s">
        <v>144</v>
      </c>
      <c r="B25" s="7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 t="shared" si="0"/>
        <v>Bossiella sp2 chiloensis</v>
      </c>
      <c r="M25">
        <f t="shared" si="1"/>
        <v>0</v>
      </c>
      <c r="N25">
        <f t="shared" si="2"/>
        <v>0</v>
      </c>
    </row>
    <row r="26" spans="1:14" x14ac:dyDescent="0.2">
      <c r="A26" s="2" t="s">
        <v>141</v>
      </c>
      <c r="B26" s="7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tr">
        <f t="shared" si="0"/>
        <v>Bossiella sp5 chiloensis</v>
      </c>
      <c r="M26">
        <f t="shared" si="1"/>
        <v>0</v>
      </c>
      <c r="N26">
        <f t="shared" si="2"/>
        <v>0</v>
      </c>
    </row>
    <row r="27" spans="1:14" x14ac:dyDescent="0.2">
      <c r="A27" s="3" t="s">
        <v>187</v>
      </c>
      <c r="B27" s="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 t="shared" si="0"/>
        <v>Calliarthron tuberculosum</v>
      </c>
      <c r="M27">
        <f t="shared" si="1"/>
        <v>0</v>
      </c>
      <c r="N27">
        <f t="shared" si="2"/>
        <v>0</v>
      </c>
    </row>
    <row r="28" spans="1:14" x14ac:dyDescent="0.2">
      <c r="A28" s="2" t="s">
        <v>188</v>
      </c>
      <c r="B28" s="7">
        <v>0</v>
      </c>
      <c r="C28">
        <v>0</v>
      </c>
      <c r="D28">
        <v>0</v>
      </c>
      <c r="E28">
        <v>0.5</v>
      </c>
      <c r="F28">
        <v>0</v>
      </c>
      <c r="G28">
        <v>0</v>
      </c>
      <c r="H28">
        <v>0</v>
      </c>
      <c r="I28">
        <v>0.5</v>
      </c>
      <c r="J28">
        <v>0.5</v>
      </c>
      <c r="K28">
        <v>0</v>
      </c>
      <c r="L28" t="str">
        <f t="shared" si="0"/>
        <v>Callithamnion pikeanum</v>
      </c>
      <c r="M28">
        <f t="shared" si="1"/>
        <v>0.15</v>
      </c>
      <c r="N28">
        <f t="shared" si="2"/>
        <v>0.24152294576982397</v>
      </c>
    </row>
    <row r="29" spans="1:14" x14ac:dyDescent="0.2">
      <c r="A29" s="2" t="s">
        <v>189</v>
      </c>
      <c r="B29" s="7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tr">
        <f t="shared" si="0"/>
        <v>Ceramium pacificum</v>
      </c>
      <c r="M29">
        <f t="shared" si="1"/>
        <v>0</v>
      </c>
      <c r="N29">
        <f t="shared" si="2"/>
        <v>0</v>
      </c>
    </row>
    <row r="30" spans="1:14" x14ac:dyDescent="0.2">
      <c r="A30" s="2" t="s">
        <v>190</v>
      </c>
      <c r="B30" s="7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0"/>
        <v>Cladophora columbiana</v>
      </c>
      <c r="M30">
        <f t="shared" si="1"/>
        <v>0</v>
      </c>
      <c r="N30">
        <f t="shared" si="2"/>
        <v>0</v>
      </c>
    </row>
    <row r="31" spans="1:14" x14ac:dyDescent="0.2">
      <c r="A31" s="2" t="s">
        <v>191</v>
      </c>
      <c r="B31" s="7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</v>
      </c>
      <c r="I31">
        <v>0</v>
      </c>
      <c r="J31">
        <v>0</v>
      </c>
      <c r="K31">
        <v>0</v>
      </c>
      <c r="L31" t="str">
        <f t="shared" si="0"/>
        <v>Cladophora sericea</v>
      </c>
      <c r="M31">
        <f t="shared" si="1"/>
        <v>0.05</v>
      </c>
      <c r="N31">
        <f t="shared" si="2"/>
        <v>0.15811388300841897</v>
      </c>
    </row>
    <row r="32" spans="1:14" x14ac:dyDescent="0.2">
      <c r="A32" s="2" t="s">
        <v>192</v>
      </c>
      <c r="B32" s="7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tr">
        <f t="shared" si="0"/>
        <v>Cladophora stimpsonii</v>
      </c>
      <c r="M32">
        <f t="shared" si="1"/>
        <v>0</v>
      </c>
      <c r="N32">
        <f t="shared" si="2"/>
        <v>0</v>
      </c>
    </row>
    <row r="33" spans="1:14" x14ac:dyDescent="0.2">
      <c r="A33" s="2" t="s">
        <v>48</v>
      </c>
      <c r="B33" s="7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tr">
        <f t="shared" si="0"/>
        <v>Clathromorphum reclinatum</v>
      </c>
      <c r="M33">
        <f t="shared" si="1"/>
        <v>0</v>
      </c>
      <c r="N33">
        <f t="shared" si="2"/>
        <v>0</v>
      </c>
    </row>
    <row r="34" spans="1:14" x14ac:dyDescent="0.2">
      <c r="A34" s="2" t="s">
        <v>49</v>
      </c>
      <c r="B34" s="7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tr">
        <f t="shared" si="0"/>
        <v>Codium fragile</v>
      </c>
      <c r="M34">
        <f t="shared" si="1"/>
        <v>0</v>
      </c>
      <c r="N34">
        <f t="shared" si="2"/>
        <v>0</v>
      </c>
    </row>
    <row r="35" spans="1:14" x14ac:dyDescent="0.2">
      <c r="A35" s="2" t="s">
        <v>50</v>
      </c>
      <c r="B35" s="7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tr">
        <f t="shared" si="0"/>
        <v>Codium setchellii</v>
      </c>
      <c r="M35">
        <f t="shared" si="1"/>
        <v>0</v>
      </c>
      <c r="N35">
        <f t="shared" si="2"/>
        <v>0</v>
      </c>
    </row>
    <row r="36" spans="1:14" x14ac:dyDescent="0.2">
      <c r="A36" s="2" t="s">
        <v>51</v>
      </c>
      <c r="B36" s="7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tr">
        <f t="shared" si="0"/>
        <v>Corallina frondescens</v>
      </c>
      <c r="M36">
        <f t="shared" si="1"/>
        <v>0</v>
      </c>
      <c r="N36">
        <f t="shared" si="2"/>
        <v>0</v>
      </c>
    </row>
    <row r="37" spans="1:14" x14ac:dyDescent="0.2">
      <c r="A37" s="2" t="s">
        <v>52</v>
      </c>
      <c r="B37" s="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tr">
        <f t="shared" si="0"/>
        <v>Corallina officinalis</v>
      </c>
      <c r="M37">
        <f t="shared" si="1"/>
        <v>0</v>
      </c>
      <c r="N37">
        <f t="shared" si="2"/>
        <v>0</v>
      </c>
    </row>
    <row r="38" spans="1:14" x14ac:dyDescent="0.2">
      <c r="A38" s="2" t="s">
        <v>53</v>
      </c>
      <c r="B38" s="7">
        <v>0</v>
      </c>
      <c r="C38">
        <v>0</v>
      </c>
      <c r="D38">
        <v>0</v>
      </c>
      <c r="E38">
        <v>0</v>
      </c>
      <c r="F38">
        <v>0.5</v>
      </c>
      <c r="G38">
        <v>0</v>
      </c>
      <c r="H38">
        <v>0</v>
      </c>
      <c r="I38">
        <v>0.5</v>
      </c>
      <c r="J38">
        <v>0.5</v>
      </c>
      <c r="K38">
        <v>0</v>
      </c>
      <c r="L38" t="str">
        <f t="shared" si="0"/>
        <v>Corallina vancouveriensis</v>
      </c>
      <c r="M38">
        <f t="shared" si="1"/>
        <v>0.15</v>
      </c>
      <c r="N38">
        <f t="shared" si="2"/>
        <v>0.24152294576982397</v>
      </c>
    </row>
    <row r="39" spans="1:14" x14ac:dyDescent="0.2">
      <c r="A39" s="2" t="s">
        <v>54</v>
      </c>
      <c r="B39" s="7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Corallina sp.</v>
      </c>
      <c r="M39">
        <f t="shared" si="1"/>
        <v>0</v>
      </c>
      <c r="N39">
        <f t="shared" si="2"/>
        <v>0</v>
      </c>
    </row>
    <row r="40" spans="1:14" x14ac:dyDescent="0.2">
      <c r="A40" s="2" t="s">
        <v>143</v>
      </c>
      <c r="B40" s="7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Corallina sp1 frondescens</v>
      </c>
      <c r="M40">
        <f t="shared" si="1"/>
        <v>0</v>
      </c>
      <c r="N40">
        <f t="shared" si="2"/>
        <v>0</v>
      </c>
    </row>
    <row r="41" spans="1:14" x14ac:dyDescent="0.2">
      <c r="A41" s="2" t="s">
        <v>55</v>
      </c>
      <c r="B41" s="7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tr">
        <f t="shared" si="0"/>
        <v>Coralline crust, unknown</v>
      </c>
      <c r="M41">
        <f t="shared" si="1"/>
        <v>0</v>
      </c>
      <c r="N41">
        <f t="shared" si="2"/>
        <v>0</v>
      </c>
    </row>
    <row r="42" spans="1:14" x14ac:dyDescent="0.2">
      <c r="A42" s="2" t="s">
        <v>56</v>
      </c>
      <c r="B42" s="7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tr">
        <f t="shared" si="0"/>
        <v>Costaria costata</v>
      </c>
      <c r="M42">
        <f t="shared" si="1"/>
        <v>0</v>
      </c>
      <c r="N42">
        <f t="shared" si="2"/>
        <v>0</v>
      </c>
    </row>
    <row r="43" spans="1:14" x14ac:dyDescent="0.2">
      <c r="A43" s="2" t="s">
        <v>57</v>
      </c>
      <c r="B43">
        <v>0.5</v>
      </c>
      <c r="C43">
        <v>0</v>
      </c>
      <c r="D43">
        <v>0</v>
      </c>
      <c r="E43">
        <v>10</v>
      </c>
      <c r="F43">
        <v>0.5</v>
      </c>
      <c r="G43">
        <v>0</v>
      </c>
      <c r="H43">
        <v>5</v>
      </c>
      <c r="I43">
        <v>0</v>
      </c>
      <c r="J43">
        <v>0</v>
      </c>
      <c r="K43">
        <v>0</v>
      </c>
      <c r="L43" t="str">
        <f t="shared" si="0"/>
        <v>Cryptosiphonia woodii</v>
      </c>
      <c r="M43">
        <f t="shared" si="1"/>
        <v>1.6</v>
      </c>
      <c r="N43">
        <f t="shared" si="2"/>
        <v>3.3316662497915366</v>
      </c>
    </row>
    <row r="44" spans="1:14" x14ac:dyDescent="0.2">
      <c r="A44" s="3" t="s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Delesseria decipiens</v>
      </c>
      <c r="M44">
        <f t="shared" si="1"/>
        <v>0</v>
      </c>
      <c r="N44">
        <f t="shared" si="2"/>
        <v>0</v>
      </c>
    </row>
    <row r="45" spans="1:14" x14ac:dyDescent="0.2">
      <c r="A45" s="3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Desmarestia aculeata</v>
      </c>
      <c r="M45">
        <f t="shared" si="1"/>
        <v>0</v>
      </c>
      <c r="N45">
        <f t="shared" si="2"/>
        <v>0</v>
      </c>
    </row>
    <row r="46" spans="1:14" x14ac:dyDescent="0.2">
      <c r="A46" s="2" t="s">
        <v>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tr">
        <f t="shared" si="0"/>
        <v>Dilsea californica</v>
      </c>
      <c r="M46">
        <f t="shared" si="1"/>
        <v>0</v>
      </c>
      <c r="N46">
        <f t="shared" si="2"/>
        <v>0</v>
      </c>
    </row>
    <row r="47" spans="1:14" x14ac:dyDescent="0.2">
      <c r="A47" s="2" t="s">
        <v>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Egregia menziesii</v>
      </c>
      <c r="M47">
        <f t="shared" si="1"/>
        <v>0</v>
      </c>
      <c r="N47">
        <f t="shared" si="2"/>
        <v>0</v>
      </c>
    </row>
    <row r="48" spans="1:14" x14ac:dyDescent="0.2">
      <c r="A48" s="2" t="s">
        <v>62</v>
      </c>
      <c r="B48">
        <v>0</v>
      </c>
      <c r="C48">
        <v>0</v>
      </c>
      <c r="D48">
        <v>0</v>
      </c>
      <c r="E48">
        <v>4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 t="str">
        <f t="shared" si="0"/>
        <v>Elachista fucicola</v>
      </c>
      <c r="M48">
        <f t="shared" si="1"/>
        <v>0.5</v>
      </c>
      <c r="N48">
        <f t="shared" si="2"/>
        <v>1.2692955176439846</v>
      </c>
    </row>
    <row r="49" spans="1:14" x14ac:dyDescent="0.2">
      <c r="A49" s="2" t="s">
        <v>63</v>
      </c>
      <c r="B49">
        <v>7</v>
      </c>
      <c r="C49">
        <v>11</v>
      </c>
      <c r="D49">
        <v>10</v>
      </c>
      <c r="E49">
        <v>1</v>
      </c>
      <c r="F49">
        <v>0</v>
      </c>
      <c r="G49">
        <v>2</v>
      </c>
      <c r="H49">
        <v>0.5</v>
      </c>
      <c r="I49">
        <v>30</v>
      </c>
      <c r="J49">
        <v>18</v>
      </c>
      <c r="K49">
        <v>10</v>
      </c>
      <c r="L49" t="str">
        <f t="shared" si="0"/>
        <v>Endocladia muricata</v>
      </c>
      <c r="M49">
        <f t="shared" si="1"/>
        <v>8.9499999999999993</v>
      </c>
      <c r="N49">
        <f t="shared" si="2"/>
        <v>9.417625319934249</v>
      </c>
    </row>
    <row r="50" spans="1:14" x14ac:dyDescent="0.2">
      <c r="A50" s="2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Farlowia mollis</v>
      </c>
      <c r="M50">
        <f t="shared" si="1"/>
        <v>0</v>
      </c>
      <c r="N50">
        <f t="shared" si="2"/>
        <v>0</v>
      </c>
    </row>
    <row r="51" spans="1:14" x14ac:dyDescent="0.2">
      <c r="A51" s="2" t="s">
        <v>148</v>
      </c>
      <c r="B51">
        <v>9</v>
      </c>
      <c r="C51">
        <v>1</v>
      </c>
      <c r="D51">
        <v>9</v>
      </c>
      <c r="E51">
        <v>65</v>
      </c>
      <c r="F51">
        <v>8</v>
      </c>
      <c r="G51">
        <v>55</v>
      </c>
      <c r="H51">
        <v>23</v>
      </c>
      <c r="I51">
        <v>24</v>
      </c>
      <c r="J51">
        <v>4</v>
      </c>
      <c r="K51">
        <v>5</v>
      </c>
      <c r="L51" t="str">
        <f t="shared" si="0"/>
        <v>Fucus distichus</v>
      </c>
      <c r="M51">
        <f t="shared" si="1"/>
        <v>20.3</v>
      </c>
      <c r="N51">
        <f t="shared" si="2"/>
        <v>22.365896658379992</v>
      </c>
    </row>
    <row r="52" spans="1:14" x14ac:dyDescent="0.2">
      <c r="A52" s="2" t="s">
        <v>65</v>
      </c>
      <c r="B52">
        <v>1</v>
      </c>
      <c r="C52">
        <v>0.5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Gloiopeltis furcata</v>
      </c>
      <c r="M52">
        <f t="shared" si="1"/>
        <v>0.15</v>
      </c>
      <c r="N52">
        <f t="shared" si="2"/>
        <v>0.33747427885527642</v>
      </c>
    </row>
    <row r="53" spans="1:14" x14ac:dyDescent="0.2">
      <c r="A53" s="2" t="s">
        <v>66</v>
      </c>
      <c r="B53">
        <v>0</v>
      </c>
      <c r="C53">
        <v>0</v>
      </c>
      <c r="D53">
        <v>0</v>
      </c>
      <c r="E53">
        <v>0.5</v>
      </c>
      <c r="F53">
        <v>2</v>
      </c>
      <c r="G53">
        <v>0</v>
      </c>
      <c r="H53">
        <v>14</v>
      </c>
      <c r="I53">
        <v>0</v>
      </c>
      <c r="J53">
        <v>1</v>
      </c>
      <c r="K53">
        <v>0</v>
      </c>
      <c r="L53" t="str">
        <f t="shared" si="0"/>
        <v>Halosaccion glandiforme</v>
      </c>
      <c r="M53">
        <f t="shared" si="1"/>
        <v>1.75</v>
      </c>
      <c r="N53">
        <f t="shared" si="2"/>
        <v>4.3541168258710439</v>
      </c>
    </row>
    <row r="54" spans="1:14" x14ac:dyDescent="0.2">
      <c r="A54" s="2" t="s">
        <v>67</v>
      </c>
      <c r="B54">
        <v>2</v>
      </c>
      <c r="C54">
        <v>0</v>
      </c>
      <c r="D54">
        <v>0</v>
      </c>
      <c r="E54">
        <v>55</v>
      </c>
      <c r="F54">
        <v>32</v>
      </c>
      <c r="G54">
        <v>0</v>
      </c>
      <c r="H54">
        <v>0</v>
      </c>
      <c r="I54">
        <v>30</v>
      </c>
      <c r="J54">
        <v>5</v>
      </c>
      <c r="K54">
        <v>0</v>
      </c>
      <c r="L54" t="str">
        <f t="shared" si="0"/>
        <v>Hildenbrandia occidentalis (thick)</v>
      </c>
      <c r="M54">
        <f t="shared" si="1"/>
        <v>12.4</v>
      </c>
      <c r="N54">
        <f t="shared" si="2"/>
        <v>19.551641022345585</v>
      </c>
    </row>
    <row r="55" spans="1:14" x14ac:dyDescent="0.2">
      <c r="A55" s="2" t="s">
        <v>68</v>
      </c>
      <c r="B55">
        <v>2</v>
      </c>
      <c r="C55">
        <v>2</v>
      </c>
      <c r="D55">
        <v>20</v>
      </c>
      <c r="E55">
        <v>0</v>
      </c>
      <c r="F55">
        <v>2</v>
      </c>
      <c r="G55">
        <v>0.5</v>
      </c>
      <c r="H55">
        <v>10</v>
      </c>
      <c r="I55">
        <v>0</v>
      </c>
      <c r="J55">
        <v>2</v>
      </c>
      <c r="K55">
        <v>2</v>
      </c>
      <c r="L55" t="str">
        <f t="shared" si="0"/>
        <v>Hildenbrandia rubra (thin)</v>
      </c>
      <c r="M55">
        <f t="shared" si="1"/>
        <v>4.05</v>
      </c>
      <c r="N55">
        <f t="shared" si="2"/>
        <v>6.2913079367930766</v>
      </c>
    </row>
    <row r="56" spans="1:14" x14ac:dyDescent="0.2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Hildenbrandia sp.</v>
      </c>
      <c r="M56">
        <f t="shared" si="1"/>
        <v>0</v>
      </c>
      <c r="N56">
        <f t="shared" si="2"/>
        <v>0</v>
      </c>
    </row>
    <row r="57" spans="1:14" x14ac:dyDescent="0.2">
      <c r="A57" s="2" t="s">
        <v>147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Hymenena / Cryptopleura sp.</v>
      </c>
      <c r="M57">
        <f t="shared" si="1"/>
        <v>0</v>
      </c>
      <c r="N57">
        <f t="shared" si="2"/>
        <v>0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0</v>
      </c>
      <c r="N61">
        <f t="shared" si="2"/>
        <v>0</v>
      </c>
    </row>
    <row r="62" spans="1:14" x14ac:dyDescent="0.2">
      <c r="A62" s="2" t="s">
        <v>72</v>
      </c>
      <c r="B62">
        <v>0</v>
      </c>
      <c r="C62">
        <v>0</v>
      </c>
      <c r="D62">
        <v>0</v>
      </c>
      <c r="E62">
        <v>0</v>
      </c>
      <c r="F62">
        <v>0.5</v>
      </c>
      <c r="G62">
        <v>0</v>
      </c>
      <c r="H62">
        <v>1</v>
      </c>
      <c r="I62">
        <v>0</v>
      </c>
      <c r="J62">
        <v>0</v>
      </c>
      <c r="K62">
        <v>0.5</v>
      </c>
      <c r="L62" t="str">
        <f t="shared" si="0"/>
        <v>Leathesia marina</v>
      </c>
      <c r="M62">
        <f t="shared" si="1"/>
        <v>0.2</v>
      </c>
      <c r="N62">
        <f t="shared" si="2"/>
        <v>0.34960294939005054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</v>
      </c>
      <c r="N63">
        <f t="shared" si="2"/>
        <v>0</v>
      </c>
    </row>
    <row r="64" spans="1:14" x14ac:dyDescent="0.2">
      <c r="A64" s="3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tr">
        <f t="shared" si="0"/>
        <v>Lithothamnion phymatodeum</v>
      </c>
      <c r="M64">
        <f t="shared" si="1"/>
        <v>0</v>
      </c>
      <c r="N64">
        <f t="shared" si="2"/>
        <v>0</v>
      </c>
    </row>
    <row r="65" spans="1:14" x14ac:dyDescent="0.2">
      <c r="A65" s="3" t="s">
        <v>75</v>
      </c>
      <c r="B65">
        <v>0</v>
      </c>
      <c r="C65">
        <v>0</v>
      </c>
      <c r="D65">
        <v>1.5</v>
      </c>
      <c r="E65">
        <v>14</v>
      </c>
      <c r="F65">
        <v>0</v>
      </c>
      <c r="G65">
        <v>1.5</v>
      </c>
      <c r="H65">
        <v>6</v>
      </c>
      <c r="I65">
        <v>12</v>
      </c>
      <c r="J65">
        <v>10</v>
      </c>
      <c r="K65">
        <v>0</v>
      </c>
      <c r="L65" t="str">
        <f t="shared" si="0"/>
        <v>Mastocarpus alaskensis</v>
      </c>
      <c r="M65">
        <f t="shared" si="1"/>
        <v>4.5</v>
      </c>
      <c r="N65">
        <f t="shared" si="2"/>
        <v>5.5577773335110221</v>
      </c>
    </row>
    <row r="66" spans="1:14" x14ac:dyDescent="0.2">
      <c r="A66" s="3" t="s">
        <v>136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0"/>
        <v>Mastocarpus intermedius</v>
      </c>
      <c r="M66">
        <f t="shared" si="1"/>
        <v>0</v>
      </c>
      <c r="N66">
        <f t="shared" si="2"/>
        <v>0</v>
      </c>
    </row>
    <row r="67" spans="1:14" x14ac:dyDescent="0.2">
      <c r="A67" s="2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Mastocarpus latissimus</v>
      </c>
      <c r="M67">
        <f t="shared" si="1"/>
        <v>0</v>
      </c>
      <c r="N67">
        <f t="shared" si="2"/>
        <v>0</v>
      </c>
    </row>
    <row r="68" spans="1:14" x14ac:dyDescent="0.2">
      <c r="A68" s="2" t="s">
        <v>77</v>
      </c>
      <c r="B68">
        <v>0</v>
      </c>
      <c r="C68">
        <v>0.5</v>
      </c>
      <c r="D68">
        <v>0</v>
      </c>
      <c r="E68">
        <v>0.5</v>
      </c>
      <c r="F68">
        <v>0</v>
      </c>
      <c r="G68">
        <v>0</v>
      </c>
      <c r="H68">
        <v>0</v>
      </c>
      <c r="I68">
        <v>2.5</v>
      </c>
      <c r="J68">
        <v>8</v>
      </c>
      <c r="K68">
        <v>0</v>
      </c>
      <c r="L68" t="str">
        <f t="shared" si="0"/>
        <v>Mastocarpus agardhii</v>
      </c>
      <c r="M68">
        <f t="shared" si="1"/>
        <v>1.1499999999999999</v>
      </c>
      <c r="N68">
        <f t="shared" si="2"/>
        <v>2.5281745720315016</v>
      </c>
    </row>
    <row r="69" spans="1:14" x14ac:dyDescent="0.2">
      <c r="A69" s="2" t="s">
        <v>78</v>
      </c>
      <c r="B69">
        <v>0</v>
      </c>
      <c r="C69">
        <v>0</v>
      </c>
      <c r="D69">
        <v>0</v>
      </c>
      <c r="E69">
        <v>10</v>
      </c>
      <c r="F69">
        <v>0</v>
      </c>
      <c r="G69">
        <v>0</v>
      </c>
      <c r="H69">
        <v>5</v>
      </c>
      <c r="I69">
        <v>6</v>
      </c>
      <c r="J69">
        <v>15</v>
      </c>
      <c r="K69">
        <v>1</v>
      </c>
      <c r="L69" t="str">
        <f t="shared" si="0"/>
        <v>Mazzaella oregona</v>
      </c>
      <c r="M69">
        <f t="shared" si="1"/>
        <v>3.7</v>
      </c>
      <c r="N69">
        <f t="shared" si="2"/>
        <v>5.2715167541125094</v>
      </c>
    </row>
    <row r="70" spans="1:14" x14ac:dyDescent="0.2">
      <c r="A70" s="2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13</v>
      </c>
      <c r="J70">
        <v>0</v>
      </c>
      <c r="K70">
        <v>0</v>
      </c>
      <c r="L70" t="str">
        <f t="shared" si="0"/>
        <v>Mazzaella parksii</v>
      </c>
      <c r="M70">
        <f t="shared" si="1"/>
        <v>1.3</v>
      </c>
      <c r="N70">
        <f t="shared" si="2"/>
        <v>4.1109609582188931</v>
      </c>
    </row>
    <row r="71" spans="1:14" x14ac:dyDescent="0.2">
      <c r="A71" s="2" t="s">
        <v>219</v>
      </c>
      <c r="B71">
        <v>0</v>
      </c>
      <c r="C71">
        <v>0</v>
      </c>
      <c r="D71">
        <v>0</v>
      </c>
      <c r="E71">
        <v>3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 t="str">
        <f t="shared" si="0"/>
        <v>Mazzaella parvula</v>
      </c>
      <c r="M71">
        <f t="shared" si="1"/>
        <v>0.5</v>
      </c>
      <c r="N71">
        <f t="shared" si="2"/>
        <v>1.0801234497346435</v>
      </c>
    </row>
    <row r="72" spans="1:14" x14ac:dyDescent="0.2">
      <c r="A72" s="2" t="s">
        <v>220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Mazzaella splendens</v>
      </c>
      <c r="M72">
        <f t="shared" si="1"/>
        <v>0</v>
      </c>
      <c r="N72">
        <f t="shared" si="2"/>
        <v>0</v>
      </c>
    </row>
    <row r="73" spans="1:14" x14ac:dyDescent="0.2">
      <c r="A73" s="2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Melanosiphon intestinalis</v>
      </c>
      <c r="M73">
        <f t="shared" si="1"/>
        <v>0</v>
      </c>
      <c r="N73">
        <f t="shared" si="2"/>
        <v>0</v>
      </c>
    </row>
    <row r="74" spans="1:14" x14ac:dyDescent="0.2">
      <c r="A74" s="2" t="s">
        <v>221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0.5</v>
      </c>
      <c r="I74">
        <v>0.5</v>
      </c>
      <c r="J74">
        <v>17</v>
      </c>
      <c r="K74">
        <v>1.5</v>
      </c>
      <c r="L74" t="str">
        <f t="shared" si="0"/>
        <v>Microcladia borealis</v>
      </c>
      <c r="M74">
        <f t="shared" si="1"/>
        <v>1.95</v>
      </c>
      <c r="N74">
        <f t="shared" si="2"/>
        <v>5.3095825322398618</v>
      </c>
    </row>
    <row r="75" spans="1:14" x14ac:dyDescent="0.2">
      <c r="A75" s="10" t="s">
        <v>139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Monostroma grevillei</v>
      </c>
      <c r="M75">
        <f t="shared" si="1"/>
        <v>0</v>
      </c>
      <c r="N75">
        <f t="shared" si="2"/>
        <v>0</v>
      </c>
    </row>
    <row r="76" spans="1:14" x14ac:dyDescent="0.2">
      <c r="A76" s="2" t="s">
        <v>222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Nemalion helminthoides</v>
      </c>
      <c r="M76">
        <f t="shared" si="1"/>
        <v>0</v>
      </c>
      <c r="N76">
        <f t="shared" si="2"/>
        <v>0</v>
      </c>
    </row>
    <row r="77" spans="1:14" x14ac:dyDescent="0.2">
      <c r="A77" s="2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Neogastroclonium subarticulatum</v>
      </c>
      <c r="M77">
        <f t="shared" si="1"/>
        <v>0</v>
      </c>
      <c r="N77">
        <f t="shared" si="2"/>
        <v>0</v>
      </c>
    </row>
    <row r="78" spans="1:14" x14ac:dyDescent="0.2">
      <c r="A78" s="2" t="s">
        <v>155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ref="L78:L125" si="3">A78</f>
        <v>Neorhodomela aculeata</v>
      </c>
      <c r="M78">
        <f t="shared" ref="M78:M125" si="4">AVERAGE(B78:K78)</f>
        <v>0</v>
      </c>
      <c r="N78">
        <f t="shared" ref="N78:N125" si="5">STDEV(B78:K78)</f>
        <v>0</v>
      </c>
    </row>
    <row r="79" spans="1:14" x14ac:dyDescent="0.2">
      <c r="A79" s="2" t="s">
        <v>101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Neorhodomela larix</v>
      </c>
      <c r="M79">
        <f t="shared" si="4"/>
        <v>0.1</v>
      </c>
      <c r="N79">
        <f t="shared" si="5"/>
        <v>0.31622776601683794</v>
      </c>
    </row>
    <row r="80" spans="1:14" x14ac:dyDescent="0.2">
      <c r="A80" s="2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Neorhodomela oregona</v>
      </c>
      <c r="M80">
        <f t="shared" si="4"/>
        <v>0</v>
      </c>
      <c r="N80">
        <f t="shared" si="5"/>
        <v>0</v>
      </c>
    </row>
    <row r="81" spans="1:14" x14ac:dyDescent="0.2">
      <c r="A81" s="2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Odonthalia floccosa</v>
      </c>
      <c r="M81">
        <f t="shared" si="4"/>
        <v>0</v>
      </c>
      <c r="N81">
        <f t="shared" si="5"/>
        <v>0</v>
      </c>
    </row>
    <row r="82" spans="1:14" x14ac:dyDescent="0.2">
      <c r="A82" s="2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Opuntiella californica</v>
      </c>
      <c r="M82">
        <f t="shared" si="4"/>
        <v>0</v>
      </c>
      <c r="N82">
        <f t="shared" si="5"/>
        <v>0</v>
      </c>
    </row>
    <row r="83" spans="1:14" x14ac:dyDescent="0.2">
      <c r="A83" s="3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Osmundea spectabilis</v>
      </c>
      <c r="M83">
        <f t="shared" si="4"/>
        <v>0</v>
      </c>
      <c r="N83">
        <f t="shared" si="5"/>
        <v>0</v>
      </c>
    </row>
    <row r="84" spans="1:14" x14ac:dyDescent="0.2">
      <c r="A84" s="2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Palmaria hecatensis</v>
      </c>
      <c r="M84">
        <f t="shared" si="4"/>
        <v>0</v>
      </c>
      <c r="N84">
        <f t="shared" si="5"/>
        <v>0</v>
      </c>
    </row>
    <row r="85" spans="1:14" x14ac:dyDescent="0.2">
      <c r="A85" s="3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Palmaria mollis</v>
      </c>
      <c r="M85">
        <f t="shared" si="4"/>
        <v>0</v>
      </c>
      <c r="N85">
        <f t="shared" si="5"/>
        <v>0</v>
      </c>
    </row>
    <row r="86" spans="1:14" x14ac:dyDescent="0.2">
      <c r="A86" s="3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Petalonia fascia</v>
      </c>
      <c r="M86">
        <f t="shared" si="4"/>
        <v>0</v>
      </c>
      <c r="N86">
        <f t="shared" si="5"/>
        <v>0</v>
      </c>
    </row>
    <row r="87" spans="1:14" x14ac:dyDescent="0.2">
      <c r="A87" s="3" t="s">
        <v>109</v>
      </c>
      <c r="B87">
        <v>10</v>
      </c>
      <c r="C87">
        <v>4</v>
      </c>
      <c r="D87">
        <v>20</v>
      </c>
      <c r="E87">
        <v>2</v>
      </c>
      <c r="F87">
        <v>0</v>
      </c>
      <c r="G87">
        <v>59</v>
      </c>
      <c r="H87">
        <v>1</v>
      </c>
      <c r="I87">
        <v>0</v>
      </c>
      <c r="J87">
        <v>5</v>
      </c>
      <c r="K87">
        <v>0</v>
      </c>
      <c r="L87" t="str">
        <f t="shared" si="3"/>
        <v>Petrocelis</v>
      </c>
      <c r="M87">
        <f t="shared" si="4"/>
        <v>10.1</v>
      </c>
      <c r="N87">
        <f t="shared" si="5"/>
        <v>18.278402556022233</v>
      </c>
    </row>
    <row r="88" spans="1:14" x14ac:dyDescent="0.2">
      <c r="A88" s="3" t="s">
        <v>110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Phyllospadix scouleri</v>
      </c>
      <c r="M88">
        <f t="shared" si="4"/>
        <v>0</v>
      </c>
      <c r="N88">
        <f t="shared" si="5"/>
        <v>0</v>
      </c>
    </row>
    <row r="89" spans="1:14" x14ac:dyDescent="0.2">
      <c r="A89" s="2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Phyllospadix serrulatus</v>
      </c>
      <c r="M89">
        <f t="shared" si="4"/>
        <v>0</v>
      </c>
      <c r="N89">
        <f t="shared" si="5"/>
        <v>0</v>
      </c>
    </row>
    <row r="90" spans="1:14" x14ac:dyDescent="0.2">
      <c r="A90" s="2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Pleonosporium vancouverianum</v>
      </c>
      <c r="M90">
        <f t="shared" si="4"/>
        <v>0</v>
      </c>
      <c r="N90">
        <f t="shared" si="5"/>
        <v>0</v>
      </c>
    </row>
    <row r="91" spans="1:14" x14ac:dyDescent="0.2">
      <c r="A91" s="2" t="s">
        <v>112</v>
      </c>
      <c r="B91">
        <v>0</v>
      </c>
      <c r="C91">
        <v>0</v>
      </c>
      <c r="D91">
        <v>0</v>
      </c>
      <c r="E91">
        <v>0</v>
      </c>
      <c r="F91">
        <v>5</v>
      </c>
      <c r="G91">
        <v>0</v>
      </c>
      <c r="H91">
        <v>1</v>
      </c>
      <c r="I91">
        <v>0</v>
      </c>
      <c r="J91">
        <v>0</v>
      </c>
      <c r="K91">
        <v>0</v>
      </c>
      <c r="L91" t="str">
        <f t="shared" si="3"/>
        <v>Plocamium violaceum</v>
      </c>
      <c r="M91">
        <f t="shared" si="4"/>
        <v>0.6</v>
      </c>
      <c r="N91">
        <f t="shared" si="5"/>
        <v>1.5776212754932311</v>
      </c>
    </row>
    <row r="92" spans="1:14" x14ac:dyDescent="0.2">
      <c r="A92" s="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Polyneura latissima</v>
      </c>
      <c r="M92">
        <f t="shared" si="4"/>
        <v>0</v>
      </c>
      <c r="N92">
        <f t="shared" si="5"/>
        <v>0</v>
      </c>
    </row>
    <row r="93" spans="1:14" x14ac:dyDescent="0.2">
      <c r="A93" s="2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tr">
        <f t="shared" si="3"/>
        <v>Polysiphonia hendryi var. hendryi</v>
      </c>
      <c r="M93">
        <f t="shared" si="4"/>
        <v>0.1</v>
      </c>
      <c r="N93">
        <f t="shared" si="5"/>
        <v>0.31622776601683794</v>
      </c>
    </row>
    <row r="94" spans="1:14" x14ac:dyDescent="0.2">
      <c r="A94" s="2" t="s">
        <v>150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Polysiphonia pacifica</v>
      </c>
      <c r="M94">
        <f t="shared" si="4"/>
        <v>0</v>
      </c>
      <c r="N94">
        <f t="shared" si="5"/>
        <v>0</v>
      </c>
    </row>
    <row r="95" spans="1:14" x14ac:dyDescent="0.2">
      <c r="A95" s="2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Polysiphonia stricta / senticulosa</v>
      </c>
      <c r="M95">
        <f t="shared" si="4"/>
        <v>0</v>
      </c>
      <c r="N95">
        <f t="shared" si="5"/>
        <v>0</v>
      </c>
    </row>
    <row r="96" spans="1:14" x14ac:dyDescent="0.2">
      <c r="A96" s="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sp.</v>
      </c>
      <c r="M96">
        <f t="shared" si="4"/>
        <v>0</v>
      </c>
      <c r="N96">
        <f t="shared" si="5"/>
        <v>0</v>
      </c>
    </row>
    <row r="97" spans="1:14" x14ac:dyDescent="0.2">
      <c r="A97" s="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Prionitis sternbergii</v>
      </c>
      <c r="M97">
        <f t="shared" si="4"/>
        <v>0</v>
      </c>
      <c r="N97">
        <f t="shared" si="5"/>
        <v>0</v>
      </c>
    </row>
    <row r="98" spans="1:14" x14ac:dyDescent="0.2">
      <c r="A98" s="2" t="s">
        <v>117</v>
      </c>
      <c r="B98">
        <v>0</v>
      </c>
      <c r="C98">
        <v>0</v>
      </c>
      <c r="D98">
        <v>0</v>
      </c>
      <c r="E98">
        <v>3</v>
      </c>
      <c r="F98">
        <v>31</v>
      </c>
      <c r="G98">
        <v>0</v>
      </c>
      <c r="H98">
        <v>8</v>
      </c>
      <c r="I98">
        <v>1</v>
      </c>
      <c r="J98">
        <v>2</v>
      </c>
      <c r="K98">
        <v>0</v>
      </c>
      <c r="L98" t="str">
        <f t="shared" si="3"/>
        <v>Pseudolithophyllum neofarlowii</v>
      </c>
      <c r="M98">
        <f t="shared" si="4"/>
        <v>4.5</v>
      </c>
      <c r="N98">
        <f t="shared" si="5"/>
        <v>9.6407699093197134</v>
      </c>
    </row>
    <row r="99" spans="1:14" x14ac:dyDescent="0.2">
      <c r="A99" s="2" t="s">
        <v>118</v>
      </c>
      <c r="B99">
        <v>0</v>
      </c>
      <c r="C99">
        <v>0</v>
      </c>
      <c r="D99">
        <v>0</v>
      </c>
      <c r="E99">
        <v>0</v>
      </c>
      <c r="F99">
        <v>0.5</v>
      </c>
      <c r="G99">
        <v>0</v>
      </c>
      <c r="H99">
        <v>3</v>
      </c>
      <c r="I99">
        <v>0</v>
      </c>
      <c r="J99">
        <v>0</v>
      </c>
      <c r="K99">
        <v>18</v>
      </c>
      <c r="L99" t="str">
        <f t="shared" si="3"/>
        <v>Pterosiphonia bipinnata</v>
      </c>
      <c r="M99">
        <f t="shared" si="4"/>
        <v>2.15</v>
      </c>
      <c r="N99">
        <f t="shared" si="5"/>
        <v>5.647270727233348</v>
      </c>
    </row>
    <row r="100" spans="1:14" x14ac:dyDescent="0.2">
      <c r="A100" s="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Ptilota serrata</v>
      </c>
      <c r="M100">
        <f t="shared" si="4"/>
        <v>0</v>
      </c>
      <c r="N100">
        <f t="shared" si="5"/>
        <v>0</v>
      </c>
    </row>
    <row r="101" spans="1:14" x14ac:dyDescent="0.2">
      <c r="A101" s="2" t="s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Ptilota spp.</v>
      </c>
      <c r="M101">
        <f t="shared" si="4"/>
        <v>0</v>
      </c>
      <c r="N101">
        <f t="shared" si="5"/>
        <v>0</v>
      </c>
    </row>
    <row r="102" spans="1:14" x14ac:dyDescent="0.2">
      <c r="A102" s="2" t="s">
        <v>1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Pylaiella littoralis</v>
      </c>
      <c r="M102">
        <f t="shared" si="4"/>
        <v>0.05</v>
      </c>
      <c r="N102">
        <f t="shared" si="5"/>
        <v>0.15811388300841897</v>
      </c>
    </row>
    <row r="103" spans="1:14" x14ac:dyDescent="0.2">
      <c r="A103" s="2" t="s">
        <v>2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0.5</v>
      </c>
      <c r="I103">
        <v>6</v>
      </c>
      <c r="J103">
        <v>14</v>
      </c>
      <c r="K103">
        <v>0</v>
      </c>
      <c r="L103" t="str">
        <f t="shared" si="3"/>
        <v>Pyropia abbottiae</v>
      </c>
      <c r="M103">
        <f t="shared" si="4"/>
        <v>2.25</v>
      </c>
      <c r="N103">
        <f t="shared" si="5"/>
        <v>4.5169434109558839</v>
      </c>
    </row>
    <row r="104" spans="1:14" x14ac:dyDescent="0.2">
      <c r="A104" s="2" t="s">
        <v>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Pyropia fucicola</v>
      </c>
      <c r="M104">
        <f t="shared" si="4"/>
        <v>0.1</v>
      </c>
      <c r="N104">
        <f t="shared" si="5"/>
        <v>0.31622776601683794</v>
      </c>
    </row>
    <row r="105" spans="1:14" x14ac:dyDescent="0.2">
      <c r="A105" s="2" t="s">
        <v>241</v>
      </c>
      <c r="B105">
        <v>5</v>
      </c>
      <c r="C105">
        <v>40</v>
      </c>
      <c r="D105">
        <v>20</v>
      </c>
      <c r="E105">
        <v>1</v>
      </c>
      <c r="F105">
        <v>0.5</v>
      </c>
      <c r="G105">
        <v>2</v>
      </c>
      <c r="H105">
        <v>0</v>
      </c>
      <c r="I105">
        <v>2</v>
      </c>
      <c r="J105">
        <v>5</v>
      </c>
      <c r="K105">
        <v>1</v>
      </c>
      <c r="L105" t="str">
        <f t="shared" si="3"/>
        <v>Pyropia perforata</v>
      </c>
      <c r="M105">
        <f t="shared" si="4"/>
        <v>7.65</v>
      </c>
      <c r="N105">
        <f t="shared" si="5"/>
        <v>12.802018070080463</v>
      </c>
    </row>
    <row r="106" spans="1:14" x14ac:dyDescent="0.2">
      <c r="A106" s="3" t="s">
        <v>242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Pyropia sp.</v>
      </c>
      <c r="M106">
        <f t="shared" si="4"/>
        <v>0</v>
      </c>
      <c r="N106">
        <f t="shared" si="5"/>
        <v>0</v>
      </c>
    </row>
    <row r="107" spans="1:14" x14ac:dyDescent="0.2">
      <c r="A107" s="2" t="s">
        <v>243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Ralfsia fungiformis</v>
      </c>
      <c r="M107">
        <f t="shared" si="4"/>
        <v>0</v>
      </c>
      <c r="N107">
        <f t="shared" si="5"/>
        <v>0</v>
      </c>
    </row>
    <row r="108" spans="1:14" x14ac:dyDescent="0.2">
      <c r="A108" s="2" t="s">
        <v>244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Rhizoclonium tortuosum</v>
      </c>
      <c r="M108">
        <f t="shared" si="4"/>
        <v>0</v>
      </c>
      <c r="N108">
        <f t="shared" si="5"/>
        <v>0</v>
      </c>
    </row>
    <row r="109" spans="1:14" x14ac:dyDescent="0.2">
      <c r="A109" s="2" t="s">
        <v>245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Rhodocorton purpureum</v>
      </c>
      <c r="M109">
        <f t="shared" si="4"/>
        <v>0</v>
      </c>
      <c r="N109">
        <f t="shared" si="5"/>
        <v>0</v>
      </c>
    </row>
    <row r="110" spans="1:14" x14ac:dyDescent="0.2">
      <c r="A110" s="3" t="s">
        <v>246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Saccharina groenlandica</v>
      </c>
      <c r="M110">
        <f t="shared" si="4"/>
        <v>0</v>
      </c>
      <c r="N110">
        <f t="shared" si="5"/>
        <v>0</v>
      </c>
    </row>
    <row r="111" spans="1:14" x14ac:dyDescent="0.2">
      <c r="A111" s="2" t="s">
        <v>247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Saccharina sessilis</v>
      </c>
      <c r="M111">
        <f t="shared" si="4"/>
        <v>0</v>
      </c>
      <c r="N111">
        <f t="shared" si="5"/>
        <v>0</v>
      </c>
    </row>
    <row r="112" spans="1:14" x14ac:dyDescent="0.2">
      <c r="A112" s="2" t="s">
        <v>248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Salishia firma</v>
      </c>
      <c r="M112">
        <f t="shared" si="4"/>
        <v>0</v>
      </c>
      <c r="N112">
        <f t="shared" si="5"/>
        <v>0</v>
      </c>
    </row>
    <row r="113" spans="1:14" x14ac:dyDescent="0.2">
      <c r="A113" s="2" t="s">
        <v>249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Schizymenia pacifica</v>
      </c>
      <c r="M113">
        <f t="shared" si="4"/>
        <v>0</v>
      </c>
      <c r="N113">
        <f t="shared" si="5"/>
        <v>0</v>
      </c>
    </row>
    <row r="114" spans="1:14" x14ac:dyDescent="0.2">
      <c r="A114" s="2" t="s">
        <v>250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0.5</v>
      </c>
      <c r="I114">
        <v>0</v>
      </c>
      <c r="J114">
        <v>0</v>
      </c>
      <c r="K114">
        <v>0</v>
      </c>
      <c r="L114" t="str">
        <f t="shared" si="3"/>
        <v>Scytosiphon dotyi</v>
      </c>
      <c r="M114">
        <f t="shared" si="4"/>
        <v>0.05</v>
      </c>
      <c r="N114">
        <f t="shared" si="5"/>
        <v>0.15811388300841897</v>
      </c>
    </row>
    <row r="115" spans="1:14" x14ac:dyDescent="0.2">
      <c r="A115" s="3" t="s">
        <v>133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Smithora naiadum</v>
      </c>
      <c r="M115">
        <f t="shared" si="4"/>
        <v>0</v>
      </c>
      <c r="N115">
        <f t="shared" si="5"/>
        <v>0</v>
      </c>
    </row>
    <row r="116" spans="1:14" x14ac:dyDescent="0.2">
      <c r="A116" s="3" t="s">
        <v>251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Scytosiphon lomentaria</v>
      </c>
      <c r="M116">
        <f t="shared" si="4"/>
        <v>0.05</v>
      </c>
      <c r="N116">
        <f t="shared" si="5"/>
        <v>0.15811388300841897</v>
      </c>
    </row>
    <row r="117" spans="1:14" x14ac:dyDescent="0.2">
      <c r="A117" s="3" t="s">
        <v>252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Soranthera ulvoidea</v>
      </c>
      <c r="M117">
        <f t="shared" si="4"/>
        <v>0</v>
      </c>
      <c r="N117">
        <f t="shared" si="5"/>
        <v>0</v>
      </c>
    </row>
    <row r="118" spans="1:14" x14ac:dyDescent="0.2">
      <c r="A118" s="2" t="s">
        <v>253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Sphacelaria rigidula</v>
      </c>
      <c r="M118">
        <f t="shared" si="4"/>
        <v>0</v>
      </c>
      <c r="N118">
        <f t="shared" si="5"/>
        <v>0</v>
      </c>
    </row>
    <row r="119" spans="1:14" x14ac:dyDescent="0.2">
      <c r="A119" s="2" t="s">
        <v>254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Tokidadendron bullatum</v>
      </c>
      <c r="M119">
        <f t="shared" si="4"/>
        <v>0</v>
      </c>
      <c r="N119">
        <f t="shared" si="5"/>
        <v>0</v>
      </c>
    </row>
    <row r="120" spans="1:14" x14ac:dyDescent="0.2">
      <c r="A120" s="2" t="s">
        <v>138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Ulothrix/Urospora</v>
      </c>
      <c r="M120">
        <f t="shared" si="4"/>
        <v>0</v>
      </c>
      <c r="N120">
        <f t="shared" si="5"/>
        <v>0</v>
      </c>
    </row>
    <row r="121" spans="1:14" x14ac:dyDescent="0.2">
      <c r="A121" s="2" t="s">
        <v>255</v>
      </c>
      <c r="B121">
        <v>1</v>
      </c>
      <c r="C121">
        <v>0</v>
      </c>
      <c r="D121">
        <v>0</v>
      </c>
      <c r="E121">
        <v>1</v>
      </c>
      <c r="F121">
        <v>4</v>
      </c>
      <c r="G121">
        <v>0.5</v>
      </c>
      <c r="H121">
        <v>24</v>
      </c>
      <c r="I121">
        <v>3</v>
      </c>
      <c r="J121">
        <v>1</v>
      </c>
      <c r="K121">
        <v>0</v>
      </c>
      <c r="L121" t="str">
        <f t="shared" si="3"/>
        <v>Ulva lactuca</v>
      </c>
      <c r="M121">
        <f t="shared" si="4"/>
        <v>3.45</v>
      </c>
      <c r="N121">
        <f t="shared" si="5"/>
        <v>7.3426077716904432</v>
      </c>
    </row>
    <row r="122" spans="1:14" x14ac:dyDescent="0.2">
      <c r="A122" s="2" t="s">
        <v>120</v>
      </c>
      <c r="B122">
        <v>0</v>
      </c>
      <c r="C122">
        <v>0</v>
      </c>
      <c r="D122">
        <v>0</v>
      </c>
      <c r="E122">
        <v>0.5</v>
      </c>
      <c r="F122">
        <v>2</v>
      </c>
      <c r="G122">
        <v>0.5</v>
      </c>
      <c r="H122">
        <v>0</v>
      </c>
      <c r="I122">
        <v>0</v>
      </c>
      <c r="J122">
        <v>0</v>
      </c>
      <c r="K122">
        <v>0</v>
      </c>
      <c r="L122" t="str">
        <f t="shared" si="3"/>
        <v>Ulva linza</v>
      </c>
      <c r="M122">
        <f t="shared" si="4"/>
        <v>0.3</v>
      </c>
      <c r="N122">
        <f t="shared" si="5"/>
        <v>0.63245553203367588</v>
      </c>
    </row>
    <row r="123" spans="1:14" x14ac:dyDescent="0.2">
      <c r="A123" s="11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Unknown red crust</v>
      </c>
      <c r="M123">
        <f t="shared" si="4"/>
        <v>0</v>
      </c>
      <c r="N123">
        <f t="shared" si="5"/>
        <v>0</v>
      </c>
    </row>
    <row r="124" spans="1:14" x14ac:dyDescent="0.2">
      <c r="A124" s="11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  <c r="K124">
        <v>0</v>
      </c>
      <c r="L124" t="str">
        <f t="shared" si="3"/>
        <v>Wildmania norrisii</v>
      </c>
      <c r="M124">
        <f t="shared" si="4"/>
        <v>0.2</v>
      </c>
      <c r="N124">
        <f t="shared" si="5"/>
        <v>0.63245553203367588</v>
      </c>
    </row>
    <row r="125" spans="1:14" x14ac:dyDescent="0.2">
      <c r="A125" s="11" t="s">
        <v>132</v>
      </c>
      <c r="B125">
        <v>3</v>
      </c>
      <c r="C125">
        <v>0.5</v>
      </c>
      <c r="D125">
        <v>4</v>
      </c>
      <c r="E125">
        <v>8</v>
      </c>
      <c r="F125">
        <v>10</v>
      </c>
      <c r="G125">
        <v>10</v>
      </c>
      <c r="H125">
        <v>0</v>
      </c>
      <c r="I125">
        <v>0</v>
      </c>
      <c r="J125">
        <v>0</v>
      </c>
      <c r="K125">
        <v>5</v>
      </c>
      <c r="L125" t="str">
        <f t="shared" si="3"/>
        <v>BARE ROCK</v>
      </c>
      <c r="M125">
        <f t="shared" si="4"/>
        <v>4.05</v>
      </c>
      <c r="N125">
        <f t="shared" si="5"/>
        <v>4.0855436194791341</v>
      </c>
    </row>
    <row r="126" spans="1:14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4" x14ac:dyDescent="0.2">
      <c r="A127" s="2" t="s">
        <v>196</v>
      </c>
      <c r="C127">
        <v>1</v>
      </c>
      <c r="D127">
        <v>5</v>
      </c>
      <c r="I127">
        <v>0</v>
      </c>
      <c r="K127">
        <v>36</v>
      </c>
    </row>
    <row r="128" spans="1:14" x14ac:dyDescent="0.2">
      <c r="A128" s="2" t="s">
        <v>197</v>
      </c>
      <c r="C128">
        <v>96</v>
      </c>
      <c r="D128">
        <v>65</v>
      </c>
      <c r="E128">
        <v>2</v>
      </c>
    </row>
    <row r="129" spans="1:11" x14ac:dyDescent="0.2">
      <c r="A129" s="16" t="s">
        <v>157</v>
      </c>
      <c r="E129">
        <v>8</v>
      </c>
      <c r="H129">
        <v>4</v>
      </c>
    </row>
    <row r="130" spans="1:11" x14ac:dyDescent="0.2">
      <c r="A130" s="16" t="s">
        <v>156</v>
      </c>
      <c r="C130">
        <v>30</v>
      </c>
      <c r="D130">
        <v>90</v>
      </c>
      <c r="E130">
        <v>3</v>
      </c>
      <c r="F130">
        <v>5</v>
      </c>
      <c r="H130">
        <v>3</v>
      </c>
      <c r="K130">
        <v>54</v>
      </c>
    </row>
    <row r="131" spans="1:11" x14ac:dyDescent="0.2">
      <c r="A131" s="16" t="s">
        <v>194</v>
      </c>
    </row>
    <row r="132" spans="1:11" x14ac:dyDescent="0.2">
      <c r="A132" s="16" t="s">
        <v>193</v>
      </c>
      <c r="E132">
        <v>2</v>
      </c>
      <c r="I132">
        <v>40</v>
      </c>
    </row>
    <row r="133" spans="1:11" x14ac:dyDescent="0.2">
      <c r="A133" s="16" t="s">
        <v>195</v>
      </c>
      <c r="B133" s="9">
        <v>10</v>
      </c>
      <c r="C133">
        <v>700</v>
      </c>
      <c r="D133">
        <v>400</v>
      </c>
      <c r="F133">
        <v>1</v>
      </c>
      <c r="K133">
        <v>200</v>
      </c>
    </row>
    <row r="135" spans="1:11" x14ac:dyDescent="0.2">
      <c r="A135" s="2" t="s">
        <v>161</v>
      </c>
    </row>
    <row r="136" spans="1:11" x14ac:dyDescent="0.2">
      <c r="A136" s="16" t="s">
        <v>202</v>
      </c>
      <c r="B136" s="9"/>
      <c r="C136" s="9"/>
      <c r="E136" s="9"/>
      <c r="F136" s="9"/>
      <c r="G136" s="9">
        <v>2</v>
      </c>
      <c r="H136" s="9">
        <v>4</v>
      </c>
      <c r="J136" s="9"/>
      <c r="K136" s="9"/>
    </row>
    <row r="137" spans="1:11" x14ac:dyDescent="0.2">
      <c r="A137" s="16" t="s">
        <v>207</v>
      </c>
      <c r="B137" s="9">
        <v>41</v>
      </c>
      <c r="C137" s="9"/>
      <c r="E137" s="9"/>
      <c r="F137" s="9"/>
      <c r="G137" s="9">
        <v>31</v>
      </c>
      <c r="H137" s="9"/>
      <c r="J137" s="9"/>
      <c r="K137" s="9"/>
    </row>
    <row r="138" spans="1:11" x14ac:dyDescent="0.2">
      <c r="A138" s="16" t="s">
        <v>205</v>
      </c>
      <c r="B138" s="9">
        <v>2</v>
      </c>
      <c r="C138" s="9"/>
      <c r="E138" s="9"/>
      <c r="F138" s="9"/>
      <c r="G138" s="9"/>
      <c r="H138" s="9"/>
      <c r="J138" s="9"/>
      <c r="K138" s="9"/>
    </row>
    <row r="139" spans="1:11" x14ac:dyDescent="0.2">
      <c r="A139" s="16" t="s">
        <v>206</v>
      </c>
      <c r="B139" s="9">
        <v>2</v>
      </c>
      <c r="C139" s="9"/>
      <c r="E139" s="9"/>
      <c r="F139" s="9"/>
      <c r="G139" s="9"/>
      <c r="H139" s="9"/>
      <c r="J139" s="9"/>
      <c r="K139" s="9">
        <v>40</v>
      </c>
    </row>
    <row r="140" spans="1:11" x14ac:dyDescent="0.2">
      <c r="A140" s="16" t="s">
        <v>208</v>
      </c>
      <c r="B140" s="9">
        <v>9</v>
      </c>
      <c r="C140" s="9"/>
      <c r="D140">
        <v>5</v>
      </c>
      <c r="E140" s="9"/>
      <c r="F140" s="9"/>
      <c r="G140" s="9"/>
      <c r="H140" s="9"/>
      <c r="J140" s="9"/>
      <c r="K140" s="9"/>
    </row>
    <row r="141" spans="1:11" x14ac:dyDescent="0.2">
      <c r="A141" s="16" t="s">
        <v>209</v>
      </c>
      <c r="B141" s="9"/>
      <c r="C141" s="9"/>
      <c r="E141" s="9"/>
      <c r="F141" s="9"/>
      <c r="G141" s="9">
        <v>1</v>
      </c>
      <c r="H141" s="9"/>
      <c r="J141" s="9"/>
      <c r="K141" s="9"/>
    </row>
    <row r="142" spans="1:11" x14ac:dyDescent="0.2">
      <c r="A142" s="16" t="s">
        <v>210</v>
      </c>
      <c r="J142">
        <v>3</v>
      </c>
    </row>
    <row r="143" spans="1:11" x14ac:dyDescent="0.2">
      <c r="A143" s="16" t="s">
        <v>211</v>
      </c>
      <c r="K143">
        <v>18</v>
      </c>
    </row>
    <row r="144" spans="1:11" x14ac:dyDescent="0.2">
      <c r="A144" s="16" t="s">
        <v>212</v>
      </c>
      <c r="K144">
        <v>1</v>
      </c>
    </row>
    <row r="145" spans="1:5" x14ac:dyDescent="0.2">
      <c r="A145" s="16" t="s">
        <v>256</v>
      </c>
      <c r="E145">
        <v>1</v>
      </c>
    </row>
    <row r="146" spans="1:5" x14ac:dyDescent="0.2">
      <c r="A146" s="16" t="s">
        <v>12</v>
      </c>
      <c r="E146">
        <v>1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6"/>
  <sheetViews>
    <sheetView workbookViewId="0">
      <pane ySplit="3" topLeftCell="A104" activePane="bottomLeft" state="frozen"/>
      <selection pane="bottomLeft" activeCell="G31" sqref="A31:G105"/>
    </sheetView>
  </sheetViews>
  <sheetFormatPr baseColWidth="10" defaultColWidth="8.83203125" defaultRowHeight="16" x14ac:dyDescent="0.2"/>
  <cols>
    <col min="1" max="1" width="29.6640625" style="9" bestFit="1" customWidth="1"/>
    <col min="2" max="2" width="13.1640625" customWidth="1"/>
    <col min="3" max="3" width="12.33203125" customWidth="1"/>
    <col min="4" max="8" width="11.83203125" customWidth="1"/>
    <col min="9" max="9" width="12.33203125" customWidth="1"/>
    <col min="10" max="10" width="11.83203125" bestFit="1" customWidth="1"/>
    <col min="11" max="11" width="12.1640625" customWidth="1"/>
    <col min="12" max="12" width="14.5" customWidth="1"/>
  </cols>
  <sheetData>
    <row r="1" spans="1:14" x14ac:dyDescent="0.2">
      <c r="A1" s="9" t="s">
        <v>123</v>
      </c>
      <c r="B1" s="4">
        <v>41804</v>
      </c>
      <c r="C1" s="4">
        <v>41804</v>
      </c>
      <c r="D1" s="4">
        <v>41804</v>
      </c>
      <c r="E1" s="4">
        <v>41804</v>
      </c>
      <c r="F1" s="4">
        <v>41804</v>
      </c>
      <c r="G1" s="4">
        <v>41804</v>
      </c>
      <c r="H1" s="4">
        <v>41804</v>
      </c>
      <c r="I1" s="4">
        <v>41804</v>
      </c>
      <c r="J1" s="4">
        <v>41804</v>
      </c>
      <c r="K1" s="4">
        <v>41804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1</v>
      </c>
      <c r="C3">
        <v>2</v>
      </c>
      <c r="D3">
        <v>3</v>
      </c>
      <c r="E3">
        <v>4</v>
      </c>
      <c r="F3">
        <v>8</v>
      </c>
      <c r="G3">
        <v>9</v>
      </c>
      <c r="H3">
        <v>11</v>
      </c>
      <c r="I3">
        <v>12</v>
      </c>
      <c r="J3">
        <v>18</v>
      </c>
      <c r="K3">
        <v>24</v>
      </c>
    </row>
    <row r="4" spans="1:14" x14ac:dyDescent="0.2">
      <c r="A4" s="9" t="s">
        <v>126</v>
      </c>
      <c r="B4" t="s">
        <v>33</v>
      </c>
      <c r="C4" t="s">
        <v>214</v>
      </c>
      <c r="D4" t="s">
        <v>34</v>
      </c>
      <c r="E4" t="s">
        <v>32</v>
      </c>
      <c r="F4" t="s">
        <v>163</v>
      </c>
      <c r="G4" t="s">
        <v>163</v>
      </c>
      <c r="H4" t="s">
        <v>32</v>
      </c>
      <c r="I4" t="s">
        <v>32</v>
      </c>
      <c r="J4" t="s">
        <v>33</v>
      </c>
      <c r="K4" t="s">
        <v>163</v>
      </c>
    </row>
    <row r="5" spans="1:14" ht="17" thickBot="1" x14ac:dyDescent="0.25">
      <c r="A5" s="8" t="s">
        <v>127</v>
      </c>
      <c r="B5" s="5" t="s">
        <v>35</v>
      </c>
      <c r="C5" s="5" t="s">
        <v>215</v>
      </c>
      <c r="D5" s="5" t="s">
        <v>35</v>
      </c>
      <c r="E5" s="5" t="s">
        <v>216</v>
      </c>
      <c r="F5" s="5" t="s">
        <v>163</v>
      </c>
      <c r="G5" s="5" t="s">
        <v>163</v>
      </c>
      <c r="H5" s="5" t="s">
        <v>216</v>
      </c>
      <c r="I5" s="5" t="s">
        <v>216</v>
      </c>
      <c r="J5" s="5" t="s">
        <v>35</v>
      </c>
      <c r="K5" s="5" t="s">
        <v>163</v>
      </c>
    </row>
    <row r="6" spans="1:14" x14ac:dyDescent="0.2">
      <c r="A6" s="7" t="s">
        <v>128</v>
      </c>
      <c r="B6" s="7">
        <v>97</v>
      </c>
      <c r="C6" s="7">
        <v>92</v>
      </c>
      <c r="D6" s="7">
        <v>68</v>
      </c>
      <c r="E6" s="7">
        <v>64</v>
      </c>
      <c r="F6" s="7">
        <v>95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</row>
    <row r="7" spans="1:14" x14ac:dyDescent="0.2">
      <c r="A7" s="13" t="s">
        <v>152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4" x14ac:dyDescent="0.2">
      <c r="A8" s="13" t="s">
        <v>153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4" x14ac:dyDescent="0.2">
      <c r="A9" s="13" t="s">
        <v>154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4" x14ac:dyDescent="0.2">
      <c r="A10" s="7" t="s">
        <v>129</v>
      </c>
      <c r="B10" s="7">
        <v>3</v>
      </c>
      <c r="C10" s="6">
        <v>8</v>
      </c>
      <c r="D10" s="7">
        <v>32</v>
      </c>
      <c r="E10" s="6">
        <v>36</v>
      </c>
      <c r="F10" s="7">
        <v>5</v>
      </c>
      <c r="G10" s="7">
        <v>0</v>
      </c>
      <c r="H10" s="7"/>
      <c r="I10" s="7"/>
      <c r="J10" s="7"/>
      <c r="K10" s="7">
        <v>0</v>
      </c>
    </row>
    <row r="11" spans="1:14" x14ac:dyDescent="0.2">
      <c r="A11" s="23" t="s">
        <v>201</v>
      </c>
      <c r="B11" s="7">
        <v>51</v>
      </c>
      <c r="C11" s="6">
        <v>86</v>
      </c>
      <c r="D11" s="7">
        <v>3</v>
      </c>
      <c r="E11" s="6">
        <v>54</v>
      </c>
      <c r="F11" s="7">
        <v>5</v>
      </c>
      <c r="G11" s="7">
        <v>2</v>
      </c>
      <c r="H11" s="7">
        <v>5</v>
      </c>
      <c r="I11" s="7">
        <v>1</v>
      </c>
      <c r="J11" s="7">
        <v>19</v>
      </c>
      <c r="K11" s="7">
        <v>0</v>
      </c>
    </row>
    <row r="12" spans="1:14" ht="17" thickBot="1" x14ac:dyDescent="0.25">
      <c r="A12" s="8" t="s">
        <v>130</v>
      </c>
      <c r="B12" s="5"/>
      <c r="C12" s="5"/>
      <c r="D12" s="5"/>
      <c r="E12" s="5">
        <v>4</v>
      </c>
      <c r="F12" s="5">
        <v>0</v>
      </c>
      <c r="G12" s="5">
        <v>21</v>
      </c>
      <c r="H12" s="5">
        <v>2</v>
      </c>
      <c r="I12" s="5">
        <v>2</v>
      </c>
      <c r="J12" s="5"/>
      <c r="K12" s="5">
        <v>0.5</v>
      </c>
      <c r="M12" t="s">
        <v>263</v>
      </c>
      <c r="N12" t="s">
        <v>264</v>
      </c>
    </row>
    <row r="13" spans="1:14" x14ac:dyDescent="0.2">
      <c r="A13" s="7" t="s">
        <v>149</v>
      </c>
      <c r="B13" s="6">
        <v>0</v>
      </c>
      <c r="C13" s="6">
        <v>0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t="str">
        <f>A13</f>
        <v>Acrochaetium sp. (in bryozoan)</v>
      </c>
      <c r="M13">
        <f>AVERAGE(B13:K13)</f>
        <v>0</v>
      </c>
      <c r="N13">
        <f>STDEV(B13:K13)</f>
        <v>0</v>
      </c>
    </row>
    <row r="14" spans="1:14" x14ac:dyDescent="0.2">
      <c r="A14" s="7" t="s">
        <v>134</v>
      </c>
      <c r="B14">
        <v>0.5</v>
      </c>
      <c r="C14">
        <v>1</v>
      </c>
      <c r="D14" s="7">
        <v>0</v>
      </c>
      <c r="E14">
        <v>0.5</v>
      </c>
      <c r="F14" s="7">
        <v>0</v>
      </c>
      <c r="G14" s="7">
        <v>0</v>
      </c>
      <c r="H14">
        <v>0.5</v>
      </c>
      <c r="I14">
        <v>0.5</v>
      </c>
      <c r="J14">
        <v>0.5</v>
      </c>
      <c r="K14" s="7">
        <v>0</v>
      </c>
      <c r="L14" t="str">
        <f t="shared" ref="L14:L77" si="0">A14</f>
        <v>Acrosiphonia arcta</v>
      </c>
      <c r="M14">
        <f t="shared" ref="M14:M77" si="1">AVERAGE(B14:K14)</f>
        <v>0.35</v>
      </c>
      <c r="N14">
        <f t="shared" ref="N14:N77" si="2">STDEV(B14:K14)</f>
        <v>0.33747427885527642</v>
      </c>
    </row>
    <row r="15" spans="1:14" x14ac:dyDescent="0.2">
      <c r="A15" s="2" t="s">
        <v>178</v>
      </c>
      <c r="B15">
        <v>0</v>
      </c>
      <c r="C15">
        <v>0</v>
      </c>
      <c r="D15" s="7">
        <v>0</v>
      </c>
      <c r="E15" s="7">
        <v>0</v>
      </c>
      <c r="F15">
        <v>3</v>
      </c>
      <c r="G15">
        <v>0.5</v>
      </c>
      <c r="H15">
        <v>0</v>
      </c>
      <c r="I15">
        <v>0.5</v>
      </c>
      <c r="J15">
        <v>0</v>
      </c>
      <c r="K15">
        <v>0.5</v>
      </c>
      <c r="L15" t="str">
        <f t="shared" si="0"/>
        <v>Acrosiphonia coalita</v>
      </c>
      <c r="M15">
        <f t="shared" si="1"/>
        <v>0.45</v>
      </c>
      <c r="N15">
        <f t="shared" si="2"/>
        <v>0.92646280731248642</v>
      </c>
    </row>
    <row r="16" spans="1:14" x14ac:dyDescent="0.2">
      <c r="A16" s="2" t="s">
        <v>179</v>
      </c>
      <c r="B16">
        <v>0</v>
      </c>
      <c r="C16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t="str">
        <f t="shared" si="0"/>
        <v>Ahnfeltia fastigiata</v>
      </c>
      <c r="M16">
        <f t="shared" si="1"/>
        <v>0</v>
      </c>
      <c r="N16">
        <f t="shared" si="2"/>
        <v>0</v>
      </c>
    </row>
    <row r="17" spans="1:14" x14ac:dyDescent="0.2">
      <c r="A17" s="2" t="s">
        <v>180</v>
      </c>
      <c r="B17">
        <v>0.5</v>
      </c>
      <c r="C17">
        <v>3</v>
      </c>
      <c r="D17">
        <v>0.5</v>
      </c>
      <c r="E17">
        <v>1</v>
      </c>
      <c r="F17" s="7">
        <v>0</v>
      </c>
      <c r="G17" s="7">
        <v>0</v>
      </c>
      <c r="H17">
        <v>6</v>
      </c>
      <c r="I17" s="7">
        <v>0</v>
      </c>
      <c r="J17" s="7">
        <v>0</v>
      </c>
      <c r="K17" s="7">
        <v>0</v>
      </c>
      <c r="L17" t="str">
        <f t="shared" si="0"/>
        <v>Alaria marginata</v>
      </c>
      <c r="M17">
        <f t="shared" si="1"/>
        <v>1.1000000000000001</v>
      </c>
      <c r="N17">
        <f t="shared" si="2"/>
        <v>1.9550504398153572</v>
      </c>
    </row>
    <row r="18" spans="1:14" x14ac:dyDescent="0.2">
      <c r="A18" s="2" t="s">
        <v>181</v>
      </c>
      <c r="B18">
        <v>0</v>
      </c>
      <c r="C18">
        <v>0.5</v>
      </c>
      <c r="D18">
        <v>1</v>
      </c>
      <c r="E18">
        <v>0.5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t="str">
        <f t="shared" si="0"/>
        <v>Analipus japonicus</v>
      </c>
      <c r="M18">
        <f t="shared" si="1"/>
        <v>0.2</v>
      </c>
      <c r="N18">
        <f t="shared" si="2"/>
        <v>0.34960294939005054</v>
      </c>
    </row>
    <row r="19" spans="1:14" x14ac:dyDescent="0.2">
      <c r="A19" s="2" t="s">
        <v>182</v>
      </c>
      <c r="B19">
        <v>0</v>
      </c>
      <c r="C19">
        <v>0</v>
      </c>
      <c r="D19">
        <v>0</v>
      </c>
      <c r="E19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t="str">
        <f t="shared" si="0"/>
        <v>Antithamnion defectum</v>
      </c>
      <c r="M19">
        <f t="shared" si="1"/>
        <v>0</v>
      </c>
      <c r="N19">
        <f t="shared" si="2"/>
        <v>0</v>
      </c>
    </row>
    <row r="20" spans="1:14" x14ac:dyDescent="0.2">
      <c r="A20" s="2" t="s">
        <v>183</v>
      </c>
      <c r="B20">
        <v>0</v>
      </c>
      <c r="C20">
        <v>0</v>
      </c>
      <c r="D20">
        <v>0</v>
      </c>
      <c r="E20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t="str">
        <f t="shared" si="0"/>
        <v>Antithamnionella pacifica</v>
      </c>
      <c r="M20">
        <f t="shared" si="1"/>
        <v>0</v>
      </c>
      <c r="N20">
        <f t="shared" si="2"/>
        <v>0</v>
      </c>
    </row>
    <row r="21" spans="1:14" x14ac:dyDescent="0.2">
      <c r="A21" s="2" t="s">
        <v>184</v>
      </c>
      <c r="B21">
        <v>0</v>
      </c>
      <c r="C21">
        <v>0</v>
      </c>
      <c r="D21">
        <v>0</v>
      </c>
      <c r="E21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t="str">
        <f t="shared" si="0"/>
        <v>Bangia sp.</v>
      </c>
      <c r="M21">
        <f t="shared" si="1"/>
        <v>0</v>
      </c>
      <c r="N21">
        <f t="shared" si="2"/>
        <v>0</v>
      </c>
    </row>
    <row r="22" spans="1:14" x14ac:dyDescent="0.2">
      <c r="A22" s="2" t="s">
        <v>185</v>
      </c>
      <c r="B22">
        <v>0</v>
      </c>
      <c r="C22">
        <v>0</v>
      </c>
      <c r="D22">
        <v>0</v>
      </c>
      <c r="E22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t="str">
        <f t="shared" si="0"/>
        <v>Blidingia minima</v>
      </c>
      <c r="M22">
        <f t="shared" si="1"/>
        <v>0</v>
      </c>
      <c r="N22">
        <f t="shared" si="2"/>
        <v>0</v>
      </c>
    </row>
    <row r="23" spans="1:14" x14ac:dyDescent="0.2">
      <c r="A23" s="2" t="s">
        <v>142</v>
      </c>
      <c r="B23">
        <v>0</v>
      </c>
      <c r="C23">
        <v>0</v>
      </c>
      <c r="D23">
        <v>0</v>
      </c>
      <c r="E23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t="str">
        <f t="shared" si="0"/>
        <v>Bossiella californica</v>
      </c>
      <c r="M23">
        <f t="shared" si="1"/>
        <v>0</v>
      </c>
      <c r="N23">
        <f t="shared" si="2"/>
        <v>0</v>
      </c>
    </row>
    <row r="24" spans="1:14" x14ac:dyDescent="0.2">
      <c r="A24" s="3" t="s">
        <v>186</v>
      </c>
      <c r="B24">
        <v>0</v>
      </c>
      <c r="C24">
        <v>0</v>
      </c>
      <c r="D24">
        <v>0</v>
      </c>
      <c r="E24">
        <v>0</v>
      </c>
      <c r="F24" s="7">
        <v>0</v>
      </c>
      <c r="G24">
        <v>1</v>
      </c>
      <c r="H24" s="7">
        <v>0</v>
      </c>
      <c r="I24" s="7">
        <v>0</v>
      </c>
      <c r="J24">
        <v>5</v>
      </c>
      <c r="K24" s="7">
        <v>0</v>
      </c>
      <c r="L24" t="str">
        <f t="shared" si="0"/>
        <v>Bossiella frondifera</v>
      </c>
      <c r="M24">
        <f t="shared" si="1"/>
        <v>0.6</v>
      </c>
      <c r="N24">
        <f t="shared" si="2"/>
        <v>1.5776212754932311</v>
      </c>
    </row>
    <row r="25" spans="1:14" x14ac:dyDescent="0.2">
      <c r="A25" s="2" t="s">
        <v>144</v>
      </c>
      <c r="B25">
        <v>0</v>
      </c>
      <c r="C25">
        <v>0</v>
      </c>
      <c r="D25">
        <v>0</v>
      </c>
      <c r="E25">
        <v>0</v>
      </c>
      <c r="F25" s="7">
        <v>0</v>
      </c>
      <c r="G25">
        <v>1.5</v>
      </c>
      <c r="H25" s="7">
        <v>0</v>
      </c>
      <c r="I25" s="7">
        <v>0</v>
      </c>
      <c r="J25" s="7">
        <v>0</v>
      </c>
      <c r="K25" s="7">
        <v>0</v>
      </c>
      <c r="L25" t="str">
        <f t="shared" si="0"/>
        <v>Bossiella sp2 chiloensis</v>
      </c>
      <c r="M25">
        <f t="shared" si="1"/>
        <v>0.15</v>
      </c>
      <c r="N25">
        <f t="shared" si="2"/>
        <v>0.47434164902525688</v>
      </c>
    </row>
    <row r="26" spans="1:14" x14ac:dyDescent="0.2">
      <c r="A26" s="2" t="s">
        <v>141</v>
      </c>
      <c r="B26">
        <v>0</v>
      </c>
      <c r="C26">
        <v>0</v>
      </c>
      <c r="D26">
        <v>0</v>
      </c>
      <c r="E26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t="str">
        <f t="shared" si="0"/>
        <v>Bossiella sp5 chiloensis</v>
      </c>
      <c r="M26">
        <f t="shared" si="1"/>
        <v>0</v>
      </c>
      <c r="N26">
        <f t="shared" si="2"/>
        <v>0</v>
      </c>
    </row>
    <row r="27" spans="1:14" x14ac:dyDescent="0.2">
      <c r="A27" s="3" t="s">
        <v>187</v>
      </c>
      <c r="B27">
        <v>0</v>
      </c>
      <c r="C27">
        <v>0</v>
      </c>
      <c r="D27">
        <v>0</v>
      </c>
      <c r="E2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t="str">
        <f t="shared" si="0"/>
        <v>Calliarthron tuberculosum</v>
      </c>
      <c r="M27">
        <f t="shared" si="1"/>
        <v>0</v>
      </c>
      <c r="N27">
        <f t="shared" si="2"/>
        <v>0</v>
      </c>
    </row>
    <row r="28" spans="1:14" x14ac:dyDescent="0.2">
      <c r="A28" s="2" t="s">
        <v>188</v>
      </c>
      <c r="B28">
        <v>0</v>
      </c>
      <c r="C28">
        <v>0</v>
      </c>
      <c r="D28">
        <v>0</v>
      </c>
      <c r="E28">
        <v>0</v>
      </c>
      <c r="F28" s="7">
        <v>0</v>
      </c>
      <c r="G28" s="7">
        <v>0</v>
      </c>
      <c r="H28">
        <v>0.5</v>
      </c>
      <c r="I28" s="7">
        <v>0</v>
      </c>
      <c r="J28" s="7">
        <v>0</v>
      </c>
      <c r="K28" s="7">
        <v>0</v>
      </c>
      <c r="L28" t="str">
        <f t="shared" si="0"/>
        <v>Callithamnion pikeanum</v>
      </c>
      <c r="M28">
        <f t="shared" si="1"/>
        <v>0.05</v>
      </c>
      <c r="N28">
        <f t="shared" si="2"/>
        <v>0.15811388300841897</v>
      </c>
    </row>
    <row r="29" spans="1:14" x14ac:dyDescent="0.2">
      <c r="A29" s="2" t="s">
        <v>189</v>
      </c>
      <c r="B29">
        <v>0</v>
      </c>
      <c r="C29">
        <v>0</v>
      </c>
      <c r="D29">
        <v>0</v>
      </c>
      <c r="E29">
        <v>0</v>
      </c>
      <c r="F29" s="7">
        <v>0</v>
      </c>
      <c r="G29" s="7">
        <v>0</v>
      </c>
      <c r="H29" s="7">
        <v>0</v>
      </c>
      <c r="I29" s="7">
        <v>0</v>
      </c>
      <c r="J29">
        <v>1</v>
      </c>
      <c r="K29" s="7">
        <v>0</v>
      </c>
      <c r="L29" t="str">
        <f t="shared" si="0"/>
        <v>Ceramium pacificum</v>
      </c>
      <c r="M29">
        <f t="shared" si="1"/>
        <v>0.1</v>
      </c>
      <c r="N29">
        <f t="shared" si="2"/>
        <v>0.31622776601683794</v>
      </c>
    </row>
    <row r="30" spans="1:14" x14ac:dyDescent="0.2">
      <c r="A30" s="2" t="s">
        <v>190</v>
      </c>
      <c r="B30">
        <v>0</v>
      </c>
      <c r="C30">
        <v>0</v>
      </c>
      <c r="D30">
        <v>0.5</v>
      </c>
      <c r="E30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t="str">
        <f t="shared" si="0"/>
        <v>Cladophora columbiana</v>
      </c>
      <c r="M30">
        <f t="shared" si="1"/>
        <v>0.15</v>
      </c>
      <c r="N30">
        <f t="shared" si="2"/>
        <v>0.33747427885527642</v>
      </c>
    </row>
    <row r="31" spans="1:14" x14ac:dyDescent="0.2">
      <c r="A31" s="2" t="s">
        <v>191</v>
      </c>
      <c r="B31">
        <v>0</v>
      </c>
      <c r="C31">
        <v>0</v>
      </c>
      <c r="D31">
        <v>0</v>
      </c>
      <c r="E31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t="str">
        <f t="shared" si="0"/>
        <v>Cladophora sericea</v>
      </c>
      <c r="M31">
        <f t="shared" si="1"/>
        <v>0</v>
      </c>
      <c r="N31">
        <f t="shared" si="2"/>
        <v>0</v>
      </c>
    </row>
    <row r="32" spans="1:14" x14ac:dyDescent="0.2">
      <c r="A32" s="2" t="s">
        <v>192</v>
      </c>
      <c r="B32">
        <v>0</v>
      </c>
      <c r="C32">
        <v>0</v>
      </c>
      <c r="D32">
        <v>0</v>
      </c>
      <c r="E32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t="str">
        <f t="shared" si="0"/>
        <v>Cladophora stimpsonii</v>
      </c>
      <c r="M32">
        <f t="shared" si="1"/>
        <v>0</v>
      </c>
      <c r="N32">
        <f t="shared" si="2"/>
        <v>0</v>
      </c>
    </row>
    <row r="33" spans="1:14" x14ac:dyDescent="0.2">
      <c r="A33" s="2" t="s">
        <v>48</v>
      </c>
      <c r="B33">
        <v>0</v>
      </c>
      <c r="C33">
        <v>0</v>
      </c>
      <c r="D33">
        <v>0</v>
      </c>
      <c r="E33">
        <v>0</v>
      </c>
      <c r="F33" s="7">
        <v>0</v>
      </c>
      <c r="G33">
        <v>1</v>
      </c>
      <c r="H33" s="7">
        <v>0</v>
      </c>
      <c r="I33" s="7">
        <v>0</v>
      </c>
      <c r="J33" s="7">
        <v>0</v>
      </c>
      <c r="K33" s="7">
        <v>0</v>
      </c>
      <c r="L33" t="str">
        <f t="shared" si="0"/>
        <v>Clathromorphum reclinatum</v>
      </c>
      <c r="M33">
        <f t="shared" si="1"/>
        <v>0.1</v>
      </c>
      <c r="N33">
        <f t="shared" si="2"/>
        <v>0.31622776601683794</v>
      </c>
    </row>
    <row r="34" spans="1:14" x14ac:dyDescent="0.2">
      <c r="A34" s="2" t="s">
        <v>49</v>
      </c>
      <c r="B34">
        <v>0</v>
      </c>
      <c r="C34">
        <v>0</v>
      </c>
      <c r="D34">
        <v>0</v>
      </c>
      <c r="E34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t="str">
        <f t="shared" si="0"/>
        <v>Codium fragile</v>
      </c>
      <c r="M34">
        <f t="shared" si="1"/>
        <v>0</v>
      </c>
      <c r="N34">
        <f t="shared" si="2"/>
        <v>0</v>
      </c>
    </row>
    <row r="35" spans="1:14" x14ac:dyDescent="0.2">
      <c r="A35" s="2" t="s">
        <v>50</v>
      </c>
      <c r="B35">
        <v>0</v>
      </c>
      <c r="C35">
        <v>0</v>
      </c>
      <c r="D35">
        <v>0</v>
      </c>
      <c r="E35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t="str">
        <f t="shared" si="0"/>
        <v>Codium setchellii</v>
      </c>
      <c r="M35">
        <f t="shared" si="1"/>
        <v>0</v>
      </c>
      <c r="N35">
        <f t="shared" si="2"/>
        <v>0</v>
      </c>
    </row>
    <row r="36" spans="1:14" x14ac:dyDescent="0.2">
      <c r="A36" s="2" t="s">
        <v>51</v>
      </c>
      <c r="B36">
        <v>0</v>
      </c>
      <c r="C36">
        <v>0</v>
      </c>
      <c r="D36">
        <v>0</v>
      </c>
      <c r="E36">
        <v>0</v>
      </c>
      <c r="F36" s="7">
        <v>0</v>
      </c>
      <c r="G36" s="7">
        <v>0</v>
      </c>
      <c r="H36" s="7">
        <v>0</v>
      </c>
      <c r="I36">
        <v>0.5</v>
      </c>
      <c r="J36" s="7">
        <v>0</v>
      </c>
      <c r="K36" s="7">
        <v>0</v>
      </c>
      <c r="L36" t="str">
        <f t="shared" si="0"/>
        <v>Corallina frondescens</v>
      </c>
      <c r="M36">
        <f t="shared" si="1"/>
        <v>0.05</v>
      </c>
      <c r="N36">
        <f t="shared" si="2"/>
        <v>0.15811388300841897</v>
      </c>
    </row>
    <row r="37" spans="1:14" x14ac:dyDescent="0.2">
      <c r="A37" s="2" t="s">
        <v>52</v>
      </c>
      <c r="B37">
        <v>0</v>
      </c>
      <c r="C37">
        <v>0</v>
      </c>
      <c r="D37">
        <v>0</v>
      </c>
      <c r="E3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t="str">
        <f t="shared" si="0"/>
        <v>Corallina officinalis</v>
      </c>
      <c r="M37">
        <f t="shared" si="1"/>
        <v>0</v>
      </c>
      <c r="N37">
        <f t="shared" si="2"/>
        <v>0</v>
      </c>
    </row>
    <row r="38" spans="1:14" x14ac:dyDescent="0.2">
      <c r="A38" s="2" t="s">
        <v>53</v>
      </c>
      <c r="B38">
        <v>6</v>
      </c>
      <c r="C38">
        <v>11</v>
      </c>
      <c r="D38">
        <v>1.5</v>
      </c>
      <c r="E38">
        <v>18</v>
      </c>
      <c r="F38" s="7">
        <v>0</v>
      </c>
      <c r="G38">
        <v>13</v>
      </c>
      <c r="H38">
        <v>12</v>
      </c>
      <c r="I38">
        <v>3</v>
      </c>
      <c r="J38" s="7">
        <v>0</v>
      </c>
      <c r="K38">
        <v>4</v>
      </c>
      <c r="L38" t="str">
        <f t="shared" si="0"/>
        <v>Corallina vancouveriensis</v>
      </c>
      <c r="M38">
        <f t="shared" si="1"/>
        <v>6.85</v>
      </c>
      <c r="N38">
        <f t="shared" si="2"/>
        <v>6.2541097599009952</v>
      </c>
    </row>
    <row r="39" spans="1:14" x14ac:dyDescent="0.2">
      <c r="A39" s="2" t="s">
        <v>54</v>
      </c>
      <c r="B39">
        <v>0</v>
      </c>
      <c r="C39">
        <v>0</v>
      </c>
      <c r="D39">
        <v>0</v>
      </c>
      <c r="E39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t="str">
        <f t="shared" si="0"/>
        <v>Corallina sp.</v>
      </c>
      <c r="M39">
        <f t="shared" si="1"/>
        <v>0</v>
      </c>
      <c r="N39">
        <f t="shared" si="2"/>
        <v>0</v>
      </c>
    </row>
    <row r="40" spans="1:14" x14ac:dyDescent="0.2">
      <c r="A40" s="2" t="s">
        <v>143</v>
      </c>
      <c r="B40">
        <v>0</v>
      </c>
      <c r="C40">
        <v>0</v>
      </c>
      <c r="D40">
        <v>0</v>
      </c>
      <c r="E40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t="str">
        <f t="shared" si="0"/>
        <v>Corallina sp1 frondescens</v>
      </c>
      <c r="M40">
        <f t="shared" si="1"/>
        <v>0</v>
      </c>
      <c r="N40">
        <f t="shared" si="2"/>
        <v>0</v>
      </c>
    </row>
    <row r="41" spans="1:14" x14ac:dyDescent="0.2">
      <c r="A41" s="2" t="s">
        <v>55</v>
      </c>
      <c r="B41">
        <v>0</v>
      </c>
      <c r="C41">
        <v>1</v>
      </c>
      <c r="D41">
        <v>0</v>
      </c>
      <c r="E41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t="str">
        <f t="shared" si="0"/>
        <v>Coralline crust, unknown</v>
      </c>
      <c r="M41">
        <f t="shared" si="1"/>
        <v>0.1</v>
      </c>
      <c r="N41">
        <f t="shared" si="2"/>
        <v>0.31622776601683794</v>
      </c>
    </row>
    <row r="42" spans="1:14" x14ac:dyDescent="0.2">
      <c r="A42" s="2" t="s">
        <v>56</v>
      </c>
      <c r="B42">
        <v>0</v>
      </c>
      <c r="C42">
        <v>0</v>
      </c>
      <c r="D42">
        <v>0</v>
      </c>
      <c r="E42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t="str">
        <f t="shared" si="0"/>
        <v>Costaria costata</v>
      </c>
      <c r="M42">
        <f t="shared" si="1"/>
        <v>0</v>
      </c>
      <c r="N42">
        <f t="shared" si="2"/>
        <v>0</v>
      </c>
    </row>
    <row r="43" spans="1:14" x14ac:dyDescent="0.2">
      <c r="A43" s="2" t="s">
        <v>57</v>
      </c>
      <c r="B43">
        <v>1.5</v>
      </c>
      <c r="C43">
        <v>6</v>
      </c>
      <c r="D43">
        <v>10</v>
      </c>
      <c r="E43">
        <v>0</v>
      </c>
      <c r="F43" s="7">
        <v>0</v>
      </c>
      <c r="G43">
        <v>1</v>
      </c>
      <c r="H43">
        <v>1</v>
      </c>
      <c r="I43" s="7">
        <v>0</v>
      </c>
      <c r="J43" s="7">
        <v>0</v>
      </c>
      <c r="K43" s="7">
        <v>0</v>
      </c>
      <c r="L43" t="str">
        <f t="shared" si="0"/>
        <v>Cryptosiphonia woodii</v>
      </c>
      <c r="M43">
        <f t="shared" si="1"/>
        <v>1.95</v>
      </c>
      <c r="N43">
        <f t="shared" si="2"/>
        <v>3.3702126540224926</v>
      </c>
    </row>
    <row r="44" spans="1:14" x14ac:dyDescent="0.2">
      <c r="A44" s="3" t="s">
        <v>58</v>
      </c>
      <c r="B44">
        <v>0</v>
      </c>
      <c r="C44">
        <v>0</v>
      </c>
      <c r="D44">
        <v>0</v>
      </c>
      <c r="E44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t="str">
        <f t="shared" si="0"/>
        <v>Delesseria decipiens</v>
      </c>
      <c r="M44">
        <f t="shared" si="1"/>
        <v>0</v>
      </c>
      <c r="N44">
        <f t="shared" si="2"/>
        <v>0</v>
      </c>
    </row>
    <row r="45" spans="1:14" x14ac:dyDescent="0.2">
      <c r="A45" s="3" t="s">
        <v>59</v>
      </c>
      <c r="B45">
        <v>0</v>
      </c>
      <c r="C45">
        <v>0</v>
      </c>
      <c r="D45">
        <v>0</v>
      </c>
      <c r="E45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t="str">
        <f t="shared" si="0"/>
        <v>Desmarestia aculeata</v>
      </c>
      <c r="M45">
        <f t="shared" si="1"/>
        <v>0</v>
      </c>
      <c r="N45">
        <f t="shared" si="2"/>
        <v>0</v>
      </c>
    </row>
    <row r="46" spans="1:14" x14ac:dyDescent="0.2">
      <c r="A46" s="2" t="s">
        <v>60</v>
      </c>
      <c r="B46">
        <v>0</v>
      </c>
      <c r="C46">
        <v>2.5</v>
      </c>
      <c r="D46">
        <v>5</v>
      </c>
      <c r="E46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t="str">
        <f t="shared" si="0"/>
        <v>Dilsea californica</v>
      </c>
      <c r="M46">
        <f t="shared" si="1"/>
        <v>0.75</v>
      </c>
      <c r="N46">
        <f t="shared" si="2"/>
        <v>1.6873713942763822</v>
      </c>
    </row>
    <row r="47" spans="1:14" x14ac:dyDescent="0.2">
      <c r="A47" s="2" t="s">
        <v>61</v>
      </c>
      <c r="B47">
        <v>0</v>
      </c>
      <c r="C47">
        <v>0</v>
      </c>
      <c r="D47">
        <v>0</v>
      </c>
      <c r="E4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t="str">
        <f t="shared" si="0"/>
        <v>Egregia menziesii</v>
      </c>
      <c r="M47">
        <f t="shared" si="1"/>
        <v>0</v>
      </c>
      <c r="N47">
        <f t="shared" si="2"/>
        <v>0</v>
      </c>
    </row>
    <row r="48" spans="1:14" x14ac:dyDescent="0.2">
      <c r="A48" s="2" t="s">
        <v>62</v>
      </c>
      <c r="B48">
        <v>0</v>
      </c>
      <c r="C48">
        <v>0</v>
      </c>
      <c r="D48">
        <v>0</v>
      </c>
      <c r="E48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t="str">
        <f t="shared" si="0"/>
        <v>Elachista fucicola</v>
      </c>
      <c r="M48">
        <f t="shared" si="1"/>
        <v>0</v>
      </c>
      <c r="N48">
        <f t="shared" si="2"/>
        <v>0</v>
      </c>
    </row>
    <row r="49" spans="1:14" x14ac:dyDescent="0.2">
      <c r="A49" s="2" t="s">
        <v>63</v>
      </c>
      <c r="B49">
        <v>7</v>
      </c>
      <c r="C49">
        <v>0</v>
      </c>
      <c r="D49">
        <v>2</v>
      </c>
      <c r="E49">
        <v>13</v>
      </c>
      <c r="F49">
        <v>2</v>
      </c>
      <c r="G49">
        <v>2</v>
      </c>
      <c r="H49">
        <v>15</v>
      </c>
      <c r="I49">
        <v>6</v>
      </c>
      <c r="J49" s="7">
        <v>0</v>
      </c>
      <c r="K49">
        <v>10</v>
      </c>
      <c r="L49" t="str">
        <f t="shared" si="0"/>
        <v>Endocladia muricata</v>
      </c>
      <c r="M49">
        <f t="shared" si="1"/>
        <v>5.7</v>
      </c>
      <c r="N49">
        <f t="shared" si="2"/>
        <v>5.437523946307425</v>
      </c>
    </row>
    <row r="50" spans="1:14" x14ac:dyDescent="0.2">
      <c r="A50" s="2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7">
        <v>0</v>
      </c>
      <c r="K50" s="7">
        <v>0</v>
      </c>
      <c r="L50" t="str">
        <f t="shared" si="0"/>
        <v>Farlowia mollis</v>
      </c>
      <c r="M50">
        <f t="shared" si="1"/>
        <v>0</v>
      </c>
      <c r="N50">
        <f t="shared" si="2"/>
        <v>0</v>
      </c>
    </row>
    <row r="51" spans="1:14" x14ac:dyDescent="0.2">
      <c r="A51" s="2" t="s">
        <v>148</v>
      </c>
      <c r="B51">
        <v>11</v>
      </c>
      <c r="C51">
        <v>16</v>
      </c>
      <c r="D51">
        <v>3</v>
      </c>
      <c r="E51">
        <v>0</v>
      </c>
      <c r="F51">
        <v>10</v>
      </c>
      <c r="G51">
        <v>5</v>
      </c>
      <c r="H51">
        <v>18</v>
      </c>
      <c r="I51">
        <v>20</v>
      </c>
      <c r="J51" s="7">
        <v>0</v>
      </c>
      <c r="K51" s="7">
        <v>0</v>
      </c>
      <c r="L51" t="str">
        <f t="shared" si="0"/>
        <v>Fucus distichus</v>
      </c>
      <c r="M51">
        <f t="shared" si="1"/>
        <v>8.3000000000000007</v>
      </c>
      <c r="N51">
        <f t="shared" si="2"/>
        <v>7.7895941985303558</v>
      </c>
    </row>
    <row r="52" spans="1:14" x14ac:dyDescent="0.2">
      <c r="A52" s="2" t="s">
        <v>65</v>
      </c>
      <c r="B52">
        <v>0</v>
      </c>
      <c r="C52">
        <v>0</v>
      </c>
      <c r="D52">
        <v>0</v>
      </c>
      <c r="E52">
        <v>0</v>
      </c>
      <c r="F52">
        <v>0.5</v>
      </c>
      <c r="G52">
        <v>0</v>
      </c>
      <c r="H52">
        <v>0</v>
      </c>
      <c r="I52">
        <v>0</v>
      </c>
      <c r="J52" s="7">
        <v>0</v>
      </c>
      <c r="K52" s="7">
        <v>0</v>
      </c>
      <c r="L52" t="str">
        <f t="shared" si="0"/>
        <v>Gloiopeltis furcata</v>
      </c>
      <c r="M52">
        <f t="shared" si="1"/>
        <v>0.05</v>
      </c>
      <c r="N52">
        <f t="shared" si="2"/>
        <v>0.15811388300841897</v>
      </c>
    </row>
    <row r="53" spans="1:14" x14ac:dyDescent="0.2">
      <c r="A53" s="2" t="s">
        <v>66</v>
      </c>
      <c r="B53">
        <v>1</v>
      </c>
      <c r="C53">
        <v>9</v>
      </c>
      <c r="D53">
        <v>0.5</v>
      </c>
      <c r="E53">
        <v>0.5</v>
      </c>
      <c r="F53">
        <v>1</v>
      </c>
      <c r="G53">
        <v>2</v>
      </c>
      <c r="H53">
        <v>4</v>
      </c>
      <c r="I53">
        <v>6</v>
      </c>
      <c r="J53">
        <v>1</v>
      </c>
      <c r="K53">
        <v>0.5</v>
      </c>
      <c r="L53" t="str">
        <f t="shared" si="0"/>
        <v>Halosaccion glandiforme</v>
      </c>
      <c r="M53">
        <f t="shared" si="1"/>
        <v>2.5499999999999998</v>
      </c>
      <c r="N53">
        <f t="shared" si="2"/>
        <v>2.9006704205905378</v>
      </c>
    </row>
    <row r="54" spans="1:14" x14ac:dyDescent="0.2">
      <c r="A54" s="2" t="s">
        <v>67</v>
      </c>
      <c r="B54">
        <v>5</v>
      </c>
      <c r="C54">
        <v>0.5</v>
      </c>
      <c r="D54">
        <v>0.5</v>
      </c>
      <c r="E54">
        <v>8</v>
      </c>
      <c r="F54">
        <v>30</v>
      </c>
      <c r="G54">
        <v>13</v>
      </c>
      <c r="H54">
        <v>14</v>
      </c>
      <c r="I54">
        <v>36</v>
      </c>
      <c r="J54">
        <v>16</v>
      </c>
      <c r="K54">
        <v>8</v>
      </c>
      <c r="L54" t="str">
        <f t="shared" si="0"/>
        <v>Hildenbrandia occidentalis (thick)</v>
      </c>
      <c r="M54">
        <f t="shared" si="1"/>
        <v>13.1</v>
      </c>
      <c r="N54">
        <f t="shared" si="2"/>
        <v>11.80583659796195</v>
      </c>
    </row>
    <row r="55" spans="1:14" x14ac:dyDescent="0.2">
      <c r="A55" s="2" t="s">
        <v>68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3</v>
      </c>
      <c r="I55">
        <v>0</v>
      </c>
      <c r="J55">
        <v>0</v>
      </c>
      <c r="K55">
        <v>0</v>
      </c>
      <c r="L55" t="str">
        <f t="shared" si="0"/>
        <v>Hildenbrandia rubra (thin)</v>
      </c>
      <c r="M55">
        <f t="shared" si="1"/>
        <v>0.4</v>
      </c>
      <c r="N55">
        <f t="shared" si="2"/>
        <v>0.96609178307929588</v>
      </c>
    </row>
    <row r="56" spans="1:14" x14ac:dyDescent="0.2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0"/>
        <v>Hildenbrandia sp.</v>
      </c>
      <c r="M56">
        <f t="shared" si="1"/>
        <v>0</v>
      </c>
      <c r="N56">
        <f t="shared" si="2"/>
        <v>0</v>
      </c>
    </row>
    <row r="57" spans="1:14" x14ac:dyDescent="0.2">
      <c r="A57" s="2" t="s">
        <v>147</v>
      </c>
      <c r="B57">
        <v>0</v>
      </c>
      <c r="C57">
        <v>0</v>
      </c>
      <c r="D57">
        <v>0.5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0"/>
        <v>Hymenena / Cryptopleura sp.</v>
      </c>
      <c r="M57">
        <f t="shared" si="1"/>
        <v>0.05</v>
      </c>
      <c r="N57">
        <f t="shared" si="2"/>
        <v>0.15811388300841897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0</v>
      </c>
      <c r="N61">
        <f t="shared" si="2"/>
        <v>0</v>
      </c>
    </row>
    <row r="62" spans="1:14" x14ac:dyDescent="0.2">
      <c r="A62" s="2" t="s">
        <v>72</v>
      </c>
      <c r="B62">
        <v>1</v>
      </c>
      <c r="C62">
        <v>15</v>
      </c>
      <c r="D62">
        <v>0</v>
      </c>
      <c r="E62">
        <v>2.5</v>
      </c>
      <c r="F62">
        <v>0.5</v>
      </c>
      <c r="G62">
        <v>2</v>
      </c>
      <c r="H62">
        <v>4</v>
      </c>
      <c r="I62">
        <v>0</v>
      </c>
      <c r="J62">
        <v>2.5</v>
      </c>
      <c r="K62">
        <v>0.5</v>
      </c>
      <c r="L62" t="str">
        <f t="shared" si="0"/>
        <v>Leathesia marina</v>
      </c>
      <c r="M62">
        <f t="shared" si="1"/>
        <v>2.8</v>
      </c>
      <c r="N62">
        <f t="shared" si="2"/>
        <v>4.479583313955291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</v>
      </c>
      <c r="N63">
        <f t="shared" si="2"/>
        <v>0</v>
      </c>
    </row>
    <row r="64" spans="1:14" x14ac:dyDescent="0.2">
      <c r="A64" s="3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2.5</v>
      </c>
      <c r="H64">
        <v>0</v>
      </c>
      <c r="I64">
        <v>0</v>
      </c>
      <c r="J64">
        <v>0</v>
      </c>
      <c r="K64">
        <v>0</v>
      </c>
      <c r="L64" t="str">
        <f t="shared" si="0"/>
        <v>Lithothamnion phymatodeum</v>
      </c>
      <c r="M64">
        <f t="shared" si="1"/>
        <v>0.25</v>
      </c>
      <c r="N64">
        <f t="shared" si="2"/>
        <v>0.79056941504209488</v>
      </c>
    </row>
    <row r="65" spans="1:14" x14ac:dyDescent="0.2">
      <c r="A65" s="3" t="s">
        <v>75</v>
      </c>
      <c r="B65">
        <v>0</v>
      </c>
      <c r="C65">
        <v>0</v>
      </c>
      <c r="D65">
        <v>0.5</v>
      </c>
      <c r="E65">
        <v>0</v>
      </c>
      <c r="F65">
        <v>0</v>
      </c>
      <c r="G65">
        <v>0</v>
      </c>
      <c r="H65">
        <v>1</v>
      </c>
      <c r="I65">
        <v>3.5</v>
      </c>
      <c r="J65">
        <v>0</v>
      </c>
      <c r="K65">
        <v>2</v>
      </c>
      <c r="L65" t="str">
        <f t="shared" si="0"/>
        <v>Mastocarpus alaskensis</v>
      </c>
      <c r="M65">
        <f t="shared" si="1"/>
        <v>0.7</v>
      </c>
      <c r="N65">
        <f t="shared" si="2"/>
        <v>1.1832159566199232</v>
      </c>
    </row>
    <row r="66" spans="1:14" x14ac:dyDescent="0.2">
      <c r="A66" s="3" t="s">
        <v>136</v>
      </c>
      <c r="B66">
        <v>0</v>
      </c>
      <c r="C66">
        <v>0</v>
      </c>
      <c r="D66">
        <v>0</v>
      </c>
      <c r="E66">
        <v>0</v>
      </c>
      <c r="F66">
        <v>0</v>
      </c>
      <c r="G66">
        <v>0.5</v>
      </c>
      <c r="H66">
        <v>0</v>
      </c>
      <c r="I66">
        <v>1</v>
      </c>
      <c r="J66">
        <v>0</v>
      </c>
      <c r="K66">
        <v>0</v>
      </c>
      <c r="L66" t="str">
        <f t="shared" si="0"/>
        <v>Mastocarpus intermedius</v>
      </c>
      <c r="M66">
        <f t="shared" si="1"/>
        <v>0.15</v>
      </c>
      <c r="N66">
        <f t="shared" si="2"/>
        <v>0.33747427885527642</v>
      </c>
    </row>
    <row r="67" spans="1:14" x14ac:dyDescent="0.2">
      <c r="A67" s="2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Mastocarpus latissimus</v>
      </c>
      <c r="M67">
        <f t="shared" si="1"/>
        <v>0</v>
      </c>
      <c r="N67">
        <f t="shared" si="2"/>
        <v>0</v>
      </c>
    </row>
    <row r="68" spans="1:14" x14ac:dyDescent="0.2">
      <c r="A68" s="2" t="s">
        <v>77</v>
      </c>
      <c r="B68">
        <v>0</v>
      </c>
      <c r="C68">
        <v>0</v>
      </c>
      <c r="D68">
        <v>0</v>
      </c>
      <c r="E68">
        <v>0</v>
      </c>
      <c r="F68">
        <v>0.5</v>
      </c>
      <c r="G68">
        <v>0.5</v>
      </c>
      <c r="H68">
        <v>1</v>
      </c>
      <c r="I68">
        <v>0</v>
      </c>
      <c r="J68">
        <v>0</v>
      </c>
      <c r="K68">
        <v>0.5</v>
      </c>
      <c r="L68" t="str">
        <f t="shared" si="0"/>
        <v>Mastocarpus agardhii</v>
      </c>
      <c r="M68">
        <f t="shared" si="1"/>
        <v>0.25</v>
      </c>
      <c r="N68">
        <f t="shared" si="2"/>
        <v>0.35355339059327379</v>
      </c>
    </row>
    <row r="69" spans="1:14" x14ac:dyDescent="0.2">
      <c r="A69" s="2" t="s">
        <v>78</v>
      </c>
      <c r="B69">
        <v>0.5</v>
      </c>
      <c r="C69">
        <v>0</v>
      </c>
      <c r="D69">
        <v>4</v>
      </c>
      <c r="E69">
        <v>0</v>
      </c>
      <c r="F69">
        <v>0</v>
      </c>
      <c r="G69">
        <v>0</v>
      </c>
      <c r="H69">
        <v>0</v>
      </c>
      <c r="I69">
        <v>14</v>
      </c>
      <c r="J69">
        <v>0</v>
      </c>
      <c r="K69">
        <v>0</v>
      </c>
      <c r="L69" t="str">
        <f t="shared" si="0"/>
        <v>Mazzaella oregona</v>
      </c>
      <c r="M69">
        <f t="shared" si="1"/>
        <v>1.85</v>
      </c>
      <c r="N69">
        <f t="shared" si="2"/>
        <v>4.4475336486142023</v>
      </c>
    </row>
    <row r="70" spans="1:14" x14ac:dyDescent="0.2">
      <c r="A70" s="2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tr">
        <f t="shared" si="0"/>
        <v>Mazzaella parksii</v>
      </c>
      <c r="M70">
        <f t="shared" si="1"/>
        <v>0</v>
      </c>
      <c r="N70">
        <f t="shared" si="2"/>
        <v>0</v>
      </c>
    </row>
    <row r="71" spans="1:14" x14ac:dyDescent="0.2">
      <c r="A71" s="2" t="s">
        <v>219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0.5</v>
      </c>
      <c r="J71">
        <v>0</v>
      </c>
      <c r="K71">
        <v>0</v>
      </c>
      <c r="L71" t="str">
        <f t="shared" si="0"/>
        <v>Mazzaella parvula</v>
      </c>
      <c r="M71">
        <f t="shared" si="1"/>
        <v>0.05</v>
      </c>
      <c r="N71">
        <f t="shared" si="2"/>
        <v>0.15811388300841897</v>
      </c>
    </row>
    <row r="72" spans="1:14" x14ac:dyDescent="0.2">
      <c r="A72" s="2" t="s">
        <v>220</v>
      </c>
      <c r="B72">
        <v>0</v>
      </c>
      <c r="C72">
        <v>0</v>
      </c>
      <c r="D72">
        <v>0</v>
      </c>
      <c r="E72">
        <v>0</v>
      </c>
      <c r="F72">
        <v>0</v>
      </c>
      <c r="G72">
        <v>0.5</v>
      </c>
      <c r="H72">
        <v>0</v>
      </c>
      <c r="I72">
        <v>0</v>
      </c>
      <c r="J72">
        <v>0</v>
      </c>
      <c r="K72">
        <v>0</v>
      </c>
      <c r="L72" t="str">
        <f t="shared" si="0"/>
        <v>Mazzaella splendens</v>
      </c>
      <c r="M72">
        <f t="shared" si="1"/>
        <v>0.05</v>
      </c>
      <c r="N72">
        <f t="shared" si="2"/>
        <v>0.15811388300841897</v>
      </c>
    </row>
    <row r="73" spans="1:14" x14ac:dyDescent="0.2">
      <c r="A73" s="2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Melanosiphon intestinalis</v>
      </c>
      <c r="M73">
        <f t="shared" si="1"/>
        <v>0</v>
      </c>
      <c r="N73">
        <f t="shared" si="2"/>
        <v>0</v>
      </c>
    </row>
    <row r="74" spans="1:14" x14ac:dyDescent="0.2">
      <c r="A74" s="2" t="s">
        <v>221</v>
      </c>
      <c r="B74">
        <v>1</v>
      </c>
      <c r="C74">
        <v>0</v>
      </c>
      <c r="D74">
        <v>1</v>
      </c>
      <c r="E74">
        <v>0.5</v>
      </c>
      <c r="F74">
        <v>0</v>
      </c>
      <c r="G74">
        <v>3</v>
      </c>
      <c r="H74">
        <v>0</v>
      </c>
      <c r="I74">
        <v>0.5</v>
      </c>
      <c r="J74">
        <v>0</v>
      </c>
      <c r="K74">
        <v>2</v>
      </c>
      <c r="L74" t="str">
        <f t="shared" si="0"/>
        <v>Microcladia borealis</v>
      </c>
      <c r="M74">
        <f t="shared" si="1"/>
        <v>0.8</v>
      </c>
      <c r="N74">
        <f t="shared" si="2"/>
        <v>1.0055402085998904</v>
      </c>
    </row>
    <row r="75" spans="1:14" x14ac:dyDescent="0.2">
      <c r="A75" s="10" t="s">
        <v>139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Monostroma grevillei</v>
      </c>
      <c r="M75">
        <f t="shared" si="1"/>
        <v>0</v>
      </c>
      <c r="N75">
        <f t="shared" si="2"/>
        <v>0</v>
      </c>
    </row>
    <row r="76" spans="1:14" x14ac:dyDescent="0.2">
      <c r="A76" s="2" t="s">
        <v>222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0"/>
        <v>Nemalion helminthoides</v>
      </c>
      <c r="M76">
        <f t="shared" si="1"/>
        <v>0</v>
      </c>
      <c r="N76">
        <f t="shared" si="2"/>
        <v>0</v>
      </c>
    </row>
    <row r="77" spans="1:14" x14ac:dyDescent="0.2">
      <c r="A77" s="2" t="s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0"/>
        <v>Neogastroclonium subarticulatum</v>
      </c>
      <c r="M77">
        <f t="shared" si="1"/>
        <v>0</v>
      </c>
      <c r="N77">
        <f t="shared" si="2"/>
        <v>0</v>
      </c>
    </row>
    <row r="78" spans="1:14" x14ac:dyDescent="0.2">
      <c r="A78" s="2" t="s">
        <v>155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tr">
        <f t="shared" ref="L78:L126" si="3">A78</f>
        <v>Neorhodomela aculeata</v>
      </c>
      <c r="M78">
        <f t="shared" ref="M78:M126" si="4">AVERAGE(B78:K78)</f>
        <v>0</v>
      </c>
      <c r="N78">
        <f t="shared" ref="N78:N126" si="5">STDEV(B78:K78)</f>
        <v>0</v>
      </c>
    </row>
    <row r="79" spans="1:14" x14ac:dyDescent="0.2">
      <c r="A79" s="2" t="s">
        <v>101</v>
      </c>
      <c r="B79">
        <v>4</v>
      </c>
      <c r="C79">
        <v>6</v>
      </c>
      <c r="D79">
        <v>16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Neorhodomela larix</v>
      </c>
      <c r="M79">
        <f t="shared" si="4"/>
        <v>2.6</v>
      </c>
      <c r="N79">
        <f t="shared" si="5"/>
        <v>5.1682793182171487</v>
      </c>
    </row>
    <row r="80" spans="1:14" x14ac:dyDescent="0.2">
      <c r="A80" s="2" t="s">
        <v>102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Neorhodomela oregona</v>
      </c>
      <c r="M80">
        <f t="shared" si="4"/>
        <v>0</v>
      </c>
      <c r="N80">
        <f t="shared" si="5"/>
        <v>0</v>
      </c>
    </row>
    <row r="81" spans="1:14" x14ac:dyDescent="0.2">
      <c r="A81" s="2" t="s">
        <v>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Odonthalia floccosa</v>
      </c>
      <c r="M81">
        <f t="shared" si="4"/>
        <v>0</v>
      </c>
      <c r="N81">
        <f t="shared" si="5"/>
        <v>0</v>
      </c>
    </row>
    <row r="82" spans="1:14" x14ac:dyDescent="0.2">
      <c r="A82" s="2" t="s">
        <v>104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Opuntiella californica</v>
      </c>
      <c r="M82">
        <f t="shared" si="4"/>
        <v>0</v>
      </c>
      <c r="N82">
        <f t="shared" si="5"/>
        <v>0</v>
      </c>
    </row>
    <row r="83" spans="1:14" x14ac:dyDescent="0.2">
      <c r="A83" s="3" t="s">
        <v>105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tr">
        <f t="shared" si="3"/>
        <v>Osmundea spectabilis</v>
      </c>
      <c r="M83">
        <f t="shared" si="4"/>
        <v>0</v>
      </c>
      <c r="N83">
        <f t="shared" si="5"/>
        <v>0</v>
      </c>
    </row>
    <row r="84" spans="1:14" x14ac:dyDescent="0.2">
      <c r="A84" s="2" t="s">
        <v>106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Palmaria hecatensis</v>
      </c>
      <c r="M84">
        <f t="shared" si="4"/>
        <v>0</v>
      </c>
      <c r="N84">
        <f t="shared" si="5"/>
        <v>0</v>
      </c>
    </row>
    <row r="85" spans="1:14" x14ac:dyDescent="0.2">
      <c r="A85" s="3" t="s">
        <v>107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Palmaria mollis</v>
      </c>
      <c r="M85">
        <f t="shared" si="4"/>
        <v>0</v>
      </c>
      <c r="N85">
        <f t="shared" si="5"/>
        <v>0</v>
      </c>
    </row>
    <row r="86" spans="1:14" x14ac:dyDescent="0.2">
      <c r="A86" s="3" t="s">
        <v>108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Petalonia fascia</v>
      </c>
      <c r="M86">
        <f t="shared" si="4"/>
        <v>0</v>
      </c>
      <c r="N86">
        <f t="shared" si="5"/>
        <v>0</v>
      </c>
    </row>
    <row r="87" spans="1:14" x14ac:dyDescent="0.2">
      <c r="A87" s="3" t="s">
        <v>109</v>
      </c>
      <c r="B87">
        <v>0</v>
      </c>
      <c r="C87">
        <v>0</v>
      </c>
      <c r="D87">
        <v>1</v>
      </c>
      <c r="E87">
        <v>2</v>
      </c>
      <c r="F87">
        <v>11</v>
      </c>
      <c r="G87">
        <v>4</v>
      </c>
      <c r="H87">
        <v>9</v>
      </c>
      <c r="I87">
        <v>5</v>
      </c>
      <c r="J87">
        <v>6</v>
      </c>
      <c r="K87">
        <v>1</v>
      </c>
      <c r="L87" t="str">
        <f t="shared" si="3"/>
        <v>Petrocelis</v>
      </c>
      <c r="M87">
        <f t="shared" si="4"/>
        <v>3.9</v>
      </c>
      <c r="N87">
        <f t="shared" si="5"/>
        <v>3.8427420765212266</v>
      </c>
    </row>
    <row r="88" spans="1:14" x14ac:dyDescent="0.2">
      <c r="A88" s="3" t="s">
        <v>110</v>
      </c>
      <c r="B88">
        <v>0</v>
      </c>
      <c r="C88">
        <v>0</v>
      </c>
      <c r="D88">
        <v>0</v>
      </c>
      <c r="E88">
        <v>24</v>
      </c>
      <c r="F88">
        <v>0</v>
      </c>
      <c r="G88">
        <v>0.5</v>
      </c>
      <c r="H88">
        <v>0</v>
      </c>
      <c r="I88">
        <v>0</v>
      </c>
      <c r="J88">
        <v>0</v>
      </c>
      <c r="K88">
        <v>0</v>
      </c>
      <c r="L88" t="str">
        <f t="shared" si="3"/>
        <v>Phyllospadix scouleri</v>
      </c>
      <c r="M88">
        <f t="shared" si="4"/>
        <v>2.4500000000000002</v>
      </c>
      <c r="N88">
        <f t="shared" si="5"/>
        <v>7.5735284599276005</v>
      </c>
    </row>
    <row r="89" spans="1:14" x14ac:dyDescent="0.2">
      <c r="A89" s="2" t="s">
        <v>111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tr">
        <f t="shared" si="3"/>
        <v>Phyllospadix serrulatus</v>
      </c>
      <c r="M89">
        <f t="shared" si="4"/>
        <v>0</v>
      </c>
      <c r="N89">
        <f t="shared" si="5"/>
        <v>0</v>
      </c>
    </row>
    <row r="90" spans="1:14" x14ac:dyDescent="0.2">
      <c r="A90" s="2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Pleonosporium vancouverianum</v>
      </c>
      <c r="M90">
        <f t="shared" si="4"/>
        <v>0</v>
      </c>
      <c r="N90">
        <f t="shared" si="5"/>
        <v>0</v>
      </c>
    </row>
    <row r="91" spans="1:14" x14ac:dyDescent="0.2">
      <c r="A91" s="2" t="s">
        <v>112</v>
      </c>
      <c r="B91">
        <v>0</v>
      </c>
      <c r="C91">
        <v>0</v>
      </c>
      <c r="D91">
        <v>0</v>
      </c>
      <c r="E91">
        <v>0</v>
      </c>
      <c r="F91">
        <v>4</v>
      </c>
      <c r="G91">
        <v>18</v>
      </c>
      <c r="H91">
        <v>0</v>
      </c>
      <c r="I91">
        <v>0</v>
      </c>
      <c r="J91">
        <v>16</v>
      </c>
      <c r="K91">
        <v>14</v>
      </c>
      <c r="L91" t="str">
        <f t="shared" si="3"/>
        <v>Plocamium violaceum</v>
      </c>
      <c r="M91">
        <f t="shared" si="4"/>
        <v>5.2</v>
      </c>
      <c r="N91">
        <f t="shared" si="5"/>
        <v>7.6128546259307717</v>
      </c>
    </row>
    <row r="92" spans="1:14" x14ac:dyDescent="0.2">
      <c r="A92" s="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Polyneura latissima</v>
      </c>
      <c r="M92">
        <f t="shared" si="4"/>
        <v>0</v>
      </c>
      <c r="N92">
        <f t="shared" si="5"/>
        <v>0</v>
      </c>
    </row>
    <row r="93" spans="1:14" x14ac:dyDescent="0.2">
      <c r="A93" s="2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</v>
      </c>
      <c r="J93">
        <v>0</v>
      </c>
      <c r="K93">
        <v>0</v>
      </c>
      <c r="L93" t="str">
        <f t="shared" si="3"/>
        <v>Polysiphonia hendryi var. hendryi</v>
      </c>
      <c r="M93">
        <f t="shared" si="4"/>
        <v>0.05</v>
      </c>
      <c r="N93">
        <f t="shared" si="5"/>
        <v>0.15811388300841897</v>
      </c>
    </row>
    <row r="94" spans="1:14" x14ac:dyDescent="0.2">
      <c r="A94" s="2" t="s">
        <v>150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 t="shared" si="3"/>
        <v>Polysiphonia pacifica</v>
      </c>
      <c r="M94">
        <f t="shared" si="4"/>
        <v>0</v>
      </c>
      <c r="N94">
        <f t="shared" si="5"/>
        <v>0</v>
      </c>
    </row>
    <row r="95" spans="1:14" x14ac:dyDescent="0.2">
      <c r="A95" s="2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Polysiphonia stricta / senticulosa</v>
      </c>
      <c r="M95">
        <f t="shared" si="4"/>
        <v>0</v>
      </c>
      <c r="N95">
        <f t="shared" si="5"/>
        <v>0</v>
      </c>
    </row>
    <row r="96" spans="1:14" x14ac:dyDescent="0.2">
      <c r="A96" s="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sp.</v>
      </c>
      <c r="M96">
        <f t="shared" si="4"/>
        <v>0</v>
      </c>
      <c r="N96">
        <f t="shared" si="5"/>
        <v>0</v>
      </c>
    </row>
    <row r="97" spans="1:14" x14ac:dyDescent="0.2">
      <c r="A97" s="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0.5</v>
      </c>
      <c r="H97">
        <v>0</v>
      </c>
      <c r="I97">
        <v>0</v>
      </c>
      <c r="J97">
        <v>0</v>
      </c>
      <c r="K97">
        <v>0</v>
      </c>
      <c r="L97" t="str">
        <f t="shared" si="3"/>
        <v>Prionitis sternbergii</v>
      </c>
      <c r="M97">
        <f t="shared" si="4"/>
        <v>0.05</v>
      </c>
      <c r="N97">
        <f t="shared" si="5"/>
        <v>0.15811388300841897</v>
      </c>
    </row>
    <row r="98" spans="1:14" x14ac:dyDescent="0.2">
      <c r="A98" s="2" t="s">
        <v>117</v>
      </c>
      <c r="B98">
        <v>7</v>
      </c>
      <c r="C98">
        <v>2.5</v>
      </c>
      <c r="D98">
        <v>0.5</v>
      </c>
      <c r="E98">
        <v>9</v>
      </c>
      <c r="F98">
        <v>19</v>
      </c>
      <c r="G98">
        <v>8</v>
      </c>
      <c r="H98">
        <v>18</v>
      </c>
      <c r="I98">
        <v>19</v>
      </c>
      <c r="J98">
        <v>8</v>
      </c>
      <c r="K98">
        <v>5</v>
      </c>
      <c r="L98" t="str">
        <f t="shared" si="3"/>
        <v>Pseudolithophyllum neofarlowii</v>
      </c>
      <c r="M98">
        <f t="shared" si="4"/>
        <v>9.6</v>
      </c>
      <c r="N98">
        <f t="shared" si="5"/>
        <v>6.7815108116767675</v>
      </c>
    </row>
    <row r="99" spans="1:14" x14ac:dyDescent="0.2">
      <c r="A99" s="2" t="s">
        <v>118</v>
      </c>
      <c r="B99">
        <v>0</v>
      </c>
      <c r="C99">
        <v>0</v>
      </c>
      <c r="D99">
        <v>0</v>
      </c>
      <c r="E99">
        <v>0</v>
      </c>
      <c r="F99">
        <v>2</v>
      </c>
      <c r="G99">
        <v>0</v>
      </c>
      <c r="H99">
        <v>0.5</v>
      </c>
      <c r="I99">
        <v>0</v>
      </c>
      <c r="J99">
        <v>0</v>
      </c>
      <c r="K99">
        <v>0</v>
      </c>
      <c r="L99" t="str">
        <f t="shared" si="3"/>
        <v>Pterosiphonia bipinnata</v>
      </c>
      <c r="M99">
        <f t="shared" si="4"/>
        <v>0.25</v>
      </c>
      <c r="N99">
        <f t="shared" si="5"/>
        <v>0.63464775882199231</v>
      </c>
    </row>
    <row r="100" spans="1:14" x14ac:dyDescent="0.2">
      <c r="A100" s="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tr">
        <f t="shared" si="3"/>
        <v>Ptilota serrata</v>
      </c>
      <c r="M100">
        <f t="shared" si="4"/>
        <v>0</v>
      </c>
      <c r="N100">
        <f t="shared" si="5"/>
        <v>0</v>
      </c>
    </row>
    <row r="101" spans="1:14" x14ac:dyDescent="0.2">
      <c r="A101" s="2" t="s">
        <v>36</v>
      </c>
      <c r="B101">
        <v>0</v>
      </c>
      <c r="C101">
        <v>0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tr">
        <f t="shared" si="3"/>
        <v>Ptilota spp. (fine)</v>
      </c>
      <c r="M101">
        <f t="shared" si="4"/>
        <v>0.5</v>
      </c>
      <c r="N101">
        <f t="shared" si="5"/>
        <v>1.5811388300841898</v>
      </c>
    </row>
    <row r="102" spans="1:14" x14ac:dyDescent="0.2">
      <c r="A102" s="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tr">
        <f t="shared" si="3"/>
        <v>Pylaiella littoralis</v>
      </c>
      <c r="M102">
        <f t="shared" si="4"/>
        <v>0</v>
      </c>
      <c r="N102">
        <f t="shared" si="5"/>
        <v>0</v>
      </c>
    </row>
    <row r="103" spans="1:14" x14ac:dyDescent="0.2">
      <c r="A103" s="2" t="s">
        <v>2</v>
      </c>
      <c r="B103">
        <v>4</v>
      </c>
      <c r="C103">
        <v>0</v>
      </c>
      <c r="D103">
        <v>7</v>
      </c>
      <c r="E103">
        <v>2</v>
      </c>
      <c r="F103">
        <v>4</v>
      </c>
      <c r="G103">
        <v>0</v>
      </c>
      <c r="H103">
        <v>0</v>
      </c>
      <c r="I103">
        <v>7</v>
      </c>
      <c r="J103">
        <v>24</v>
      </c>
      <c r="K103">
        <v>30</v>
      </c>
      <c r="L103" t="str">
        <f t="shared" si="3"/>
        <v>Pyropia abbottiae</v>
      </c>
      <c r="M103">
        <f t="shared" si="4"/>
        <v>7.8</v>
      </c>
      <c r="N103">
        <f t="shared" si="5"/>
        <v>10.549354903921325</v>
      </c>
    </row>
    <row r="104" spans="1:14" x14ac:dyDescent="0.2">
      <c r="A104" s="2" t="s">
        <v>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Pyropia fucicola</v>
      </c>
      <c r="M104">
        <f t="shared" si="4"/>
        <v>0</v>
      </c>
      <c r="N104">
        <f t="shared" si="5"/>
        <v>0</v>
      </c>
    </row>
    <row r="105" spans="1:14" x14ac:dyDescent="0.2">
      <c r="A105" s="2" t="s">
        <v>241</v>
      </c>
      <c r="B105">
        <v>0</v>
      </c>
      <c r="C105">
        <v>5</v>
      </c>
      <c r="D105">
        <v>2</v>
      </c>
      <c r="E105">
        <v>1</v>
      </c>
      <c r="F105">
        <v>3</v>
      </c>
      <c r="G105">
        <v>0.5</v>
      </c>
      <c r="H105">
        <v>3</v>
      </c>
      <c r="I105">
        <v>8</v>
      </c>
      <c r="J105">
        <v>0</v>
      </c>
      <c r="K105">
        <v>0</v>
      </c>
      <c r="L105" t="str">
        <f t="shared" si="3"/>
        <v>Pyropia perforata</v>
      </c>
      <c r="M105">
        <f t="shared" si="4"/>
        <v>2.25</v>
      </c>
      <c r="N105">
        <f t="shared" si="5"/>
        <v>2.6167197446845969</v>
      </c>
    </row>
    <row r="106" spans="1:14" x14ac:dyDescent="0.2">
      <c r="A106" s="3" t="s">
        <v>242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Pyropia sp.</v>
      </c>
      <c r="M106">
        <f t="shared" si="4"/>
        <v>0</v>
      </c>
      <c r="N106">
        <f t="shared" si="5"/>
        <v>0</v>
      </c>
    </row>
    <row r="107" spans="1:14" x14ac:dyDescent="0.2">
      <c r="A107" s="2" t="s">
        <v>243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3"/>
        <v>Ralfsia fungiformis</v>
      </c>
      <c r="M107">
        <f t="shared" si="4"/>
        <v>0</v>
      </c>
      <c r="N107">
        <f t="shared" si="5"/>
        <v>0</v>
      </c>
    </row>
    <row r="108" spans="1:14" x14ac:dyDescent="0.2">
      <c r="A108" s="18" t="s">
        <v>257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0</v>
      </c>
      <c r="K108">
        <v>0</v>
      </c>
      <c r="L108" t="str">
        <f t="shared" si="3"/>
        <v>Ralfsia sp.</v>
      </c>
      <c r="M108">
        <f t="shared" si="4"/>
        <v>0.2</v>
      </c>
      <c r="N108">
        <f t="shared" si="5"/>
        <v>0.63245553203367588</v>
      </c>
    </row>
    <row r="109" spans="1:14" x14ac:dyDescent="0.2">
      <c r="A109" s="2" t="s">
        <v>244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 t="shared" si="3"/>
        <v>Rhizoclonium tortuosum</v>
      </c>
      <c r="M109">
        <f t="shared" si="4"/>
        <v>0</v>
      </c>
      <c r="N109">
        <f t="shared" si="5"/>
        <v>0</v>
      </c>
    </row>
    <row r="110" spans="1:14" x14ac:dyDescent="0.2">
      <c r="A110" s="2" t="s">
        <v>245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3"/>
        <v>Rhodocorton purpureum</v>
      </c>
      <c r="M110">
        <f t="shared" si="4"/>
        <v>0</v>
      </c>
      <c r="N110">
        <f t="shared" si="5"/>
        <v>0</v>
      </c>
    </row>
    <row r="111" spans="1:14" x14ac:dyDescent="0.2">
      <c r="A111" s="3" t="s">
        <v>246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Saccharina groenlandica</v>
      </c>
      <c r="M111">
        <f t="shared" si="4"/>
        <v>0</v>
      </c>
      <c r="N111">
        <f t="shared" si="5"/>
        <v>0</v>
      </c>
    </row>
    <row r="112" spans="1:14" x14ac:dyDescent="0.2">
      <c r="A112" s="2" t="s">
        <v>247</v>
      </c>
      <c r="B112">
        <v>0</v>
      </c>
      <c r="C112">
        <v>2</v>
      </c>
      <c r="D112">
        <v>0</v>
      </c>
      <c r="E112">
        <v>0</v>
      </c>
      <c r="F112">
        <v>0</v>
      </c>
      <c r="G112">
        <v>9</v>
      </c>
      <c r="H112">
        <v>0</v>
      </c>
      <c r="I112">
        <v>0</v>
      </c>
      <c r="J112">
        <v>0</v>
      </c>
      <c r="K112">
        <v>0</v>
      </c>
      <c r="L112" t="str">
        <f t="shared" si="3"/>
        <v>Saccharina sessilis</v>
      </c>
      <c r="M112">
        <f t="shared" si="4"/>
        <v>1.1000000000000001</v>
      </c>
      <c r="N112">
        <f t="shared" si="5"/>
        <v>2.8460498941515415</v>
      </c>
    </row>
    <row r="113" spans="1:14" x14ac:dyDescent="0.2">
      <c r="A113" s="2" t="s">
        <v>248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Salishia firma</v>
      </c>
      <c r="M113">
        <f t="shared" si="4"/>
        <v>0</v>
      </c>
      <c r="N113">
        <f t="shared" si="5"/>
        <v>0</v>
      </c>
    </row>
    <row r="114" spans="1:14" x14ac:dyDescent="0.2">
      <c r="A114" s="2" t="s">
        <v>249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0.5</v>
      </c>
      <c r="H114">
        <v>0</v>
      </c>
      <c r="I114">
        <v>0</v>
      </c>
      <c r="J114">
        <v>0</v>
      </c>
      <c r="K114">
        <v>0</v>
      </c>
      <c r="L114" t="str">
        <f t="shared" si="3"/>
        <v>Schizymenia pacifica</v>
      </c>
      <c r="M114">
        <f t="shared" si="4"/>
        <v>0.05</v>
      </c>
      <c r="N114">
        <f t="shared" si="5"/>
        <v>0.15811388300841897</v>
      </c>
    </row>
    <row r="115" spans="1:14" x14ac:dyDescent="0.2">
      <c r="A115" s="2" t="s">
        <v>250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tr">
        <f t="shared" si="3"/>
        <v>Scytosiphon dotyi</v>
      </c>
      <c r="M115">
        <f t="shared" si="4"/>
        <v>0</v>
      </c>
      <c r="N115">
        <f t="shared" si="5"/>
        <v>0</v>
      </c>
    </row>
    <row r="116" spans="1:14" x14ac:dyDescent="0.2">
      <c r="A116" s="3" t="s">
        <v>133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str">
        <f t="shared" si="3"/>
        <v>Smithora naiadum</v>
      </c>
      <c r="M116">
        <f t="shared" si="4"/>
        <v>0</v>
      </c>
      <c r="N116">
        <f t="shared" si="5"/>
        <v>0</v>
      </c>
    </row>
    <row r="117" spans="1:14" x14ac:dyDescent="0.2">
      <c r="A117" s="3" t="s">
        <v>251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tr">
        <f t="shared" si="3"/>
        <v>Scytosiphon lomentaria</v>
      </c>
      <c r="M117">
        <f t="shared" si="4"/>
        <v>0</v>
      </c>
      <c r="N117">
        <f t="shared" si="5"/>
        <v>0</v>
      </c>
    </row>
    <row r="118" spans="1:14" x14ac:dyDescent="0.2">
      <c r="A118" s="3" t="s">
        <v>252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Soranthera ulvoidea</v>
      </c>
      <c r="M118">
        <f t="shared" si="4"/>
        <v>0</v>
      </c>
      <c r="N118">
        <f t="shared" si="5"/>
        <v>0</v>
      </c>
    </row>
    <row r="119" spans="1:14" x14ac:dyDescent="0.2">
      <c r="A119" s="2" t="s">
        <v>253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Sphacelaria rigidula</v>
      </c>
      <c r="M119">
        <f t="shared" si="4"/>
        <v>0</v>
      </c>
      <c r="N119">
        <f t="shared" si="5"/>
        <v>0</v>
      </c>
    </row>
    <row r="120" spans="1:14" x14ac:dyDescent="0.2">
      <c r="A120" s="2" t="s">
        <v>254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Tokidadendron bullatum</v>
      </c>
      <c r="M120">
        <f t="shared" si="4"/>
        <v>0</v>
      </c>
      <c r="N120">
        <f t="shared" si="5"/>
        <v>0</v>
      </c>
    </row>
    <row r="121" spans="1:14" x14ac:dyDescent="0.2">
      <c r="A121" s="2" t="s">
        <v>138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Ulothrix/Urospora</v>
      </c>
      <c r="M121">
        <f t="shared" si="4"/>
        <v>0</v>
      </c>
      <c r="N121">
        <f t="shared" si="5"/>
        <v>0</v>
      </c>
    </row>
    <row r="122" spans="1:14" x14ac:dyDescent="0.2">
      <c r="A122" s="2" t="s">
        <v>255</v>
      </c>
      <c r="B122">
        <v>2</v>
      </c>
      <c r="C122">
        <v>4</v>
      </c>
      <c r="D122">
        <v>1.5</v>
      </c>
      <c r="E122">
        <v>1.5</v>
      </c>
      <c r="F122">
        <v>0.5</v>
      </c>
      <c r="G122">
        <v>2</v>
      </c>
      <c r="H122">
        <v>1</v>
      </c>
      <c r="I122">
        <v>1</v>
      </c>
      <c r="J122">
        <v>0</v>
      </c>
      <c r="K122">
        <v>0.5</v>
      </c>
      <c r="L122" t="str">
        <f t="shared" si="3"/>
        <v>Ulva lactuca</v>
      </c>
      <c r="M122">
        <f t="shared" si="4"/>
        <v>1.4</v>
      </c>
      <c r="N122">
        <f t="shared" si="5"/>
        <v>1.1254628677422756</v>
      </c>
    </row>
    <row r="123" spans="1:14" x14ac:dyDescent="0.2">
      <c r="A123" s="2" t="s">
        <v>120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0.5</v>
      </c>
      <c r="H123">
        <v>1</v>
      </c>
      <c r="I123">
        <v>0.5</v>
      </c>
      <c r="J123">
        <v>0</v>
      </c>
      <c r="K123">
        <v>0</v>
      </c>
      <c r="L123" t="str">
        <f t="shared" si="3"/>
        <v>Ulva linza</v>
      </c>
      <c r="M123">
        <f t="shared" si="4"/>
        <v>0.5</v>
      </c>
      <c r="N123">
        <f t="shared" si="5"/>
        <v>0.94280904158206336</v>
      </c>
    </row>
    <row r="124" spans="1:14" x14ac:dyDescent="0.2">
      <c r="A124" s="11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Unknown red crust</v>
      </c>
      <c r="M124">
        <f t="shared" si="4"/>
        <v>0</v>
      </c>
      <c r="N124">
        <f t="shared" si="5"/>
        <v>0</v>
      </c>
    </row>
    <row r="125" spans="1:14" x14ac:dyDescent="0.2">
      <c r="A125" s="11" t="s">
        <v>122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35</v>
      </c>
      <c r="L125" t="str">
        <f t="shared" si="3"/>
        <v>Wildmania norrisii</v>
      </c>
      <c r="M125">
        <f t="shared" si="4"/>
        <v>4.0999999999999996</v>
      </c>
      <c r="N125">
        <f t="shared" si="5"/>
        <v>10.938718186129286</v>
      </c>
    </row>
    <row r="126" spans="1:14" x14ac:dyDescent="0.2">
      <c r="A126" s="11" t="s">
        <v>132</v>
      </c>
      <c r="B126">
        <v>0</v>
      </c>
      <c r="C126">
        <v>6</v>
      </c>
      <c r="D126">
        <v>0</v>
      </c>
      <c r="E126">
        <v>2</v>
      </c>
      <c r="F126">
        <v>15</v>
      </c>
      <c r="G126">
        <v>17</v>
      </c>
      <c r="H126">
        <v>0</v>
      </c>
      <c r="I126">
        <v>3</v>
      </c>
      <c r="J126">
        <v>19</v>
      </c>
      <c r="K126">
        <v>50</v>
      </c>
      <c r="L126" t="str">
        <f t="shared" si="3"/>
        <v>BARE ROCK</v>
      </c>
      <c r="M126">
        <f t="shared" si="4"/>
        <v>11.2</v>
      </c>
      <c r="N126">
        <f t="shared" si="5"/>
        <v>15.526321736543613</v>
      </c>
    </row>
    <row r="127" spans="1:14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4" x14ac:dyDescent="0.2">
      <c r="A128" s="2" t="s">
        <v>196</v>
      </c>
    </row>
    <row r="129" spans="1:11" x14ac:dyDescent="0.2">
      <c r="A129" s="2" t="s">
        <v>197</v>
      </c>
    </row>
    <row r="130" spans="1:11" x14ac:dyDescent="0.2">
      <c r="A130" s="16" t="s">
        <v>157</v>
      </c>
      <c r="F130">
        <v>1</v>
      </c>
      <c r="G130">
        <v>2</v>
      </c>
      <c r="K130">
        <v>0.5</v>
      </c>
    </row>
    <row r="131" spans="1:11" x14ac:dyDescent="0.2">
      <c r="A131" s="16" t="s">
        <v>156</v>
      </c>
      <c r="F131">
        <v>23</v>
      </c>
      <c r="G131">
        <v>3</v>
      </c>
      <c r="K131">
        <v>14</v>
      </c>
    </row>
    <row r="132" spans="1:11" x14ac:dyDescent="0.2">
      <c r="A132" s="16" t="s">
        <v>194</v>
      </c>
    </row>
    <row r="133" spans="1:11" x14ac:dyDescent="0.2">
      <c r="A133" s="16" t="s">
        <v>193</v>
      </c>
    </row>
    <row r="134" spans="1:11" x14ac:dyDescent="0.2">
      <c r="A134" s="16" t="s">
        <v>195</v>
      </c>
    </row>
    <row r="136" spans="1:11" x14ac:dyDescent="0.2">
      <c r="A136" s="2" t="s">
        <v>161</v>
      </c>
    </row>
    <row r="137" spans="1:11" x14ac:dyDescent="0.2">
      <c r="A137" s="16" t="s">
        <v>217</v>
      </c>
      <c r="B137">
        <v>1</v>
      </c>
      <c r="C137">
        <v>1</v>
      </c>
      <c r="D137" s="9"/>
      <c r="E137" s="9">
        <v>2</v>
      </c>
      <c r="F137" s="9"/>
      <c r="G137" s="9">
        <v>1</v>
      </c>
      <c r="J137" s="9"/>
    </row>
    <row r="138" spans="1:11" x14ac:dyDescent="0.2">
      <c r="A138" s="16" t="s">
        <v>205</v>
      </c>
      <c r="B138">
        <v>7</v>
      </c>
      <c r="C138">
        <v>3</v>
      </c>
      <c r="D138" s="9">
        <v>2</v>
      </c>
      <c r="E138" s="9">
        <v>3.5</v>
      </c>
      <c r="F138" s="9"/>
      <c r="G138" s="9"/>
      <c r="H138">
        <v>3</v>
      </c>
      <c r="I138">
        <v>8</v>
      </c>
      <c r="J138" s="9">
        <v>6</v>
      </c>
    </row>
    <row r="139" spans="1:11" x14ac:dyDescent="0.2">
      <c r="A139" s="16" t="s">
        <v>84</v>
      </c>
      <c r="D139" s="9"/>
      <c r="E139" s="9">
        <v>2</v>
      </c>
      <c r="F139" s="9">
        <v>0.5</v>
      </c>
      <c r="G139" s="9">
        <v>0.5</v>
      </c>
      <c r="H139">
        <v>0</v>
      </c>
      <c r="I139">
        <v>1</v>
      </c>
      <c r="J139" s="9">
        <v>1</v>
      </c>
      <c r="K139" s="9">
        <v>2</v>
      </c>
    </row>
    <row r="140" spans="1:11" x14ac:dyDescent="0.2">
      <c r="A140" s="16" t="s">
        <v>218</v>
      </c>
      <c r="B140">
        <v>1</v>
      </c>
      <c r="D140" s="9"/>
      <c r="E140" s="9">
        <v>1</v>
      </c>
      <c r="F140" s="9">
        <v>2</v>
      </c>
      <c r="G140" s="9">
        <v>1</v>
      </c>
      <c r="I140">
        <v>3</v>
      </c>
      <c r="J140" s="9"/>
    </row>
    <row r="141" spans="1:11" x14ac:dyDescent="0.2">
      <c r="A141" s="16" t="s">
        <v>258</v>
      </c>
      <c r="D141" s="9"/>
      <c r="E141" s="9"/>
      <c r="F141" s="9"/>
      <c r="G141" s="9">
        <v>3</v>
      </c>
      <c r="J141" s="9"/>
    </row>
    <row r="142" spans="1:11" x14ac:dyDescent="0.2">
      <c r="A142" s="16" t="s">
        <v>259</v>
      </c>
      <c r="D142" s="9"/>
      <c r="E142" s="9"/>
      <c r="F142" s="9"/>
      <c r="G142" s="9">
        <v>1</v>
      </c>
      <c r="J142" s="9"/>
    </row>
    <row r="143" spans="1:11" x14ac:dyDescent="0.2">
      <c r="A143" s="16" t="s">
        <v>260</v>
      </c>
      <c r="D143" s="9"/>
      <c r="E143" s="9"/>
      <c r="F143" s="9"/>
      <c r="G143" s="9"/>
      <c r="J143" s="9"/>
      <c r="K143">
        <v>1</v>
      </c>
    </row>
    <row r="144" spans="1:11" x14ac:dyDescent="0.2">
      <c r="D144" s="9"/>
      <c r="E144" s="9"/>
      <c r="F144" s="9"/>
      <c r="G144" s="9"/>
      <c r="J144" s="9"/>
    </row>
    <row r="145" spans="4:10" x14ac:dyDescent="0.2">
      <c r="D145" s="9"/>
      <c r="E145" s="9"/>
      <c r="F145" s="9"/>
      <c r="G145" s="9"/>
      <c r="J145" s="9"/>
    </row>
    <row r="146" spans="4:10" x14ac:dyDescent="0.2">
      <c r="D146" s="9"/>
      <c r="E146" s="9"/>
      <c r="F146" s="9"/>
      <c r="G146" s="9"/>
      <c r="J146" s="9"/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9"/>
  <sheetViews>
    <sheetView tabSelected="1" workbookViewId="0">
      <pane ySplit="3" topLeftCell="A122" activePane="bottomLeft" state="frozen"/>
      <selection pane="bottomLeft" activeCell="C143" sqref="C143"/>
    </sheetView>
  </sheetViews>
  <sheetFormatPr baseColWidth="10" defaultColWidth="8.83203125" defaultRowHeight="16" x14ac:dyDescent="0.2"/>
  <cols>
    <col min="1" max="1" width="29.6640625" style="9" bestFit="1" customWidth="1"/>
    <col min="2" max="2" width="13.1640625" customWidth="1"/>
    <col min="3" max="3" width="12.33203125" customWidth="1"/>
    <col min="4" max="5" width="11.83203125" customWidth="1"/>
    <col min="6" max="6" width="12.33203125" customWidth="1"/>
    <col min="7" max="8" width="11.83203125" customWidth="1"/>
    <col min="9" max="10" width="11.83203125" bestFit="1" customWidth="1"/>
    <col min="11" max="11" width="12.1640625" customWidth="1"/>
  </cols>
  <sheetData>
    <row r="1" spans="1:14" x14ac:dyDescent="0.2">
      <c r="A1" s="9" t="s">
        <v>123</v>
      </c>
      <c r="B1" s="4">
        <v>41804</v>
      </c>
      <c r="C1" s="4">
        <v>41804</v>
      </c>
      <c r="D1" s="4">
        <v>41804</v>
      </c>
      <c r="E1" s="4">
        <v>41804</v>
      </c>
      <c r="F1" s="4">
        <v>41804</v>
      </c>
      <c r="G1" s="4">
        <v>41804</v>
      </c>
      <c r="H1" s="4">
        <v>41804</v>
      </c>
      <c r="I1" s="4">
        <v>41804</v>
      </c>
      <c r="J1" s="4">
        <v>41804</v>
      </c>
      <c r="K1" s="4">
        <v>41804</v>
      </c>
    </row>
    <row r="2" spans="1:14" x14ac:dyDescent="0.2">
      <c r="A2" s="9" t="s">
        <v>124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s="9" t="s">
        <v>125</v>
      </c>
      <c r="B3">
        <v>2</v>
      </c>
      <c r="C3">
        <v>3</v>
      </c>
      <c r="D3">
        <v>5</v>
      </c>
      <c r="E3">
        <v>7</v>
      </c>
      <c r="F3">
        <v>14</v>
      </c>
      <c r="G3">
        <v>16</v>
      </c>
      <c r="H3">
        <v>18</v>
      </c>
      <c r="I3">
        <v>19</v>
      </c>
      <c r="J3">
        <v>20</v>
      </c>
      <c r="K3">
        <v>22</v>
      </c>
    </row>
    <row r="4" spans="1:14" x14ac:dyDescent="0.2">
      <c r="A4" s="9" t="s">
        <v>126</v>
      </c>
      <c r="B4" t="s">
        <v>39</v>
      </c>
      <c r="C4" t="s">
        <v>33</v>
      </c>
      <c r="D4" t="s">
        <v>163</v>
      </c>
      <c r="E4" t="s">
        <v>163</v>
      </c>
      <c r="F4" t="s">
        <v>42</v>
      </c>
      <c r="G4" t="s">
        <v>33</v>
      </c>
      <c r="H4" t="s">
        <v>42</v>
      </c>
      <c r="I4" t="s">
        <v>42</v>
      </c>
      <c r="J4" t="s">
        <v>163</v>
      </c>
      <c r="K4" t="s">
        <v>163</v>
      </c>
    </row>
    <row r="5" spans="1:14" ht="17" thickBot="1" x14ac:dyDescent="0.25">
      <c r="A5" s="8" t="s">
        <v>127</v>
      </c>
      <c r="B5" s="5" t="s">
        <v>40</v>
      </c>
      <c r="C5" s="5" t="s">
        <v>35</v>
      </c>
      <c r="D5" t="s">
        <v>163</v>
      </c>
      <c r="E5" t="s">
        <v>163</v>
      </c>
      <c r="F5" s="5" t="s">
        <v>41</v>
      </c>
      <c r="G5" s="5" t="s">
        <v>35</v>
      </c>
      <c r="H5" s="5" t="s">
        <v>43</v>
      </c>
      <c r="I5" s="5" t="s">
        <v>42</v>
      </c>
      <c r="J5" t="s">
        <v>163</v>
      </c>
      <c r="K5" t="s">
        <v>163</v>
      </c>
    </row>
    <row r="6" spans="1:14" x14ac:dyDescent="0.2">
      <c r="A6" s="7" t="s">
        <v>128</v>
      </c>
      <c r="B6" s="7">
        <v>17</v>
      </c>
      <c r="C6" s="7">
        <v>14</v>
      </c>
      <c r="D6" s="6">
        <v>93</v>
      </c>
      <c r="E6" s="6">
        <v>96</v>
      </c>
      <c r="F6" s="7">
        <v>100</v>
      </c>
      <c r="G6" s="7">
        <v>100</v>
      </c>
      <c r="H6" s="7">
        <v>100</v>
      </c>
      <c r="I6" s="7">
        <v>100</v>
      </c>
      <c r="J6" s="6">
        <v>100</v>
      </c>
      <c r="K6" s="6">
        <v>100</v>
      </c>
    </row>
    <row r="7" spans="1:14" x14ac:dyDescent="0.2">
      <c r="A7" s="13" t="s">
        <v>152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4" x14ac:dyDescent="0.2">
      <c r="A8" s="13" t="s">
        <v>153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4" x14ac:dyDescent="0.2">
      <c r="A9" s="13" t="s">
        <v>154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4" x14ac:dyDescent="0.2">
      <c r="A10" s="7" t="s">
        <v>129</v>
      </c>
      <c r="B10" s="7">
        <v>83</v>
      </c>
      <c r="C10" s="6">
        <v>86</v>
      </c>
      <c r="D10" s="7">
        <v>7</v>
      </c>
      <c r="E10" s="6">
        <v>4</v>
      </c>
      <c r="F10" s="7"/>
      <c r="G10" s="7"/>
      <c r="H10" s="7"/>
      <c r="I10" s="7"/>
      <c r="J10" s="7">
        <v>0</v>
      </c>
      <c r="K10" s="7">
        <v>0</v>
      </c>
    </row>
    <row r="11" spans="1:14" ht="17" thickBot="1" x14ac:dyDescent="0.25">
      <c r="A11" s="8" t="s">
        <v>130</v>
      </c>
      <c r="B11" s="5"/>
      <c r="C11" s="5"/>
      <c r="D11" s="5">
        <v>5</v>
      </c>
      <c r="E11" s="5">
        <v>0.5</v>
      </c>
      <c r="F11" s="5">
        <v>1</v>
      </c>
      <c r="G11" s="5"/>
      <c r="H11" s="5">
        <v>5</v>
      </c>
      <c r="I11" s="5"/>
      <c r="J11" s="5">
        <v>1</v>
      </c>
      <c r="K11" s="5">
        <v>9</v>
      </c>
      <c r="M11" t="s">
        <v>263</v>
      </c>
      <c r="N11" t="s">
        <v>264</v>
      </c>
    </row>
    <row r="12" spans="1:14" x14ac:dyDescent="0.2">
      <c r="A12" s="7" t="s">
        <v>149</v>
      </c>
      <c r="B12" s="6">
        <v>0</v>
      </c>
      <c r="C12" s="6">
        <v>0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t="str">
        <f>A12</f>
        <v>Acrochaetium sp. (in bryozoan)</v>
      </c>
      <c r="M12">
        <f>AVERAGE(B12:K12)</f>
        <v>0</v>
      </c>
      <c r="N12">
        <f>STDEV(B12:K12)</f>
        <v>0</v>
      </c>
    </row>
    <row r="13" spans="1:14" x14ac:dyDescent="0.2">
      <c r="A13" s="7" t="s">
        <v>134</v>
      </c>
      <c r="B13">
        <v>0</v>
      </c>
      <c r="C13">
        <v>0</v>
      </c>
      <c r="D13" s="7">
        <v>0</v>
      </c>
      <c r="E13" s="7">
        <v>0</v>
      </c>
      <c r="F13">
        <v>0.5</v>
      </c>
      <c r="G13">
        <v>0</v>
      </c>
      <c r="H13">
        <v>0</v>
      </c>
      <c r="I13">
        <v>0</v>
      </c>
      <c r="J13" s="7">
        <v>0</v>
      </c>
      <c r="K13" s="7">
        <v>0</v>
      </c>
      <c r="L13" t="str">
        <f t="shared" ref="L13:L76" si="0">A13</f>
        <v>Acrosiphonia arcta</v>
      </c>
      <c r="M13">
        <f t="shared" ref="M13:M76" si="1">AVERAGE(B13:K13)</f>
        <v>0.05</v>
      </c>
      <c r="N13">
        <f t="shared" ref="N13:N76" si="2">STDEV(B13:K13)</f>
        <v>0.15811388300841897</v>
      </c>
    </row>
    <row r="14" spans="1:14" x14ac:dyDescent="0.2">
      <c r="A14" s="2" t="s">
        <v>178</v>
      </c>
      <c r="B14">
        <v>0</v>
      </c>
      <c r="C14">
        <v>0</v>
      </c>
      <c r="D14">
        <v>0.5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t="str">
        <f t="shared" si="0"/>
        <v>Acrosiphonia coalita</v>
      </c>
      <c r="M14">
        <f t="shared" si="1"/>
        <v>0.05</v>
      </c>
      <c r="N14">
        <f t="shared" si="2"/>
        <v>0.15811388300841897</v>
      </c>
    </row>
    <row r="15" spans="1:14" x14ac:dyDescent="0.2">
      <c r="A15" s="2" t="s">
        <v>179</v>
      </c>
      <c r="B15">
        <v>0</v>
      </c>
      <c r="C15">
        <v>0</v>
      </c>
      <c r="D15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t="str">
        <f t="shared" si="0"/>
        <v>Ahnfeltia fastigiata</v>
      </c>
      <c r="M15">
        <f t="shared" si="1"/>
        <v>0</v>
      </c>
      <c r="N15">
        <f t="shared" si="2"/>
        <v>0</v>
      </c>
    </row>
    <row r="16" spans="1:14" x14ac:dyDescent="0.2">
      <c r="A16" s="2" t="s">
        <v>180</v>
      </c>
      <c r="B16">
        <v>6</v>
      </c>
      <c r="C16">
        <v>7</v>
      </c>
      <c r="D16">
        <v>23</v>
      </c>
      <c r="E16">
        <v>20</v>
      </c>
      <c r="F16">
        <v>29</v>
      </c>
      <c r="G16">
        <v>63</v>
      </c>
      <c r="H16">
        <v>18</v>
      </c>
      <c r="I16">
        <v>42</v>
      </c>
      <c r="J16">
        <v>24</v>
      </c>
      <c r="K16">
        <v>22</v>
      </c>
      <c r="L16" t="str">
        <f t="shared" si="0"/>
        <v>Alaria marginata</v>
      </c>
      <c r="M16">
        <f t="shared" si="1"/>
        <v>25.4</v>
      </c>
      <c r="N16">
        <f t="shared" si="2"/>
        <v>16.734528509774169</v>
      </c>
    </row>
    <row r="17" spans="1:14" x14ac:dyDescent="0.2">
      <c r="A17" s="2" t="s">
        <v>181</v>
      </c>
      <c r="B17">
        <v>0</v>
      </c>
      <c r="C17">
        <v>0</v>
      </c>
      <c r="D17">
        <v>0</v>
      </c>
      <c r="E17">
        <v>0</v>
      </c>
      <c r="F17">
        <v>0.5</v>
      </c>
      <c r="G17">
        <v>0</v>
      </c>
      <c r="H17">
        <v>0</v>
      </c>
      <c r="I17">
        <v>0</v>
      </c>
      <c r="J17">
        <v>0.5</v>
      </c>
      <c r="K17">
        <v>2</v>
      </c>
      <c r="L17" t="str">
        <f t="shared" si="0"/>
        <v>Analipus japonicus</v>
      </c>
      <c r="M17">
        <f t="shared" si="1"/>
        <v>0.3</v>
      </c>
      <c r="N17">
        <f t="shared" si="2"/>
        <v>0.63245553203367588</v>
      </c>
    </row>
    <row r="18" spans="1:14" x14ac:dyDescent="0.2">
      <c r="A18" s="2" t="s">
        <v>182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tr">
        <f t="shared" si="0"/>
        <v>Antithamnion defectum</v>
      </c>
      <c r="M18">
        <f t="shared" si="1"/>
        <v>0</v>
      </c>
      <c r="N18">
        <f t="shared" si="2"/>
        <v>0</v>
      </c>
    </row>
    <row r="19" spans="1:14" x14ac:dyDescent="0.2">
      <c r="A19" s="2" t="s">
        <v>183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tr">
        <f t="shared" si="0"/>
        <v>Antithamnionella pacifica</v>
      </c>
      <c r="M19">
        <f t="shared" si="1"/>
        <v>0</v>
      </c>
      <c r="N19">
        <f t="shared" si="2"/>
        <v>0</v>
      </c>
    </row>
    <row r="20" spans="1:14" x14ac:dyDescent="0.2">
      <c r="A20" s="2" t="s">
        <v>184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tr">
        <f t="shared" si="0"/>
        <v>Bangia sp.</v>
      </c>
      <c r="M20">
        <f t="shared" si="1"/>
        <v>0</v>
      </c>
      <c r="N20">
        <f t="shared" si="2"/>
        <v>0</v>
      </c>
    </row>
    <row r="21" spans="1:14" x14ac:dyDescent="0.2">
      <c r="A21" s="2" t="s">
        <v>185</v>
      </c>
      <c r="B21">
        <v>0</v>
      </c>
      <c r="C21">
        <v>0</v>
      </c>
      <c r="D21">
        <v>0</v>
      </c>
      <c r="E21">
        <v>0.5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tr">
        <f t="shared" si="0"/>
        <v>Blidingia minima</v>
      </c>
      <c r="M21">
        <f t="shared" si="1"/>
        <v>0.05</v>
      </c>
      <c r="N21">
        <f t="shared" si="2"/>
        <v>0.15811388300841897</v>
      </c>
    </row>
    <row r="22" spans="1:14" x14ac:dyDescent="0.2">
      <c r="A22" s="2" t="s">
        <v>142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 t="shared" si="0"/>
        <v>Bossiella californica</v>
      </c>
      <c r="M22">
        <f t="shared" si="1"/>
        <v>0</v>
      </c>
      <c r="N22">
        <f t="shared" si="2"/>
        <v>0</v>
      </c>
    </row>
    <row r="23" spans="1:14" x14ac:dyDescent="0.2">
      <c r="A23" s="3" t="s">
        <v>186</v>
      </c>
      <c r="B23">
        <v>0</v>
      </c>
      <c r="C23">
        <v>0</v>
      </c>
      <c r="D23">
        <v>0</v>
      </c>
      <c r="E23">
        <v>0.5</v>
      </c>
      <c r="F23">
        <v>3</v>
      </c>
      <c r="G23">
        <v>3</v>
      </c>
      <c r="H23">
        <v>0</v>
      </c>
      <c r="I23">
        <v>2</v>
      </c>
      <c r="J23">
        <v>4</v>
      </c>
      <c r="K23">
        <v>11</v>
      </c>
      <c r="L23" t="str">
        <f t="shared" si="0"/>
        <v>Bossiella frondifera</v>
      </c>
      <c r="M23">
        <f t="shared" si="1"/>
        <v>2.35</v>
      </c>
      <c r="N23">
        <f t="shared" si="2"/>
        <v>3.3997548931258756</v>
      </c>
    </row>
    <row r="24" spans="1:14" x14ac:dyDescent="0.2">
      <c r="A24" s="2" t="s">
        <v>144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tr">
        <f t="shared" si="0"/>
        <v>Bossiella sp2 chiloensis</v>
      </c>
      <c r="M24">
        <f t="shared" si="1"/>
        <v>0</v>
      </c>
      <c r="N24">
        <f t="shared" si="2"/>
        <v>0</v>
      </c>
    </row>
    <row r="25" spans="1:14" x14ac:dyDescent="0.2">
      <c r="A25" s="2" t="s">
        <v>141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tr">
        <f t="shared" si="0"/>
        <v>Bossiella sp5 chiloensis</v>
      </c>
      <c r="M25">
        <f t="shared" si="1"/>
        <v>0</v>
      </c>
      <c r="N25">
        <f t="shared" si="2"/>
        <v>0</v>
      </c>
    </row>
    <row r="26" spans="1:14" x14ac:dyDescent="0.2">
      <c r="A26" s="24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4</v>
      </c>
      <c r="H26">
        <v>0</v>
      </c>
      <c r="I26">
        <v>0</v>
      </c>
      <c r="J26">
        <v>0</v>
      </c>
      <c r="K26">
        <v>0</v>
      </c>
      <c r="L26" t="str">
        <f t="shared" si="0"/>
        <v>Bossiella reptans</v>
      </c>
      <c r="M26">
        <f t="shared" si="1"/>
        <v>0.4</v>
      </c>
      <c r="N26">
        <f t="shared" si="2"/>
        <v>1.2649110640673518</v>
      </c>
    </row>
    <row r="27" spans="1:14" x14ac:dyDescent="0.2">
      <c r="A27" s="3" t="s">
        <v>187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tr">
        <f t="shared" si="0"/>
        <v>Calliarthron tuberculosum</v>
      </c>
      <c r="M27">
        <f t="shared" si="1"/>
        <v>0</v>
      </c>
      <c r="N27">
        <f t="shared" si="2"/>
        <v>0</v>
      </c>
    </row>
    <row r="28" spans="1:14" x14ac:dyDescent="0.2">
      <c r="A28" s="2" t="s">
        <v>188</v>
      </c>
      <c r="B28">
        <v>1</v>
      </c>
      <c r="C28">
        <v>0.5</v>
      </c>
      <c r="D28">
        <v>2</v>
      </c>
      <c r="E28">
        <v>0.5</v>
      </c>
      <c r="F28">
        <v>0</v>
      </c>
      <c r="G28">
        <v>0.5</v>
      </c>
      <c r="H28">
        <v>0</v>
      </c>
      <c r="I28">
        <v>0</v>
      </c>
      <c r="J28">
        <v>0</v>
      </c>
      <c r="K28">
        <v>0</v>
      </c>
      <c r="L28" t="str">
        <f t="shared" si="0"/>
        <v>Callithamnion pikeanum</v>
      </c>
      <c r="M28">
        <f t="shared" si="1"/>
        <v>0.45</v>
      </c>
      <c r="N28">
        <f t="shared" si="2"/>
        <v>0.64334196885395944</v>
      </c>
    </row>
    <row r="29" spans="1:14" x14ac:dyDescent="0.2">
      <c r="A29" s="2" t="s">
        <v>189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tr">
        <f t="shared" si="0"/>
        <v>Ceramium pacificum</v>
      </c>
      <c r="M29">
        <f t="shared" si="1"/>
        <v>0</v>
      </c>
      <c r="N29">
        <f t="shared" si="2"/>
        <v>0</v>
      </c>
    </row>
    <row r="30" spans="1:14" x14ac:dyDescent="0.2">
      <c r="A30" s="2" t="s">
        <v>190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0"/>
        <v>Cladophora columbiana</v>
      </c>
      <c r="M30">
        <f t="shared" si="1"/>
        <v>0</v>
      </c>
      <c r="N30">
        <f t="shared" si="2"/>
        <v>0</v>
      </c>
    </row>
    <row r="31" spans="1:14" x14ac:dyDescent="0.2">
      <c r="A31" s="2" t="s">
        <v>191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tr">
        <f t="shared" si="0"/>
        <v>Cladophora sericea</v>
      </c>
      <c r="M31">
        <f t="shared" si="1"/>
        <v>0</v>
      </c>
      <c r="N31">
        <f t="shared" si="2"/>
        <v>0</v>
      </c>
    </row>
    <row r="32" spans="1:14" x14ac:dyDescent="0.2">
      <c r="A32" s="2" t="s">
        <v>192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tr">
        <f t="shared" si="0"/>
        <v>Cladophora stimpsonii</v>
      </c>
      <c r="M32">
        <f t="shared" si="1"/>
        <v>0</v>
      </c>
      <c r="N32">
        <f t="shared" si="2"/>
        <v>0</v>
      </c>
    </row>
    <row r="33" spans="1:14" x14ac:dyDescent="0.2">
      <c r="A33" s="2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tr">
        <f t="shared" si="0"/>
        <v>Clathromorphum reclinatum</v>
      </c>
      <c r="M33">
        <f t="shared" si="1"/>
        <v>0</v>
      </c>
      <c r="N33">
        <f t="shared" si="2"/>
        <v>0</v>
      </c>
    </row>
    <row r="34" spans="1:14" x14ac:dyDescent="0.2">
      <c r="A34" s="2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0.5</v>
      </c>
      <c r="L34" t="str">
        <f t="shared" si="0"/>
        <v>Codium fragile</v>
      </c>
      <c r="M34">
        <f t="shared" si="1"/>
        <v>0.05</v>
      </c>
      <c r="N34">
        <f t="shared" si="2"/>
        <v>0.15811388300841897</v>
      </c>
    </row>
    <row r="35" spans="1:14" x14ac:dyDescent="0.2">
      <c r="A35" s="2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tr">
        <f t="shared" si="0"/>
        <v>Codium setchellii</v>
      </c>
      <c r="M35">
        <f t="shared" si="1"/>
        <v>0</v>
      </c>
      <c r="N35">
        <f t="shared" si="2"/>
        <v>0</v>
      </c>
    </row>
    <row r="36" spans="1:14" x14ac:dyDescent="0.2">
      <c r="A36" s="2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 t="str">
        <f t="shared" si="0"/>
        <v>Corallina frondescens</v>
      </c>
      <c r="M36">
        <f t="shared" si="1"/>
        <v>0.2</v>
      </c>
      <c r="N36">
        <f t="shared" si="2"/>
        <v>0.63245553203367588</v>
      </c>
    </row>
    <row r="37" spans="1:14" x14ac:dyDescent="0.2">
      <c r="A37" s="2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tr">
        <f t="shared" si="0"/>
        <v>Corallina officinalis</v>
      </c>
      <c r="M37">
        <f t="shared" si="1"/>
        <v>0</v>
      </c>
      <c r="N37">
        <f t="shared" si="2"/>
        <v>0</v>
      </c>
    </row>
    <row r="38" spans="1:14" x14ac:dyDescent="0.2">
      <c r="A38" s="2" t="s">
        <v>53</v>
      </c>
      <c r="B38">
        <v>0</v>
      </c>
      <c r="C38">
        <v>0</v>
      </c>
      <c r="D38">
        <v>0</v>
      </c>
      <c r="E38">
        <v>0.5</v>
      </c>
      <c r="F38">
        <v>5</v>
      </c>
      <c r="G38">
        <v>1</v>
      </c>
      <c r="H38">
        <v>12</v>
      </c>
      <c r="I38">
        <v>0</v>
      </c>
      <c r="J38">
        <v>0.5</v>
      </c>
      <c r="K38">
        <v>11</v>
      </c>
      <c r="L38" t="str">
        <f t="shared" si="0"/>
        <v>Corallina vancouveriensis</v>
      </c>
      <c r="M38">
        <f t="shared" si="1"/>
        <v>3</v>
      </c>
      <c r="N38">
        <f t="shared" si="2"/>
        <v>4.7316898555261302</v>
      </c>
    </row>
    <row r="39" spans="1:14" x14ac:dyDescent="0.2">
      <c r="A39" s="2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tr">
        <f t="shared" si="0"/>
        <v>Corallina sp.</v>
      </c>
      <c r="M39">
        <f t="shared" si="1"/>
        <v>0</v>
      </c>
      <c r="N39">
        <f t="shared" si="2"/>
        <v>0</v>
      </c>
    </row>
    <row r="40" spans="1:14" x14ac:dyDescent="0.2">
      <c r="A40" s="2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tr">
        <f t="shared" si="0"/>
        <v>Corallina sp1 frondescens</v>
      </c>
      <c r="M40">
        <f t="shared" si="1"/>
        <v>0</v>
      </c>
      <c r="N40">
        <f t="shared" si="2"/>
        <v>0</v>
      </c>
    </row>
    <row r="41" spans="1:14" x14ac:dyDescent="0.2">
      <c r="A41" s="2" t="s">
        <v>55</v>
      </c>
      <c r="B41">
        <v>0.5</v>
      </c>
      <c r="C41">
        <v>0.5</v>
      </c>
      <c r="D41">
        <v>0</v>
      </c>
      <c r="E41">
        <v>0</v>
      </c>
      <c r="F41">
        <v>0.5</v>
      </c>
      <c r="G41">
        <v>2</v>
      </c>
      <c r="H41">
        <v>6</v>
      </c>
      <c r="I41">
        <v>2</v>
      </c>
      <c r="J41">
        <v>0</v>
      </c>
      <c r="K41">
        <v>0</v>
      </c>
      <c r="L41" t="str">
        <f t="shared" si="0"/>
        <v>Coralline crust, unknown</v>
      </c>
      <c r="M41">
        <f t="shared" si="1"/>
        <v>1.1499999999999999</v>
      </c>
      <c r="N41">
        <f t="shared" si="2"/>
        <v>1.8715709384839725</v>
      </c>
    </row>
    <row r="42" spans="1:14" x14ac:dyDescent="0.2">
      <c r="A42" s="2" t="s">
        <v>56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tr">
        <f t="shared" si="0"/>
        <v>Costaria costata</v>
      </c>
      <c r="M42">
        <f t="shared" si="1"/>
        <v>0</v>
      </c>
      <c r="N42">
        <f t="shared" si="2"/>
        <v>0</v>
      </c>
    </row>
    <row r="43" spans="1:14" x14ac:dyDescent="0.2">
      <c r="A43" s="2" t="s">
        <v>57</v>
      </c>
      <c r="B43">
        <v>18</v>
      </c>
      <c r="C43">
        <v>5</v>
      </c>
      <c r="D43">
        <v>8</v>
      </c>
      <c r="E43">
        <v>0.5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 t="str">
        <f t="shared" si="0"/>
        <v>Cryptosiphonia woodii</v>
      </c>
      <c r="M43">
        <f t="shared" si="1"/>
        <v>3.35</v>
      </c>
      <c r="N43">
        <f t="shared" si="2"/>
        <v>5.8216549766081691</v>
      </c>
    </row>
    <row r="44" spans="1:14" x14ac:dyDescent="0.2">
      <c r="A44" s="3" t="s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tr">
        <f t="shared" si="0"/>
        <v>Delesseria decipiens</v>
      </c>
      <c r="M44">
        <f t="shared" si="1"/>
        <v>0</v>
      </c>
      <c r="N44">
        <f t="shared" si="2"/>
        <v>0</v>
      </c>
    </row>
    <row r="45" spans="1:14" x14ac:dyDescent="0.2">
      <c r="A45" s="3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tr">
        <f t="shared" si="0"/>
        <v>Desmarestia aculeata</v>
      </c>
      <c r="M45">
        <f t="shared" si="1"/>
        <v>0</v>
      </c>
      <c r="N45">
        <f t="shared" si="2"/>
        <v>0</v>
      </c>
    </row>
    <row r="46" spans="1:14" x14ac:dyDescent="0.2">
      <c r="A46" s="2" t="s">
        <v>60</v>
      </c>
      <c r="B46">
        <v>11</v>
      </c>
      <c r="C46">
        <v>0.5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tr">
        <f t="shared" si="0"/>
        <v>Dilsea californica</v>
      </c>
      <c r="M46">
        <f t="shared" si="1"/>
        <v>1.35</v>
      </c>
      <c r="N46">
        <f t="shared" si="2"/>
        <v>3.4160568561492712</v>
      </c>
    </row>
    <row r="47" spans="1:14" x14ac:dyDescent="0.2">
      <c r="A47" s="2" t="s">
        <v>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tr">
        <f t="shared" si="0"/>
        <v>Egregia menziesii</v>
      </c>
      <c r="M47">
        <f t="shared" si="1"/>
        <v>0</v>
      </c>
      <c r="N47">
        <f t="shared" si="2"/>
        <v>0</v>
      </c>
    </row>
    <row r="48" spans="1:14" x14ac:dyDescent="0.2">
      <c r="A48" s="2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tr">
        <f t="shared" si="0"/>
        <v>Elachista fucicola</v>
      </c>
      <c r="M48">
        <f t="shared" si="1"/>
        <v>0</v>
      </c>
      <c r="N48">
        <f t="shared" si="2"/>
        <v>0</v>
      </c>
    </row>
    <row r="49" spans="1:14" x14ac:dyDescent="0.2">
      <c r="A49" s="2" t="s">
        <v>63</v>
      </c>
      <c r="B49">
        <v>0</v>
      </c>
      <c r="C49">
        <v>0</v>
      </c>
      <c r="D49">
        <v>0</v>
      </c>
      <c r="E49">
        <v>0</v>
      </c>
      <c r="F49">
        <v>4</v>
      </c>
      <c r="G49">
        <v>0</v>
      </c>
      <c r="H49">
        <v>4</v>
      </c>
      <c r="I49">
        <v>1</v>
      </c>
      <c r="J49">
        <v>0</v>
      </c>
      <c r="K49">
        <v>2</v>
      </c>
      <c r="L49" t="str">
        <f t="shared" si="0"/>
        <v>Endocladia muricata</v>
      </c>
      <c r="M49">
        <f t="shared" si="1"/>
        <v>1.1000000000000001</v>
      </c>
      <c r="N49">
        <f t="shared" si="2"/>
        <v>1.6633299933166199</v>
      </c>
    </row>
    <row r="50" spans="1:14" x14ac:dyDescent="0.2">
      <c r="A50" s="2" t="s">
        <v>64</v>
      </c>
      <c r="B50">
        <v>0</v>
      </c>
      <c r="C50">
        <v>0</v>
      </c>
      <c r="D50">
        <v>2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tr">
        <f t="shared" si="0"/>
        <v>Farlowia mollis</v>
      </c>
      <c r="M50">
        <f t="shared" si="1"/>
        <v>0.3</v>
      </c>
      <c r="N50">
        <f t="shared" si="2"/>
        <v>0.67494855771055284</v>
      </c>
    </row>
    <row r="51" spans="1:14" x14ac:dyDescent="0.2">
      <c r="A51" s="2" t="s">
        <v>148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</v>
      </c>
      <c r="I51">
        <v>3</v>
      </c>
      <c r="J51">
        <v>0</v>
      </c>
      <c r="K51">
        <v>2</v>
      </c>
      <c r="L51" t="str">
        <f t="shared" si="0"/>
        <v>Fucus distichus</v>
      </c>
      <c r="M51">
        <f t="shared" si="1"/>
        <v>0.9</v>
      </c>
      <c r="N51">
        <f t="shared" si="2"/>
        <v>1.5238839267549946</v>
      </c>
    </row>
    <row r="52" spans="1:14" x14ac:dyDescent="0.2">
      <c r="A52" s="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tr">
        <f t="shared" si="0"/>
        <v>Gloiopeltis furcata</v>
      </c>
      <c r="M52">
        <f t="shared" si="1"/>
        <v>0</v>
      </c>
      <c r="N52">
        <f t="shared" si="2"/>
        <v>0</v>
      </c>
    </row>
    <row r="53" spans="1:14" x14ac:dyDescent="0.2">
      <c r="A53" s="2" t="s">
        <v>66</v>
      </c>
      <c r="B53">
        <v>0.5</v>
      </c>
      <c r="C53">
        <v>0</v>
      </c>
      <c r="D53">
        <v>0.5</v>
      </c>
      <c r="E53">
        <v>0.5</v>
      </c>
      <c r="F53">
        <v>0.5</v>
      </c>
      <c r="G53">
        <v>0</v>
      </c>
      <c r="H53">
        <v>0.5</v>
      </c>
      <c r="I53">
        <v>0.5</v>
      </c>
      <c r="J53">
        <v>0</v>
      </c>
      <c r="K53">
        <v>0.5</v>
      </c>
      <c r="L53" t="str">
        <f t="shared" si="0"/>
        <v>Halosaccion glandiforme</v>
      </c>
      <c r="M53">
        <f t="shared" si="1"/>
        <v>0.35</v>
      </c>
      <c r="N53">
        <f t="shared" si="2"/>
        <v>0.24152294576982394</v>
      </c>
    </row>
    <row r="54" spans="1:14" x14ac:dyDescent="0.2">
      <c r="A54" s="2" t="s">
        <v>67</v>
      </c>
      <c r="B54">
        <v>0</v>
      </c>
      <c r="C54">
        <v>0</v>
      </c>
      <c r="D54">
        <v>0.5</v>
      </c>
      <c r="E54">
        <v>15</v>
      </c>
      <c r="F54">
        <v>40</v>
      </c>
      <c r="G54">
        <v>1</v>
      </c>
      <c r="H54">
        <v>21</v>
      </c>
      <c r="I54">
        <v>11</v>
      </c>
      <c r="J54">
        <v>48</v>
      </c>
      <c r="K54">
        <v>13</v>
      </c>
      <c r="L54" t="str">
        <f t="shared" si="0"/>
        <v>Hildenbrandia occidentalis (thick)</v>
      </c>
      <c r="M54">
        <f t="shared" si="1"/>
        <v>14.95</v>
      </c>
      <c r="N54">
        <f t="shared" si="2"/>
        <v>17.082235737097697</v>
      </c>
    </row>
    <row r="55" spans="1:14" x14ac:dyDescent="0.2">
      <c r="A55" s="2" t="s">
        <v>68</v>
      </c>
      <c r="B55">
        <v>0</v>
      </c>
      <c r="C55">
        <v>0</v>
      </c>
      <c r="D55">
        <v>0</v>
      </c>
      <c r="E55">
        <v>0</v>
      </c>
      <c r="F55">
        <v>4</v>
      </c>
      <c r="G55">
        <v>0</v>
      </c>
      <c r="H55">
        <v>2</v>
      </c>
      <c r="I55">
        <v>1</v>
      </c>
      <c r="J55">
        <v>0</v>
      </c>
      <c r="K55">
        <v>1</v>
      </c>
      <c r="L55" t="str">
        <f t="shared" si="0"/>
        <v>Hildenbrandia rubra (thin)</v>
      </c>
      <c r="M55">
        <f t="shared" si="1"/>
        <v>0.8</v>
      </c>
      <c r="N55">
        <f t="shared" si="2"/>
        <v>1.3165611772087666</v>
      </c>
    </row>
    <row r="56" spans="1:14" x14ac:dyDescent="0.2">
      <c r="A56" s="2" t="s">
        <v>38</v>
      </c>
      <c r="B56">
        <v>0</v>
      </c>
      <c r="C56">
        <v>0</v>
      </c>
      <c r="D56">
        <v>0.5</v>
      </c>
      <c r="E56">
        <v>7</v>
      </c>
      <c r="F56">
        <v>0</v>
      </c>
      <c r="G56">
        <v>1</v>
      </c>
      <c r="H56">
        <v>0</v>
      </c>
      <c r="I56">
        <v>0</v>
      </c>
      <c r="J56">
        <v>4</v>
      </c>
      <c r="K56">
        <v>5</v>
      </c>
      <c r="L56" t="str">
        <f t="shared" si="0"/>
        <v xml:space="preserve">Hildenbrandia sp. </v>
      </c>
      <c r="M56">
        <f t="shared" si="1"/>
        <v>1.75</v>
      </c>
      <c r="N56">
        <f t="shared" si="2"/>
        <v>2.5954019170662392</v>
      </c>
    </row>
    <row r="57" spans="1:14" x14ac:dyDescent="0.2">
      <c r="A57" s="2" t="s">
        <v>147</v>
      </c>
      <c r="B57">
        <v>0</v>
      </c>
      <c r="C57">
        <v>1</v>
      </c>
      <c r="D57">
        <v>0</v>
      </c>
      <c r="E57">
        <v>0</v>
      </c>
      <c r="F57">
        <v>4</v>
      </c>
      <c r="G57">
        <v>23</v>
      </c>
      <c r="H57">
        <v>0</v>
      </c>
      <c r="I57">
        <v>6</v>
      </c>
      <c r="J57">
        <v>0</v>
      </c>
      <c r="K57">
        <v>0</v>
      </c>
      <c r="L57" t="str">
        <f t="shared" si="0"/>
        <v>Hymenena / Cryptopleura sp.</v>
      </c>
      <c r="M57">
        <f t="shared" si="1"/>
        <v>3.4</v>
      </c>
      <c r="N57">
        <f t="shared" si="2"/>
        <v>7.1987653262363143</v>
      </c>
    </row>
    <row r="58" spans="1:14" x14ac:dyDescent="0.2">
      <c r="A58" s="2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tr">
        <f t="shared" si="0"/>
        <v>Hymenena setchellii</v>
      </c>
      <c r="M58">
        <f t="shared" si="1"/>
        <v>0</v>
      </c>
      <c r="N58">
        <f t="shared" si="2"/>
        <v>0</v>
      </c>
    </row>
    <row r="59" spans="1:14" x14ac:dyDescent="0.2">
      <c r="A59" s="2" t="s">
        <v>135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tr">
        <f t="shared" si="0"/>
        <v>Kornmannia leptoderma</v>
      </c>
      <c r="M59">
        <f t="shared" si="1"/>
        <v>0</v>
      </c>
      <c r="N59">
        <f t="shared" si="2"/>
        <v>0</v>
      </c>
    </row>
    <row r="60" spans="1:14" x14ac:dyDescent="0.2">
      <c r="A60" s="1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tr">
        <f t="shared" si="0"/>
        <v>Laminaria setchellii</v>
      </c>
      <c r="M60">
        <f t="shared" si="1"/>
        <v>0</v>
      </c>
      <c r="N60">
        <f t="shared" si="2"/>
        <v>0</v>
      </c>
    </row>
    <row r="61" spans="1:14" x14ac:dyDescent="0.2">
      <c r="A61" s="2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tr">
        <f t="shared" si="0"/>
        <v>Laminaria yezoensis</v>
      </c>
      <c r="M61">
        <f t="shared" si="1"/>
        <v>0</v>
      </c>
      <c r="N61">
        <f t="shared" si="2"/>
        <v>0</v>
      </c>
    </row>
    <row r="62" spans="1:14" x14ac:dyDescent="0.2">
      <c r="A62" s="2" t="s">
        <v>72</v>
      </c>
      <c r="B62">
        <v>0</v>
      </c>
      <c r="C62">
        <v>0</v>
      </c>
      <c r="D62">
        <v>0.5</v>
      </c>
      <c r="E62">
        <v>0.5</v>
      </c>
      <c r="F62">
        <v>0.5</v>
      </c>
      <c r="G62">
        <v>0</v>
      </c>
      <c r="H62">
        <v>0.5</v>
      </c>
      <c r="I62">
        <v>0.5</v>
      </c>
      <c r="J62">
        <v>0</v>
      </c>
      <c r="K62">
        <v>1</v>
      </c>
      <c r="L62" t="str">
        <f t="shared" si="0"/>
        <v>Leathesia marina</v>
      </c>
      <c r="M62">
        <f t="shared" si="1"/>
        <v>0.35</v>
      </c>
      <c r="N62">
        <f t="shared" si="2"/>
        <v>0.33747427885527642</v>
      </c>
    </row>
    <row r="63" spans="1:14" x14ac:dyDescent="0.2">
      <c r="A63" s="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tr">
        <f t="shared" si="0"/>
        <v>Lomentaria hakodatensis</v>
      </c>
      <c r="M63">
        <f t="shared" si="1"/>
        <v>0</v>
      </c>
      <c r="N63">
        <f t="shared" si="2"/>
        <v>0</v>
      </c>
    </row>
    <row r="64" spans="1:14" x14ac:dyDescent="0.2">
      <c r="A64" s="20" t="s">
        <v>199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 t="str">
        <f t="shared" si="0"/>
        <v>Lithophyllum impressum</v>
      </c>
      <c r="M64">
        <f t="shared" si="1"/>
        <v>0.1</v>
      </c>
      <c r="N64">
        <f t="shared" si="2"/>
        <v>0.31622776601683794</v>
      </c>
    </row>
    <row r="65" spans="1:14" x14ac:dyDescent="0.2">
      <c r="A65" s="20" t="s">
        <v>17</v>
      </c>
      <c r="B65">
        <v>0</v>
      </c>
      <c r="C65">
        <v>0</v>
      </c>
      <c r="D65">
        <v>0.5</v>
      </c>
      <c r="E65">
        <v>2</v>
      </c>
      <c r="F65">
        <v>0</v>
      </c>
      <c r="G65">
        <v>2</v>
      </c>
      <c r="H65">
        <v>0</v>
      </c>
      <c r="I65">
        <v>0</v>
      </c>
      <c r="J65">
        <v>3</v>
      </c>
      <c r="K65">
        <v>2</v>
      </c>
      <c r="L65" t="str">
        <f t="shared" si="0"/>
        <v>Lithophyllum sp. 1</v>
      </c>
      <c r="M65">
        <f t="shared" si="1"/>
        <v>0.95</v>
      </c>
      <c r="N65">
        <f t="shared" si="2"/>
        <v>1.165475582469806</v>
      </c>
    </row>
    <row r="66" spans="1:14" x14ac:dyDescent="0.2">
      <c r="A66" s="3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 t="str">
        <f t="shared" si="0"/>
        <v>Lithothamnion phymatodeum</v>
      </c>
      <c r="M66">
        <f t="shared" si="1"/>
        <v>0.1</v>
      </c>
      <c r="N66">
        <f t="shared" si="2"/>
        <v>0.31622776601683794</v>
      </c>
    </row>
    <row r="67" spans="1:14" x14ac:dyDescent="0.2">
      <c r="A67" s="3" t="s">
        <v>75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tr">
        <f t="shared" si="0"/>
        <v>Mastocarpus alaskensis</v>
      </c>
      <c r="M67">
        <f t="shared" si="1"/>
        <v>0.1</v>
      </c>
      <c r="N67">
        <f t="shared" si="2"/>
        <v>0.31622776601683794</v>
      </c>
    </row>
    <row r="68" spans="1:14" x14ac:dyDescent="0.2">
      <c r="A68" s="3" t="s">
        <v>136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1</v>
      </c>
      <c r="I68">
        <v>0.5</v>
      </c>
      <c r="J68">
        <v>0</v>
      </c>
      <c r="K68">
        <v>0.5</v>
      </c>
      <c r="L68" t="str">
        <f t="shared" si="0"/>
        <v>Mastocarpus intermedius</v>
      </c>
      <c r="M68">
        <f t="shared" si="1"/>
        <v>0.4</v>
      </c>
      <c r="N68">
        <f t="shared" si="2"/>
        <v>0.45946829173634074</v>
      </c>
    </row>
    <row r="69" spans="1:14" x14ac:dyDescent="0.2">
      <c r="A69" s="2" t="s">
        <v>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tr">
        <f t="shared" si="0"/>
        <v>Mastocarpus latissimus</v>
      </c>
      <c r="M69">
        <f t="shared" si="1"/>
        <v>0</v>
      </c>
      <c r="N69">
        <f t="shared" si="2"/>
        <v>0</v>
      </c>
    </row>
    <row r="70" spans="1:14" x14ac:dyDescent="0.2">
      <c r="A70" s="2" t="s">
        <v>77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4</v>
      </c>
      <c r="K70">
        <v>6</v>
      </c>
      <c r="L70" t="str">
        <f t="shared" si="0"/>
        <v>Mastocarpus agardhii</v>
      </c>
      <c r="M70">
        <f t="shared" si="1"/>
        <v>1.2</v>
      </c>
      <c r="N70">
        <f t="shared" si="2"/>
        <v>2.0976176963403033</v>
      </c>
    </row>
    <row r="71" spans="1:14" x14ac:dyDescent="0.2">
      <c r="A71" s="2" t="s">
        <v>78</v>
      </c>
      <c r="B71">
        <v>6</v>
      </c>
      <c r="C71">
        <v>4</v>
      </c>
      <c r="D71">
        <v>4</v>
      </c>
      <c r="E71">
        <v>4</v>
      </c>
      <c r="F71">
        <v>6</v>
      </c>
      <c r="G71">
        <v>0</v>
      </c>
      <c r="H71">
        <v>0.5</v>
      </c>
      <c r="I71">
        <v>0</v>
      </c>
      <c r="J71">
        <v>1</v>
      </c>
      <c r="K71">
        <v>0.5</v>
      </c>
      <c r="L71" t="str">
        <f t="shared" si="0"/>
        <v>Mazzaella oregona</v>
      </c>
      <c r="M71">
        <f t="shared" si="1"/>
        <v>2.6</v>
      </c>
      <c r="N71">
        <f t="shared" si="2"/>
        <v>2.4472206457303538</v>
      </c>
    </row>
    <row r="72" spans="1:14" x14ac:dyDescent="0.2">
      <c r="A72" s="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0"/>
        <v>Mazzaella parksii</v>
      </c>
      <c r="M72">
        <f t="shared" si="1"/>
        <v>0</v>
      </c>
      <c r="N72">
        <f t="shared" si="2"/>
        <v>0</v>
      </c>
    </row>
    <row r="73" spans="1:14" x14ac:dyDescent="0.2">
      <c r="A73" s="2" t="s">
        <v>219</v>
      </c>
      <c r="B73">
        <v>0.5</v>
      </c>
      <c r="C73">
        <v>0</v>
      </c>
      <c r="D73">
        <v>1</v>
      </c>
      <c r="E73">
        <v>0.5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0"/>
        <v>Mazzaella parvula</v>
      </c>
      <c r="M73">
        <f t="shared" si="1"/>
        <v>0.2</v>
      </c>
      <c r="N73">
        <f t="shared" si="2"/>
        <v>0.34960294939005054</v>
      </c>
    </row>
    <row r="74" spans="1:14" x14ac:dyDescent="0.2">
      <c r="A74" s="2" t="s">
        <v>220</v>
      </c>
      <c r="B74">
        <v>0</v>
      </c>
      <c r="C74">
        <v>18</v>
      </c>
      <c r="D74">
        <v>6</v>
      </c>
      <c r="E74">
        <v>18</v>
      </c>
      <c r="F74">
        <v>0</v>
      </c>
      <c r="G74">
        <v>11</v>
      </c>
      <c r="H74">
        <v>0</v>
      </c>
      <c r="I74">
        <v>1</v>
      </c>
      <c r="J74">
        <v>1</v>
      </c>
      <c r="K74">
        <v>0</v>
      </c>
      <c r="L74" t="str">
        <f t="shared" si="0"/>
        <v>Mazzaella splendens</v>
      </c>
      <c r="M74">
        <f t="shared" si="1"/>
        <v>5.5</v>
      </c>
      <c r="N74">
        <f t="shared" si="2"/>
        <v>7.4870258150720677</v>
      </c>
    </row>
    <row r="75" spans="1:14" x14ac:dyDescent="0.2">
      <c r="A75" s="2" t="s">
        <v>145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0"/>
        <v>Melanosiphon intestinalis</v>
      </c>
      <c r="M75">
        <f t="shared" si="1"/>
        <v>0</v>
      </c>
      <c r="N75">
        <f t="shared" si="2"/>
        <v>0</v>
      </c>
    </row>
    <row r="76" spans="1:14" x14ac:dyDescent="0.2">
      <c r="A76" s="2" t="s">
        <v>221</v>
      </c>
      <c r="B76">
        <v>0</v>
      </c>
      <c r="C76">
        <v>0.5</v>
      </c>
      <c r="D76">
        <v>4</v>
      </c>
      <c r="E76">
        <v>1</v>
      </c>
      <c r="F76">
        <v>12</v>
      </c>
      <c r="G76">
        <v>0</v>
      </c>
      <c r="H76">
        <v>0</v>
      </c>
      <c r="I76">
        <v>6</v>
      </c>
      <c r="J76">
        <v>0</v>
      </c>
      <c r="K76">
        <v>1</v>
      </c>
      <c r="L76" t="str">
        <f t="shared" si="0"/>
        <v>Microcladia borealis</v>
      </c>
      <c r="M76">
        <f t="shared" si="1"/>
        <v>2.4500000000000002</v>
      </c>
      <c r="N76">
        <f t="shared" si="2"/>
        <v>3.9189709533668826</v>
      </c>
    </row>
    <row r="77" spans="1:14" x14ac:dyDescent="0.2">
      <c r="A77" s="10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ref="L77:L129" si="3">A77</f>
        <v>Monostroma grevillei</v>
      </c>
      <c r="M77">
        <f t="shared" ref="M77:M129" si="4">AVERAGE(B77:K77)</f>
        <v>0</v>
      </c>
      <c r="N77">
        <f t="shared" ref="N77:N129" si="5">STDEV(B77:K77)</f>
        <v>0</v>
      </c>
    </row>
    <row r="78" spans="1:14" x14ac:dyDescent="0.2">
      <c r="A78" s="2" t="s">
        <v>222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0.5</v>
      </c>
      <c r="J78">
        <v>0</v>
      </c>
      <c r="K78">
        <v>0.5</v>
      </c>
      <c r="L78" t="str">
        <f t="shared" si="3"/>
        <v>Nemalion helminthoides</v>
      </c>
      <c r="M78">
        <f t="shared" si="4"/>
        <v>0.1</v>
      </c>
      <c r="N78">
        <f t="shared" si="5"/>
        <v>0.21081851067789195</v>
      </c>
    </row>
    <row r="79" spans="1:14" x14ac:dyDescent="0.2">
      <c r="A79" s="2" t="s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tr">
        <f t="shared" si="3"/>
        <v>Neogastroclonium subarticulatum</v>
      </c>
      <c r="M79">
        <f t="shared" si="4"/>
        <v>0</v>
      </c>
      <c r="N79">
        <f t="shared" si="5"/>
        <v>0</v>
      </c>
    </row>
    <row r="80" spans="1:14" x14ac:dyDescent="0.2">
      <c r="A80" s="2" t="s">
        <v>155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tr">
        <f t="shared" si="3"/>
        <v>Neorhodomela aculeata</v>
      </c>
      <c r="M80">
        <f t="shared" si="4"/>
        <v>0</v>
      </c>
      <c r="N80">
        <f t="shared" si="5"/>
        <v>0</v>
      </c>
    </row>
    <row r="81" spans="1:14" x14ac:dyDescent="0.2">
      <c r="A81" s="2" t="s">
        <v>101</v>
      </c>
      <c r="B81">
        <v>17</v>
      </c>
      <c r="C81">
        <v>3</v>
      </c>
      <c r="D81">
        <v>50</v>
      </c>
      <c r="E81">
        <v>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tr">
        <f t="shared" si="3"/>
        <v>Neorhodomela larix</v>
      </c>
      <c r="M81">
        <f t="shared" si="4"/>
        <v>8.1999999999999993</v>
      </c>
      <c r="N81">
        <f t="shared" si="5"/>
        <v>15.880106352848452</v>
      </c>
    </row>
    <row r="82" spans="1:14" x14ac:dyDescent="0.2">
      <c r="A82" s="2" t="s">
        <v>102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tr">
        <f t="shared" si="3"/>
        <v>Neorhodomela oregona</v>
      </c>
      <c r="M82">
        <f t="shared" si="4"/>
        <v>0</v>
      </c>
      <c r="N82">
        <f t="shared" si="5"/>
        <v>0</v>
      </c>
    </row>
    <row r="83" spans="1:14" x14ac:dyDescent="0.2">
      <c r="A83" s="2" t="s">
        <v>103</v>
      </c>
      <c r="B83">
        <v>0</v>
      </c>
      <c r="C83">
        <v>0</v>
      </c>
      <c r="D83">
        <v>1</v>
      </c>
      <c r="E83">
        <v>0</v>
      </c>
      <c r="F83">
        <v>0</v>
      </c>
      <c r="G83">
        <v>3</v>
      </c>
      <c r="H83">
        <v>0</v>
      </c>
      <c r="I83">
        <v>0</v>
      </c>
      <c r="J83">
        <v>0</v>
      </c>
      <c r="K83">
        <v>0</v>
      </c>
      <c r="L83" t="str">
        <f t="shared" si="3"/>
        <v>Odonthalia floccosa</v>
      </c>
      <c r="M83">
        <f t="shared" si="4"/>
        <v>0.4</v>
      </c>
      <c r="N83">
        <f t="shared" si="5"/>
        <v>0.96609178307929588</v>
      </c>
    </row>
    <row r="84" spans="1:14" x14ac:dyDescent="0.2">
      <c r="A84" s="2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3"/>
        <v>Opuntiella californica</v>
      </c>
      <c r="M84">
        <f t="shared" si="4"/>
        <v>0</v>
      </c>
      <c r="N84">
        <f t="shared" si="5"/>
        <v>0</v>
      </c>
    </row>
    <row r="85" spans="1:14" x14ac:dyDescent="0.2">
      <c r="A85" s="3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tr">
        <f t="shared" si="3"/>
        <v>Osmundea spectabilis</v>
      </c>
      <c r="M85">
        <f t="shared" si="4"/>
        <v>0</v>
      </c>
      <c r="N85">
        <f t="shared" si="5"/>
        <v>0</v>
      </c>
    </row>
    <row r="86" spans="1:14" x14ac:dyDescent="0.2">
      <c r="A86" s="2" t="s">
        <v>106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3"/>
        <v>Palmaria hecatensis</v>
      </c>
      <c r="M86">
        <f t="shared" si="4"/>
        <v>0</v>
      </c>
      <c r="N86">
        <f t="shared" si="5"/>
        <v>0</v>
      </c>
    </row>
    <row r="87" spans="1:14" x14ac:dyDescent="0.2">
      <c r="A87" s="3" t="s">
        <v>107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 t="shared" si="3"/>
        <v>Palmaria mollis</v>
      </c>
      <c r="M87">
        <f t="shared" si="4"/>
        <v>0</v>
      </c>
      <c r="N87">
        <f t="shared" si="5"/>
        <v>0</v>
      </c>
    </row>
    <row r="88" spans="1:14" x14ac:dyDescent="0.2">
      <c r="A88" s="3" t="s">
        <v>108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tr">
        <f t="shared" si="3"/>
        <v>Petalonia fascia</v>
      </c>
      <c r="M88">
        <f t="shared" si="4"/>
        <v>0</v>
      </c>
      <c r="N88">
        <f t="shared" si="5"/>
        <v>0</v>
      </c>
    </row>
    <row r="89" spans="1:14" x14ac:dyDescent="0.2">
      <c r="A89" s="3" t="s">
        <v>109</v>
      </c>
      <c r="B89">
        <v>0</v>
      </c>
      <c r="C89">
        <v>0</v>
      </c>
      <c r="D89">
        <v>0</v>
      </c>
      <c r="E89">
        <v>0</v>
      </c>
      <c r="F89">
        <v>4.5</v>
      </c>
      <c r="G89">
        <v>3</v>
      </c>
      <c r="H89">
        <v>6</v>
      </c>
      <c r="I89">
        <v>16</v>
      </c>
      <c r="J89">
        <v>8</v>
      </c>
      <c r="K89">
        <v>2</v>
      </c>
      <c r="L89" t="str">
        <f t="shared" si="3"/>
        <v>Petrocelis</v>
      </c>
      <c r="M89">
        <f t="shared" si="4"/>
        <v>3.95</v>
      </c>
      <c r="N89">
        <f t="shared" si="5"/>
        <v>5.0905686213711814</v>
      </c>
    </row>
    <row r="90" spans="1:14" x14ac:dyDescent="0.2">
      <c r="A90" s="3" t="s">
        <v>110</v>
      </c>
      <c r="B90">
        <v>27</v>
      </c>
      <c r="C90">
        <v>34</v>
      </c>
      <c r="D90">
        <v>0.5</v>
      </c>
      <c r="E90">
        <v>32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tr">
        <f t="shared" si="3"/>
        <v>Phyllospadix scouleri</v>
      </c>
      <c r="M90">
        <f t="shared" si="4"/>
        <v>9.35</v>
      </c>
      <c r="N90">
        <f t="shared" si="5"/>
        <v>15.0370837893818</v>
      </c>
    </row>
    <row r="91" spans="1:14" x14ac:dyDescent="0.2">
      <c r="A91" s="2" t="s">
        <v>111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tr">
        <f t="shared" si="3"/>
        <v>Phyllospadix serrulatus</v>
      </c>
      <c r="M91">
        <f t="shared" si="4"/>
        <v>0</v>
      </c>
      <c r="N91">
        <f t="shared" si="5"/>
        <v>0</v>
      </c>
    </row>
    <row r="92" spans="1:14" x14ac:dyDescent="0.2">
      <c r="A92" s="2" t="s">
        <v>140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 t="shared" si="3"/>
        <v>Pleonosporium vancouverianum</v>
      </c>
      <c r="M92">
        <f t="shared" si="4"/>
        <v>0</v>
      </c>
      <c r="N92">
        <f t="shared" si="5"/>
        <v>0</v>
      </c>
    </row>
    <row r="93" spans="1:14" x14ac:dyDescent="0.2">
      <c r="A93" s="2" t="s">
        <v>112</v>
      </c>
      <c r="B93">
        <v>0</v>
      </c>
      <c r="C93">
        <v>0</v>
      </c>
      <c r="D93">
        <v>0</v>
      </c>
      <c r="E93">
        <v>8</v>
      </c>
      <c r="F93">
        <v>48</v>
      </c>
      <c r="G93">
        <v>0.5</v>
      </c>
      <c r="H93">
        <v>38</v>
      </c>
      <c r="I93">
        <v>20</v>
      </c>
      <c r="J93">
        <v>0</v>
      </c>
      <c r="K93">
        <v>37</v>
      </c>
      <c r="L93" t="str">
        <f t="shared" si="3"/>
        <v>Plocamium violaceum</v>
      </c>
      <c r="M93">
        <f t="shared" si="4"/>
        <v>15.15</v>
      </c>
      <c r="N93">
        <f t="shared" si="5"/>
        <v>19.107953550521543</v>
      </c>
    </row>
    <row r="94" spans="1:14" x14ac:dyDescent="0.2">
      <c r="A94" s="2" t="s">
        <v>113</v>
      </c>
      <c r="B94">
        <v>0</v>
      </c>
      <c r="C94">
        <v>0</v>
      </c>
      <c r="D94">
        <v>2</v>
      </c>
      <c r="E94">
        <v>0.5</v>
      </c>
      <c r="F94">
        <v>0.5</v>
      </c>
      <c r="G94">
        <v>1</v>
      </c>
      <c r="H94">
        <v>0</v>
      </c>
      <c r="I94">
        <v>0</v>
      </c>
      <c r="J94">
        <v>0</v>
      </c>
      <c r="K94">
        <v>0</v>
      </c>
      <c r="L94" t="str">
        <f t="shared" si="3"/>
        <v>Polyneura latissima</v>
      </c>
      <c r="M94">
        <f t="shared" si="4"/>
        <v>0.4</v>
      </c>
      <c r="N94">
        <f t="shared" si="5"/>
        <v>0.65828058860438332</v>
      </c>
    </row>
    <row r="95" spans="1:14" x14ac:dyDescent="0.2">
      <c r="A95" s="2" t="s">
        <v>114</v>
      </c>
      <c r="B95">
        <v>0</v>
      </c>
      <c r="C95">
        <v>0</v>
      </c>
      <c r="D95">
        <v>0</v>
      </c>
      <c r="E95">
        <v>0.5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tr">
        <f t="shared" si="3"/>
        <v>Polysiphonia hendryi var. hendryi</v>
      </c>
      <c r="M95">
        <f t="shared" si="4"/>
        <v>0.05</v>
      </c>
      <c r="N95">
        <f t="shared" si="5"/>
        <v>0.15811388300841897</v>
      </c>
    </row>
    <row r="96" spans="1:14" x14ac:dyDescent="0.2">
      <c r="A96" s="2" t="s">
        <v>150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3"/>
        <v>Polysiphonia pacifica</v>
      </c>
      <c r="M96">
        <f t="shared" si="4"/>
        <v>0</v>
      </c>
      <c r="N96">
        <f t="shared" si="5"/>
        <v>0</v>
      </c>
    </row>
    <row r="97" spans="1:14" x14ac:dyDescent="0.2">
      <c r="A97" s="2" t="s">
        <v>146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tr">
        <f t="shared" si="3"/>
        <v>Polysiphonia stricta / senticulosa</v>
      </c>
      <c r="M97">
        <f t="shared" si="4"/>
        <v>0</v>
      </c>
      <c r="N97">
        <f t="shared" si="5"/>
        <v>0</v>
      </c>
    </row>
    <row r="98" spans="1:14" x14ac:dyDescent="0.2">
      <c r="A98" s="2" t="s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 t="shared" si="3"/>
        <v>Polysiphonia sp.</v>
      </c>
      <c r="M98">
        <f t="shared" si="4"/>
        <v>0</v>
      </c>
      <c r="N98">
        <f t="shared" si="5"/>
        <v>0</v>
      </c>
    </row>
    <row r="99" spans="1:14" x14ac:dyDescent="0.2">
      <c r="A99" s="2" t="s">
        <v>116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tr">
        <f t="shared" si="3"/>
        <v>Prionitis sternbergii</v>
      </c>
      <c r="M99">
        <f t="shared" si="4"/>
        <v>0</v>
      </c>
      <c r="N99">
        <f t="shared" si="5"/>
        <v>0</v>
      </c>
    </row>
    <row r="100" spans="1:14" x14ac:dyDescent="0.2">
      <c r="A100" s="18" t="s">
        <v>200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</v>
      </c>
      <c r="K100">
        <v>7</v>
      </c>
      <c r="L100" t="str">
        <f t="shared" si="3"/>
        <v>Pseudolithophyllum muricatum</v>
      </c>
      <c r="M100">
        <f t="shared" si="4"/>
        <v>1.1000000000000001</v>
      </c>
      <c r="N100">
        <f t="shared" si="5"/>
        <v>2.4244128727957572</v>
      </c>
    </row>
    <row r="101" spans="1:14" x14ac:dyDescent="0.2">
      <c r="A101" s="2" t="s">
        <v>117</v>
      </c>
      <c r="B101">
        <v>0</v>
      </c>
      <c r="C101">
        <v>7</v>
      </c>
      <c r="D101">
        <v>0</v>
      </c>
      <c r="E101">
        <v>3</v>
      </c>
      <c r="F101">
        <v>22</v>
      </c>
      <c r="G101">
        <v>0</v>
      </c>
      <c r="H101">
        <v>5</v>
      </c>
      <c r="I101">
        <v>0</v>
      </c>
      <c r="J101">
        <v>4</v>
      </c>
      <c r="K101">
        <v>6</v>
      </c>
      <c r="L101" t="str">
        <f t="shared" si="3"/>
        <v>Pseudolithophyllum neofarlowii</v>
      </c>
      <c r="M101">
        <f t="shared" si="4"/>
        <v>4.7</v>
      </c>
      <c r="N101">
        <f t="shared" si="5"/>
        <v>6.65081448646204</v>
      </c>
    </row>
    <row r="102" spans="1:14" x14ac:dyDescent="0.2">
      <c r="A102" s="18" t="s">
        <v>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2</v>
      </c>
      <c r="L102" t="str">
        <f t="shared" si="3"/>
        <v>Pseudolithophyllum whidbeyense</v>
      </c>
      <c r="M102">
        <f t="shared" si="4"/>
        <v>0.4</v>
      </c>
      <c r="N102">
        <f t="shared" si="5"/>
        <v>0.84327404271156781</v>
      </c>
    </row>
    <row r="103" spans="1:14" x14ac:dyDescent="0.2">
      <c r="A103" s="2" t="s">
        <v>118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tr">
        <f t="shared" si="3"/>
        <v>Pterosiphonia bipinnata</v>
      </c>
      <c r="M103">
        <f t="shared" si="4"/>
        <v>0</v>
      </c>
      <c r="N103">
        <f t="shared" si="5"/>
        <v>0</v>
      </c>
    </row>
    <row r="104" spans="1:14" x14ac:dyDescent="0.2">
      <c r="A104" s="2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3"/>
        <v>Ptilota serrata (coarse)</v>
      </c>
      <c r="M104">
        <f t="shared" si="4"/>
        <v>0</v>
      </c>
      <c r="N104">
        <f t="shared" si="5"/>
        <v>0</v>
      </c>
    </row>
    <row r="105" spans="1:14" x14ac:dyDescent="0.2">
      <c r="A105" s="2" t="s">
        <v>172</v>
      </c>
      <c r="B105">
        <v>19</v>
      </c>
      <c r="C105">
        <v>9</v>
      </c>
      <c r="D105">
        <v>17</v>
      </c>
      <c r="E105">
        <v>12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 t="shared" si="3"/>
        <v>Ptilota spp. (fine)</v>
      </c>
      <c r="M105">
        <f t="shared" si="4"/>
        <v>5.7</v>
      </c>
      <c r="N105">
        <f t="shared" si="5"/>
        <v>7.8180702364600325</v>
      </c>
    </row>
    <row r="106" spans="1:14" x14ac:dyDescent="0.2">
      <c r="A106" s="2" t="s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 t="shared" si="3"/>
        <v>Pylaiella littoralis</v>
      </c>
      <c r="M106">
        <f t="shared" si="4"/>
        <v>0</v>
      </c>
      <c r="N106">
        <f t="shared" si="5"/>
        <v>0</v>
      </c>
    </row>
    <row r="107" spans="1:14" x14ac:dyDescent="0.2">
      <c r="A107" s="2" t="s">
        <v>2</v>
      </c>
      <c r="B107">
        <v>0</v>
      </c>
      <c r="C107">
        <v>0</v>
      </c>
      <c r="D107">
        <v>0.5</v>
      </c>
      <c r="E107">
        <v>0</v>
      </c>
      <c r="F107">
        <v>0</v>
      </c>
      <c r="G107">
        <v>0</v>
      </c>
      <c r="H107">
        <v>3</v>
      </c>
      <c r="I107">
        <v>18</v>
      </c>
      <c r="J107">
        <v>3</v>
      </c>
      <c r="K107">
        <v>0</v>
      </c>
      <c r="L107" t="str">
        <f t="shared" si="3"/>
        <v>Pyropia abbottiae</v>
      </c>
      <c r="M107">
        <f t="shared" si="4"/>
        <v>2.4500000000000002</v>
      </c>
      <c r="N107">
        <f t="shared" si="5"/>
        <v>5.5998511884989703</v>
      </c>
    </row>
    <row r="108" spans="1:14" x14ac:dyDescent="0.2">
      <c r="A108" s="2" t="s">
        <v>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tr">
        <f t="shared" si="3"/>
        <v>Pyropia fucicola</v>
      </c>
      <c r="M108">
        <f t="shared" si="4"/>
        <v>0</v>
      </c>
      <c r="N108">
        <f t="shared" si="5"/>
        <v>0</v>
      </c>
    </row>
    <row r="109" spans="1:14" x14ac:dyDescent="0.2">
      <c r="A109" s="2" t="s">
        <v>241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9</v>
      </c>
      <c r="I109">
        <v>0</v>
      </c>
      <c r="J109">
        <v>0</v>
      </c>
      <c r="K109">
        <v>0</v>
      </c>
      <c r="L109" t="str">
        <f t="shared" si="3"/>
        <v>Pyropia perforata</v>
      </c>
      <c r="M109">
        <f t="shared" si="4"/>
        <v>1</v>
      </c>
      <c r="N109">
        <f t="shared" si="5"/>
        <v>2.8284271247461903</v>
      </c>
    </row>
    <row r="110" spans="1:14" x14ac:dyDescent="0.2">
      <c r="A110" s="20" t="s">
        <v>198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 t="str">
        <f t="shared" si="3"/>
        <v>Pyropia smithii</v>
      </c>
      <c r="M110">
        <f t="shared" si="4"/>
        <v>0.2</v>
      </c>
      <c r="N110">
        <f t="shared" si="5"/>
        <v>0.63245553203367588</v>
      </c>
    </row>
    <row r="111" spans="1:14" x14ac:dyDescent="0.2">
      <c r="A111" s="2" t="s">
        <v>243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str">
        <f t="shared" si="3"/>
        <v>Ralfsia fungiformis</v>
      </c>
      <c r="M111">
        <f t="shared" si="4"/>
        <v>0</v>
      </c>
      <c r="N111">
        <f t="shared" si="5"/>
        <v>0</v>
      </c>
    </row>
    <row r="112" spans="1:14" x14ac:dyDescent="0.2">
      <c r="A112" s="2" t="s">
        <v>244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tr">
        <f t="shared" si="3"/>
        <v>Rhizoclonium tortuosum</v>
      </c>
      <c r="M112">
        <f t="shared" si="4"/>
        <v>0</v>
      </c>
      <c r="N112">
        <f t="shared" si="5"/>
        <v>0</v>
      </c>
    </row>
    <row r="113" spans="1:14" x14ac:dyDescent="0.2">
      <c r="A113" s="2" t="s">
        <v>245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3"/>
        <v>Rhodocorton purpureum</v>
      </c>
      <c r="M113">
        <f t="shared" si="4"/>
        <v>0</v>
      </c>
      <c r="N113">
        <f t="shared" si="5"/>
        <v>0</v>
      </c>
    </row>
    <row r="114" spans="1:14" x14ac:dyDescent="0.2">
      <c r="A114" s="3" t="s">
        <v>246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str">
        <f t="shared" si="3"/>
        <v>Saccharina groenlandica</v>
      </c>
      <c r="M114">
        <f t="shared" si="4"/>
        <v>0</v>
      </c>
      <c r="N114">
        <f t="shared" si="5"/>
        <v>0</v>
      </c>
    </row>
    <row r="115" spans="1:14" x14ac:dyDescent="0.2">
      <c r="A115" s="2" t="s">
        <v>247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34</v>
      </c>
      <c r="H115">
        <v>0</v>
      </c>
      <c r="I115">
        <v>0</v>
      </c>
      <c r="J115">
        <v>0</v>
      </c>
      <c r="K115">
        <v>12</v>
      </c>
      <c r="L115" t="str">
        <f t="shared" si="3"/>
        <v>Saccharina sessilis</v>
      </c>
      <c r="M115">
        <f t="shared" si="4"/>
        <v>4.5999999999999996</v>
      </c>
      <c r="N115">
        <f t="shared" si="5"/>
        <v>10.996969279457561</v>
      </c>
    </row>
    <row r="116" spans="1:14" x14ac:dyDescent="0.2">
      <c r="A116" s="2" t="s">
        <v>248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</v>
      </c>
      <c r="J116">
        <v>0</v>
      </c>
      <c r="K116">
        <v>0</v>
      </c>
      <c r="L116" t="str">
        <f t="shared" si="3"/>
        <v>Salishia firma</v>
      </c>
      <c r="M116">
        <f t="shared" si="4"/>
        <v>0.3</v>
      </c>
      <c r="N116">
        <f t="shared" si="5"/>
        <v>0.94868329805051377</v>
      </c>
    </row>
    <row r="117" spans="1:14" x14ac:dyDescent="0.2">
      <c r="A117" s="2" t="s">
        <v>249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0.5</v>
      </c>
      <c r="K117">
        <v>0</v>
      </c>
      <c r="L117" t="str">
        <f t="shared" si="3"/>
        <v>Schizymenia pacifica</v>
      </c>
      <c r="M117">
        <f t="shared" si="4"/>
        <v>0.05</v>
      </c>
      <c r="N117">
        <f t="shared" si="5"/>
        <v>0.15811388300841897</v>
      </c>
    </row>
    <row r="118" spans="1:14" x14ac:dyDescent="0.2">
      <c r="A118" s="2" t="s">
        <v>250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 t="shared" si="3"/>
        <v>Scytosiphon dotyi</v>
      </c>
      <c r="M118">
        <f t="shared" si="4"/>
        <v>0</v>
      </c>
      <c r="N118">
        <f t="shared" si="5"/>
        <v>0</v>
      </c>
    </row>
    <row r="119" spans="1:14" x14ac:dyDescent="0.2">
      <c r="A119" s="3" t="s">
        <v>133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 t="shared" si="3"/>
        <v>Smithora naiadum</v>
      </c>
      <c r="M119">
        <f t="shared" si="4"/>
        <v>0</v>
      </c>
      <c r="N119">
        <f t="shared" si="5"/>
        <v>0</v>
      </c>
    </row>
    <row r="120" spans="1:14" x14ac:dyDescent="0.2">
      <c r="A120" s="3" t="s">
        <v>251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 t="shared" si="3"/>
        <v>Scytosiphon lomentaria</v>
      </c>
      <c r="M120">
        <f t="shared" si="4"/>
        <v>0</v>
      </c>
      <c r="N120">
        <f t="shared" si="5"/>
        <v>0</v>
      </c>
    </row>
    <row r="121" spans="1:14" x14ac:dyDescent="0.2">
      <c r="A121" s="3" t="s">
        <v>252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 t="shared" si="3"/>
        <v>Soranthera ulvoidea</v>
      </c>
      <c r="M121">
        <f t="shared" si="4"/>
        <v>0</v>
      </c>
      <c r="N121">
        <f t="shared" si="5"/>
        <v>0</v>
      </c>
    </row>
    <row r="122" spans="1:14" x14ac:dyDescent="0.2">
      <c r="A122" s="2" t="s">
        <v>253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 t="shared" si="3"/>
        <v>Sphacelaria rigidula</v>
      </c>
      <c r="M122">
        <f t="shared" si="4"/>
        <v>0</v>
      </c>
      <c r="N122">
        <f t="shared" si="5"/>
        <v>0</v>
      </c>
    </row>
    <row r="123" spans="1:14" x14ac:dyDescent="0.2">
      <c r="A123" s="2" t="s">
        <v>254</v>
      </c>
      <c r="B123">
        <v>0</v>
      </c>
      <c r="C123">
        <v>3</v>
      </c>
      <c r="D123">
        <v>0.5</v>
      </c>
      <c r="E123">
        <v>0.5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 t="shared" si="3"/>
        <v>Tokidadendron bullatum</v>
      </c>
      <c r="M123">
        <f t="shared" si="4"/>
        <v>0.4</v>
      </c>
      <c r="N123">
        <f t="shared" si="5"/>
        <v>0.9368979548370131</v>
      </c>
    </row>
    <row r="124" spans="1:14" x14ac:dyDescent="0.2">
      <c r="A124" s="2" t="s">
        <v>138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 t="shared" si="3"/>
        <v>Ulothrix/Urospora</v>
      </c>
      <c r="M124">
        <f t="shared" si="4"/>
        <v>0</v>
      </c>
      <c r="N124">
        <f t="shared" si="5"/>
        <v>0</v>
      </c>
    </row>
    <row r="125" spans="1:14" x14ac:dyDescent="0.2">
      <c r="A125" s="2" t="s">
        <v>255</v>
      </c>
      <c r="B125">
        <v>0.5</v>
      </c>
      <c r="C125">
        <v>0</v>
      </c>
      <c r="D125">
        <v>0</v>
      </c>
      <c r="E125">
        <v>0</v>
      </c>
      <c r="F125">
        <v>0.5</v>
      </c>
      <c r="G125">
        <v>0.5</v>
      </c>
      <c r="H125">
        <v>0</v>
      </c>
      <c r="I125">
        <v>0</v>
      </c>
      <c r="J125">
        <v>0</v>
      </c>
      <c r="K125">
        <v>0</v>
      </c>
      <c r="L125" t="str">
        <f t="shared" si="3"/>
        <v>Ulva lactuca</v>
      </c>
      <c r="M125">
        <f t="shared" si="4"/>
        <v>0.15</v>
      </c>
      <c r="N125">
        <f t="shared" si="5"/>
        <v>0.24152294576982397</v>
      </c>
    </row>
    <row r="126" spans="1:14" x14ac:dyDescent="0.2">
      <c r="A126" s="2" t="s">
        <v>120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 t="shared" si="3"/>
        <v>Ulva linza</v>
      </c>
      <c r="M126">
        <f t="shared" si="4"/>
        <v>0</v>
      </c>
      <c r="N126">
        <f t="shared" si="5"/>
        <v>0</v>
      </c>
    </row>
    <row r="127" spans="1:14" x14ac:dyDescent="0.2">
      <c r="A127" s="11" t="s">
        <v>121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 t="shared" si="3"/>
        <v>Unknown red crust</v>
      </c>
      <c r="M127">
        <f t="shared" si="4"/>
        <v>0</v>
      </c>
      <c r="N127">
        <f t="shared" si="5"/>
        <v>0</v>
      </c>
    </row>
    <row r="128" spans="1:14" x14ac:dyDescent="0.2">
      <c r="A128" s="11" t="s">
        <v>122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</v>
      </c>
      <c r="I128">
        <v>2</v>
      </c>
      <c r="J128">
        <v>0</v>
      </c>
      <c r="K128">
        <v>0</v>
      </c>
      <c r="L128" t="str">
        <f t="shared" si="3"/>
        <v>Wildmania norrisii</v>
      </c>
      <c r="M128">
        <f t="shared" si="4"/>
        <v>0.4</v>
      </c>
      <c r="N128">
        <f t="shared" si="5"/>
        <v>0.84327404271156781</v>
      </c>
    </row>
    <row r="129" spans="1:14" x14ac:dyDescent="0.2">
      <c r="A129" s="11" t="s">
        <v>132</v>
      </c>
      <c r="D129">
        <v>6</v>
      </c>
      <c r="E129">
        <v>3</v>
      </c>
      <c r="G129">
        <v>2</v>
      </c>
      <c r="J129">
        <v>28</v>
      </c>
      <c r="K129">
        <v>24</v>
      </c>
      <c r="L129" t="str">
        <f t="shared" si="3"/>
        <v>BARE ROCK</v>
      </c>
      <c r="M129">
        <f t="shared" si="4"/>
        <v>12.6</v>
      </c>
      <c r="N129">
        <f t="shared" si="5"/>
        <v>12.401612798341997</v>
      </c>
    </row>
    <row r="130" spans="1:14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4" x14ac:dyDescent="0.2">
      <c r="A131" s="2" t="s">
        <v>196</v>
      </c>
    </row>
    <row r="132" spans="1:14" x14ac:dyDescent="0.2">
      <c r="A132" s="2" t="s">
        <v>197</v>
      </c>
      <c r="E132">
        <v>1</v>
      </c>
      <c r="K132">
        <v>1</v>
      </c>
    </row>
    <row r="133" spans="1:14" x14ac:dyDescent="0.2">
      <c r="A133" s="16" t="s">
        <v>157</v>
      </c>
      <c r="D133">
        <v>2</v>
      </c>
      <c r="E133">
        <v>0.5</v>
      </c>
      <c r="J133">
        <v>1</v>
      </c>
      <c r="K133">
        <v>1</v>
      </c>
    </row>
    <row r="134" spans="1:14" x14ac:dyDescent="0.2">
      <c r="A134" s="16" t="s">
        <v>156</v>
      </c>
      <c r="E134">
        <v>1</v>
      </c>
      <c r="J134">
        <v>10</v>
      </c>
      <c r="K134">
        <v>1</v>
      </c>
    </row>
    <row r="135" spans="1:14" x14ac:dyDescent="0.2">
      <c r="A135" s="16" t="s">
        <v>194</v>
      </c>
    </row>
    <row r="136" spans="1:14" x14ac:dyDescent="0.2">
      <c r="A136" s="16" t="s">
        <v>193</v>
      </c>
    </row>
    <row r="137" spans="1:14" x14ac:dyDescent="0.2">
      <c r="A137" s="16" t="s">
        <v>195</v>
      </c>
    </row>
    <row r="138" spans="1:14" x14ac:dyDescent="0.2">
      <c r="A138" s="21" t="s">
        <v>176</v>
      </c>
      <c r="D138">
        <v>1</v>
      </c>
      <c r="E138">
        <v>1</v>
      </c>
    </row>
    <row r="139" spans="1:14" x14ac:dyDescent="0.2">
      <c r="A139" s="2" t="s">
        <v>161</v>
      </c>
    </row>
    <row r="140" spans="1:14" x14ac:dyDescent="0.2">
      <c r="A140" s="21" t="s">
        <v>12</v>
      </c>
      <c r="D140" s="9">
        <v>1</v>
      </c>
      <c r="E140" s="9">
        <v>2</v>
      </c>
      <c r="G140" s="9"/>
      <c r="I140" s="9"/>
      <c r="J140" s="9">
        <v>6</v>
      </c>
      <c r="K140">
        <v>23</v>
      </c>
    </row>
    <row r="141" spans="1:14" x14ac:dyDescent="0.2">
      <c r="A141" s="21" t="s">
        <v>13</v>
      </c>
      <c r="D141" s="9"/>
      <c r="E141" s="9"/>
      <c r="G141" s="9"/>
      <c r="I141" s="9"/>
      <c r="J141" s="9"/>
      <c r="K141">
        <v>1</v>
      </c>
    </row>
    <row r="142" spans="1:14" x14ac:dyDescent="0.2">
      <c r="A142" s="21" t="s">
        <v>45</v>
      </c>
      <c r="D142" s="9"/>
      <c r="E142" s="9"/>
      <c r="F142">
        <v>3</v>
      </c>
      <c r="G142" s="9"/>
      <c r="H142">
        <v>0.5</v>
      </c>
      <c r="I142" s="9"/>
      <c r="J142" s="9"/>
    </row>
    <row r="143" spans="1:14" x14ac:dyDescent="0.2">
      <c r="A143" s="21" t="s">
        <v>44</v>
      </c>
      <c r="D143" s="9"/>
      <c r="E143" s="9"/>
      <c r="F143">
        <v>4</v>
      </c>
      <c r="G143" s="9"/>
      <c r="H143">
        <v>1</v>
      </c>
      <c r="I143" s="9">
        <v>3</v>
      </c>
      <c r="J143" s="9"/>
    </row>
    <row r="144" spans="1:14" x14ac:dyDescent="0.2">
      <c r="A144" s="21" t="s">
        <v>46</v>
      </c>
      <c r="D144" s="9"/>
      <c r="E144" s="9"/>
      <c r="F144">
        <v>2.5</v>
      </c>
      <c r="G144" s="9"/>
      <c r="I144" s="9"/>
      <c r="J144" s="9"/>
    </row>
    <row r="145" spans="1:10" x14ac:dyDescent="0.2">
      <c r="A145" s="21" t="s">
        <v>47</v>
      </c>
      <c r="D145" s="9"/>
      <c r="E145" s="9"/>
      <c r="G145" s="9"/>
      <c r="H145">
        <v>1</v>
      </c>
      <c r="I145" s="9">
        <v>1</v>
      </c>
      <c r="J145" s="9"/>
    </row>
    <row r="146" spans="1:10" x14ac:dyDescent="0.2">
      <c r="D146" s="9"/>
      <c r="E146" s="9"/>
      <c r="G146" s="9"/>
      <c r="I146" s="9"/>
      <c r="J146" s="9"/>
    </row>
    <row r="147" spans="1:10" x14ac:dyDescent="0.2">
      <c r="D147" s="9"/>
      <c r="E147" s="9"/>
      <c r="G147" s="9"/>
      <c r="I147" s="9"/>
      <c r="J147" s="9"/>
    </row>
    <row r="148" spans="1:10" x14ac:dyDescent="0.2">
      <c r="D148" s="9"/>
      <c r="E148" s="9"/>
      <c r="G148" s="9"/>
      <c r="I148" s="9"/>
      <c r="J148" s="9"/>
    </row>
    <row r="149" spans="1:10" x14ac:dyDescent="0.2">
      <c r="D149" s="9"/>
      <c r="E149" s="9"/>
      <c r="G149" s="9"/>
      <c r="I149" s="9"/>
      <c r="J149" s="9"/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West Beach HIGH 2014</vt:lpstr>
      <vt:lpstr>West Beach MID 2014</vt:lpstr>
      <vt:lpstr>West Beach LOW 2014</vt:lpstr>
      <vt:lpstr>North Beach HIGH 2014</vt:lpstr>
      <vt:lpstr>North Beach MID 2014</vt:lpstr>
      <vt:lpstr>North Beach LOW 2014</vt:lpstr>
      <vt:lpstr>Fifth Beach HIGH 2014</vt:lpstr>
      <vt:lpstr>Fifth Beach MID 2014</vt:lpstr>
      <vt:lpstr>Fifth Beach LOW 2014</vt:lpstr>
    </vt:vector>
  </TitlesOfParts>
  <Company>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Microsoft Office User</cp:lastModifiedBy>
  <dcterms:created xsi:type="dcterms:W3CDTF">2013-05-23T17:51:22Z</dcterms:created>
  <dcterms:modified xsi:type="dcterms:W3CDTF">2017-05-15T20:54:25Z</dcterms:modified>
</cp:coreProperties>
</file>