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queline/Documents/University/2016-2017/Martone Data/JJ HAKAI/2015/"/>
    </mc:Choice>
  </mc:AlternateContent>
  <bookViews>
    <workbookView xWindow="7880" yWindow="460" windowWidth="18560" windowHeight="15460" tabRatio="729" firstSheet="7" activeTab="11"/>
  </bookViews>
  <sheets>
    <sheet name="West Beach HIGH 2015" sheetId="1" r:id="rId1"/>
    <sheet name="West Beach MID 2015" sheetId="2" r:id="rId2"/>
    <sheet name="West Beach LOW 2015" sheetId="4" r:id="rId3"/>
    <sheet name="North Beach HIGH 2015" sheetId="5" r:id="rId4"/>
    <sheet name="North Beach MID 2015" sheetId="6" r:id="rId5"/>
    <sheet name="North Beach LOW 2015" sheetId="7" r:id="rId6"/>
    <sheet name="Fifth Beach HIGH 2015" sheetId="8" r:id="rId7"/>
    <sheet name="Fifth Beach MID 2015" sheetId="9" r:id="rId8"/>
    <sheet name="Fifth Beach LOW 2015" sheetId="10" r:id="rId9"/>
    <sheet name="Meay Channel HIGH 2015" sheetId="11" r:id="rId10"/>
    <sheet name="Meay Channel MID 2015" sheetId="12" r:id="rId11"/>
    <sheet name="Meay Channel LOW 2015" sheetId="13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13" l="1"/>
  <c r="M19" i="13"/>
  <c r="N19" i="13"/>
  <c r="L20" i="13"/>
  <c r="M20" i="13"/>
  <c r="N20" i="13"/>
  <c r="L21" i="13"/>
  <c r="M21" i="13"/>
  <c r="N21" i="13"/>
  <c r="L22" i="13"/>
  <c r="M22" i="13"/>
  <c r="N22" i="13"/>
  <c r="L23" i="13"/>
  <c r="M23" i="13"/>
  <c r="N23" i="13"/>
  <c r="L24" i="13"/>
  <c r="M24" i="13"/>
  <c r="N24" i="13"/>
  <c r="L25" i="13"/>
  <c r="M25" i="13"/>
  <c r="N25" i="13"/>
  <c r="L26" i="13"/>
  <c r="M26" i="13"/>
  <c r="N26" i="13"/>
  <c r="L27" i="13"/>
  <c r="M27" i="13"/>
  <c r="N27" i="13"/>
  <c r="L28" i="13"/>
  <c r="M28" i="13"/>
  <c r="N28" i="13"/>
  <c r="L29" i="13"/>
  <c r="M29" i="13"/>
  <c r="N29" i="13"/>
  <c r="L30" i="13"/>
  <c r="M30" i="13"/>
  <c r="N30" i="13"/>
  <c r="L31" i="13"/>
  <c r="M31" i="13"/>
  <c r="N31" i="13"/>
  <c r="L32" i="13"/>
  <c r="M32" i="13"/>
  <c r="N32" i="13"/>
  <c r="L33" i="13"/>
  <c r="M33" i="13"/>
  <c r="N33" i="13"/>
  <c r="L34" i="13"/>
  <c r="M34" i="13"/>
  <c r="N34" i="13"/>
  <c r="L35" i="13"/>
  <c r="M35" i="13"/>
  <c r="N35" i="13"/>
  <c r="L36" i="13"/>
  <c r="M36" i="13"/>
  <c r="N36" i="13"/>
  <c r="L37" i="13"/>
  <c r="M37" i="13"/>
  <c r="N37" i="13"/>
  <c r="L38" i="13"/>
  <c r="M38" i="13"/>
  <c r="N38" i="13"/>
  <c r="L39" i="13"/>
  <c r="M39" i="13"/>
  <c r="N39" i="13"/>
  <c r="L40" i="13"/>
  <c r="M40" i="13"/>
  <c r="N40" i="13"/>
  <c r="L41" i="13"/>
  <c r="M41" i="13"/>
  <c r="N41" i="13"/>
  <c r="L42" i="13"/>
  <c r="M42" i="13"/>
  <c r="N42" i="13"/>
  <c r="L43" i="13"/>
  <c r="M43" i="13"/>
  <c r="N43" i="13"/>
  <c r="L44" i="13"/>
  <c r="M44" i="13"/>
  <c r="N44" i="13"/>
  <c r="L45" i="13"/>
  <c r="M45" i="13"/>
  <c r="N45" i="13"/>
  <c r="L46" i="13"/>
  <c r="M46" i="13"/>
  <c r="N46" i="13"/>
  <c r="L47" i="13"/>
  <c r="M47" i="13"/>
  <c r="N47" i="13"/>
  <c r="L48" i="13"/>
  <c r="M48" i="13"/>
  <c r="N48" i="13"/>
  <c r="L49" i="13"/>
  <c r="M49" i="13"/>
  <c r="N49" i="13"/>
  <c r="L50" i="13"/>
  <c r="M50" i="13"/>
  <c r="N50" i="13"/>
  <c r="L51" i="13"/>
  <c r="M51" i="13"/>
  <c r="N51" i="13"/>
  <c r="L52" i="13"/>
  <c r="M52" i="13"/>
  <c r="N52" i="13"/>
  <c r="L53" i="13"/>
  <c r="M53" i="13"/>
  <c r="N53" i="13"/>
  <c r="L54" i="13"/>
  <c r="M54" i="13"/>
  <c r="N54" i="13"/>
  <c r="L55" i="13"/>
  <c r="M55" i="13"/>
  <c r="N55" i="13"/>
  <c r="L56" i="13"/>
  <c r="M56" i="13"/>
  <c r="N56" i="13"/>
  <c r="L57" i="13"/>
  <c r="M57" i="13"/>
  <c r="N57" i="13"/>
  <c r="L58" i="13"/>
  <c r="M58" i="13"/>
  <c r="N58" i="13"/>
  <c r="L59" i="13"/>
  <c r="M59" i="13"/>
  <c r="N59" i="13"/>
  <c r="L60" i="13"/>
  <c r="M60" i="13"/>
  <c r="N60" i="13"/>
  <c r="L61" i="13"/>
  <c r="M61" i="13"/>
  <c r="N61" i="13"/>
  <c r="L62" i="13"/>
  <c r="M62" i="13"/>
  <c r="N62" i="13"/>
  <c r="L63" i="13"/>
  <c r="M63" i="13"/>
  <c r="N63" i="13"/>
  <c r="L64" i="13"/>
  <c r="M64" i="13"/>
  <c r="N64" i="13"/>
  <c r="L65" i="13"/>
  <c r="M65" i="13"/>
  <c r="N65" i="13"/>
  <c r="L66" i="13"/>
  <c r="M66" i="13"/>
  <c r="N66" i="13"/>
  <c r="L67" i="13"/>
  <c r="M67" i="13"/>
  <c r="N67" i="13"/>
  <c r="L68" i="13"/>
  <c r="M68" i="13"/>
  <c r="N68" i="13"/>
  <c r="L69" i="13"/>
  <c r="M69" i="13"/>
  <c r="N69" i="13"/>
  <c r="L70" i="13"/>
  <c r="M70" i="13"/>
  <c r="N70" i="13"/>
  <c r="L71" i="13"/>
  <c r="M71" i="13"/>
  <c r="N71" i="13"/>
  <c r="L72" i="13"/>
  <c r="M72" i="13"/>
  <c r="N72" i="13"/>
  <c r="L73" i="13"/>
  <c r="M73" i="13"/>
  <c r="N73" i="13"/>
  <c r="L74" i="13"/>
  <c r="M74" i="13"/>
  <c r="N74" i="13"/>
  <c r="L75" i="13"/>
  <c r="M75" i="13"/>
  <c r="N75" i="13"/>
  <c r="L76" i="13"/>
  <c r="M76" i="13"/>
  <c r="N76" i="13"/>
  <c r="L77" i="13"/>
  <c r="M77" i="13"/>
  <c r="N77" i="13"/>
  <c r="L78" i="13"/>
  <c r="M78" i="13"/>
  <c r="N78" i="13"/>
  <c r="L79" i="13"/>
  <c r="M79" i="13"/>
  <c r="N79" i="13"/>
  <c r="L80" i="13"/>
  <c r="M80" i="13"/>
  <c r="N80" i="13"/>
  <c r="L81" i="13"/>
  <c r="M81" i="13"/>
  <c r="N81" i="13"/>
  <c r="L82" i="13"/>
  <c r="M82" i="13"/>
  <c r="N82" i="13"/>
  <c r="L83" i="13"/>
  <c r="M83" i="13"/>
  <c r="N83" i="13"/>
  <c r="L84" i="13"/>
  <c r="M84" i="13"/>
  <c r="N84" i="13"/>
  <c r="L85" i="13"/>
  <c r="M85" i="13"/>
  <c r="N85" i="13"/>
  <c r="L86" i="13"/>
  <c r="M86" i="13"/>
  <c r="N86" i="13"/>
  <c r="L87" i="13"/>
  <c r="M87" i="13"/>
  <c r="N87" i="13"/>
  <c r="L88" i="13"/>
  <c r="M88" i="13"/>
  <c r="N88" i="13"/>
  <c r="L89" i="13"/>
  <c r="M89" i="13"/>
  <c r="N89" i="13"/>
  <c r="L90" i="13"/>
  <c r="M90" i="13"/>
  <c r="N90" i="13"/>
  <c r="L91" i="13"/>
  <c r="M91" i="13"/>
  <c r="N91" i="13"/>
  <c r="L92" i="13"/>
  <c r="M92" i="13"/>
  <c r="N92" i="13"/>
  <c r="L93" i="13"/>
  <c r="M93" i="13"/>
  <c r="N93" i="13"/>
  <c r="L94" i="13"/>
  <c r="M94" i="13"/>
  <c r="N94" i="13"/>
  <c r="L95" i="13"/>
  <c r="M95" i="13"/>
  <c r="N95" i="13"/>
  <c r="L96" i="13"/>
  <c r="M96" i="13"/>
  <c r="N96" i="13"/>
  <c r="L97" i="13"/>
  <c r="M97" i="13"/>
  <c r="N97" i="13"/>
  <c r="L98" i="13"/>
  <c r="M98" i="13"/>
  <c r="N98" i="13"/>
  <c r="L99" i="13"/>
  <c r="M99" i="13"/>
  <c r="N99" i="13"/>
  <c r="L100" i="13"/>
  <c r="M100" i="13"/>
  <c r="N100" i="13"/>
  <c r="L101" i="13"/>
  <c r="M101" i="13"/>
  <c r="N101" i="13"/>
  <c r="L102" i="13"/>
  <c r="M102" i="13"/>
  <c r="N102" i="13"/>
  <c r="L103" i="13"/>
  <c r="M103" i="13"/>
  <c r="N103" i="13"/>
  <c r="L104" i="13"/>
  <c r="M104" i="13"/>
  <c r="N104" i="13"/>
  <c r="L105" i="13"/>
  <c r="M105" i="13"/>
  <c r="N105" i="13"/>
  <c r="L106" i="13"/>
  <c r="M106" i="13"/>
  <c r="N106" i="13"/>
  <c r="L107" i="13"/>
  <c r="M107" i="13"/>
  <c r="N107" i="13"/>
  <c r="L108" i="13"/>
  <c r="M108" i="13"/>
  <c r="N108" i="13"/>
  <c r="L109" i="13"/>
  <c r="M109" i="13"/>
  <c r="N109" i="13"/>
  <c r="L110" i="13"/>
  <c r="M110" i="13"/>
  <c r="N110" i="13"/>
  <c r="L111" i="13"/>
  <c r="M111" i="13"/>
  <c r="N111" i="13"/>
  <c r="L112" i="13"/>
  <c r="M112" i="13"/>
  <c r="N112" i="13"/>
  <c r="L113" i="13"/>
  <c r="M113" i="13"/>
  <c r="N113" i="13"/>
  <c r="L114" i="13"/>
  <c r="M114" i="13"/>
  <c r="N114" i="13"/>
  <c r="L115" i="13"/>
  <c r="M115" i="13"/>
  <c r="N115" i="13"/>
  <c r="L116" i="13"/>
  <c r="M116" i="13"/>
  <c r="N116" i="13"/>
  <c r="L117" i="13"/>
  <c r="M117" i="13"/>
  <c r="N117" i="13"/>
  <c r="L118" i="13"/>
  <c r="M118" i="13"/>
  <c r="N118" i="13"/>
  <c r="L119" i="13"/>
  <c r="M119" i="13"/>
  <c r="N119" i="13"/>
  <c r="L120" i="13"/>
  <c r="M120" i="13"/>
  <c r="N120" i="13"/>
  <c r="L121" i="13"/>
  <c r="M121" i="13"/>
  <c r="N121" i="13"/>
  <c r="L122" i="13"/>
  <c r="M122" i="13"/>
  <c r="N122" i="13"/>
  <c r="L123" i="13"/>
  <c r="M123" i="13"/>
  <c r="N123" i="13"/>
  <c r="L124" i="13"/>
  <c r="M124" i="13"/>
  <c r="N124" i="13"/>
  <c r="L125" i="13"/>
  <c r="M125" i="13"/>
  <c r="N125" i="13"/>
  <c r="L126" i="13"/>
  <c r="M126" i="13"/>
  <c r="N126" i="13"/>
  <c r="L127" i="13"/>
  <c r="M127" i="13"/>
  <c r="N127" i="13"/>
  <c r="L128" i="13"/>
  <c r="M128" i="13"/>
  <c r="N128" i="13"/>
  <c r="L129" i="13"/>
  <c r="M129" i="13"/>
  <c r="N129" i="13"/>
  <c r="L130" i="13"/>
  <c r="M130" i="13"/>
  <c r="N130" i="13"/>
  <c r="L131" i="13"/>
  <c r="M131" i="13"/>
  <c r="N131" i="13"/>
  <c r="L132" i="13"/>
  <c r="M132" i="13"/>
  <c r="N132" i="13"/>
  <c r="L133" i="13"/>
  <c r="M133" i="13"/>
  <c r="N133" i="13"/>
  <c r="L134" i="13"/>
  <c r="M134" i="13"/>
  <c r="N134" i="13"/>
  <c r="L135" i="13"/>
  <c r="M135" i="13"/>
  <c r="N135" i="13"/>
  <c r="L136" i="13"/>
  <c r="M136" i="13"/>
  <c r="N136" i="13"/>
  <c r="L137" i="13"/>
  <c r="M137" i="13"/>
  <c r="N137" i="13"/>
  <c r="L138" i="13"/>
  <c r="M138" i="13"/>
  <c r="N138" i="13"/>
  <c r="L139" i="13"/>
  <c r="M139" i="13"/>
  <c r="N139" i="13"/>
  <c r="L140" i="13"/>
  <c r="M140" i="13"/>
  <c r="N140" i="13"/>
  <c r="L141" i="13"/>
  <c r="M141" i="13"/>
  <c r="N141" i="13"/>
  <c r="L142" i="13"/>
  <c r="M142" i="13"/>
  <c r="N142" i="13"/>
  <c r="L143" i="13"/>
  <c r="M143" i="13"/>
  <c r="N143" i="13"/>
  <c r="L144" i="13"/>
  <c r="M144" i="13"/>
  <c r="N144" i="13"/>
  <c r="L145" i="13"/>
  <c r="M145" i="13"/>
  <c r="N145" i="13"/>
  <c r="L146" i="13"/>
  <c r="M146" i="13"/>
  <c r="N146" i="13"/>
  <c r="L147" i="13"/>
  <c r="M147" i="13"/>
  <c r="N147" i="13"/>
  <c r="L148" i="13"/>
  <c r="M148" i="13"/>
  <c r="N148" i="13"/>
  <c r="L149" i="13"/>
  <c r="M149" i="13"/>
  <c r="N149" i="13"/>
  <c r="L150" i="13"/>
  <c r="M150" i="13"/>
  <c r="N150" i="13"/>
  <c r="L151" i="13"/>
  <c r="M151" i="13"/>
  <c r="N151" i="13"/>
  <c r="L152" i="13"/>
  <c r="M152" i="13"/>
  <c r="N152" i="13"/>
  <c r="L153" i="13"/>
  <c r="M153" i="13"/>
  <c r="N153" i="13"/>
  <c r="L154" i="13"/>
  <c r="M154" i="13"/>
  <c r="N154" i="13"/>
  <c r="L155" i="13"/>
  <c r="M155" i="13"/>
  <c r="N155" i="13"/>
  <c r="L156" i="13"/>
  <c r="M156" i="13"/>
  <c r="N156" i="13"/>
  <c r="L157" i="13"/>
  <c r="M157" i="13"/>
  <c r="N157" i="13"/>
  <c r="L158" i="13"/>
  <c r="M158" i="13"/>
  <c r="N158" i="13"/>
  <c r="L159" i="13"/>
  <c r="M159" i="13"/>
  <c r="N159" i="13"/>
  <c r="L160" i="13"/>
  <c r="M160" i="13"/>
  <c r="N160" i="13"/>
  <c r="L161" i="13"/>
  <c r="M161" i="13"/>
  <c r="N161" i="13"/>
  <c r="L162" i="13"/>
  <c r="M162" i="13"/>
  <c r="N162" i="13"/>
  <c r="L163" i="13"/>
  <c r="M163" i="13"/>
  <c r="N163" i="13"/>
  <c r="L164" i="13"/>
  <c r="M164" i="13"/>
  <c r="N164" i="13"/>
  <c r="L165" i="13"/>
  <c r="M165" i="13"/>
  <c r="N165" i="13"/>
  <c r="N18" i="13"/>
  <c r="M18" i="13"/>
  <c r="L18" i="13"/>
  <c r="N17" i="13"/>
  <c r="M17" i="13"/>
  <c r="L17" i="13"/>
  <c r="L18" i="12"/>
  <c r="M18" i="12"/>
  <c r="N18" i="12"/>
  <c r="L19" i="12"/>
  <c r="M19" i="12"/>
  <c r="N19" i="12"/>
  <c r="L20" i="12"/>
  <c r="M20" i="12"/>
  <c r="N20" i="12"/>
  <c r="L21" i="12"/>
  <c r="M21" i="12"/>
  <c r="N21" i="12"/>
  <c r="L22" i="12"/>
  <c r="M22" i="12"/>
  <c r="N22" i="12"/>
  <c r="L23" i="12"/>
  <c r="M23" i="12"/>
  <c r="N23" i="12"/>
  <c r="L24" i="12"/>
  <c r="M24" i="12"/>
  <c r="N24" i="12"/>
  <c r="L25" i="12"/>
  <c r="M25" i="12"/>
  <c r="N25" i="12"/>
  <c r="L26" i="12"/>
  <c r="M26" i="12"/>
  <c r="N26" i="12"/>
  <c r="L27" i="12"/>
  <c r="M27" i="12"/>
  <c r="N27" i="12"/>
  <c r="L28" i="12"/>
  <c r="M28" i="12"/>
  <c r="N28" i="12"/>
  <c r="L29" i="12"/>
  <c r="M29" i="12"/>
  <c r="N29" i="12"/>
  <c r="L30" i="12"/>
  <c r="M30" i="12"/>
  <c r="N30" i="12"/>
  <c r="L31" i="12"/>
  <c r="M31" i="12"/>
  <c r="N31" i="12"/>
  <c r="L32" i="12"/>
  <c r="M32" i="12"/>
  <c r="N32" i="12"/>
  <c r="L33" i="12"/>
  <c r="M33" i="12"/>
  <c r="N33" i="12"/>
  <c r="L34" i="12"/>
  <c r="M34" i="12"/>
  <c r="N34" i="12"/>
  <c r="L35" i="12"/>
  <c r="M35" i="12"/>
  <c r="N35" i="12"/>
  <c r="L36" i="12"/>
  <c r="M36" i="12"/>
  <c r="N36" i="12"/>
  <c r="L37" i="12"/>
  <c r="M37" i="12"/>
  <c r="N37" i="12"/>
  <c r="L38" i="12"/>
  <c r="M38" i="12"/>
  <c r="N38" i="12"/>
  <c r="L39" i="12"/>
  <c r="M39" i="12"/>
  <c r="N39" i="12"/>
  <c r="L40" i="12"/>
  <c r="M40" i="12"/>
  <c r="N40" i="12"/>
  <c r="L41" i="12"/>
  <c r="M41" i="12"/>
  <c r="N41" i="12"/>
  <c r="L42" i="12"/>
  <c r="M42" i="12"/>
  <c r="N42" i="12"/>
  <c r="L43" i="12"/>
  <c r="M43" i="12"/>
  <c r="N43" i="12"/>
  <c r="L44" i="12"/>
  <c r="M44" i="12"/>
  <c r="N44" i="12"/>
  <c r="L45" i="12"/>
  <c r="M45" i="12"/>
  <c r="N45" i="12"/>
  <c r="L46" i="12"/>
  <c r="M46" i="12"/>
  <c r="N46" i="12"/>
  <c r="L47" i="12"/>
  <c r="M47" i="12"/>
  <c r="N47" i="12"/>
  <c r="L48" i="12"/>
  <c r="M48" i="12"/>
  <c r="N48" i="12"/>
  <c r="L49" i="12"/>
  <c r="M49" i="12"/>
  <c r="N49" i="12"/>
  <c r="L50" i="12"/>
  <c r="M50" i="12"/>
  <c r="N50" i="12"/>
  <c r="L51" i="12"/>
  <c r="M51" i="12"/>
  <c r="N51" i="12"/>
  <c r="L52" i="12"/>
  <c r="M52" i="12"/>
  <c r="N52" i="12"/>
  <c r="L53" i="12"/>
  <c r="M53" i="12"/>
  <c r="N53" i="12"/>
  <c r="L54" i="12"/>
  <c r="M54" i="12"/>
  <c r="N54" i="12"/>
  <c r="L55" i="12"/>
  <c r="M55" i="12"/>
  <c r="N55" i="12"/>
  <c r="L56" i="12"/>
  <c r="M56" i="12"/>
  <c r="N56" i="12"/>
  <c r="L57" i="12"/>
  <c r="M57" i="12"/>
  <c r="N57" i="12"/>
  <c r="L58" i="12"/>
  <c r="M58" i="12"/>
  <c r="N58" i="12"/>
  <c r="L59" i="12"/>
  <c r="M59" i="12"/>
  <c r="N59" i="12"/>
  <c r="L60" i="12"/>
  <c r="M60" i="12"/>
  <c r="N60" i="12"/>
  <c r="L61" i="12"/>
  <c r="M61" i="12"/>
  <c r="N61" i="12"/>
  <c r="L62" i="12"/>
  <c r="M62" i="12"/>
  <c r="N62" i="12"/>
  <c r="L63" i="12"/>
  <c r="M63" i="12"/>
  <c r="N63" i="12"/>
  <c r="L64" i="12"/>
  <c r="M64" i="12"/>
  <c r="N64" i="12"/>
  <c r="L65" i="12"/>
  <c r="M65" i="12"/>
  <c r="N65" i="12"/>
  <c r="L66" i="12"/>
  <c r="M66" i="12"/>
  <c r="N66" i="12"/>
  <c r="L67" i="12"/>
  <c r="M67" i="12"/>
  <c r="N67" i="12"/>
  <c r="L68" i="12"/>
  <c r="M68" i="12"/>
  <c r="N68" i="12"/>
  <c r="L69" i="12"/>
  <c r="M69" i="12"/>
  <c r="N69" i="12"/>
  <c r="L70" i="12"/>
  <c r="M70" i="12"/>
  <c r="N70" i="12"/>
  <c r="L71" i="12"/>
  <c r="M71" i="12"/>
  <c r="N71" i="12"/>
  <c r="L72" i="12"/>
  <c r="M72" i="12"/>
  <c r="N72" i="12"/>
  <c r="L73" i="12"/>
  <c r="M73" i="12"/>
  <c r="N73" i="12"/>
  <c r="L74" i="12"/>
  <c r="M74" i="12"/>
  <c r="N74" i="12"/>
  <c r="L75" i="12"/>
  <c r="M75" i="12"/>
  <c r="N75" i="12"/>
  <c r="L76" i="12"/>
  <c r="M76" i="12"/>
  <c r="N76" i="12"/>
  <c r="L77" i="12"/>
  <c r="M77" i="12"/>
  <c r="N77" i="12"/>
  <c r="L78" i="12"/>
  <c r="M78" i="12"/>
  <c r="N78" i="12"/>
  <c r="L79" i="12"/>
  <c r="M79" i="12"/>
  <c r="N79" i="12"/>
  <c r="L80" i="12"/>
  <c r="M80" i="12"/>
  <c r="N80" i="12"/>
  <c r="L81" i="12"/>
  <c r="M81" i="12"/>
  <c r="N81" i="12"/>
  <c r="L82" i="12"/>
  <c r="M82" i="12"/>
  <c r="N82" i="12"/>
  <c r="L83" i="12"/>
  <c r="M83" i="12"/>
  <c r="N83" i="12"/>
  <c r="L84" i="12"/>
  <c r="M84" i="12"/>
  <c r="N84" i="12"/>
  <c r="L85" i="12"/>
  <c r="M85" i="12"/>
  <c r="N85" i="12"/>
  <c r="L86" i="12"/>
  <c r="M86" i="12"/>
  <c r="N86" i="12"/>
  <c r="L87" i="12"/>
  <c r="M87" i="12"/>
  <c r="N87" i="12"/>
  <c r="L88" i="12"/>
  <c r="M88" i="12"/>
  <c r="N88" i="12"/>
  <c r="L89" i="12"/>
  <c r="M89" i="12"/>
  <c r="N89" i="12"/>
  <c r="L90" i="12"/>
  <c r="M90" i="12"/>
  <c r="N90" i="12"/>
  <c r="L91" i="12"/>
  <c r="M91" i="12"/>
  <c r="N91" i="12"/>
  <c r="L92" i="12"/>
  <c r="M92" i="12"/>
  <c r="N92" i="12"/>
  <c r="L93" i="12"/>
  <c r="M93" i="12"/>
  <c r="N93" i="12"/>
  <c r="L94" i="12"/>
  <c r="M94" i="12"/>
  <c r="N94" i="12"/>
  <c r="L95" i="12"/>
  <c r="M95" i="12"/>
  <c r="N95" i="12"/>
  <c r="L96" i="12"/>
  <c r="M96" i="12"/>
  <c r="N96" i="12"/>
  <c r="L97" i="12"/>
  <c r="M97" i="12"/>
  <c r="N97" i="12"/>
  <c r="L98" i="12"/>
  <c r="M98" i="12"/>
  <c r="N98" i="12"/>
  <c r="L99" i="12"/>
  <c r="M99" i="12"/>
  <c r="N99" i="12"/>
  <c r="L100" i="12"/>
  <c r="M100" i="12"/>
  <c r="N100" i="12"/>
  <c r="L101" i="12"/>
  <c r="M101" i="12"/>
  <c r="N101" i="12"/>
  <c r="L102" i="12"/>
  <c r="M102" i="12"/>
  <c r="N102" i="12"/>
  <c r="L103" i="12"/>
  <c r="M103" i="12"/>
  <c r="N103" i="12"/>
  <c r="L104" i="12"/>
  <c r="M104" i="12"/>
  <c r="N104" i="12"/>
  <c r="L105" i="12"/>
  <c r="M105" i="12"/>
  <c r="N105" i="12"/>
  <c r="L106" i="12"/>
  <c r="M106" i="12"/>
  <c r="N106" i="12"/>
  <c r="L107" i="12"/>
  <c r="M107" i="12"/>
  <c r="N107" i="12"/>
  <c r="L108" i="12"/>
  <c r="M108" i="12"/>
  <c r="N108" i="12"/>
  <c r="L109" i="12"/>
  <c r="M109" i="12"/>
  <c r="N109" i="12"/>
  <c r="L110" i="12"/>
  <c r="M110" i="12"/>
  <c r="N110" i="12"/>
  <c r="L111" i="12"/>
  <c r="M111" i="12"/>
  <c r="N111" i="12"/>
  <c r="L112" i="12"/>
  <c r="M112" i="12"/>
  <c r="N112" i="12"/>
  <c r="L113" i="12"/>
  <c r="M113" i="12"/>
  <c r="N113" i="12"/>
  <c r="L114" i="12"/>
  <c r="M114" i="12"/>
  <c r="N114" i="12"/>
  <c r="L115" i="12"/>
  <c r="M115" i="12"/>
  <c r="N115" i="12"/>
  <c r="L116" i="12"/>
  <c r="M116" i="12"/>
  <c r="N116" i="12"/>
  <c r="L117" i="12"/>
  <c r="M117" i="12"/>
  <c r="N117" i="12"/>
  <c r="L118" i="12"/>
  <c r="M118" i="12"/>
  <c r="N118" i="12"/>
  <c r="L119" i="12"/>
  <c r="M119" i="12"/>
  <c r="N119" i="12"/>
  <c r="L120" i="12"/>
  <c r="M120" i="12"/>
  <c r="N120" i="12"/>
  <c r="L121" i="12"/>
  <c r="M121" i="12"/>
  <c r="N121" i="12"/>
  <c r="L122" i="12"/>
  <c r="M122" i="12"/>
  <c r="N122" i="12"/>
  <c r="L123" i="12"/>
  <c r="M123" i="12"/>
  <c r="N123" i="12"/>
  <c r="L124" i="12"/>
  <c r="M124" i="12"/>
  <c r="N124" i="12"/>
  <c r="L125" i="12"/>
  <c r="M125" i="12"/>
  <c r="N125" i="12"/>
  <c r="L126" i="12"/>
  <c r="M126" i="12"/>
  <c r="N126" i="12"/>
  <c r="L127" i="12"/>
  <c r="M127" i="12"/>
  <c r="N127" i="12"/>
  <c r="L128" i="12"/>
  <c r="M128" i="12"/>
  <c r="N128" i="12"/>
  <c r="L129" i="12"/>
  <c r="M129" i="12"/>
  <c r="N129" i="12"/>
  <c r="L130" i="12"/>
  <c r="M130" i="12"/>
  <c r="N130" i="12"/>
  <c r="L131" i="12"/>
  <c r="M131" i="12"/>
  <c r="N131" i="12"/>
  <c r="L132" i="12"/>
  <c r="M132" i="12"/>
  <c r="N132" i="12"/>
  <c r="L133" i="12"/>
  <c r="M133" i="12"/>
  <c r="N133" i="12"/>
  <c r="L134" i="12"/>
  <c r="M134" i="12"/>
  <c r="N134" i="12"/>
  <c r="L135" i="12"/>
  <c r="M135" i="12"/>
  <c r="N135" i="12"/>
  <c r="L136" i="12"/>
  <c r="M136" i="12"/>
  <c r="N136" i="12"/>
  <c r="L137" i="12"/>
  <c r="M137" i="12"/>
  <c r="N137" i="12"/>
  <c r="L138" i="12"/>
  <c r="M138" i="12"/>
  <c r="N138" i="12"/>
  <c r="L139" i="12"/>
  <c r="M139" i="12"/>
  <c r="N139" i="12"/>
  <c r="L140" i="12"/>
  <c r="M140" i="12"/>
  <c r="N140" i="12"/>
  <c r="L141" i="12"/>
  <c r="M141" i="12"/>
  <c r="N141" i="12"/>
  <c r="L142" i="12"/>
  <c r="M142" i="12"/>
  <c r="N142" i="12"/>
  <c r="L143" i="12"/>
  <c r="M143" i="12"/>
  <c r="N143" i="12"/>
  <c r="L144" i="12"/>
  <c r="M144" i="12"/>
  <c r="N144" i="12"/>
  <c r="L145" i="12"/>
  <c r="M145" i="12"/>
  <c r="N145" i="12"/>
  <c r="L146" i="12"/>
  <c r="M146" i="12"/>
  <c r="N146" i="12"/>
  <c r="L147" i="12"/>
  <c r="M147" i="12"/>
  <c r="N147" i="12"/>
  <c r="L148" i="12"/>
  <c r="M148" i="12"/>
  <c r="N148" i="12"/>
  <c r="L149" i="12"/>
  <c r="M149" i="12"/>
  <c r="N149" i="12"/>
  <c r="L150" i="12"/>
  <c r="M150" i="12"/>
  <c r="N150" i="12"/>
  <c r="L151" i="12"/>
  <c r="M151" i="12"/>
  <c r="N151" i="12"/>
  <c r="L152" i="12"/>
  <c r="M152" i="12"/>
  <c r="N152" i="12"/>
  <c r="L153" i="12"/>
  <c r="M153" i="12"/>
  <c r="N153" i="12"/>
  <c r="L154" i="12"/>
  <c r="M154" i="12"/>
  <c r="N154" i="12"/>
  <c r="L155" i="12"/>
  <c r="M155" i="12"/>
  <c r="N155" i="12"/>
  <c r="L156" i="12"/>
  <c r="M156" i="12"/>
  <c r="N156" i="12"/>
  <c r="L157" i="12"/>
  <c r="M157" i="12"/>
  <c r="N157" i="12"/>
  <c r="L158" i="12"/>
  <c r="M158" i="12"/>
  <c r="N158" i="12"/>
  <c r="L159" i="12"/>
  <c r="M159" i="12"/>
  <c r="N159" i="12"/>
  <c r="L160" i="12"/>
  <c r="M160" i="12"/>
  <c r="N160" i="12"/>
  <c r="N17" i="12"/>
  <c r="M17" i="12"/>
  <c r="L17" i="12"/>
  <c r="L17" i="11"/>
  <c r="M17" i="11"/>
  <c r="N17" i="11"/>
  <c r="L18" i="11"/>
  <c r="M18" i="11"/>
  <c r="N18" i="11"/>
  <c r="L19" i="11"/>
  <c r="M19" i="11"/>
  <c r="N19" i="11"/>
  <c r="L20" i="11"/>
  <c r="M20" i="11"/>
  <c r="N20" i="11"/>
  <c r="L21" i="11"/>
  <c r="M21" i="11"/>
  <c r="N21" i="11"/>
  <c r="L22" i="11"/>
  <c r="M22" i="11"/>
  <c r="N22" i="11"/>
  <c r="L23" i="11"/>
  <c r="M23" i="11"/>
  <c r="N23" i="11"/>
  <c r="L24" i="11"/>
  <c r="M24" i="11"/>
  <c r="N24" i="11"/>
  <c r="L25" i="11"/>
  <c r="M25" i="11"/>
  <c r="N25" i="11"/>
  <c r="L26" i="11"/>
  <c r="M26" i="11"/>
  <c r="N26" i="11"/>
  <c r="L27" i="11"/>
  <c r="M27" i="11"/>
  <c r="N27" i="11"/>
  <c r="L28" i="11"/>
  <c r="M28" i="11"/>
  <c r="N28" i="11"/>
  <c r="L29" i="11"/>
  <c r="M29" i="11"/>
  <c r="N29" i="11"/>
  <c r="L30" i="11"/>
  <c r="M30" i="11"/>
  <c r="N30" i="11"/>
  <c r="L31" i="11"/>
  <c r="M31" i="11"/>
  <c r="N31" i="11"/>
  <c r="L32" i="11"/>
  <c r="M32" i="11"/>
  <c r="N32" i="11"/>
  <c r="L33" i="11"/>
  <c r="M33" i="11"/>
  <c r="N33" i="11"/>
  <c r="L34" i="11"/>
  <c r="M34" i="11"/>
  <c r="N34" i="11"/>
  <c r="L35" i="11"/>
  <c r="M35" i="11"/>
  <c r="N35" i="11"/>
  <c r="L36" i="11"/>
  <c r="M36" i="11"/>
  <c r="N36" i="11"/>
  <c r="L37" i="11"/>
  <c r="M37" i="11"/>
  <c r="N37" i="11"/>
  <c r="L38" i="11"/>
  <c r="M38" i="11"/>
  <c r="N38" i="11"/>
  <c r="L39" i="11"/>
  <c r="M39" i="11"/>
  <c r="N39" i="11"/>
  <c r="L40" i="11"/>
  <c r="M40" i="11"/>
  <c r="N40" i="11"/>
  <c r="L41" i="11"/>
  <c r="M41" i="11"/>
  <c r="N41" i="11"/>
  <c r="L42" i="11"/>
  <c r="M42" i="11"/>
  <c r="N42" i="11"/>
  <c r="L43" i="11"/>
  <c r="M43" i="11"/>
  <c r="N43" i="11"/>
  <c r="L44" i="11"/>
  <c r="M44" i="11"/>
  <c r="N44" i="11"/>
  <c r="L45" i="11"/>
  <c r="M45" i="11"/>
  <c r="N45" i="11"/>
  <c r="L46" i="11"/>
  <c r="M46" i="11"/>
  <c r="N46" i="11"/>
  <c r="L47" i="11"/>
  <c r="M47" i="11"/>
  <c r="N47" i="11"/>
  <c r="L48" i="11"/>
  <c r="M48" i="11"/>
  <c r="N48" i="11"/>
  <c r="L49" i="11"/>
  <c r="M49" i="11"/>
  <c r="N49" i="11"/>
  <c r="L50" i="11"/>
  <c r="M50" i="11"/>
  <c r="N50" i="11"/>
  <c r="L51" i="11"/>
  <c r="M51" i="11"/>
  <c r="N51" i="11"/>
  <c r="L52" i="11"/>
  <c r="M52" i="11"/>
  <c r="N52" i="11"/>
  <c r="L53" i="11"/>
  <c r="M53" i="11"/>
  <c r="N53" i="11"/>
  <c r="L54" i="11"/>
  <c r="M54" i="11"/>
  <c r="N54" i="11"/>
  <c r="L55" i="11"/>
  <c r="M55" i="11"/>
  <c r="N55" i="11"/>
  <c r="L56" i="11"/>
  <c r="M56" i="11"/>
  <c r="N56" i="11"/>
  <c r="L57" i="11"/>
  <c r="M57" i="11"/>
  <c r="N57" i="11"/>
  <c r="L58" i="11"/>
  <c r="M58" i="11"/>
  <c r="N58" i="11"/>
  <c r="L59" i="11"/>
  <c r="M59" i="11"/>
  <c r="N59" i="11"/>
  <c r="L60" i="11"/>
  <c r="M60" i="11"/>
  <c r="N60" i="11"/>
  <c r="L61" i="11"/>
  <c r="M61" i="11"/>
  <c r="N61" i="11"/>
  <c r="L62" i="11"/>
  <c r="M62" i="11"/>
  <c r="N62" i="11"/>
  <c r="L63" i="11"/>
  <c r="M63" i="11"/>
  <c r="N63" i="11"/>
  <c r="L64" i="11"/>
  <c r="M64" i="11"/>
  <c r="N64" i="11"/>
  <c r="L65" i="11"/>
  <c r="M65" i="11"/>
  <c r="N65" i="11"/>
  <c r="L66" i="11"/>
  <c r="M66" i="11"/>
  <c r="N66" i="11"/>
  <c r="L67" i="11"/>
  <c r="M67" i="11"/>
  <c r="N67" i="11"/>
  <c r="L68" i="11"/>
  <c r="M68" i="11"/>
  <c r="N68" i="11"/>
  <c r="L69" i="11"/>
  <c r="M69" i="11"/>
  <c r="N69" i="11"/>
  <c r="L70" i="11"/>
  <c r="M70" i="11"/>
  <c r="N70" i="11"/>
  <c r="L71" i="11"/>
  <c r="M71" i="11"/>
  <c r="N71" i="11"/>
  <c r="L72" i="11"/>
  <c r="M72" i="11"/>
  <c r="N72" i="11"/>
  <c r="L73" i="11"/>
  <c r="M73" i="11"/>
  <c r="N73" i="11"/>
  <c r="L74" i="11"/>
  <c r="M74" i="11"/>
  <c r="N74" i="11"/>
  <c r="L75" i="11"/>
  <c r="M75" i="11"/>
  <c r="N75" i="11"/>
  <c r="L76" i="11"/>
  <c r="M76" i="11"/>
  <c r="N76" i="11"/>
  <c r="L77" i="11"/>
  <c r="M77" i="11"/>
  <c r="N77" i="11"/>
  <c r="L78" i="11"/>
  <c r="M78" i="11"/>
  <c r="N78" i="11"/>
  <c r="L79" i="11"/>
  <c r="M79" i="11"/>
  <c r="N79" i="11"/>
  <c r="L80" i="11"/>
  <c r="M80" i="11"/>
  <c r="N80" i="11"/>
  <c r="L81" i="11"/>
  <c r="M81" i="11"/>
  <c r="N81" i="11"/>
  <c r="L82" i="11"/>
  <c r="M82" i="11"/>
  <c r="N82" i="11"/>
  <c r="L83" i="11"/>
  <c r="M83" i="11"/>
  <c r="N83" i="11"/>
  <c r="L84" i="11"/>
  <c r="M84" i="11"/>
  <c r="N84" i="11"/>
  <c r="L85" i="11"/>
  <c r="M85" i="11"/>
  <c r="N85" i="11"/>
  <c r="L86" i="11"/>
  <c r="M86" i="11"/>
  <c r="N86" i="11"/>
  <c r="L87" i="11"/>
  <c r="M87" i="11"/>
  <c r="N87" i="11"/>
  <c r="L88" i="11"/>
  <c r="M88" i="11"/>
  <c r="N88" i="11"/>
  <c r="L89" i="11"/>
  <c r="M89" i="11"/>
  <c r="N89" i="11"/>
  <c r="L90" i="11"/>
  <c r="M90" i="11"/>
  <c r="N90" i="11"/>
  <c r="L91" i="11"/>
  <c r="M91" i="11"/>
  <c r="N91" i="11"/>
  <c r="L92" i="11"/>
  <c r="M92" i="11"/>
  <c r="N92" i="11"/>
  <c r="L93" i="11"/>
  <c r="M93" i="11"/>
  <c r="N93" i="11"/>
  <c r="L94" i="11"/>
  <c r="M94" i="11"/>
  <c r="N94" i="11"/>
  <c r="L95" i="11"/>
  <c r="M95" i="11"/>
  <c r="N95" i="11"/>
  <c r="L96" i="11"/>
  <c r="M96" i="11"/>
  <c r="N96" i="11"/>
  <c r="L97" i="11"/>
  <c r="M97" i="11"/>
  <c r="N97" i="11"/>
  <c r="L98" i="11"/>
  <c r="M98" i="11"/>
  <c r="N98" i="11"/>
  <c r="L99" i="11"/>
  <c r="M99" i="11"/>
  <c r="N99" i="11"/>
  <c r="L100" i="11"/>
  <c r="M100" i="11"/>
  <c r="N100" i="11"/>
  <c r="L101" i="11"/>
  <c r="M101" i="11"/>
  <c r="N101" i="11"/>
  <c r="L102" i="11"/>
  <c r="M102" i="11"/>
  <c r="N102" i="11"/>
  <c r="L103" i="11"/>
  <c r="M103" i="11"/>
  <c r="N103" i="11"/>
  <c r="L104" i="11"/>
  <c r="M104" i="11"/>
  <c r="N104" i="11"/>
  <c r="L105" i="11"/>
  <c r="M105" i="11"/>
  <c r="N105" i="11"/>
  <c r="L106" i="11"/>
  <c r="M106" i="11"/>
  <c r="N106" i="11"/>
  <c r="L107" i="11"/>
  <c r="M107" i="11"/>
  <c r="N107" i="11"/>
  <c r="L108" i="11"/>
  <c r="M108" i="11"/>
  <c r="N108" i="11"/>
  <c r="L109" i="11"/>
  <c r="M109" i="11"/>
  <c r="N109" i="11"/>
  <c r="L110" i="11"/>
  <c r="M110" i="11"/>
  <c r="N110" i="11"/>
  <c r="L111" i="11"/>
  <c r="M111" i="11"/>
  <c r="N111" i="11"/>
  <c r="L112" i="11"/>
  <c r="M112" i="11"/>
  <c r="N112" i="11"/>
  <c r="L113" i="11"/>
  <c r="M113" i="11"/>
  <c r="N113" i="11"/>
  <c r="L114" i="11"/>
  <c r="M114" i="11"/>
  <c r="N114" i="11"/>
  <c r="L115" i="11"/>
  <c r="M115" i="11"/>
  <c r="N115" i="11"/>
  <c r="L116" i="11"/>
  <c r="M116" i="11"/>
  <c r="N116" i="11"/>
  <c r="L117" i="11"/>
  <c r="M117" i="11"/>
  <c r="N117" i="11"/>
  <c r="L118" i="11"/>
  <c r="M118" i="11"/>
  <c r="N118" i="11"/>
  <c r="L119" i="11"/>
  <c r="M119" i="11"/>
  <c r="N119" i="11"/>
  <c r="L120" i="11"/>
  <c r="M120" i="11"/>
  <c r="N120" i="11"/>
  <c r="L121" i="11"/>
  <c r="M121" i="11"/>
  <c r="N121" i="11"/>
  <c r="L122" i="11"/>
  <c r="M122" i="11"/>
  <c r="N122" i="11"/>
  <c r="L123" i="11"/>
  <c r="M123" i="11"/>
  <c r="N123" i="11"/>
  <c r="L124" i="11"/>
  <c r="M124" i="11"/>
  <c r="N124" i="11"/>
  <c r="L125" i="11"/>
  <c r="M125" i="11"/>
  <c r="N125" i="11"/>
  <c r="L126" i="11"/>
  <c r="M126" i="11"/>
  <c r="N126" i="11"/>
  <c r="L127" i="11"/>
  <c r="M127" i="11"/>
  <c r="N127" i="11"/>
  <c r="L128" i="11"/>
  <c r="M128" i="11"/>
  <c r="N128" i="11"/>
  <c r="L129" i="11"/>
  <c r="M129" i="11"/>
  <c r="N129" i="11"/>
  <c r="L130" i="11"/>
  <c r="M130" i="11"/>
  <c r="N130" i="11"/>
  <c r="L131" i="11"/>
  <c r="M131" i="11"/>
  <c r="N131" i="11"/>
  <c r="L132" i="11"/>
  <c r="M132" i="11"/>
  <c r="N132" i="11"/>
  <c r="L133" i="11"/>
  <c r="M133" i="11"/>
  <c r="N133" i="11"/>
  <c r="L134" i="11"/>
  <c r="M134" i="11"/>
  <c r="N134" i="11"/>
  <c r="L135" i="11"/>
  <c r="M135" i="11"/>
  <c r="N135" i="11"/>
  <c r="L136" i="11"/>
  <c r="M136" i="11"/>
  <c r="N136" i="11"/>
  <c r="L137" i="11"/>
  <c r="M137" i="11"/>
  <c r="N137" i="11"/>
  <c r="L138" i="11"/>
  <c r="M138" i="11"/>
  <c r="N138" i="11"/>
  <c r="L139" i="11"/>
  <c r="M139" i="11"/>
  <c r="N139" i="11"/>
  <c r="L140" i="11"/>
  <c r="M140" i="11"/>
  <c r="N140" i="11"/>
  <c r="L141" i="11"/>
  <c r="M141" i="11"/>
  <c r="N141" i="11"/>
  <c r="L142" i="11"/>
  <c r="M142" i="11"/>
  <c r="N142" i="11"/>
  <c r="L143" i="11"/>
  <c r="M143" i="11"/>
  <c r="N143" i="11"/>
  <c r="L144" i="11"/>
  <c r="M144" i="11"/>
  <c r="N144" i="11"/>
  <c r="L145" i="11"/>
  <c r="M145" i="11"/>
  <c r="N145" i="11"/>
  <c r="L146" i="11"/>
  <c r="M146" i="11"/>
  <c r="N146" i="11"/>
  <c r="L147" i="11"/>
  <c r="M147" i="11"/>
  <c r="N147" i="11"/>
  <c r="L148" i="11"/>
  <c r="M148" i="11"/>
  <c r="N148" i="11"/>
  <c r="L149" i="11"/>
  <c r="M149" i="11"/>
  <c r="N149" i="11"/>
  <c r="L150" i="11"/>
  <c r="M150" i="11"/>
  <c r="N150" i="11"/>
  <c r="L151" i="11"/>
  <c r="M151" i="11"/>
  <c r="N151" i="11"/>
  <c r="L152" i="11"/>
  <c r="M152" i="11"/>
  <c r="N152" i="11"/>
  <c r="L153" i="11"/>
  <c r="M153" i="11"/>
  <c r="N153" i="11"/>
  <c r="L154" i="11"/>
  <c r="M154" i="11"/>
  <c r="N154" i="11"/>
  <c r="L155" i="11"/>
  <c r="M155" i="11"/>
  <c r="N155" i="11"/>
  <c r="L156" i="11"/>
  <c r="M156" i="11"/>
  <c r="N156" i="11"/>
  <c r="N16" i="11"/>
  <c r="M16" i="11"/>
  <c r="L16" i="11"/>
  <c r="L14" i="4"/>
  <c r="M14" i="4"/>
  <c r="N14" i="4"/>
  <c r="L15" i="4"/>
  <c r="M15" i="4"/>
  <c r="N15" i="4"/>
  <c r="L16" i="4"/>
  <c r="M16" i="4"/>
  <c r="N16" i="4"/>
  <c r="L17" i="4"/>
  <c r="M17" i="4"/>
  <c r="N17" i="4"/>
  <c r="L18" i="4"/>
  <c r="M18" i="4"/>
  <c r="N18" i="4"/>
  <c r="L19" i="4"/>
  <c r="M19" i="4"/>
  <c r="N19" i="4"/>
  <c r="L20" i="4"/>
  <c r="M20" i="4"/>
  <c r="N20" i="4"/>
  <c r="L21" i="4"/>
  <c r="M21" i="4"/>
  <c r="N21" i="4"/>
  <c r="L22" i="4"/>
  <c r="M22" i="4"/>
  <c r="N22" i="4"/>
  <c r="L23" i="4"/>
  <c r="M23" i="4"/>
  <c r="N23" i="4"/>
  <c r="L24" i="4"/>
  <c r="M24" i="4"/>
  <c r="N24" i="4"/>
  <c r="L25" i="4"/>
  <c r="M25" i="4"/>
  <c r="N25" i="4"/>
  <c r="L26" i="4"/>
  <c r="M26" i="4"/>
  <c r="N26" i="4"/>
  <c r="L27" i="4"/>
  <c r="M27" i="4"/>
  <c r="N27" i="4"/>
  <c r="L28" i="4"/>
  <c r="M28" i="4"/>
  <c r="N28" i="4"/>
  <c r="L29" i="4"/>
  <c r="M29" i="4"/>
  <c r="N29" i="4"/>
  <c r="L30" i="4"/>
  <c r="M30" i="4"/>
  <c r="N30" i="4"/>
  <c r="L31" i="4"/>
  <c r="M31" i="4"/>
  <c r="N31" i="4"/>
  <c r="L32" i="4"/>
  <c r="M32" i="4"/>
  <c r="N32" i="4"/>
  <c r="L33" i="4"/>
  <c r="M33" i="4"/>
  <c r="N33" i="4"/>
  <c r="L34" i="4"/>
  <c r="M34" i="4"/>
  <c r="N34" i="4"/>
  <c r="L35" i="4"/>
  <c r="M35" i="4"/>
  <c r="N35" i="4"/>
  <c r="L36" i="4"/>
  <c r="M36" i="4"/>
  <c r="N36" i="4"/>
  <c r="L37" i="4"/>
  <c r="M37" i="4"/>
  <c r="N37" i="4"/>
  <c r="L38" i="4"/>
  <c r="M38" i="4"/>
  <c r="N38" i="4"/>
  <c r="L39" i="4"/>
  <c r="M39" i="4"/>
  <c r="N39" i="4"/>
  <c r="L40" i="4"/>
  <c r="M40" i="4"/>
  <c r="N40" i="4"/>
  <c r="L41" i="4"/>
  <c r="M41" i="4"/>
  <c r="N41" i="4"/>
  <c r="L42" i="4"/>
  <c r="M42" i="4"/>
  <c r="N42" i="4"/>
  <c r="L43" i="4"/>
  <c r="M43" i="4"/>
  <c r="N43" i="4"/>
  <c r="L44" i="4"/>
  <c r="M44" i="4"/>
  <c r="N44" i="4"/>
  <c r="L45" i="4"/>
  <c r="M45" i="4"/>
  <c r="N45" i="4"/>
  <c r="L46" i="4"/>
  <c r="M46" i="4"/>
  <c r="N46" i="4"/>
  <c r="L47" i="4"/>
  <c r="M47" i="4"/>
  <c r="N47" i="4"/>
  <c r="L48" i="4"/>
  <c r="M48" i="4"/>
  <c r="N48" i="4"/>
  <c r="L49" i="4"/>
  <c r="M49" i="4"/>
  <c r="N49" i="4"/>
  <c r="L50" i="4"/>
  <c r="M50" i="4"/>
  <c r="N50" i="4"/>
  <c r="L51" i="4"/>
  <c r="M51" i="4"/>
  <c r="N51" i="4"/>
  <c r="L52" i="4"/>
  <c r="M52" i="4"/>
  <c r="N52" i="4"/>
  <c r="L53" i="4"/>
  <c r="M53" i="4"/>
  <c r="N53" i="4"/>
  <c r="L54" i="4"/>
  <c r="M54" i="4"/>
  <c r="N54" i="4"/>
  <c r="L55" i="4"/>
  <c r="M55" i="4"/>
  <c r="N55" i="4"/>
  <c r="L56" i="4"/>
  <c r="M56" i="4"/>
  <c r="N56" i="4"/>
  <c r="L57" i="4"/>
  <c r="M57" i="4"/>
  <c r="N57" i="4"/>
  <c r="L58" i="4"/>
  <c r="M58" i="4"/>
  <c r="N58" i="4"/>
  <c r="L59" i="4"/>
  <c r="M59" i="4"/>
  <c r="N59" i="4"/>
  <c r="L60" i="4"/>
  <c r="M60" i="4"/>
  <c r="N60" i="4"/>
  <c r="L61" i="4"/>
  <c r="M61" i="4"/>
  <c r="N61" i="4"/>
  <c r="L62" i="4"/>
  <c r="M62" i="4"/>
  <c r="N62" i="4"/>
  <c r="L63" i="4"/>
  <c r="M63" i="4"/>
  <c r="N63" i="4"/>
  <c r="L64" i="4"/>
  <c r="M64" i="4"/>
  <c r="N64" i="4"/>
  <c r="L65" i="4"/>
  <c r="M65" i="4"/>
  <c r="N65" i="4"/>
  <c r="L66" i="4"/>
  <c r="M66" i="4"/>
  <c r="N66" i="4"/>
  <c r="L67" i="4"/>
  <c r="M67" i="4"/>
  <c r="N67" i="4"/>
  <c r="L68" i="4"/>
  <c r="M68" i="4"/>
  <c r="N68" i="4"/>
  <c r="L69" i="4"/>
  <c r="M69" i="4"/>
  <c r="N69" i="4"/>
  <c r="L70" i="4"/>
  <c r="M70" i="4"/>
  <c r="N70" i="4"/>
  <c r="L71" i="4"/>
  <c r="M71" i="4"/>
  <c r="N71" i="4"/>
  <c r="L72" i="4"/>
  <c r="M72" i="4"/>
  <c r="N72" i="4"/>
  <c r="L73" i="4"/>
  <c r="M73" i="4"/>
  <c r="N73" i="4"/>
  <c r="L74" i="4"/>
  <c r="M74" i="4"/>
  <c r="N74" i="4"/>
  <c r="L75" i="4"/>
  <c r="M75" i="4"/>
  <c r="N75" i="4"/>
  <c r="L76" i="4"/>
  <c r="M76" i="4"/>
  <c r="N76" i="4"/>
  <c r="L77" i="4"/>
  <c r="M77" i="4"/>
  <c r="N77" i="4"/>
  <c r="L78" i="4"/>
  <c r="M78" i="4"/>
  <c r="N78" i="4"/>
  <c r="L79" i="4"/>
  <c r="M79" i="4"/>
  <c r="N79" i="4"/>
  <c r="L80" i="4"/>
  <c r="M80" i="4"/>
  <c r="N80" i="4"/>
  <c r="L81" i="4"/>
  <c r="M81" i="4"/>
  <c r="N81" i="4"/>
  <c r="L82" i="4"/>
  <c r="M82" i="4"/>
  <c r="N82" i="4"/>
  <c r="L83" i="4"/>
  <c r="M83" i="4"/>
  <c r="N83" i="4"/>
  <c r="L84" i="4"/>
  <c r="M84" i="4"/>
  <c r="N84" i="4"/>
  <c r="L85" i="4"/>
  <c r="M85" i="4"/>
  <c r="N85" i="4"/>
  <c r="L86" i="4"/>
  <c r="M86" i="4"/>
  <c r="N86" i="4"/>
  <c r="L87" i="4"/>
  <c r="M87" i="4"/>
  <c r="N87" i="4"/>
  <c r="L88" i="4"/>
  <c r="M88" i="4"/>
  <c r="N88" i="4"/>
  <c r="L89" i="4"/>
  <c r="M89" i="4"/>
  <c r="N89" i="4"/>
  <c r="L90" i="4"/>
  <c r="M90" i="4"/>
  <c r="N90" i="4"/>
  <c r="L91" i="4"/>
  <c r="M91" i="4"/>
  <c r="N91" i="4"/>
  <c r="L92" i="4"/>
  <c r="M92" i="4"/>
  <c r="N92" i="4"/>
  <c r="L93" i="4"/>
  <c r="M93" i="4"/>
  <c r="N93" i="4"/>
  <c r="L94" i="4"/>
  <c r="M94" i="4"/>
  <c r="N94" i="4"/>
  <c r="L95" i="4"/>
  <c r="M95" i="4"/>
  <c r="N95" i="4"/>
  <c r="L96" i="4"/>
  <c r="M96" i="4"/>
  <c r="N96" i="4"/>
  <c r="L97" i="4"/>
  <c r="M97" i="4"/>
  <c r="N97" i="4"/>
  <c r="L98" i="4"/>
  <c r="M98" i="4"/>
  <c r="N98" i="4"/>
  <c r="L99" i="4"/>
  <c r="M99" i="4"/>
  <c r="N99" i="4"/>
  <c r="L100" i="4"/>
  <c r="M100" i="4"/>
  <c r="N100" i="4"/>
  <c r="L101" i="4"/>
  <c r="M101" i="4"/>
  <c r="N101" i="4"/>
  <c r="L102" i="4"/>
  <c r="M102" i="4"/>
  <c r="N102" i="4"/>
  <c r="L103" i="4"/>
  <c r="M103" i="4"/>
  <c r="N103" i="4"/>
  <c r="L104" i="4"/>
  <c r="M104" i="4"/>
  <c r="N104" i="4"/>
  <c r="L105" i="4"/>
  <c r="M105" i="4"/>
  <c r="N105" i="4"/>
  <c r="L106" i="4"/>
  <c r="M106" i="4"/>
  <c r="N106" i="4"/>
  <c r="L107" i="4"/>
  <c r="M107" i="4"/>
  <c r="N107" i="4"/>
  <c r="L108" i="4"/>
  <c r="M108" i="4"/>
  <c r="N108" i="4"/>
  <c r="L109" i="4"/>
  <c r="M109" i="4"/>
  <c r="N109" i="4"/>
  <c r="L110" i="4"/>
  <c r="M110" i="4"/>
  <c r="N110" i="4"/>
  <c r="L111" i="4"/>
  <c r="M111" i="4"/>
  <c r="N111" i="4"/>
  <c r="L112" i="4"/>
  <c r="M112" i="4"/>
  <c r="N112" i="4"/>
  <c r="L113" i="4"/>
  <c r="M113" i="4"/>
  <c r="N113" i="4"/>
  <c r="L114" i="4"/>
  <c r="M114" i="4"/>
  <c r="N114" i="4"/>
  <c r="L115" i="4"/>
  <c r="M115" i="4"/>
  <c r="N115" i="4"/>
  <c r="L116" i="4"/>
  <c r="M116" i="4"/>
  <c r="N116" i="4"/>
  <c r="L117" i="4"/>
  <c r="M117" i="4"/>
  <c r="N117" i="4"/>
  <c r="L118" i="4"/>
  <c r="M118" i="4"/>
  <c r="N118" i="4"/>
  <c r="L119" i="4"/>
  <c r="M119" i="4"/>
  <c r="N119" i="4"/>
  <c r="L120" i="4"/>
  <c r="M120" i="4"/>
  <c r="N120" i="4"/>
  <c r="L121" i="4"/>
  <c r="M121" i="4"/>
  <c r="N121" i="4"/>
  <c r="L122" i="4"/>
  <c r="M122" i="4"/>
  <c r="N122" i="4"/>
  <c r="L123" i="4"/>
  <c r="M123" i="4"/>
  <c r="N123" i="4"/>
  <c r="L124" i="4"/>
  <c r="M124" i="4"/>
  <c r="N124" i="4"/>
  <c r="L125" i="4"/>
  <c r="M125" i="4"/>
  <c r="N125" i="4"/>
  <c r="L126" i="4"/>
  <c r="M126" i="4"/>
  <c r="N126" i="4"/>
  <c r="L127" i="4"/>
  <c r="M127" i="4"/>
  <c r="N127" i="4"/>
  <c r="L128" i="4"/>
  <c r="M128" i="4"/>
  <c r="N128" i="4"/>
  <c r="L129" i="4"/>
  <c r="M129" i="4"/>
  <c r="N129" i="4"/>
  <c r="L130" i="4"/>
  <c r="M130" i="4"/>
  <c r="N130" i="4"/>
  <c r="L131" i="4"/>
  <c r="M131" i="4"/>
  <c r="N131" i="4"/>
  <c r="L132" i="4"/>
  <c r="M132" i="4"/>
  <c r="N132" i="4"/>
  <c r="L133" i="4"/>
  <c r="M133" i="4"/>
  <c r="N133" i="4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N14" i="2"/>
  <c r="M14" i="2"/>
  <c r="L14" i="2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N14" i="1"/>
  <c r="M14" i="1"/>
  <c r="L14" i="1"/>
  <c r="L15" i="7"/>
  <c r="M15" i="7"/>
  <c r="N15" i="7"/>
  <c r="L16" i="7"/>
  <c r="M16" i="7"/>
  <c r="N16" i="7"/>
  <c r="L17" i="7"/>
  <c r="M17" i="7"/>
  <c r="N17" i="7"/>
  <c r="L18" i="7"/>
  <c r="M18" i="7"/>
  <c r="N18" i="7"/>
  <c r="L19" i="7"/>
  <c r="M19" i="7"/>
  <c r="N19" i="7"/>
  <c r="L20" i="7"/>
  <c r="M20" i="7"/>
  <c r="N20" i="7"/>
  <c r="L21" i="7"/>
  <c r="M21" i="7"/>
  <c r="N21" i="7"/>
  <c r="L22" i="7"/>
  <c r="M22" i="7"/>
  <c r="N22" i="7"/>
  <c r="L23" i="7"/>
  <c r="M23" i="7"/>
  <c r="N23" i="7"/>
  <c r="L24" i="7"/>
  <c r="M24" i="7"/>
  <c r="N24" i="7"/>
  <c r="L25" i="7"/>
  <c r="M25" i="7"/>
  <c r="N25" i="7"/>
  <c r="L26" i="7"/>
  <c r="M26" i="7"/>
  <c r="N26" i="7"/>
  <c r="L27" i="7"/>
  <c r="M27" i="7"/>
  <c r="N27" i="7"/>
  <c r="L28" i="7"/>
  <c r="M28" i="7"/>
  <c r="N28" i="7"/>
  <c r="L29" i="7"/>
  <c r="M29" i="7"/>
  <c r="N29" i="7"/>
  <c r="L30" i="7"/>
  <c r="M30" i="7"/>
  <c r="N30" i="7"/>
  <c r="L31" i="7"/>
  <c r="M31" i="7"/>
  <c r="N31" i="7"/>
  <c r="L32" i="7"/>
  <c r="M32" i="7"/>
  <c r="N32" i="7"/>
  <c r="L33" i="7"/>
  <c r="M33" i="7"/>
  <c r="N33" i="7"/>
  <c r="L34" i="7"/>
  <c r="M34" i="7"/>
  <c r="N34" i="7"/>
  <c r="L35" i="7"/>
  <c r="M35" i="7"/>
  <c r="N35" i="7"/>
  <c r="L36" i="7"/>
  <c r="M36" i="7"/>
  <c r="N36" i="7"/>
  <c r="L37" i="7"/>
  <c r="M37" i="7"/>
  <c r="N37" i="7"/>
  <c r="L38" i="7"/>
  <c r="M38" i="7"/>
  <c r="N38" i="7"/>
  <c r="L39" i="7"/>
  <c r="M39" i="7"/>
  <c r="N39" i="7"/>
  <c r="L40" i="7"/>
  <c r="M40" i="7"/>
  <c r="N40" i="7"/>
  <c r="L41" i="7"/>
  <c r="M41" i="7"/>
  <c r="N41" i="7"/>
  <c r="L42" i="7"/>
  <c r="M42" i="7"/>
  <c r="N42" i="7"/>
  <c r="L43" i="7"/>
  <c r="M43" i="7"/>
  <c r="N43" i="7"/>
  <c r="L44" i="7"/>
  <c r="M44" i="7"/>
  <c r="N44" i="7"/>
  <c r="L45" i="7"/>
  <c r="M45" i="7"/>
  <c r="N45" i="7"/>
  <c r="L46" i="7"/>
  <c r="M46" i="7"/>
  <c r="N46" i="7"/>
  <c r="L47" i="7"/>
  <c r="M47" i="7"/>
  <c r="N47" i="7"/>
  <c r="L48" i="7"/>
  <c r="M48" i="7"/>
  <c r="N48" i="7"/>
  <c r="L49" i="7"/>
  <c r="M49" i="7"/>
  <c r="N49" i="7"/>
  <c r="L50" i="7"/>
  <c r="M50" i="7"/>
  <c r="N50" i="7"/>
  <c r="L51" i="7"/>
  <c r="M51" i="7"/>
  <c r="N51" i="7"/>
  <c r="L52" i="7"/>
  <c r="M52" i="7"/>
  <c r="N52" i="7"/>
  <c r="L53" i="7"/>
  <c r="M53" i="7"/>
  <c r="N53" i="7"/>
  <c r="L54" i="7"/>
  <c r="M54" i="7"/>
  <c r="N54" i="7"/>
  <c r="L55" i="7"/>
  <c r="M55" i="7"/>
  <c r="N55" i="7"/>
  <c r="L56" i="7"/>
  <c r="M56" i="7"/>
  <c r="N56" i="7"/>
  <c r="L57" i="7"/>
  <c r="M57" i="7"/>
  <c r="N57" i="7"/>
  <c r="L58" i="7"/>
  <c r="M58" i="7"/>
  <c r="N58" i="7"/>
  <c r="L59" i="7"/>
  <c r="M59" i="7"/>
  <c r="N59" i="7"/>
  <c r="L60" i="7"/>
  <c r="M60" i="7"/>
  <c r="N60" i="7"/>
  <c r="L61" i="7"/>
  <c r="M61" i="7"/>
  <c r="N61" i="7"/>
  <c r="L62" i="7"/>
  <c r="M62" i="7"/>
  <c r="N62" i="7"/>
  <c r="L63" i="7"/>
  <c r="M63" i="7"/>
  <c r="N63" i="7"/>
  <c r="L64" i="7"/>
  <c r="M64" i="7"/>
  <c r="N64" i="7"/>
  <c r="L65" i="7"/>
  <c r="M65" i="7"/>
  <c r="N65" i="7"/>
  <c r="L66" i="7"/>
  <c r="M66" i="7"/>
  <c r="N66" i="7"/>
  <c r="L67" i="7"/>
  <c r="M67" i="7"/>
  <c r="N67" i="7"/>
  <c r="L68" i="7"/>
  <c r="M68" i="7"/>
  <c r="N68" i="7"/>
  <c r="L69" i="7"/>
  <c r="M69" i="7"/>
  <c r="N69" i="7"/>
  <c r="L70" i="7"/>
  <c r="M70" i="7"/>
  <c r="N70" i="7"/>
  <c r="L71" i="7"/>
  <c r="M71" i="7"/>
  <c r="N71" i="7"/>
  <c r="L72" i="7"/>
  <c r="M72" i="7"/>
  <c r="N72" i="7"/>
  <c r="L73" i="7"/>
  <c r="M73" i="7"/>
  <c r="N73" i="7"/>
  <c r="L74" i="7"/>
  <c r="M74" i="7"/>
  <c r="N74" i="7"/>
  <c r="L75" i="7"/>
  <c r="M75" i="7"/>
  <c r="N75" i="7"/>
  <c r="L76" i="7"/>
  <c r="M76" i="7"/>
  <c r="N76" i="7"/>
  <c r="L77" i="7"/>
  <c r="M77" i="7"/>
  <c r="N77" i="7"/>
  <c r="L78" i="7"/>
  <c r="M78" i="7"/>
  <c r="N78" i="7"/>
  <c r="L79" i="7"/>
  <c r="M79" i="7"/>
  <c r="N79" i="7"/>
  <c r="L80" i="7"/>
  <c r="M80" i="7"/>
  <c r="N80" i="7"/>
  <c r="L81" i="7"/>
  <c r="M81" i="7"/>
  <c r="N81" i="7"/>
  <c r="L82" i="7"/>
  <c r="M82" i="7"/>
  <c r="N82" i="7"/>
  <c r="L83" i="7"/>
  <c r="M83" i="7"/>
  <c r="N83" i="7"/>
  <c r="L84" i="7"/>
  <c r="M84" i="7"/>
  <c r="N84" i="7"/>
  <c r="L85" i="7"/>
  <c r="M85" i="7"/>
  <c r="N85" i="7"/>
  <c r="L86" i="7"/>
  <c r="M86" i="7"/>
  <c r="N86" i="7"/>
  <c r="L87" i="7"/>
  <c r="M87" i="7"/>
  <c r="N87" i="7"/>
  <c r="L88" i="7"/>
  <c r="M88" i="7"/>
  <c r="N88" i="7"/>
  <c r="L89" i="7"/>
  <c r="M89" i="7"/>
  <c r="N89" i="7"/>
  <c r="L90" i="7"/>
  <c r="M90" i="7"/>
  <c r="N90" i="7"/>
  <c r="L91" i="7"/>
  <c r="M91" i="7"/>
  <c r="N91" i="7"/>
  <c r="L92" i="7"/>
  <c r="M92" i="7"/>
  <c r="N92" i="7"/>
  <c r="L93" i="7"/>
  <c r="M93" i="7"/>
  <c r="N93" i="7"/>
  <c r="L94" i="7"/>
  <c r="M94" i="7"/>
  <c r="N94" i="7"/>
  <c r="L95" i="7"/>
  <c r="M95" i="7"/>
  <c r="N95" i="7"/>
  <c r="L96" i="7"/>
  <c r="M96" i="7"/>
  <c r="N96" i="7"/>
  <c r="L97" i="7"/>
  <c r="M97" i="7"/>
  <c r="N97" i="7"/>
  <c r="L98" i="7"/>
  <c r="M98" i="7"/>
  <c r="N98" i="7"/>
  <c r="L99" i="7"/>
  <c r="M99" i="7"/>
  <c r="N99" i="7"/>
  <c r="L100" i="7"/>
  <c r="M100" i="7"/>
  <c r="N100" i="7"/>
  <c r="L101" i="7"/>
  <c r="M101" i="7"/>
  <c r="N101" i="7"/>
  <c r="L102" i="7"/>
  <c r="M102" i="7"/>
  <c r="N102" i="7"/>
  <c r="L103" i="7"/>
  <c r="M103" i="7"/>
  <c r="N103" i="7"/>
  <c r="L104" i="7"/>
  <c r="M104" i="7"/>
  <c r="N104" i="7"/>
  <c r="L105" i="7"/>
  <c r="M105" i="7"/>
  <c r="N105" i="7"/>
  <c r="L106" i="7"/>
  <c r="M106" i="7"/>
  <c r="N106" i="7"/>
  <c r="L107" i="7"/>
  <c r="M107" i="7"/>
  <c r="N107" i="7"/>
  <c r="L108" i="7"/>
  <c r="M108" i="7"/>
  <c r="N108" i="7"/>
  <c r="L109" i="7"/>
  <c r="M109" i="7"/>
  <c r="N109" i="7"/>
  <c r="L110" i="7"/>
  <c r="M110" i="7"/>
  <c r="N110" i="7"/>
  <c r="L111" i="7"/>
  <c r="M111" i="7"/>
  <c r="N111" i="7"/>
  <c r="L112" i="7"/>
  <c r="M112" i="7"/>
  <c r="N112" i="7"/>
  <c r="L113" i="7"/>
  <c r="M113" i="7"/>
  <c r="N113" i="7"/>
  <c r="L114" i="7"/>
  <c r="M114" i="7"/>
  <c r="N114" i="7"/>
  <c r="L115" i="7"/>
  <c r="M115" i="7"/>
  <c r="N115" i="7"/>
  <c r="L116" i="7"/>
  <c r="M116" i="7"/>
  <c r="N116" i="7"/>
  <c r="L117" i="7"/>
  <c r="M117" i="7"/>
  <c r="N117" i="7"/>
  <c r="L118" i="7"/>
  <c r="M118" i="7"/>
  <c r="N118" i="7"/>
  <c r="L119" i="7"/>
  <c r="M119" i="7"/>
  <c r="N119" i="7"/>
  <c r="L120" i="7"/>
  <c r="M120" i="7"/>
  <c r="N120" i="7"/>
  <c r="L121" i="7"/>
  <c r="M121" i="7"/>
  <c r="N121" i="7"/>
  <c r="L122" i="7"/>
  <c r="M122" i="7"/>
  <c r="N122" i="7"/>
  <c r="L123" i="7"/>
  <c r="M123" i="7"/>
  <c r="N123" i="7"/>
  <c r="L124" i="7"/>
  <c r="M124" i="7"/>
  <c r="N124" i="7"/>
  <c r="L125" i="7"/>
  <c r="M125" i="7"/>
  <c r="N125" i="7"/>
  <c r="L126" i="7"/>
  <c r="M126" i="7"/>
  <c r="N126" i="7"/>
  <c r="L127" i="7"/>
  <c r="M127" i="7"/>
  <c r="N127" i="7"/>
  <c r="L128" i="7"/>
  <c r="M128" i="7"/>
  <c r="N128" i="7"/>
  <c r="L129" i="7"/>
  <c r="M129" i="7"/>
  <c r="N129" i="7"/>
  <c r="L130" i="7"/>
  <c r="M130" i="7"/>
  <c r="N130" i="7"/>
  <c r="L131" i="7"/>
  <c r="M131" i="7"/>
  <c r="N131" i="7"/>
  <c r="L132" i="7"/>
  <c r="M132" i="7"/>
  <c r="N132" i="7"/>
  <c r="L133" i="7"/>
  <c r="M133" i="7"/>
  <c r="N133" i="7"/>
  <c r="L134" i="7"/>
  <c r="M134" i="7"/>
  <c r="N134" i="7"/>
  <c r="L135" i="7"/>
  <c r="M135" i="7"/>
  <c r="N135" i="7"/>
  <c r="L136" i="7"/>
  <c r="M136" i="7"/>
  <c r="N136" i="7"/>
  <c r="L137" i="7"/>
  <c r="M137" i="7"/>
  <c r="N137" i="7"/>
  <c r="L138" i="7"/>
  <c r="M138" i="7"/>
  <c r="N138" i="7"/>
  <c r="L139" i="7"/>
  <c r="M139" i="7"/>
  <c r="N139" i="7"/>
  <c r="L140" i="7"/>
  <c r="M140" i="7"/>
  <c r="N140" i="7"/>
  <c r="L141" i="7"/>
  <c r="M141" i="7"/>
  <c r="N141" i="7"/>
  <c r="L142" i="7"/>
  <c r="M142" i="7"/>
  <c r="N142" i="7"/>
  <c r="L143" i="7"/>
  <c r="M143" i="7"/>
  <c r="N143" i="7"/>
  <c r="L144" i="7"/>
  <c r="M144" i="7"/>
  <c r="N144" i="7"/>
  <c r="L145" i="7"/>
  <c r="M145" i="7"/>
  <c r="N145" i="7"/>
  <c r="L146" i="7"/>
  <c r="M146" i="7"/>
  <c r="N146" i="7"/>
  <c r="L147" i="7"/>
  <c r="M147" i="7"/>
  <c r="N147" i="7"/>
  <c r="N14" i="7"/>
  <c r="M14" i="7"/>
  <c r="L14" i="7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L35" i="6"/>
  <c r="M35" i="6"/>
  <c r="N35" i="6"/>
  <c r="L36" i="6"/>
  <c r="M36" i="6"/>
  <c r="N36" i="6"/>
  <c r="L37" i="6"/>
  <c r="M37" i="6"/>
  <c r="N37" i="6"/>
  <c r="L38" i="6"/>
  <c r="M38" i="6"/>
  <c r="N38" i="6"/>
  <c r="L39" i="6"/>
  <c r="M39" i="6"/>
  <c r="N39" i="6"/>
  <c r="L40" i="6"/>
  <c r="M40" i="6"/>
  <c r="N40" i="6"/>
  <c r="L41" i="6"/>
  <c r="M41" i="6"/>
  <c r="N41" i="6"/>
  <c r="L42" i="6"/>
  <c r="M42" i="6"/>
  <c r="N42" i="6"/>
  <c r="L43" i="6"/>
  <c r="M43" i="6"/>
  <c r="N43" i="6"/>
  <c r="L44" i="6"/>
  <c r="M44" i="6"/>
  <c r="N44" i="6"/>
  <c r="L45" i="6"/>
  <c r="M45" i="6"/>
  <c r="N45" i="6"/>
  <c r="L46" i="6"/>
  <c r="M46" i="6"/>
  <c r="N46" i="6"/>
  <c r="L47" i="6"/>
  <c r="M47" i="6"/>
  <c r="N47" i="6"/>
  <c r="L48" i="6"/>
  <c r="M48" i="6"/>
  <c r="N48" i="6"/>
  <c r="L49" i="6"/>
  <c r="M49" i="6"/>
  <c r="N49" i="6"/>
  <c r="L50" i="6"/>
  <c r="M50" i="6"/>
  <c r="N50" i="6"/>
  <c r="L51" i="6"/>
  <c r="M51" i="6"/>
  <c r="N51" i="6"/>
  <c r="L52" i="6"/>
  <c r="M52" i="6"/>
  <c r="N52" i="6"/>
  <c r="L53" i="6"/>
  <c r="M53" i="6"/>
  <c r="N53" i="6"/>
  <c r="L54" i="6"/>
  <c r="M54" i="6"/>
  <c r="N54" i="6"/>
  <c r="L55" i="6"/>
  <c r="M55" i="6"/>
  <c r="N55" i="6"/>
  <c r="L56" i="6"/>
  <c r="M56" i="6"/>
  <c r="N56" i="6"/>
  <c r="L57" i="6"/>
  <c r="M57" i="6"/>
  <c r="N57" i="6"/>
  <c r="L58" i="6"/>
  <c r="M58" i="6"/>
  <c r="N58" i="6"/>
  <c r="L59" i="6"/>
  <c r="M59" i="6"/>
  <c r="N59" i="6"/>
  <c r="L60" i="6"/>
  <c r="M60" i="6"/>
  <c r="N60" i="6"/>
  <c r="L61" i="6"/>
  <c r="M61" i="6"/>
  <c r="N61" i="6"/>
  <c r="L62" i="6"/>
  <c r="M62" i="6"/>
  <c r="N62" i="6"/>
  <c r="L63" i="6"/>
  <c r="M63" i="6"/>
  <c r="N63" i="6"/>
  <c r="L64" i="6"/>
  <c r="M64" i="6"/>
  <c r="N64" i="6"/>
  <c r="L65" i="6"/>
  <c r="M65" i="6"/>
  <c r="N65" i="6"/>
  <c r="L66" i="6"/>
  <c r="M66" i="6"/>
  <c r="N66" i="6"/>
  <c r="L67" i="6"/>
  <c r="M67" i="6"/>
  <c r="N67" i="6"/>
  <c r="L68" i="6"/>
  <c r="M68" i="6"/>
  <c r="N68" i="6"/>
  <c r="L69" i="6"/>
  <c r="M69" i="6"/>
  <c r="N69" i="6"/>
  <c r="L70" i="6"/>
  <c r="M70" i="6"/>
  <c r="N70" i="6"/>
  <c r="L71" i="6"/>
  <c r="M71" i="6"/>
  <c r="N71" i="6"/>
  <c r="L72" i="6"/>
  <c r="M72" i="6"/>
  <c r="N72" i="6"/>
  <c r="L73" i="6"/>
  <c r="M73" i="6"/>
  <c r="N73" i="6"/>
  <c r="L74" i="6"/>
  <c r="M74" i="6"/>
  <c r="N74" i="6"/>
  <c r="L75" i="6"/>
  <c r="M75" i="6"/>
  <c r="N75" i="6"/>
  <c r="L76" i="6"/>
  <c r="M76" i="6"/>
  <c r="N76" i="6"/>
  <c r="L77" i="6"/>
  <c r="M77" i="6"/>
  <c r="N77" i="6"/>
  <c r="L78" i="6"/>
  <c r="M78" i="6"/>
  <c r="N78" i="6"/>
  <c r="L79" i="6"/>
  <c r="M79" i="6"/>
  <c r="N79" i="6"/>
  <c r="L80" i="6"/>
  <c r="M80" i="6"/>
  <c r="N80" i="6"/>
  <c r="L81" i="6"/>
  <c r="M81" i="6"/>
  <c r="N81" i="6"/>
  <c r="L82" i="6"/>
  <c r="M82" i="6"/>
  <c r="N82" i="6"/>
  <c r="L83" i="6"/>
  <c r="M83" i="6"/>
  <c r="N83" i="6"/>
  <c r="L84" i="6"/>
  <c r="M84" i="6"/>
  <c r="N84" i="6"/>
  <c r="L85" i="6"/>
  <c r="M85" i="6"/>
  <c r="N85" i="6"/>
  <c r="L86" i="6"/>
  <c r="M86" i="6"/>
  <c r="N86" i="6"/>
  <c r="L87" i="6"/>
  <c r="M87" i="6"/>
  <c r="N87" i="6"/>
  <c r="L88" i="6"/>
  <c r="M88" i="6"/>
  <c r="N88" i="6"/>
  <c r="L89" i="6"/>
  <c r="M89" i="6"/>
  <c r="N89" i="6"/>
  <c r="L90" i="6"/>
  <c r="M90" i="6"/>
  <c r="N90" i="6"/>
  <c r="L91" i="6"/>
  <c r="M91" i="6"/>
  <c r="N91" i="6"/>
  <c r="L92" i="6"/>
  <c r="M92" i="6"/>
  <c r="N92" i="6"/>
  <c r="L93" i="6"/>
  <c r="M93" i="6"/>
  <c r="N93" i="6"/>
  <c r="L94" i="6"/>
  <c r="M94" i="6"/>
  <c r="N94" i="6"/>
  <c r="L95" i="6"/>
  <c r="M95" i="6"/>
  <c r="N95" i="6"/>
  <c r="L96" i="6"/>
  <c r="M96" i="6"/>
  <c r="N96" i="6"/>
  <c r="L97" i="6"/>
  <c r="M97" i="6"/>
  <c r="N97" i="6"/>
  <c r="L98" i="6"/>
  <c r="M98" i="6"/>
  <c r="N98" i="6"/>
  <c r="L99" i="6"/>
  <c r="M99" i="6"/>
  <c r="N99" i="6"/>
  <c r="L100" i="6"/>
  <c r="M100" i="6"/>
  <c r="N100" i="6"/>
  <c r="L101" i="6"/>
  <c r="M101" i="6"/>
  <c r="N101" i="6"/>
  <c r="L102" i="6"/>
  <c r="M102" i="6"/>
  <c r="N102" i="6"/>
  <c r="L103" i="6"/>
  <c r="M103" i="6"/>
  <c r="N103" i="6"/>
  <c r="L104" i="6"/>
  <c r="M104" i="6"/>
  <c r="N104" i="6"/>
  <c r="L105" i="6"/>
  <c r="M105" i="6"/>
  <c r="N105" i="6"/>
  <c r="L106" i="6"/>
  <c r="M106" i="6"/>
  <c r="N106" i="6"/>
  <c r="L107" i="6"/>
  <c r="M107" i="6"/>
  <c r="N107" i="6"/>
  <c r="L108" i="6"/>
  <c r="M108" i="6"/>
  <c r="N108" i="6"/>
  <c r="L109" i="6"/>
  <c r="M109" i="6"/>
  <c r="N109" i="6"/>
  <c r="L110" i="6"/>
  <c r="M110" i="6"/>
  <c r="N110" i="6"/>
  <c r="L111" i="6"/>
  <c r="M111" i="6"/>
  <c r="N111" i="6"/>
  <c r="L112" i="6"/>
  <c r="M112" i="6"/>
  <c r="N112" i="6"/>
  <c r="L113" i="6"/>
  <c r="M113" i="6"/>
  <c r="N113" i="6"/>
  <c r="L114" i="6"/>
  <c r="M114" i="6"/>
  <c r="N114" i="6"/>
  <c r="L115" i="6"/>
  <c r="M115" i="6"/>
  <c r="N115" i="6"/>
  <c r="L116" i="6"/>
  <c r="M116" i="6"/>
  <c r="N116" i="6"/>
  <c r="L117" i="6"/>
  <c r="M117" i="6"/>
  <c r="N117" i="6"/>
  <c r="L118" i="6"/>
  <c r="M118" i="6"/>
  <c r="N118" i="6"/>
  <c r="L119" i="6"/>
  <c r="M119" i="6"/>
  <c r="N119" i="6"/>
  <c r="L120" i="6"/>
  <c r="M120" i="6"/>
  <c r="N120" i="6"/>
  <c r="L121" i="6"/>
  <c r="M121" i="6"/>
  <c r="N121" i="6"/>
  <c r="L122" i="6"/>
  <c r="M122" i="6"/>
  <c r="N122" i="6"/>
  <c r="L123" i="6"/>
  <c r="M123" i="6"/>
  <c r="N123" i="6"/>
  <c r="L124" i="6"/>
  <c r="M124" i="6"/>
  <c r="N124" i="6"/>
  <c r="L125" i="6"/>
  <c r="M125" i="6"/>
  <c r="N125" i="6"/>
  <c r="L126" i="6"/>
  <c r="M126" i="6"/>
  <c r="N126" i="6"/>
  <c r="L127" i="6"/>
  <c r="M127" i="6"/>
  <c r="N127" i="6"/>
  <c r="L128" i="6"/>
  <c r="M128" i="6"/>
  <c r="N128" i="6"/>
  <c r="L129" i="6"/>
  <c r="M129" i="6"/>
  <c r="N129" i="6"/>
  <c r="L130" i="6"/>
  <c r="M130" i="6"/>
  <c r="N130" i="6"/>
  <c r="L131" i="6"/>
  <c r="M131" i="6"/>
  <c r="N131" i="6"/>
  <c r="L132" i="6"/>
  <c r="M132" i="6"/>
  <c r="N132" i="6"/>
  <c r="L133" i="6"/>
  <c r="M133" i="6"/>
  <c r="N133" i="6"/>
  <c r="L134" i="6"/>
  <c r="M134" i="6"/>
  <c r="N134" i="6"/>
  <c r="L135" i="6"/>
  <c r="M135" i="6"/>
  <c r="N135" i="6"/>
  <c r="L136" i="6"/>
  <c r="M136" i="6"/>
  <c r="N136" i="6"/>
  <c r="L137" i="6"/>
  <c r="M137" i="6"/>
  <c r="N137" i="6"/>
  <c r="L138" i="6"/>
  <c r="M138" i="6"/>
  <c r="N138" i="6"/>
  <c r="L139" i="6"/>
  <c r="M139" i="6"/>
  <c r="N139" i="6"/>
  <c r="L140" i="6"/>
  <c r="M140" i="6"/>
  <c r="N140" i="6"/>
  <c r="L141" i="6"/>
  <c r="M141" i="6"/>
  <c r="N141" i="6"/>
  <c r="N14" i="6"/>
  <c r="M14" i="6"/>
  <c r="L14" i="6"/>
  <c r="L15" i="5"/>
  <c r="M15" i="5"/>
  <c r="N15" i="5"/>
  <c r="L16" i="5"/>
  <c r="M16" i="5"/>
  <c r="N16" i="5"/>
  <c r="L17" i="5"/>
  <c r="M17" i="5"/>
  <c r="N17" i="5"/>
  <c r="L18" i="5"/>
  <c r="M18" i="5"/>
  <c r="N18" i="5"/>
  <c r="L19" i="5"/>
  <c r="M19" i="5"/>
  <c r="N19" i="5"/>
  <c r="L20" i="5"/>
  <c r="M20" i="5"/>
  <c r="N20" i="5"/>
  <c r="L21" i="5"/>
  <c r="M21" i="5"/>
  <c r="N21" i="5"/>
  <c r="L22" i="5"/>
  <c r="M22" i="5"/>
  <c r="N22" i="5"/>
  <c r="L23" i="5"/>
  <c r="M23" i="5"/>
  <c r="N23" i="5"/>
  <c r="L24" i="5"/>
  <c r="M24" i="5"/>
  <c r="N24" i="5"/>
  <c r="L25" i="5"/>
  <c r="M25" i="5"/>
  <c r="N25" i="5"/>
  <c r="L26" i="5"/>
  <c r="M26" i="5"/>
  <c r="N26" i="5"/>
  <c r="L27" i="5"/>
  <c r="M27" i="5"/>
  <c r="N27" i="5"/>
  <c r="L28" i="5"/>
  <c r="M28" i="5"/>
  <c r="N28" i="5"/>
  <c r="L29" i="5"/>
  <c r="M29" i="5"/>
  <c r="N29" i="5"/>
  <c r="L30" i="5"/>
  <c r="M30" i="5"/>
  <c r="N30" i="5"/>
  <c r="L31" i="5"/>
  <c r="M31" i="5"/>
  <c r="N31" i="5"/>
  <c r="L32" i="5"/>
  <c r="M32" i="5"/>
  <c r="N32" i="5"/>
  <c r="L33" i="5"/>
  <c r="M33" i="5"/>
  <c r="N33" i="5"/>
  <c r="L34" i="5"/>
  <c r="M34" i="5"/>
  <c r="N34" i="5"/>
  <c r="L35" i="5"/>
  <c r="M35" i="5"/>
  <c r="N35" i="5"/>
  <c r="L36" i="5"/>
  <c r="M36" i="5"/>
  <c r="N36" i="5"/>
  <c r="L37" i="5"/>
  <c r="M37" i="5"/>
  <c r="N37" i="5"/>
  <c r="L38" i="5"/>
  <c r="M38" i="5"/>
  <c r="N38" i="5"/>
  <c r="L39" i="5"/>
  <c r="M39" i="5"/>
  <c r="N39" i="5"/>
  <c r="L40" i="5"/>
  <c r="M40" i="5"/>
  <c r="N40" i="5"/>
  <c r="L41" i="5"/>
  <c r="M41" i="5"/>
  <c r="N41" i="5"/>
  <c r="L42" i="5"/>
  <c r="M42" i="5"/>
  <c r="N42" i="5"/>
  <c r="L43" i="5"/>
  <c r="M43" i="5"/>
  <c r="N43" i="5"/>
  <c r="L44" i="5"/>
  <c r="M44" i="5"/>
  <c r="N44" i="5"/>
  <c r="L45" i="5"/>
  <c r="M45" i="5"/>
  <c r="N45" i="5"/>
  <c r="L46" i="5"/>
  <c r="M46" i="5"/>
  <c r="N46" i="5"/>
  <c r="L47" i="5"/>
  <c r="M47" i="5"/>
  <c r="N47" i="5"/>
  <c r="L48" i="5"/>
  <c r="M48" i="5"/>
  <c r="N48" i="5"/>
  <c r="L49" i="5"/>
  <c r="M49" i="5"/>
  <c r="N49" i="5"/>
  <c r="L50" i="5"/>
  <c r="M50" i="5"/>
  <c r="N50" i="5"/>
  <c r="L51" i="5"/>
  <c r="M51" i="5"/>
  <c r="N51" i="5"/>
  <c r="L52" i="5"/>
  <c r="M52" i="5"/>
  <c r="N52" i="5"/>
  <c r="L53" i="5"/>
  <c r="M53" i="5"/>
  <c r="N53" i="5"/>
  <c r="L54" i="5"/>
  <c r="M54" i="5"/>
  <c r="N54" i="5"/>
  <c r="L55" i="5"/>
  <c r="M55" i="5"/>
  <c r="N55" i="5"/>
  <c r="L56" i="5"/>
  <c r="M56" i="5"/>
  <c r="N56" i="5"/>
  <c r="L57" i="5"/>
  <c r="M57" i="5"/>
  <c r="N57" i="5"/>
  <c r="L58" i="5"/>
  <c r="M58" i="5"/>
  <c r="N58" i="5"/>
  <c r="L59" i="5"/>
  <c r="M59" i="5"/>
  <c r="N59" i="5"/>
  <c r="L60" i="5"/>
  <c r="M60" i="5"/>
  <c r="N60" i="5"/>
  <c r="L61" i="5"/>
  <c r="M61" i="5"/>
  <c r="N61" i="5"/>
  <c r="L62" i="5"/>
  <c r="M62" i="5"/>
  <c r="N62" i="5"/>
  <c r="L63" i="5"/>
  <c r="M63" i="5"/>
  <c r="N63" i="5"/>
  <c r="L64" i="5"/>
  <c r="M64" i="5"/>
  <c r="N64" i="5"/>
  <c r="L65" i="5"/>
  <c r="M65" i="5"/>
  <c r="N65" i="5"/>
  <c r="L66" i="5"/>
  <c r="M66" i="5"/>
  <c r="N66" i="5"/>
  <c r="L67" i="5"/>
  <c r="M67" i="5"/>
  <c r="N67" i="5"/>
  <c r="L68" i="5"/>
  <c r="M68" i="5"/>
  <c r="N68" i="5"/>
  <c r="L69" i="5"/>
  <c r="M69" i="5"/>
  <c r="N69" i="5"/>
  <c r="L70" i="5"/>
  <c r="M70" i="5"/>
  <c r="N70" i="5"/>
  <c r="L71" i="5"/>
  <c r="M71" i="5"/>
  <c r="N71" i="5"/>
  <c r="L72" i="5"/>
  <c r="M72" i="5"/>
  <c r="N72" i="5"/>
  <c r="L73" i="5"/>
  <c r="M73" i="5"/>
  <c r="N73" i="5"/>
  <c r="L74" i="5"/>
  <c r="M74" i="5"/>
  <c r="N74" i="5"/>
  <c r="L75" i="5"/>
  <c r="M75" i="5"/>
  <c r="N75" i="5"/>
  <c r="L76" i="5"/>
  <c r="M76" i="5"/>
  <c r="N76" i="5"/>
  <c r="L77" i="5"/>
  <c r="M77" i="5"/>
  <c r="N77" i="5"/>
  <c r="L78" i="5"/>
  <c r="M78" i="5"/>
  <c r="N78" i="5"/>
  <c r="L79" i="5"/>
  <c r="M79" i="5"/>
  <c r="N79" i="5"/>
  <c r="L80" i="5"/>
  <c r="M80" i="5"/>
  <c r="N80" i="5"/>
  <c r="L81" i="5"/>
  <c r="M81" i="5"/>
  <c r="N81" i="5"/>
  <c r="L82" i="5"/>
  <c r="M82" i="5"/>
  <c r="N82" i="5"/>
  <c r="L83" i="5"/>
  <c r="M83" i="5"/>
  <c r="N83" i="5"/>
  <c r="L84" i="5"/>
  <c r="M84" i="5"/>
  <c r="N84" i="5"/>
  <c r="L85" i="5"/>
  <c r="M85" i="5"/>
  <c r="N85" i="5"/>
  <c r="L86" i="5"/>
  <c r="M86" i="5"/>
  <c r="N86" i="5"/>
  <c r="L87" i="5"/>
  <c r="M87" i="5"/>
  <c r="N87" i="5"/>
  <c r="L88" i="5"/>
  <c r="M88" i="5"/>
  <c r="N88" i="5"/>
  <c r="L89" i="5"/>
  <c r="M89" i="5"/>
  <c r="N89" i="5"/>
  <c r="L90" i="5"/>
  <c r="M90" i="5"/>
  <c r="N90" i="5"/>
  <c r="L91" i="5"/>
  <c r="M91" i="5"/>
  <c r="N91" i="5"/>
  <c r="L92" i="5"/>
  <c r="M92" i="5"/>
  <c r="N92" i="5"/>
  <c r="L93" i="5"/>
  <c r="M93" i="5"/>
  <c r="N93" i="5"/>
  <c r="L94" i="5"/>
  <c r="M94" i="5"/>
  <c r="N94" i="5"/>
  <c r="L95" i="5"/>
  <c r="M95" i="5"/>
  <c r="N95" i="5"/>
  <c r="L96" i="5"/>
  <c r="M96" i="5"/>
  <c r="N96" i="5"/>
  <c r="L97" i="5"/>
  <c r="M97" i="5"/>
  <c r="N97" i="5"/>
  <c r="L98" i="5"/>
  <c r="M98" i="5"/>
  <c r="N98" i="5"/>
  <c r="L99" i="5"/>
  <c r="M99" i="5"/>
  <c r="N99" i="5"/>
  <c r="L100" i="5"/>
  <c r="M100" i="5"/>
  <c r="N100" i="5"/>
  <c r="L101" i="5"/>
  <c r="M101" i="5"/>
  <c r="N101" i="5"/>
  <c r="L102" i="5"/>
  <c r="M102" i="5"/>
  <c r="N102" i="5"/>
  <c r="L103" i="5"/>
  <c r="M103" i="5"/>
  <c r="N103" i="5"/>
  <c r="L104" i="5"/>
  <c r="M104" i="5"/>
  <c r="N104" i="5"/>
  <c r="L105" i="5"/>
  <c r="M105" i="5"/>
  <c r="N105" i="5"/>
  <c r="L106" i="5"/>
  <c r="M106" i="5"/>
  <c r="N106" i="5"/>
  <c r="L107" i="5"/>
  <c r="M107" i="5"/>
  <c r="N107" i="5"/>
  <c r="L108" i="5"/>
  <c r="M108" i="5"/>
  <c r="N108" i="5"/>
  <c r="L109" i="5"/>
  <c r="M109" i="5"/>
  <c r="N109" i="5"/>
  <c r="L110" i="5"/>
  <c r="M110" i="5"/>
  <c r="N110" i="5"/>
  <c r="L111" i="5"/>
  <c r="M111" i="5"/>
  <c r="N111" i="5"/>
  <c r="L112" i="5"/>
  <c r="M112" i="5"/>
  <c r="N112" i="5"/>
  <c r="L113" i="5"/>
  <c r="M113" i="5"/>
  <c r="N113" i="5"/>
  <c r="L114" i="5"/>
  <c r="M114" i="5"/>
  <c r="N114" i="5"/>
  <c r="L115" i="5"/>
  <c r="M115" i="5"/>
  <c r="N115" i="5"/>
  <c r="L116" i="5"/>
  <c r="M116" i="5"/>
  <c r="N116" i="5"/>
  <c r="L117" i="5"/>
  <c r="M117" i="5"/>
  <c r="N117" i="5"/>
  <c r="L118" i="5"/>
  <c r="M118" i="5"/>
  <c r="N118" i="5"/>
  <c r="L119" i="5"/>
  <c r="M119" i="5"/>
  <c r="N119" i="5"/>
  <c r="L120" i="5"/>
  <c r="M120" i="5"/>
  <c r="N120" i="5"/>
  <c r="L121" i="5"/>
  <c r="M121" i="5"/>
  <c r="N121" i="5"/>
  <c r="L122" i="5"/>
  <c r="M122" i="5"/>
  <c r="N122" i="5"/>
  <c r="L123" i="5"/>
  <c r="M123" i="5"/>
  <c r="N123" i="5"/>
  <c r="L124" i="5"/>
  <c r="M124" i="5"/>
  <c r="N124" i="5"/>
  <c r="L125" i="5"/>
  <c r="M125" i="5"/>
  <c r="N125" i="5"/>
  <c r="L126" i="5"/>
  <c r="M126" i="5"/>
  <c r="N126" i="5"/>
  <c r="L127" i="5"/>
  <c r="M127" i="5"/>
  <c r="N127" i="5"/>
  <c r="L128" i="5"/>
  <c r="M128" i="5"/>
  <c r="N128" i="5"/>
  <c r="L129" i="5"/>
  <c r="M129" i="5"/>
  <c r="N129" i="5"/>
  <c r="L130" i="5"/>
  <c r="M130" i="5"/>
  <c r="N130" i="5"/>
  <c r="L131" i="5"/>
  <c r="M131" i="5"/>
  <c r="N131" i="5"/>
  <c r="L132" i="5"/>
  <c r="M132" i="5"/>
  <c r="N132" i="5"/>
  <c r="L133" i="5"/>
  <c r="M133" i="5"/>
  <c r="N133" i="5"/>
  <c r="L134" i="5"/>
  <c r="M134" i="5"/>
  <c r="N134" i="5"/>
  <c r="L135" i="5"/>
  <c r="M135" i="5"/>
  <c r="N135" i="5"/>
  <c r="L136" i="5"/>
  <c r="M136" i="5"/>
  <c r="N136" i="5"/>
  <c r="L137" i="5"/>
  <c r="M137" i="5"/>
  <c r="N137" i="5"/>
  <c r="L138" i="5"/>
  <c r="M138" i="5"/>
  <c r="N138" i="5"/>
  <c r="L139" i="5"/>
  <c r="M139" i="5"/>
  <c r="N139" i="5"/>
  <c r="N14" i="5"/>
  <c r="M14" i="5"/>
  <c r="L14" i="5"/>
  <c r="L15" i="10"/>
  <c r="M15" i="10"/>
  <c r="N15" i="10"/>
  <c r="L16" i="10"/>
  <c r="M16" i="10"/>
  <c r="N16" i="10"/>
  <c r="L17" i="10"/>
  <c r="M17" i="10"/>
  <c r="N17" i="10"/>
  <c r="L18" i="10"/>
  <c r="M18" i="10"/>
  <c r="N18" i="10"/>
  <c r="L19" i="10"/>
  <c r="M19" i="10"/>
  <c r="N19" i="10"/>
  <c r="L20" i="10"/>
  <c r="M20" i="10"/>
  <c r="N20" i="10"/>
  <c r="L21" i="10"/>
  <c r="M21" i="10"/>
  <c r="N21" i="10"/>
  <c r="L22" i="10"/>
  <c r="M22" i="10"/>
  <c r="N22" i="10"/>
  <c r="L23" i="10"/>
  <c r="M23" i="10"/>
  <c r="N23" i="10"/>
  <c r="L24" i="10"/>
  <c r="M24" i="10"/>
  <c r="N24" i="10"/>
  <c r="L25" i="10"/>
  <c r="M25" i="10"/>
  <c r="N25" i="10"/>
  <c r="L26" i="10"/>
  <c r="M26" i="10"/>
  <c r="N26" i="10"/>
  <c r="L27" i="10"/>
  <c r="M27" i="10"/>
  <c r="N27" i="10"/>
  <c r="L28" i="10"/>
  <c r="M28" i="10"/>
  <c r="N28" i="10"/>
  <c r="L29" i="10"/>
  <c r="M29" i="10"/>
  <c r="N29" i="10"/>
  <c r="L30" i="10"/>
  <c r="M30" i="10"/>
  <c r="N30" i="10"/>
  <c r="L31" i="10"/>
  <c r="M31" i="10"/>
  <c r="N31" i="10"/>
  <c r="L32" i="10"/>
  <c r="M32" i="10"/>
  <c r="N32" i="10"/>
  <c r="L33" i="10"/>
  <c r="M33" i="10"/>
  <c r="N33" i="10"/>
  <c r="L34" i="10"/>
  <c r="M34" i="10"/>
  <c r="N34" i="10"/>
  <c r="L35" i="10"/>
  <c r="M35" i="10"/>
  <c r="N35" i="10"/>
  <c r="L36" i="10"/>
  <c r="M36" i="10"/>
  <c r="N36" i="10"/>
  <c r="L37" i="10"/>
  <c r="M37" i="10"/>
  <c r="N37" i="10"/>
  <c r="L38" i="10"/>
  <c r="M38" i="10"/>
  <c r="N38" i="10"/>
  <c r="L39" i="10"/>
  <c r="M39" i="10"/>
  <c r="N39" i="10"/>
  <c r="L40" i="10"/>
  <c r="M40" i="10"/>
  <c r="N40" i="10"/>
  <c r="L41" i="10"/>
  <c r="M41" i="10"/>
  <c r="N41" i="10"/>
  <c r="L42" i="10"/>
  <c r="M42" i="10"/>
  <c r="N42" i="10"/>
  <c r="L43" i="10"/>
  <c r="M43" i="10"/>
  <c r="N43" i="10"/>
  <c r="L44" i="10"/>
  <c r="M44" i="10"/>
  <c r="N44" i="10"/>
  <c r="L45" i="10"/>
  <c r="M45" i="10"/>
  <c r="N45" i="10"/>
  <c r="L46" i="10"/>
  <c r="M46" i="10"/>
  <c r="N46" i="10"/>
  <c r="L47" i="10"/>
  <c r="M47" i="10"/>
  <c r="N47" i="10"/>
  <c r="L48" i="10"/>
  <c r="M48" i="10"/>
  <c r="N48" i="10"/>
  <c r="L49" i="10"/>
  <c r="M49" i="10"/>
  <c r="N49" i="10"/>
  <c r="L50" i="10"/>
  <c r="M50" i="10"/>
  <c r="N50" i="10"/>
  <c r="L51" i="10"/>
  <c r="M51" i="10"/>
  <c r="N51" i="10"/>
  <c r="L52" i="10"/>
  <c r="M52" i="10"/>
  <c r="N52" i="10"/>
  <c r="L53" i="10"/>
  <c r="M53" i="10"/>
  <c r="N53" i="10"/>
  <c r="L54" i="10"/>
  <c r="M54" i="10"/>
  <c r="N54" i="10"/>
  <c r="L55" i="10"/>
  <c r="M55" i="10"/>
  <c r="N55" i="10"/>
  <c r="L56" i="10"/>
  <c r="M56" i="10"/>
  <c r="N56" i="10"/>
  <c r="L57" i="10"/>
  <c r="M57" i="10"/>
  <c r="N57" i="10"/>
  <c r="L58" i="10"/>
  <c r="M58" i="10"/>
  <c r="N58" i="10"/>
  <c r="L59" i="10"/>
  <c r="M59" i="10"/>
  <c r="N59" i="10"/>
  <c r="L60" i="10"/>
  <c r="M60" i="10"/>
  <c r="N60" i="10"/>
  <c r="L61" i="10"/>
  <c r="M61" i="10"/>
  <c r="N61" i="10"/>
  <c r="L62" i="10"/>
  <c r="M62" i="10"/>
  <c r="N62" i="10"/>
  <c r="L63" i="10"/>
  <c r="M63" i="10"/>
  <c r="N63" i="10"/>
  <c r="L64" i="10"/>
  <c r="M64" i="10"/>
  <c r="N64" i="10"/>
  <c r="L65" i="10"/>
  <c r="M65" i="10"/>
  <c r="N65" i="10"/>
  <c r="L66" i="10"/>
  <c r="M66" i="10"/>
  <c r="N66" i="10"/>
  <c r="L67" i="10"/>
  <c r="M67" i="10"/>
  <c r="N67" i="10"/>
  <c r="L68" i="10"/>
  <c r="M68" i="10"/>
  <c r="N68" i="10"/>
  <c r="L69" i="10"/>
  <c r="M69" i="10"/>
  <c r="N69" i="10"/>
  <c r="L70" i="10"/>
  <c r="M70" i="10"/>
  <c r="N70" i="10"/>
  <c r="L71" i="10"/>
  <c r="M71" i="10"/>
  <c r="N71" i="10"/>
  <c r="L72" i="10"/>
  <c r="M72" i="10"/>
  <c r="N72" i="10"/>
  <c r="L73" i="10"/>
  <c r="M73" i="10"/>
  <c r="N73" i="10"/>
  <c r="L74" i="10"/>
  <c r="M74" i="10"/>
  <c r="N74" i="10"/>
  <c r="L75" i="10"/>
  <c r="M75" i="10"/>
  <c r="N75" i="10"/>
  <c r="L76" i="10"/>
  <c r="M76" i="10"/>
  <c r="N76" i="10"/>
  <c r="L77" i="10"/>
  <c r="M77" i="10"/>
  <c r="N77" i="10"/>
  <c r="L78" i="10"/>
  <c r="M78" i="10"/>
  <c r="N78" i="10"/>
  <c r="L79" i="10"/>
  <c r="M79" i="10"/>
  <c r="N79" i="10"/>
  <c r="L80" i="10"/>
  <c r="M80" i="10"/>
  <c r="N80" i="10"/>
  <c r="L81" i="10"/>
  <c r="M81" i="10"/>
  <c r="N81" i="10"/>
  <c r="L82" i="10"/>
  <c r="M82" i="10"/>
  <c r="N82" i="10"/>
  <c r="L83" i="10"/>
  <c r="M83" i="10"/>
  <c r="N83" i="10"/>
  <c r="L84" i="10"/>
  <c r="M84" i="10"/>
  <c r="N84" i="10"/>
  <c r="L85" i="10"/>
  <c r="M85" i="10"/>
  <c r="N85" i="10"/>
  <c r="L86" i="10"/>
  <c r="M86" i="10"/>
  <c r="N86" i="10"/>
  <c r="L87" i="10"/>
  <c r="M87" i="10"/>
  <c r="N87" i="10"/>
  <c r="L88" i="10"/>
  <c r="M88" i="10"/>
  <c r="N88" i="10"/>
  <c r="L89" i="10"/>
  <c r="M89" i="10"/>
  <c r="N89" i="10"/>
  <c r="L90" i="10"/>
  <c r="M90" i="10"/>
  <c r="N90" i="10"/>
  <c r="L91" i="10"/>
  <c r="M91" i="10"/>
  <c r="N91" i="10"/>
  <c r="L92" i="10"/>
  <c r="M92" i="10"/>
  <c r="N92" i="10"/>
  <c r="L93" i="10"/>
  <c r="M93" i="10"/>
  <c r="N93" i="10"/>
  <c r="L94" i="10"/>
  <c r="M94" i="10"/>
  <c r="N94" i="10"/>
  <c r="L95" i="10"/>
  <c r="M95" i="10"/>
  <c r="N95" i="10"/>
  <c r="L96" i="10"/>
  <c r="M96" i="10"/>
  <c r="N96" i="10"/>
  <c r="L97" i="10"/>
  <c r="M97" i="10"/>
  <c r="N97" i="10"/>
  <c r="L98" i="10"/>
  <c r="M98" i="10"/>
  <c r="N98" i="10"/>
  <c r="L99" i="10"/>
  <c r="M99" i="10"/>
  <c r="N99" i="10"/>
  <c r="L100" i="10"/>
  <c r="M100" i="10"/>
  <c r="N100" i="10"/>
  <c r="L101" i="10"/>
  <c r="M101" i="10"/>
  <c r="N101" i="10"/>
  <c r="L102" i="10"/>
  <c r="M102" i="10"/>
  <c r="N102" i="10"/>
  <c r="L103" i="10"/>
  <c r="M103" i="10"/>
  <c r="N103" i="10"/>
  <c r="L104" i="10"/>
  <c r="M104" i="10"/>
  <c r="N104" i="10"/>
  <c r="L105" i="10"/>
  <c r="M105" i="10"/>
  <c r="N105" i="10"/>
  <c r="L106" i="10"/>
  <c r="M106" i="10"/>
  <c r="N106" i="10"/>
  <c r="L107" i="10"/>
  <c r="M107" i="10"/>
  <c r="N107" i="10"/>
  <c r="L108" i="10"/>
  <c r="M108" i="10"/>
  <c r="N108" i="10"/>
  <c r="L109" i="10"/>
  <c r="M109" i="10"/>
  <c r="N109" i="10"/>
  <c r="L110" i="10"/>
  <c r="M110" i="10"/>
  <c r="N110" i="10"/>
  <c r="L111" i="10"/>
  <c r="M111" i="10"/>
  <c r="N111" i="10"/>
  <c r="L112" i="10"/>
  <c r="M112" i="10"/>
  <c r="N112" i="10"/>
  <c r="L113" i="10"/>
  <c r="M113" i="10"/>
  <c r="N113" i="10"/>
  <c r="L114" i="10"/>
  <c r="M114" i="10"/>
  <c r="N114" i="10"/>
  <c r="L115" i="10"/>
  <c r="M115" i="10"/>
  <c r="N115" i="10"/>
  <c r="L116" i="10"/>
  <c r="M116" i="10"/>
  <c r="N116" i="10"/>
  <c r="L117" i="10"/>
  <c r="M117" i="10"/>
  <c r="N117" i="10"/>
  <c r="L118" i="10"/>
  <c r="M118" i="10"/>
  <c r="N118" i="10"/>
  <c r="L119" i="10"/>
  <c r="M119" i="10"/>
  <c r="N119" i="10"/>
  <c r="L120" i="10"/>
  <c r="M120" i="10"/>
  <c r="N120" i="10"/>
  <c r="L121" i="10"/>
  <c r="M121" i="10"/>
  <c r="N121" i="10"/>
  <c r="L122" i="10"/>
  <c r="M122" i="10"/>
  <c r="N122" i="10"/>
  <c r="L123" i="10"/>
  <c r="M123" i="10"/>
  <c r="N123" i="10"/>
  <c r="L124" i="10"/>
  <c r="M124" i="10"/>
  <c r="N124" i="10"/>
  <c r="L125" i="10"/>
  <c r="M125" i="10"/>
  <c r="N125" i="10"/>
  <c r="L126" i="10"/>
  <c r="M126" i="10"/>
  <c r="N126" i="10"/>
  <c r="L127" i="10"/>
  <c r="M127" i="10"/>
  <c r="N127" i="10"/>
  <c r="L128" i="10"/>
  <c r="M128" i="10"/>
  <c r="N128" i="10"/>
  <c r="L129" i="10"/>
  <c r="M129" i="10"/>
  <c r="N129" i="10"/>
  <c r="L130" i="10"/>
  <c r="M130" i="10"/>
  <c r="N130" i="10"/>
  <c r="L131" i="10"/>
  <c r="M131" i="10"/>
  <c r="N131" i="10"/>
  <c r="L132" i="10"/>
  <c r="M132" i="10"/>
  <c r="N132" i="10"/>
  <c r="L133" i="10"/>
  <c r="M133" i="10"/>
  <c r="N133" i="10"/>
  <c r="L134" i="10"/>
  <c r="M134" i="10"/>
  <c r="N134" i="10"/>
  <c r="L135" i="10"/>
  <c r="M135" i="10"/>
  <c r="N135" i="10"/>
  <c r="L136" i="10"/>
  <c r="M136" i="10"/>
  <c r="N136" i="10"/>
  <c r="L137" i="10"/>
  <c r="M137" i="10"/>
  <c r="N137" i="10"/>
  <c r="L138" i="10"/>
  <c r="M138" i="10"/>
  <c r="N138" i="10"/>
  <c r="L139" i="10"/>
  <c r="M139" i="10"/>
  <c r="N139" i="10"/>
  <c r="L140" i="10"/>
  <c r="M140" i="10"/>
  <c r="N140" i="10"/>
  <c r="L141" i="10"/>
  <c r="M141" i="10"/>
  <c r="N141" i="10"/>
  <c r="L142" i="10"/>
  <c r="M142" i="10"/>
  <c r="N142" i="10"/>
  <c r="L143" i="10"/>
  <c r="M143" i="10"/>
  <c r="N143" i="10"/>
  <c r="L144" i="10"/>
  <c r="M144" i="10"/>
  <c r="N144" i="10"/>
  <c r="L145" i="10"/>
  <c r="M145" i="10"/>
  <c r="N145" i="10"/>
  <c r="L146" i="10"/>
  <c r="M146" i="10"/>
  <c r="N146" i="10"/>
  <c r="L147" i="10"/>
  <c r="M147" i="10"/>
  <c r="N147" i="10"/>
  <c r="L148" i="10"/>
  <c r="M148" i="10"/>
  <c r="N148" i="10"/>
  <c r="L149" i="10"/>
  <c r="M149" i="10"/>
  <c r="N149" i="10"/>
  <c r="N14" i="10"/>
  <c r="M14" i="10"/>
  <c r="L14" i="10"/>
  <c r="L15" i="9"/>
  <c r="M15" i="9"/>
  <c r="N15" i="9"/>
  <c r="L16" i="9"/>
  <c r="M16" i="9"/>
  <c r="N16" i="9"/>
  <c r="L17" i="9"/>
  <c r="M17" i="9"/>
  <c r="N17" i="9"/>
  <c r="L18" i="9"/>
  <c r="M18" i="9"/>
  <c r="N18" i="9"/>
  <c r="L19" i="9"/>
  <c r="M19" i="9"/>
  <c r="N19" i="9"/>
  <c r="L20" i="9"/>
  <c r="M20" i="9"/>
  <c r="N20" i="9"/>
  <c r="L21" i="9"/>
  <c r="M21" i="9"/>
  <c r="N21" i="9"/>
  <c r="L22" i="9"/>
  <c r="M22" i="9"/>
  <c r="N22" i="9"/>
  <c r="L23" i="9"/>
  <c r="M23" i="9"/>
  <c r="N23" i="9"/>
  <c r="L24" i="9"/>
  <c r="M24" i="9"/>
  <c r="N24" i="9"/>
  <c r="L25" i="9"/>
  <c r="M25" i="9"/>
  <c r="N25" i="9"/>
  <c r="L26" i="9"/>
  <c r="M26" i="9"/>
  <c r="N26" i="9"/>
  <c r="L27" i="9"/>
  <c r="M27" i="9"/>
  <c r="N27" i="9"/>
  <c r="L28" i="9"/>
  <c r="M28" i="9"/>
  <c r="N28" i="9"/>
  <c r="L29" i="9"/>
  <c r="M29" i="9"/>
  <c r="N29" i="9"/>
  <c r="L30" i="9"/>
  <c r="M30" i="9"/>
  <c r="N30" i="9"/>
  <c r="L31" i="9"/>
  <c r="M31" i="9"/>
  <c r="N31" i="9"/>
  <c r="L32" i="9"/>
  <c r="M32" i="9"/>
  <c r="N32" i="9"/>
  <c r="L33" i="9"/>
  <c r="M33" i="9"/>
  <c r="N33" i="9"/>
  <c r="L34" i="9"/>
  <c r="M34" i="9"/>
  <c r="N34" i="9"/>
  <c r="L35" i="9"/>
  <c r="M35" i="9"/>
  <c r="N35" i="9"/>
  <c r="L36" i="9"/>
  <c r="M36" i="9"/>
  <c r="N36" i="9"/>
  <c r="L37" i="9"/>
  <c r="M37" i="9"/>
  <c r="N37" i="9"/>
  <c r="L38" i="9"/>
  <c r="M38" i="9"/>
  <c r="N38" i="9"/>
  <c r="L39" i="9"/>
  <c r="M39" i="9"/>
  <c r="N39" i="9"/>
  <c r="L40" i="9"/>
  <c r="M40" i="9"/>
  <c r="N40" i="9"/>
  <c r="L41" i="9"/>
  <c r="M41" i="9"/>
  <c r="N41" i="9"/>
  <c r="L42" i="9"/>
  <c r="M42" i="9"/>
  <c r="N42" i="9"/>
  <c r="L43" i="9"/>
  <c r="M43" i="9"/>
  <c r="N43" i="9"/>
  <c r="L44" i="9"/>
  <c r="M44" i="9"/>
  <c r="N44" i="9"/>
  <c r="L45" i="9"/>
  <c r="M45" i="9"/>
  <c r="N45" i="9"/>
  <c r="L46" i="9"/>
  <c r="M46" i="9"/>
  <c r="N46" i="9"/>
  <c r="L47" i="9"/>
  <c r="M47" i="9"/>
  <c r="N47" i="9"/>
  <c r="L48" i="9"/>
  <c r="M48" i="9"/>
  <c r="N48" i="9"/>
  <c r="L49" i="9"/>
  <c r="M49" i="9"/>
  <c r="N49" i="9"/>
  <c r="L50" i="9"/>
  <c r="M50" i="9"/>
  <c r="N50" i="9"/>
  <c r="L51" i="9"/>
  <c r="M51" i="9"/>
  <c r="N51" i="9"/>
  <c r="L52" i="9"/>
  <c r="M52" i="9"/>
  <c r="N52" i="9"/>
  <c r="L53" i="9"/>
  <c r="M53" i="9"/>
  <c r="N53" i="9"/>
  <c r="L54" i="9"/>
  <c r="M54" i="9"/>
  <c r="N54" i="9"/>
  <c r="L55" i="9"/>
  <c r="M55" i="9"/>
  <c r="N55" i="9"/>
  <c r="L56" i="9"/>
  <c r="M56" i="9"/>
  <c r="N56" i="9"/>
  <c r="L57" i="9"/>
  <c r="M57" i="9"/>
  <c r="N57" i="9"/>
  <c r="L58" i="9"/>
  <c r="M58" i="9"/>
  <c r="N58" i="9"/>
  <c r="L59" i="9"/>
  <c r="M59" i="9"/>
  <c r="N59" i="9"/>
  <c r="L60" i="9"/>
  <c r="M60" i="9"/>
  <c r="N60" i="9"/>
  <c r="L61" i="9"/>
  <c r="M61" i="9"/>
  <c r="N61" i="9"/>
  <c r="L62" i="9"/>
  <c r="M62" i="9"/>
  <c r="N62" i="9"/>
  <c r="L63" i="9"/>
  <c r="M63" i="9"/>
  <c r="N63" i="9"/>
  <c r="L64" i="9"/>
  <c r="M64" i="9"/>
  <c r="N64" i="9"/>
  <c r="L65" i="9"/>
  <c r="M65" i="9"/>
  <c r="N65" i="9"/>
  <c r="L66" i="9"/>
  <c r="M66" i="9"/>
  <c r="N66" i="9"/>
  <c r="L67" i="9"/>
  <c r="M67" i="9"/>
  <c r="N67" i="9"/>
  <c r="L68" i="9"/>
  <c r="M68" i="9"/>
  <c r="N68" i="9"/>
  <c r="L69" i="9"/>
  <c r="M69" i="9"/>
  <c r="N69" i="9"/>
  <c r="L70" i="9"/>
  <c r="M70" i="9"/>
  <c r="N70" i="9"/>
  <c r="L71" i="9"/>
  <c r="M71" i="9"/>
  <c r="N71" i="9"/>
  <c r="L72" i="9"/>
  <c r="M72" i="9"/>
  <c r="N72" i="9"/>
  <c r="L73" i="9"/>
  <c r="M73" i="9"/>
  <c r="N73" i="9"/>
  <c r="L74" i="9"/>
  <c r="M74" i="9"/>
  <c r="N74" i="9"/>
  <c r="L75" i="9"/>
  <c r="M75" i="9"/>
  <c r="N75" i="9"/>
  <c r="L76" i="9"/>
  <c r="M76" i="9"/>
  <c r="N76" i="9"/>
  <c r="L77" i="9"/>
  <c r="M77" i="9"/>
  <c r="N77" i="9"/>
  <c r="L78" i="9"/>
  <c r="M78" i="9"/>
  <c r="N78" i="9"/>
  <c r="L79" i="9"/>
  <c r="M79" i="9"/>
  <c r="N79" i="9"/>
  <c r="L80" i="9"/>
  <c r="M80" i="9"/>
  <c r="N80" i="9"/>
  <c r="L81" i="9"/>
  <c r="M81" i="9"/>
  <c r="N81" i="9"/>
  <c r="L82" i="9"/>
  <c r="M82" i="9"/>
  <c r="N82" i="9"/>
  <c r="L83" i="9"/>
  <c r="M83" i="9"/>
  <c r="N83" i="9"/>
  <c r="L84" i="9"/>
  <c r="M84" i="9"/>
  <c r="N84" i="9"/>
  <c r="L85" i="9"/>
  <c r="M85" i="9"/>
  <c r="N85" i="9"/>
  <c r="L86" i="9"/>
  <c r="M86" i="9"/>
  <c r="N86" i="9"/>
  <c r="L87" i="9"/>
  <c r="M87" i="9"/>
  <c r="N87" i="9"/>
  <c r="L88" i="9"/>
  <c r="M88" i="9"/>
  <c r="N88" i="9"/>
  <c r="L89" i="9"/>
  <c r="M89" i="9"/>
  <c r="N89" i="9"/>
  <c r="L90" i="9"/>
  <c r="M90" i="9"/>
  <c r="N90" i="9"/>
  <c r="L91" i="9"/>
  <c r="M91" i="9"/>
  <c r="N91" i="9"/>
  <c r="L92" i="9"/>
  <c r="M92" i="9"/>
  <c r="N92" i="9"/>
  <c r="L93" i="9"/>
  <c r="M93" i="9"/>
  <c r="N93" i="9"/>
  <c r="L94" i="9"/>
  <c r="M94" i="9"/>
  <c r="N94" i="9"/>
  <c r="L95" i="9"/>
  <c r="M95" i="9"/>
  <c r="N95" i="9"/>
  <c r="L96" i="9"/>
  <c r="M96" i="9"/>
  <c r="N96" i="9"/>
  <c r="L97" i="9"/>
  <c r="M97" i="9"/>
  <c r="N97" i="9"/>
  <c r="L98" i="9"/>
  <c r="M98" i="9"/>
  <c r="N98" i="9"/>
  <c r="L99" i="9"/>
  <c r="M99" i="9"/>
  <c r="N99" i="9"/>
  <c r="L100" i="9"/>
  <c r="M100" i="9"/>
  <c r="N100" i="9"/>
  <c r="L101" i="9"/>
  <c r="M101" i="9"/>
  <c r="N101" i="9"/>
  <c r="L102" i="9"/>
  <c r="M102" i="9"/>
  <c r="N102" i="9"/>
  <c r="L103" i="9"/>
  <c r="M103" i="9"/>
  <c r="N103" i="9"/>
  <c r="L104" i="9"/>
  <c r="M104" i="9"/>
  <c r="N104" i="9"/>
  <c r="L105" i="9"/>
  <c r="M105" i="9"/>
  <c r="N105" i="9"/>
  <c r="L106" i="9"/>
  <c r="M106" i="9"/>
  <c r="N106" i="9"/>
  <c r="L107" i="9"/>
  <c r="M107" i="9"/>
  <c r="N107" i="9"/>
  <c r="L108" i="9"/>
  <c r="M108" i="9"/>
  <c r="N108" i="9"/>
  <c r="L109" i="9"/>
  <c r="M109" i="9"/>
  <c r="N109" i="9"/>
  <c r="L110" i="9"/>
  <c r="M110" i="9"/>
  <c r="N110" i="9"/>
  <c r="L111" i="9"/>
  <c r="M111" i="9"/>
  <c r="N111" i="9"/>
  <c r="L112" i="9"/>
  <c r="M112" i="9"/>
  <c r="N112" i="9"/>
  <c r="L113" i="9"/>
  <c r="M113" i="9"/>
  <c r="N113" i="9"/>
  <c r="L114" i="9"/>
  <c r="M114" i="9"/>
  <c r="N114" i="9"/>
  <c r="L115" i="9"/>
  <c r="M115" i="9"/>
  <c r="N115" i="9"/>
  <c r="L116" i="9"/>
  <c r="M116" i="9"/>
  <c r="N116" i="9"/>
  <c r="L117" i="9"/>
  <c r="M117" i="9"/>
  <c r="N117" i="9"/>
  <c r="L118" i="9"/>
  <c r="M118" i="9"/>
  <c r="N118" i="9"/>
  <c r="L119" i="9"/>
  <c r="M119" i="9"/>
  <c r="N119" i="9"/>
  <c r="L120" i="9"/>
  <c r="M120" i="9"/>
  <c r="N120" i="9"/>
  <c r="L121" i="9"/>
  <c r="M121" i="9"/>
  <c r="N121" i="9"/>
  <c r="L122" i="9"/>
  <c r="M122" i="9"/>
  <c r="N122" i="9"/>
  <c r="L123" i="9"/>
  <c r="M123" i="9"/>
  <c r="N123" i="9"/>
  <c r="L124" i="9"/>
  <c r="M124" i="9"/>
  <c r="N124" i="9"/>
  <c r="L125" i="9"/>
  <c r="M125" i="9"/>
  <c r="N125" i="9"/>
  <c r="L126" i="9"/>
  <c r="M126" i="9"/>
  <c r="N126" i="9"/>
  <c r="L127" i="9"/>
  <c r="M127" i="9"/>
  <c r="N127" i="9"/>
  <c r="L128" i="9"/>
  <c r="M128" i="9"/>
  <c r="N128" i="9"/>
  <c r="L129" i="9"/>
  <c r="M129" i="9"/>
  <c r="N129" i="9"/>
  <c r="L130" i="9"/>
  <c r="M130" i="9"/>
  <c r="N130" i="9"/>
  <c r="L131" i="9"/>
  <c r="M131" i="9"/>
  <c r="N131" i="9"/>
  <c r="L132" i="9"/>
  <c r="M132" i="9"/>
  <c r="N132" i="9"/>
  <c r="L133" i="9"/>
  <c r="M133" i="9"/>
  <c r="N133" i="9"/>
  <c r="L134" i="9"/>
  <c r="M134" i="9"/>
  <c r="N134" i="9"/>
  <c r="L135" i="9"/>
  <c r="M135" i="9"/>
  <c r="N135" i="9"/>
  <c r="L136" i="9"/>
  <c r="M136" i="9"/>
  <c r="N136" i="9"/>
  <c r="L137" i="9"/>
  <c r="M137" i="9"/>
  <c r="N137" i="9"/>
  <c r="L138" i="9"/>
  <c r="M138" i="9"/>
  <c r="N138" i="9"/>
  <c r="L139" i="9"/>
  <c r="M139" i="9"/>
  <c r="N139" i="9"/>
  <c r="L140" i="9"/>
  <c r="M140" i="9"/>
  <c r="N140" i="9"/>
  <c r="L141" i="9"/>
  <c r="M141" i="9"/>
  <c r="N141" i="9"/>
  <c r="L142" i="9"/>
  <c r="M142" i="9"/>
  <c r="N142" i="9"/>
  <c r="L143" i="9"/>
  <c r="M143" i="9"/>
  <c r="N143" i="9"/>
  <c r="L144" i="9"/>
  <c r="M144" i="9"/>
  <c r="N144" i="9"/>
  <c r="L145" i="9"/>
  <c r="M145" i="9"/>
  <c r="N145" i="9"/>
  <c r="L146" i="9"/>
  <c r="M146" i="9"/>
  <c r="N146" i="9"/>
  <c r="L147" i="9"/>
  <c r="M147" i="9"/>
  <c r="N147" i="9"/>
  <c r="L148" i="9"/>
  <c r="M148" i="9"/>
  <c r="N148" i="9"/>
  <c r="L149" i="9"/>
  <c r="M149" i="9"/>
  <c r="N149" i="9"/>
  <c r="L150" i="9"/>
  <c r="M150" i="9"/>
  <c r="N150" i="9"/>
  <c r="N14" i="9"/>
  <c r="M14" i="9"/>
  <c r="L14" i="9"/>
  <c r="L15" i="8"/>
  <c r="M15" i="8"/>
  <c r="N15" i="8"/>
  <c r="L16" i="8"/>
  <c r="M16" i="8"/>
  <c r="N16" i="8"/>
  <c r="L17" i="8"/>
  <c r="M17" i="8"/>
  <c r="N17" i="8"/>
  <c r="L18" i="8"/>
  <c r="M18" i="8"/>
  <c r="N18" i="8"/>
  <c r="L19" i="8"/>
  <c r="M19" i="8"/>
  <c r="N19" i="8"/>
  <c r="L20" i="8"/>
  <c r="M20" i="8"/>
  <c r="N20" i="8"/>
  <c r="L21" i="8"/>
  <c r="M21" i="8"/>
  <c r="N21" i="8"/>
  <c r="L22" i="8"/>
  <c r="M22" i="8"/>
  <c r="N22" i="8"/>
  <c r="L23" i="8"/>
  <c r="M23" i="8"/>
  <c r="N23" i="8"/>
  <c r="L24" i="8"/>
  <c r="M24" i="8"/>
  <c r="N24" i="8"/>
  <c r="L25" i="8"/>
  <c r="M25" i="8"/>
  <c r="N25" i="8"/>
  <c r="L26" i="8"/>
  <c r="M26" i="8"/>
  <c r="N26" i="8"/>
  <c r="L27" i="8"/>
  <c r="M27" i="8"/>
  <c r="N27" i="8"/>
  <c r="L28" i="8"/>
  <c r="M28" i="8"/>
  <c r="N28" i="8"/>
  <c r="L29" i="8"/>
  <c r="M29" i="8"/>
  <c r="N29" i="8"/>
  <c r="L30" i="8"/>
  <c r="M30" i="8"/>
  <c r="N30" i="8"/>
  <c r="L31" i="8"/>
  <c r="M31" i="8"/>
  <c r="N31" i="8"/>
  <c r="L32" i="8"/>
  <c r="M32" i="8"/>
  <c r="N32" i="8"/>
  <c r="L33" i="8"/>
  <c r="M33" i="8"/>
  <c r="N33" i="8"/>
  <c r="L34" i="8"/>
  <c r="M34" i="8"/>
  <c r="N34" i="8"/>
  <c r="L35" i="8"/>
  <c r="M35" i="8"/>
  <c r="N35" i="8"/>
  <c r="L36" i="8"/>
  <c r="M36" i="8"/>
  <c r="N36" i="8"/>
  <c r="L37" i="8"/>
  <c r="M37" i="8"/>
  <c r="N37" i="8"/>
  <c r="L38" i="8"/>
  <c r="M38" i="8"/>
  <c r="N38" i="8"/>
  <c r="L39" i="8"/>
  <c r="M39" i="8"/>
  <c r="N39" i="8"/>
  <c r="L40" i="8"/>
  <c r="M40" i="8"/>
  <c r="N40" i="8"/>
  <c r="L41" i="8"/>
  <c r="M41" i="8"/>
  <c r="N41" i="8"/>
  <c r="L42" i="8"/>
  <c r="M42" i="8"/>
  <c r="N42" i="8"/>
  <c r="L43" i="8"/>
  <c r="M43" i="8"/>
  <c r="N43" i="8"/>
  <c r="L44" i="8"/>
  <c r="M44" i="8"/>
  <c r="N44" i="8"/>
  <c r="L45" i="8"/>
  <c r="M45" i="8"/>
  <c r="N45" i="8"/>
  <c r="L46" i="8"/>
  <c r="M46" i="8"/>
  <c r="N46" i="8"/>
  <c r="L47" i="8"/>
  <c r="M47" i="8"/>
  <c r="N47" i="8"/>
  <c r="L48" i="8"/>
  <c r="M48" i="8"/>
  <c r="N48" i="8"/>
  <c r="L49" i="8"/>
  <c r="M49" i="8"/>
  <c r="N49" i="8"/>
  <c r="L50" i="8"/>
  <c r="M50" i="8"/>
  <c r="N50" i="8"/>
  <c r="L51" i="8"/>
  <c r="M51" i="8"/>
  <c r="N51" i="8"/>
  <c r="L52" i="8"/>
  <c r="M52" i="8"/>
  <c r="N52" i="8"/>
  <c r="L53" i="8"/>
  <c r="M53" i="8"/>
  <c r="N53" i="8"/>
  <c r="L54" i="8"/>
  <c r="M54" i="8"/>
  <c r="N54" i="8"/>
  <c r="L55" i="8"/>
  <c r="M55" i="8"/>
  <c r="N55" i="8"/>
  <c r="L56" i="8"/>
  <c r="M56" i="8"/>
  <c r="N56" i="8"/>
  <c r="L57" i="8"/>
  <c r="M57" i="8"/>
  <c r="N57" i="8"/>
  <c r="L58" i="8"/>
  <c r="M58" i="8"/>
  <c r="N58" i="8"/>
  <c r="L59" i="8"/>
  <c r="M59" i="8"/>
  <c r="N59" i="8"/>
  <c r="L60" i="8"/>
  <c r="M60" i="8"/>
  <c r="N60" i="8"/>
  <c r="L61" i="8"/>
  <c r="M61" i="8"/>
  <c r="N61" i="8"/>
  <c r="L62" i="8"/>
  <c r="M62" i="8"/>
  <c r="N62" i="8"/>
  <c r="L63" i="8"/>
  <c r="M63" i="8"/>
  <c r="N63" i="8"/>
  <c r="L64" i="8"/>
  <c r="M64" i="8"/>
  <c r="N64" i="8"/>
  <c r="L65" i="8"/>
  <c r="M65" i="8"/>
  <c r="N65" i="8"/>
  <c r="L66" i="8"/>
  <c r="M66" i="8"/>
  <c r="N66" i="8"/>
  <c r="L67" i="8"/>
  <c r="M67" i="8"/>
  <c r="N67" i="8"/>
  <c r="L68" i="8"/>
  <c r="M68" i="8"/>
  <c r="N68" i="8"/>
  <c r="L69" i="8"/>
  <c r="M69" i="8"/>
  <c r="N69" i="8"/>
  <c r="L70" i="8"/>
  <c r="M70" i="8"/>
  <c r="N70" i="8"/>
  <c r="L71" i="8"/>
  <c r="M71" i="8"/>
  <c r="N71" i="8"/>
  <c r="L72" i="8"/>
  <c r="M72" i="8"/>
  <c r="N72" i="8"/>
  <c r="L73" i="8"/>
  <c r="M73" i="8"/>
  <c r="N73" i="8"/>
  <c r="L74" i="8"/>
  <c r="M74" i="8"/>
  <c r="N74" i="8"/>
  <c r="L75" i="8"/>
  <c r="M75" i="8"/>
  <c r="N75" i="8"/>
  <c r="L76" i="8"/>
  <c r="M76" i="8"/>
  <c r="N76" i="8"/>
  <c r="L77" i="8"/>
  <c r="M77" i="8"/>
  <c r="N77" i="8"/>
  <c r="L78" i="8"/>
  <c r="M78" i="8"/>
  <c r="N78" i="8"/>
  <c r="L79" i="8"/>
  <c r="M79" i="8"/>
  <c r="N79" i="8"/>
  <c r="L80" i="8"/>
  <c r="M80" i="8"/>
  <c r="N80" i="8"/>
  <c r="L81" i="8"/>
  <c r="M81" i="8"/>
  <c r="N81" i="8"/>
  <c r="L82" i="8"/>
  <c r="M82" i="8"/>
  <c r="N82" i="8"/>
  <c r="L83" i="8"/>
  <c r="M83" i="8"/>
  <c r="N83" i="8"/>
  <c r="L84" i="8"/>
  <c r="M84" i="8"/>
  <c r="N84" i="8"/>
  <c r="L85" i="8"/>
  <c r="M85" i="8"/>
  <c r="N85" i="8"/>
  <c r="L86" i="8"/>
  <c r="M86" i="8"/>
  <c r="N86" i="8"/>
  <c r="L87" i="8"/>
  <c r="M87" i="8"/>
  <c r="N87" i="8"/>
  <c r="L88" i="8"/>
  <c r="M88" i="8"/>
  <c r="N88" i="8"/>
  <c r="L89" i="8"/>
  <c r="M89" i="8"/>
  <c r="N89" i="8"/>
  <c r="L90" i="8"/>
  <c r="M90" i="8"/>
  <c r="N90" i="8"/>
  <c r="L91" i="8"/>
  <c r="M91" i="8"/>
  <c r="N91" i="8"/>
  <c r="L92" i="8"/>
  <c r="M92" i="8"/>
  <c r="N92" i="8"/>
  <c r="L93" i="8"/>
  <c r="M93" i="8"/>
  <c r="N93" i="8"/>
  <c r="L94" i="8"/>
  <c r="M94" i="8"/>
  <c r="N94" i="8"/>
  <c r="L95" i="8"/>
  <c r="M95" i="8"/>
  <c r="N95" i="8"/>
  <c r="L96" i="8"/>
  <c r="M96" i="8"/>
  <c r="N96" i="8"/>
  <c r="L97" i="8"/>
  <c r="M97" i="8"/>
  <c r="N97" i="8"/>
  <c r="L98" i="8"/>
  <c r="M98" i="8"/>
  <c r="N98" i="8"/>
  <c r="L99" i="8"/>
  <c r="M99" i="8"/>
  <c r="N99" i="8"/>
  <c r="L100" i="8"/>
  <c r="M100" i="8"/>
  <c r="N100" i="8"/>
  <c r="L101" i="8"/>
  <c r="M101" i="8"/>
  <c r="N101" i="8"/>
  <c r="L102" i="8"/>
  <c r="M102" i="8"/>
  <c r="N102" i="8"/>
  <c r="L103" i="8"/>
  <c r="M103" i="8"/>
  <c r="N103" i="8"/>
  <c r="L104" i="8"/>
  <c r="M104" i="8"/>
  <c r="N104" i="8"/>
  <c r="L105" i="8"/>
  <c r="M105" i="8"/>
  <c r="N105" i="8"/>
  <c r="L106" i="8"/>
  <c r="M106" i="8"/>
  <c r="N106" i="8"/>
  <c r="L107" i="8"/>
  <c r="M107" i="8"/>
  <c r="N107" i="8"/>
  <c r="L108" i="8"/>
  <c r="M108" i="8"/>
  <c r="N108" i="8"/>
  <c r="L109" i="8"/>
  <c r="M109" i="8"/>
  <c r="N109" i="8"/>
  <c r="L110" i="8"/>
  <c r="M110" i="8"/>
  <c r="N110" i="8"/>
  <c r="L111" i="8"/>
  <c r="M111" i="8"/>
  <c r="N111" i="8"/>
  <c r="L112" i="8"/>
  <c r="M112" i="8"/>
  <c r="N112" i="8"/>
  <c r="L113" i="8"/>
  <c r="M113" i="8"/>
  <c r="N113" i="8"/>
  <c r="L114" i="8"/>
  <c r="M114" i="8"/>
  <c r="N114" i="8"/>
  <c r="L115" i="8"/>
  <c r="M115" i="8"/>
  <c r="N115" i="8"/>
  <c r="L116" i="8"/>
  <c r="M116" i="8"/>
  <c r="N116" i="8"/>
  <c r="L117" i="8"/>
  <c r="M117" i="8"/>
  <c r="N117" i="8"/>
  <c r="L118" i="8"/>
  <c r="M118" i="8"/>
  <c r="N118" i="8"/>
  <c r="L119" i="8"/>
  <c r="M119" i="8"/>
  <c r="N119" i="8"/>
  <c r="L120" i="8"/>
  <c r="M120" i="8"/>
  <c r="N120" i="8"/>
  <c r="L121" i="8"/>
  <c r="M121" i="8"/>
  <c r="N121" i="8"/>
  <c r="L122" i="8"/>
  <c r="M122" i="8"/>
  <c r="N122" i="8"/>
  <c r="L123" i="8"/>
  <c r="M123" i="8"/>
  <c r="N123" i="8"/>
  <c r="L124" i="8"/>
  <c r="M124" i="8"/>
  <c r="N124" i="8"/>
  <c r="L125" i="8"/>
  <c r="M125" i="8"/>
  <c r="N125" i="8"/>
  <c r="L126" i="8"/>
  <c r="M126" i="8"/>
  <c r="N126" i="8"/>
  <c r="L127" i="8"/>
  <c r="M127" i="8"/>
  <c r="N127" i="8"/>
  <c r="L128" i="8"/>
  <c r="M128" i="8"/>
  <c r="N128" i="8"/>
  <c r="L129" i="8"/>
  <c r="M129" i="8"/>
  <c r="N129" i="8"/>
  <c r="L130" i="8"/>
  <c r="M130" i="8"/>
  <c r="N130" i="8"/>
  <c r="L131" i="8"/>
  <c r="M131" i="8"/>
  <c r="N131" i="8"/>
  <c r="L132" i="8"/>
  <c r="M132" i="8"/>
  <c r="N132" i="8"/>
  <c r="L133" i="8"/>
  <c r="M133" i="8"/>
  <c r="N133" i="8"/>
  <c r="L134" i="8"/>
  <c r="M134" i="8"/>
  <c r="N134" i="8"/>
  <c r="L135" i="8"/>
  <c r="M135" i="8"/>
  <c r="N135" i="8"/>
  <c r="L136" i="8"/>
  <c r="M136" i="8"/>
  <c r="N136" i="8"/>
  <c r="L137" i="8"/>
  <c r="M137" i="8"/>
  <c r="N137" i="8"/>
  <c r="L138" i="8"/>
  <c r="M138" i="8"/>
  <c r="N138" i="8"/>
  <c r="L139" i="8"/>
  <c r="M139" i="8"/>
  <c r="N139" i="8"/>
  <c r="L140" i="8"/>
  <c r="M140" i="8"/>
  <c r="N140" i="8"/>
  <c r="L141" i="8"/>
  <c r="M141" i="8"/>
  <c r="N141" i="8"/>
  <c r="L142" i="8"/>
  <c r="M142" i="8"/>
  <c r="N142" i="8"/>
  <c r="L143" i="8"/>
  <c r="M143" i="8"/>
  <c r="N143" i="8"/>
  <c r="L144" i="8"/>
  <c r="M144" i="8"/>
  <c r="N144" i="8"/>
  <c r="L145" i="8"/>
  <c r="M145" i="8"/>
  <c r="N145" i="8"/>
  <c r="L146" i="8"/>
  <c r="M146" i="8"/>
  <c r="N146" i="8"/>
  <c r="L147" i="8"/>
  <c r="M147" i="8"/>
  <c r="N147" i="8"/>
  <c r="L148" i="8"/>
  <c r="M148" i="8"/>
  <c r="N148" i="8"/>
  <c r="L149" i="8"/>
  <c r="M149" i="8"/>
  <c r="N149" i="8"/>
  <c r="L150" i="8"/>
  <c r="M150" i="8"/>
  <c r="N150" i="8"/>
  <c r="N14" i="8"/>
  <c r="M14" i="8"/>
  <c r="L14" i="8"/>
</calcChain>
</file>

<file path=xl/comments1.xml><?xml version="1.0" encoding="utf-8"?>
<comments xmlns="http://schemas.openxmlformats.org/spreadsheetml/2006/main">
  <authors>
    <author>Patrick Martone</author>
  </authors>
  <commentList>
    <comment ref="A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A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A25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A28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A42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</commentList>
</comments>
</file>

<file path=xl/comments10.xml><?xml version="1.0" encoding="utf-8"?>
<comments xmlns="http://schemas.openxmlformats.org/spreadsheetml/2006/main">
  <authors>
    <author>Patrick Martone</author>
  </authors>
  <commentList>
    <comment ref="A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A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K10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Mostly bare sand</t>
        </r>
      </text>
    </comment>
    <comment ref="A28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A31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A50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A5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Likely Licmophora sp.</t>
        </r>
      </text>
    </comment>
    <comment ref="C135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On clam shell</t>
        </r>
      </text>
    </comment>
  </commentList>
</comments>
</file>

<file path=xl/comments11.xml><?xml version="1.0" encoding="utf-8"?>
<comments xmlns="http://schemas.openxmlformats.org/spreadsheetml/2006/main">
  <authors>
    <author>Patrick Martone</author>
    <author>Lauran Liggan</author>
    <author>sandracl</author>
  </authors>
  <commentList>
    <comment ref="A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Bedrock+Boulder+Cobble+Pebble = ROCK</t>
        </r>
      </text>
    </comment>
    <comment ref="F7" authorId="1">
      <text>
        <r>
          <rPr>
            <b/>
            <sz val="9"/>
            <color indexed="81"/>
            <rFont val="Calibri"/>
            <family val="2"/>
          </rPr>
          <t>Lauran Liggan:</t>
        </r>
        <r>
          <rPr>
            <sz val="9"/>
            <color indexed="81"/>
            <rFont val="Calibri"/>
            <family val="2"/>
          </rPr>
          <t xml:space="preserve">
check photo to confirm bedrock, not boulder</t>
        </r>
      </text>
    </comment>
    <comment ref="I10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Runoff water covered quadrat before the remaining substrata could be determined.</t>
        </r>
      </text>
    </comment>
    <comment ref="A29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A32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A51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A58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Likely Licmophora sp.</t>
        </r>
      </text>
    </comment>
    <comment ref="C148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On clam shell</t>
        </r>
      </text>
    </comment>
    <comment ref="H158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Diatoms, sand grains, Polysiphonia or Pterosiphonia, Sphacelaria rigidula, but mostly Cladophora sericea</t>
        </r>
      </text>
    </comment>
  </commentList>
</comments>
</file>

<file path=xl/comments12.xml><?xml version="1.0" encoding="utf-8"?>
<comments xmlns="http://schemas.openxmlformats.org/spreadsheetml/2006/main">
  <authors>
    <author>Lauran Liggan</author>
    <author>Patrick Martone</author>
    <author>sandracl</author>
  </authors>
  <commentList>
    <comment ref="F6" authorId="0">
      <text>
        <r>
          <rPr>
            <b/>
            <sz val="9"/>
            <color indexed="81"/>
            <rFont val="Calibri"/>
            <family val="2"/>
          </rPr>
          <t>Lauran Liggan:</t>
        </r>
        <r>
          <rPr>
            <sz val="9"/>
            <color indexed="81"/>
            <rFont val="Calibri"/>
            <family val="2"/>
          </rPr>
          <t xml:space="preserve">
check photo, numbers don’t add to 100</t>
        </r>
      </text>
    </comment>
    <comment ref="A7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Bedrock+Boulder+Cobble+Pebble = ROCK</t>
        </r>
      </text>
    </comment>
    <comment ref="A30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A33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A53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A60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Likely Licmophora sp.</t>
        </r>
      </text>
    </comment>
    <comment ref="A133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 SPECIES NAME
</t>
        </r>
      </text>
    </comment>
    <comment ref="C163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Includes Polysiphonia hendryi, cf. Urospora, cf. Rhizoclonium, Sphacelaria rigidula, Ulva prolifera, and cf. Dictyosiphon foeniculaceus</t>
        </r>
      </text>
    </comment>
  </commentList>
</comments>
</file>

<file path=xl/comments2.xml><?xml version="1.0" encoding="utf-8"?>
<comments xmlns="http://schemas.openxmlformats.org/spreadsheetml/2006/main">
  <authors>
    <author>Patrick Martone</author>
    <author>Sam Starko</author>
  </authors>
  <commentList>
    <comment ref="A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A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I22" authorId="1">
      <text>
        <r>
          <rPr>
            <b/>
            <sz val="9"/>
            <color indexed="81"/>
            <rFont val="Calibri"/>
            <family val="2"/>
          </rPr>
          <t>Sam Starko:</t>
        </r>
        <r>
          <rPr>
            <sz val="9"/>
            <color indexed="81"/>
            <rFont val="Calibri"/>
            <family val="2"/>
          </rPr>
          <t xml:space="preserve">
two bangia species; one on limpet: sampled for DNA by SCL</t>
        </r>
      </text>
    </comment>
    <comment ref="A25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A28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A43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G114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Ralfsia sp. / could be fungiformis</t>
        </r>
      </text>
    </comment>
  </commentList>
</comments>
</file>

<file path=xl/comments3.xml><?xml version="1.0" encoding="utf-8"?>
<comments xmlns="http://schemas.openxmlformats.org/spreadsheetml/2006/main">
  <authors>
    <author>Patrick Martone</author>
    <author>Sam Starko</author>
    <author>Martone</author>
  </authors>
  <commentList>
    <comment ref="A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A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A25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A28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D41" authorId="1">
      <text>
        <r>
          <rPr>
            <b/>
            <sz val="9"/>
            <color indexed="81"/>
            <rFont val="Calibri"/>
            <family val="2"/>
          </rPr>
          <t>Sam Starko:</t>
        </r>
        <r>
          <rPr>
            <sz val="9"/>
            <color indexed="81"/>
            <rFont val="Calibri"/>
            <family val="2"/>
          </rPr>
          <t xml:space="preserve">
possibly Leathesia; epilithic, small and smooth</t>
        </r>
      </text>
    </comment>
    <comment ref="I41" authorId="1">
      <text>
        <r>
          <rPr>
            <b/>
            <sz val="9"/>
            <color indexed="81"/>
            <rFont val="Calibri"/>
            <family val="2"/>
          </rPr>
          <t>Sam Starko:</t>
        </r>
        <r>
          <rPr>
            <sz val="9"/>
            <color indexed="81"/>
            <rFont val="Calibri"/>
            <family val="2"/>
          </rPr>
          <t xml:space="preserve">
possibly Leathesia; epilithic, small and smooth</t>
        </r>
      </text>
    </comment>
    <comment ref="A45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D46" authorId="1">
      <text>
        <r>
          <rPr>
            <b/>
            <sz val="9"/>
            <color indexed="81"/>
            <rFont val="Calibri"/>
            <family val="2"/>
          </rPr>
          <t>Sam Starko:</t>
        </r>
        <r>
          <rPr>
            <sz val="9"/>
            <color indexed="81"/>
            <rFont val="Calibri"/>
            <family val="2"/>
          </rPr>
          <t xml:space="preserve">
two crust species; one sampled for DNA
</t>
        </r>
      </text>
    </comment>
    <comment ref="E46" authorId="1">
      <text>
        <r>
          <rPr>
            <b/>
            <sz val="9"/>
            <color indexed="81"/>
            <rFont val="Calibri"/>
            <family val="2"/>
          </rPr>
          <t>Sam Starko:</t>
        </r>
        <r>
          <rPr>
            <sz val="9"/>
            <color indexed="81"/>
            <rFont val="Calibri"/>
            <family val="2"/>
          </rPr>
          <t xml:space="preserve">
two crust species</t>
        </r>
      </text>
    </comment>
    <comment ref="K4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epiphytic on Neorhodomela, DNA sampled</t>
        </r>
      </text>
    </comment>
    <comment ref="K55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Epiphytic on Polysiphonia</t>
        </r>
      </text>
    </comment>
    <comment ref="C113" authorId="2">
      <text>
        <r>
          <rPr>
            <b/>
            <sz val="9"/>
            <color indexed="81"/>
            <rFont val="Tahoma"/>
          </rPr>
          <t>Martone:</t>
        </r>
        <r>
          <rPr>
            <sz val="9"/>
            <color indexed="81"/>
            <rFont val="Tahoma"/>
          </rPr>
          <t xml:space="preserve">
Ralfsia sp. here</t>
        </r>
      </text>
    </comment>
  </commentList>
</comments>
</file>

<file path=xl/comments4.xml><?xml version="1.0" encoding="utf-8"?>
<comments xmlns="http://schemas.openxmlformats.org/spreadsheetml/2006/main">
  <authors>
    <author>Patrick Martone</author>
    <author>sandracl</author>
  </authors>
  <commentList>
    <comment ref="A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A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A25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A28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A45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C142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Mostly Balanus glandula</t>
        </r>
      </text>
    </comment>
    <comment ref="D142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Mix of Balanus glandula and Chthamalus dalli</t>
        </r>
      </text>
    </comment>
    <comment ref="C144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Tectura scutum</t>
        </r>
      </text>
    </comment>
    <comment ref="D144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Mostly Lottia digitalis</t>
        </r>
      </text>
    </comment>
    <comment ref="C147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Littorina scutulata</t>
        </r>
      </text>
    </comment>
  </commentList>
</comments>
</file>

<file path=xl/comments5.xml><?xml version="1.0" encoding="utf-8"?>
<comments xmlns="http://schemas.openxmlformats.org/spreadsheetml/2006/main">
  <authors>
    <author>Patrick Martone</author>
    <author>Sam Starko</author>
    <author>sandracl</author>
  </authors>
  <commentList>
    <comment ref="A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A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A2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A29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A4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G121" authorId="1">
      <text>
        <r>
          <rPr>
            <b/>
            <sz val="9"/>
            <color indexed="81"/>
            <rFont val="Calibri"/>
            <family val="2"/>
          </rPr>
          <t>Sam Starko:</t>
        </r>
        <r>
          <rPr>
            <sz val="9"/>
            <color indexed="81"/>
            <rFont val="Calibri"/>
            <family val="2"/>
          </rPr>
          <t xml:space="preserve">
2 on fucus, 2 on rock
</t>
        </r>
      </text>
    </comment>
    <comment ref="E145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Anthopleura elegantissima</t>
        </r>
      </text>
    </comment>
    <comment ref="F145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Both Anthopleura spp.</t>
        </r>
      </text>
    </comment>
    <comment ref="I145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both species of Anthopleura</t>
        </r>
      </text>
    </comment>
    <comment ref="E146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Mostly Tectura scutum</t>
        </r>
      </text>
    </comment>
  </commentList>
</comments>
</file>

<file path=xl/comments6.xml><?xml version="1.0" encoding="utf-8"?>
<comments xmlns="http://schemas.openxmlformats.org/spreadsheetml/2006/main">
  <authors>
    <author>Patrick Martone</author>
    <author>sandracl</author>
  </authors>
  <commentList>
    <comment ref="A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A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A25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A28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A4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E79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was Masto. sp.</t>
        </r>
      </text>
    </comment>
    <comment ref="I80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0.5 from Masto sp.</t>
        </r>
      </text>
    </comment>
    <comment ref="E81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0.5 moved to latissimus</t>
        </r>
      </text>
    </comment>
    <comment ref="I81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0.5 to M. aghardii
</t>
        </r>
      </text>
    </comment>
    <comment ref="B157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plus 3 Katharina and 3 other chitons</t>
        </r>
      </text>
    </comment>
    <comment ref="C157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total chitons</t>
        </r>
      </text>
    </comment>
    <comment ref="H157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total chiton count</t>
        </r>
      </text>
    </comment>
  </commentList>
</comments>
</file>

<file path=xl/comments7.xml><?xml version="1.0" encoding="utf-8"?>
<comments xmlns="http://schemas.openxmlformats.org/spreadsheetml/2006/main">
  <authors>
    <author>Patrick Martone</author>
    <author>sandracl</author>
    <author>Lauran Liggan</author>
  </authors>
  <commentList>
    <comment ref="A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A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A2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A29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A48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A55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Likely Licmophora sp.</t>
        </r>
      </text>
    </comment>
    <comment ref="E153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mostly Semibalanus cariosus</t>
        </r>
      </text>
    </comment>
    <comment ref="F153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mix of Balanus glandula and Chthamalus dalli</t>
        </r>
      </text>
    </comment>
    <comment ref="K153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44 balanus+semibal, 17 large barnacles</t>
        </r>
      </text>
    </comment>
    <comment ref="J154" authorId="2">
      <text>
        <r>
          <rPr>
            <b/>
            <sz val="9"/>
            <color indexed="81"/>
            <rFont val="Calibri"/>
            <family val="2"/>
          </rPr>
          <t>Lauran Liggan:</t>
        </r>
        <r>
          <rPr>
            <sz val="9"/>
            <color indexed="81"/>
            <rFont val="Calibri"/>
            <family val="2"/>
          </rPr>
          <t xml:space="preserve">
xanthogrammica</t>
        </r>
      </text>
    </comment>
    <comment ref="F155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mostly Lottia digitalis</t>
        </r>
      </text>
    </comment>
  </commentList>
</comments>
</file>

<file path=xl/comments8.xml><?xml version="1.0" encoding="utf-8"?>
<comments xmlns="http://schemas.openxmlformats.org/spreadsheetml/2006/main">
  <authors>
    <author>Patrick Martone</author>
    <author>Lauran Liggan</author>
  </authors>
  <commentList>
    <comment ref="A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A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A2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A29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A48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A55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Likely Licmophora sp.</t>
        </r>
      </text>
    </comment>
    <comment ref="D79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1.5 Mastocarpus sp.</t>
        </r>
      </text>
    </comment>
    <comment ref="D83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Apply to another species</t>
        </r>
      </text>
    </comment>
    <comment ref="B154" authorId="1">
      <text>
        <r>
          <rPr>
            <b/>
            <sz val="9"/>
            <color indexed="81"/>
            <rFont val="Calibri"/>
            <family val="2"/>
          </rPr>
          <t>Lauran Liggan:</t>
        </r>
        <r>
          <rPr>
            <sz val="9"/>
            <color indexed="81"/>
            <rFont val="Calibri"/>
            <family val="2"/>
          </rPr>
          <t xml:space="preserve">
A. elegantisima</t>
        </r>
      </text>
    </comment>
    <comment ref="F154" authorId="1">
      <text>
        <r>
          <rPr>
            <b/>
            <sz val="9"/>
            <color indexed="81"/>
            <rFont val="Calibri"/>
            <family val="2"/>
          </rPr>
          <t>Lauran Liggan:</t>
        </r>
        <r>
          <rPr>
            <sz val="9"/>
            <color indexed="81"/>
            <rFont val="Calibri"/>
            <family val="2"/>
          </rPr>
          <t xml:space="preserve">
elegantisima
</t>
        </r>
      </text>
    </comment>
    <comment ref="G154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5 A.xantho, 4% A.elegantissima</t>
        </r>
      </text>
    </comment>
    <comment ref="H154" authorId="1">
      <text>
        <r>
          <rPr>
            <b/>
            <sz val="9"/>
            <color indexed="81"/>
            <rFont val="Calibri"/>
            <family val="2"/>
          </rPr>
          <t>Lauran Liggan:</t>
        </r>
        <r>
          <rPr>
            <sz val="9"/>
            <color indexed="81"/>
            <rFont val="Calibri"/>
            <family val="2"/>
          </rPr>
          <t xml:space="preserve">
xanthogrammica</t>
        </r>
      </text>
    </comment>
  </commentList>
</comments>
</file>

<file path=xl/comments9.xml><?xml version="1.0" encoding="utf-8"?>
<comments xmlns="http://schemas.openxmlformats.org/spreadsheetml/2006/main">
  <authors>
    <author>Lauran Liggan</author>
    <author>Patrick Martone</author>
  </authors>
  <commentList>
    <comment ref="G3" authorId="0">
      <text>
        <r>
          <rPr>
            <b/>
            <sz val="9"/>
            <color indexed="81"/>
            <rFont val="Calibri"/>
            <family val="2"/>
          </rPr>
          <t>Lauran Liggan:</t>
        </r>
        <r>
          <rPr>
            <sz val="9"/>
            <color indexed="81"/>
            <rFont val="Calibri"/>
            <family val="2"/>
          </rPr>
          <t xml:space="preserve">
10.7m to avoid "cliff"</t>
        </r>
      </text>
    </comment>
    <comment ref="A6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A7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D12" authorId="0">
      <text>
        <r>
          <rPr>
            <b/>
            <sz val="9"/>
            <color indexed="81"/>
            <rFont val="Calibri"/>
            <family val="2"/>
          </rPr>
          <t>Lauran Liggan:</t>
        </r>
        <r>
          <rPr>
            <sz val="9"/>
            <color indexed="81"/>
            <rFont val="Calibri"/>
            <family val="2"/>
          </rPr>
          <t xml:space="preserve">
bare sand
</t>
        </r>
      </text>
    </comment>
    <comment ref="A26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A29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A48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K49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Including Pink crust with worms (2), and other unknown (4)</t>
        </r>
      </text>
    </comment>
    <comment ref="A55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Likely Licmophora sp.</t>
        </r>
      </text>
    </comment>
    <comment ref="K138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On Katharina</t>
        </r>
      </text>
    </comment>
    <comment ref="I160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Ritterella pulchra, the sand-impacted tunicate</t>
        </r>
      </text>
    </comment>
  </commentList>
</comments>
</file>

<file path=xl/sharedStrings.xml><?xml version="1.0" encoding="utf-8"?>
<sst xmlns="http://schemas.openxmlformats.org/spreadsheetml/2006/main" count="2157" uniqueCount="231">
  <si>
    <t>Pylaiella littoralis</t>
  </si>
  <si>
    <t>Pyropia abbottiae</t>
  </si>
  <si>
    <t>Pyropia fucicola</t>
  </si>
  <si>
    <t>Bossiella reptans</t>
  </si>
  <si>
    <t>Pseudolithophyllum whidbeyense</t>
  </si>
  <si>
    <t>Chiharaea rhododactyla</t>
  </si>
  <si>
    <t>Desmarestia ligulata</t>
  </si>
  <si>
    <t>Clathromorphum reclinatum</t>
  </si>
  <si>
    <t>Codium fragile</t>
  </si>
  <si>
    <t>Codium setchellii</t>
  </si>
  <si>
    <t>Corallina officinalis</t>
  </si>
  <si>
    <t>Corallina vancouveriensis</t>
  </si>
  <si>
    <t>Corallina sp.</t>
  </si>
  <si>
    <t>Coralline crust, unknown</t>
  </si>
  <si>
    <t>Costaria costata</t>
  </si>
  <si>
    <t>Cryptosiphonia woodii</t>
  </si>
  <si>
    <t>Delesseria decipiens</t>
  </si>
  <si>
    <t>Desmarestia aculeata</t>
  </si>
  <si>
    <t>Dilsea californica</t>
  </si>
  <si>
    <t>Egregia menziesii</t>
  </si>
  <si>
    <t>Elachista fucicola</t>
  </si>
  <si>
    <t>Endocladia muricata</t>
  </si>
  <si>
    <t>Farlowia mollis</t>
  </si>
  <si>
    <t>Halosaccion glandiforme</t>
  </si>
  <si>
    <t>Hildenbrandia occidentalis (thick)</t>
  </si>
  <si>
    <t>Hildenbrandia rubra (thin)</t>
  </si>
  <si>
    <t>Hildenbrandia sp.</t>
  </si>
  <si>
    <t>Hymenena setchellii</t>
  </si>
  <si>
    <t>Laminaria yezoensis</t>
  </si>
  <si>
    <t>Leathesia marina</t>
  </si>
  <si>
    <t>Lomentaria hakodatensis</t>
  </si>
  <si>
    <t>Lithothamnion phymatodeum</t>
  </si>
  <si>
    <t>Mastocarpus alaskensis</t>
  </si>
  <si>
    <t>Mastocarpus latissimus</t>
  </si>
  <si>
    <t>Mastocarpus agardhii</t>
  </si>
  <si>
    <t>Mazzaella oregona</t>
  </si>
  <si>
    <t>Mazzaella parksii</t>
  </si>
  <si>
    <t>Neogastroclonium subarticulatum</t>
  </si>
  <si>
    <t>Neorhodomela larix</t>
  </si>
  <si>
    <t>Neorhodomela oregona</t>
  </si>
  <si>
    <t>Odonthalia floccosa</t>
  </si>
  <si>
    <t>Opuntiella californica</t>
  </si>
  <si>
    <t>Osmundea spectabilis</t>
  </si>
  <si>
    <t>Palmaria hecatensis</t>
  </si>
  <si>
    <t>Palmaria mollis</t>
  </si>
  <si>
    <t>Petalonia fascia</t>
  </si>
  <si>
    <t>Petrocelis</t>
  </si>
  <si>
    <t>Phyllospadix scouleri</t>
  </si>
  <si>
    <t>Phyllospadix serrulatus</t>
  </si>
  <si>
    <t>Plocamium violaceum</t>
  </si>
  <si>
    <t>Polyneura latissima</t>
  </si>
  <si>
    <t>Polysiphonia hendryi var. hendryi</t>
  </si>
  <si>
    <t>Polysiphonia sp.</t>
  </si>
  <si>
    <t>Prionitis sternbergii</t>
  </si>
  <si>
    <t>Pseudolithophyllum neofarlowii</t>
  </si>
  <si>
    <t>Pterosiphonia bipinnata</t>
  </si>
  <si>
    <t>Ulva linza</t>
  </si>
  <si>
    <t>Unknown red crust</t>
  </si>
  <si>
    <t>Wildmania norrisii</t>
  </si>
  <si>
    <t>Date</t>
  </si>
  <si>
    <t>Quadrat No.</t>
  </si>
  <si>
    <t>Meter point</t>
  </si>
  <si>
    <t>Sampler</t>
  </si>
  <si>
    <t>Recorder</t>
  </si>
  <si>
    <t>SUBSTRATE-ROCK</t>
  </si>
  <si>
    <t>SUBSTRATE-SAND</t>
  </si>
  <si>
    <t>WATER</t>
  </si>
  <si>
    <t>PTM</t>
  </si>
  <si>
    <t>Smithora naiadum</t>
  </si>
  <si>
    <t>Acrosiphonia arcta</t>
  </si>
  <si>
    <t>Kornmannia leptoderma</t>
  </si>
  <si>
    <t>Mastocarpus intermedius</t>
  </si>
  <si>
    <t>Laminaria setchellii</t>
  </si>
  <si>
    <t>Ulothrix/Urospora</t>
  </si>
  <si>
    <t>Monostroma grevillei</t>
  </si>
  <si>
    <t>Pleonosporium vancouverianum</t>
  </si>
  <si>
    <t>Bossiella sp5 chiloensis</t>
  </si>
  <si>
    <t>Bossiella californica</t>
  </si>
  <si>
    <t>Corallina sp1 frondescens</t>
  </si>
  <si>
    <t>Melanosiphon intestinalis</t>
  </si>
  <si>
    <t>Polysiphonia stricta / senticulosa</t>
  </si>
  <si>
    <t>Hymenena / Cryptopleura sp.</t>
  </si>
  <si>
    <t>Fucus distichus</t>
  </si>
  <si>
    <t>Acrochaetium sp. (in bryozoan)</t>
  </si>
  <si>
    <t>Polysiphonia pacifica</t>
  </si>
  <si>
    <t>Boulder</t>
  </si>
  <si>
    <t>Cobble</t>
  </si>
  <si>
    <t>Pebble</t>
  </si>
  <si>
    <t>Neorhodomela aculeata</t>
  </si>
  <si>
    <t>Limpets (#)</t>
  </si>
  <si>
    <t>Anemone (%)</t>
  </si>
  <si>
    <r>
      <t>Habitat notes</t>
    </r>
    <r>
      <rPr>
        <sz val="11"/>
        <rFont val="Arial"/>
      </rPr>
      <t xml:space="preserve"> (Optional)</t>
    </r>
  </si>
  <si>
    <t>SCL</t>
  </si>
  <si>
    <t>Gloiopeltis furcata (including base only)</t>
  </si>
  <si>
    <t>Ptilota serrata (coarse)</t>
  </si>
  <si>
    <t>Ptilota spp. (fine)</t>
  </si>
  <si>
    <t>Pterocladiella caloglossoides</t>
  </si>
  <si>
    <t>Bossiella manzae</t>
  </si>
  <si>
    <t>Acrosiphonia coalita</t>
  </si>
  <si>
    <t>Ahnfeltia fastigiata</t>
  </si>
  <si>
    <t>Alaria marginata</t>
  </si>
  <si>
    <t>Analipus japonicus</t>
  </si>
  <si>
    <t>Antithamnion defectum</t>
  </si>
  <si>
    <t>Antithamnionella pacifica</t>
  </si>
  <si>
    <t>Bangia sp.</t>
  </si>
  <si>
    <t>Blidingia minima</t>
  </si>
  <si>
    <t>Bossiella frondifera</t>
  </si>
  <si>
    <t>Calliarthron tuberculosum</t>
  </si>
  <si>
    <t>Callithamnion pikeanum</t>
  </si>
  <si>
    <t>Ceramium pacificum</t>
  </si>
  <si>
    <t>Cladophora columbiana</t>
  </si>
  <si>
    <t>Cladophora sericea</t>
  </si>
  <si>
    <t>Cladophora stimpsonii</t>
  </si>
  <si>
    <t>Isopods (#)</t>
  </si>
  <si>
    <t>Chlorostoma snails (#)</t>
  </si>
  <si>
    <t>Littorine snails (#)</t>
  </si>
  <si>
    <t>Mytillus sp. (%)</t>
  </si>
  <si>
    <t>Barnacle sp. (%)</t>
  </si>
  <si>
    <t>Pseudolithophyllum muricatum</t>
  </si>
  <si>
    <t>Mazzaella parvula</t>
  </si>
  <si>
    <t>Mazzaella splendens</t>
  </si>
  <si>
    <t>Microcladia borealis</t>
  </si>
  <si>
    <t>Nemalion helminthoides</t>
  </si>
  <si>
    <t>Pyropia perforata</t>
  </si>
  <si>
    <t>Pyropia sp.</t>
  </si>
  <si>
    <t>Ralfsia fungiformis</t>
  </si>
  <si>
    <t>Rhizoclonium tortuosum</t>
  </si>
  <si>
    <t>Rhodocorton purpureum</t>
  </si>
  <si>
    <t>Saccharina groenlandica</t>
  </si>
  <si>
    <t>Saccharina sessilis</t>
  </si>
  <si>
    <t>Salishia firma</t>
  </si>
  <si>
    <t>Schizymenia pacifica</t>
  </si>
  <si>
    <t>Scytosiphon dotyi</t>
  </si>
  <si>
    <t>Scytosiphon lomentaria</t>
  </si>
  <si>
    <t>Soranthera ulvoidea</t>
  </si>
  <si>
    <t>Sphacelaria rigidula</t>
  </si>
  <si>
    <t>Tokidadendron bullatum</t>
  </si>
  <si>
    <t>Ulva lactuca</t>
  </si>
  <si>
    <t>CORALLINE (%)</t>
  </si>
  <si>
    <t>BARE ROCK (%)</t>
  </si>
  <si>
    <t>Lithophyllum sp.</t>
  </si>
  <si>
    <t>Bossiella pseudodichotoma</t>
  </si>
  <si>
    <t>Bossiella frondescens</t>
  </si>
  <si>
    <t>Erythrotrichia carnea</t>
  </si>
  <si>
    <t>SS</t>
  </si>
  <si>
    <t>LML</t>
  </si>
  <si>
    <t>Colpomenia peregrina</t>
  </si>
  <si>
    <t>-</t>
  </si>
  <si>
    <t>Ralfsia sp</t>
  </si>
  <si>
    <t>1./1</t>
  </si>
  <si>
    <t>Melobesia sp</t>
  </si>
  <si>
    <t>36 (+3 covered in dead holdfast from subtidal)</t>
  </si>
  <si>
    <t>43 (excluding barnacles)</t>
  </si>
  <si>
    <t>65 (excluding barnacles)</t>
  </si>
  <si>
    <t>&gt;200</t>
  </si>
  <si>
    <t>Colpomenia bullosa</t>
  </si>
  <si>
    <t>Polysiphonia paniculata</t>
  </si>
  <si>
    <t>Plocamium pacificum</t>
  </si>
  <si>
    <t>Ectocarpus commensalis (on Saccharina)</t>
  </si>
  <si>
    <t>Rhodymenia sp.</t>
  </si>
  <si>
    <t>Cryptochiton (#)</t>
  </si>
  <si>
    <t>Tonicella (#)</t>
  </si>
  <si>
    <t>Diatoms, colonial</t>
  </si>
  <si>
    <t>Tunicate/Sponge</t>
  </si>
  <si>
    <t>Johansenia macmillanii</t>
  </si>
  <si>
    <t>Chiharaea bodegensis</t>
  </si>
  <si>
    <t>Mastocarpus sp</t>
  </si>
  <si>
    <t>&lt; 50</t>
  </si>
  <si>
    <t>Nereocystis luetkeana</t>
  </si>
  <si>
    <t>11 (instead of 12)</t>
  </si>
  <si>
    <t>16 (instead of 15)</t>
  </si>
  <si>
    <t>Blidingia dawsonii</t>
  </si>
  <si>
    <t>2 Katharina tunicata</t>
  </si>
  <si>
    <t>1 Strongylocentrotus purpuratus, 2 Pisaster ochraceus, 8 chitons (mostly Katharina), &amp; 1 Leptasterias</t>
  </si>
  <si>
    <t>6 Pisaster ochraceus, 4 chitons (mostly Katharina), 2 Leptasterias</t>
  </si>
  <si>
    <t>Bossiella sp5 chiloensis [flexuosa]</t>
  </si>
  <si>
    <t>Peyssonnelia</t>
  </si>
  <si>
    <r>
      <t xml:space="preserve">Corallina sp1 </t>
    </r>
    <r>
      <rPr>
        <strike/>
        <sz val="11"/>
        <rFont val="Arial"/>
        <family val="2"/>
      </rPr>
      <t>frondescens</t>
    </r>
  </si>
  <si>
    <t>Pyropia gardneri</t>
  </si>
  <si>
    <t>Encrusting bryozoan 1 %, 1 baby Pycnopodia, 1 Leptasterias</t>
  </si>
  <si>
    <t>Encrusting bryozoan 20%, 2 Mopalia, Spirorbida 0.5%, 1 decorator crab</t>
  </si>
  <si>
    <t>Spirorbidae 0.5%, 2 Leptasterias</t>
  </si>
  <si>
    <t>Polysiphonia hendryi var. gardneri</t>
  </si>
  <si>
    <t>Gooseneck barnacles (%)</t>
  </si>
  <si>
    <t>Bryozoan</t>
  </si>
  <si>
    <t>~70</t>
  </si>
  <si>
    <t>~60</t>
  </si>
  <si>
    <t>1 Pisaster, 1 crab tucked under A. xanthogrammica, 1 Pentidotea wosnessenskii, 1 very large Katharina</t>
  </si>
  <si>
    <t>&gt;40</t>
  </si>
  <si>
    <t>LOB</t>
  </si>
  <si>
    <t>1 Pagurus hirsutiusculus</t>
  </si>
  <si>
    <t>&gt;12</t>
  </si>
  <si>
    <t>1 Pagarus hirsutiusculus, 2 Leptasterias, 2 Katharina, part of a Pisaster (about half inside the quadrat)</t>
  </si>
  <si>
    <t>present</t>
  </si>
  <si>
    <t>2 Leptasterias, 1 huge Katharina, 4 Pentidotea wosnessenskii</t>
  </si>
  <si>
    <t>4 + LOB</t>
  </si>
  <si>
    <t>part of a Pisaster</t>
  </si>
  <si>
    <t>1 Styela montereyensis</t>
  </si>
  <si>
    <t>1 Leptasterias, 1 Pagurus</t>
  </si>
  <si>
    <t>3 chitons, 1 Pentidotea</t>
  </si>
  <si>
    <t>Encrusting bryozoan 13%, 1 Styela montereyensis, 1 baby Henricia, 1 Leptasterias</t>
  </si>
  <si>
    <t>Macrocystis pyrifera</t>
  </si>
  <si>
    <t>Ulva prolifera</t>
  </si>
  <si>
    <t>Gracilaria pacifica</t>
  </si>
  <si>
    <t>Clam shell, dead (%)</t>
  </si>
  <si>
    <t>Clam hole, alive (1 = present)</t>
  </si>
  <si>
    <t>Bedrock</t>
  </si>
  <si>
    <t>BARE SAND (%)</t>
  </si>
  <si>
    <t>Saccharina latissima</t>
  </si>
  <si>
    <t>Sargassum muticum</t>
  </si>
  <si>
    <t>Agarum fimbriatum</t>
  </si>
  <si>
    <t>Pycnopodia</t>
  </si>
  <si>
    <t>Sparlingia pertusa</t>
  </si>
  <si>
    <t xml:space="preserve">Punctaria </t>
  </si>
  <si>
    <t>Ralfsia pacifica</t>
  </si>
  <si>
    <t>WOOD (%)</t>
  </si>
  <si>
    <t>3 Pagurus hirsutiusculus</t>
  </si>
  <si>
    <t>Unidentified turf (scuz, etc.)</t>
  </si>
  <si>
    <t>WOOD</t>
  </si>
  <si>
    <t>1 Pagurus hirsutiusculus, Spirorbidae present</t>
  </si>
  <si>
    <t>&gt;15</t>
  </si>
  <si>
    <r>
      <rPr>
        <sz val="12"/>
        <color theme="1"/>
        <rFont val="Calibri"/>
        <family val="2"/>
      </rPr>
      <t>&gt;</t>
    </r>
    <r>
      <rPr>
        <sz val="15"/>
        <color theme="1"/>
        <rFont val="Calibri"/>
        <family val="2"/>
      </rPr>
      <t>35</t>
    </r>
  </si>
  <si>
    <t>Dictyosiphon foeniculaceus</t>
  </si>
  <si>
    <t>tide already in quadrat</t>
  </si>
  <si>
    <t>Constantinea subulifera</t>
  </si>
  <si>
    <t>tide already in quadart</t>
  </si>
  <si>
    <t>LL</t>
  </si>
  <si>
    <t>Leptofauscia</t>
  </si>
  <si>
    <t>Polysiphonia hendryi var. luxuriens</t>
  </si>
  <si>
    <t>Dictyosiphon</t>
  </si>
  <si>
    <t>Punctaria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</si>
</sst>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yy;@"/>
  </numFmts>
  <fonts count="19" x14ac:knownFonts="1">
    <font>
      <sz val="12"/>
      <color theme="1"/>
      <name val="Calibri"/>
      <family val="2"/>
      <scheme val="minor"/>
    </font>
    <font>
      <sz val="11"/>
      <name val="Arial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name val="Arial"/>
    </font>
    <font>
      <sz val="8"/>
      <name val="Calibri"/>
      <family val="2"/>
      <scheme val="minor"/>
    </font>
    <font>
      <sz val="12"/>
      <name val="Calibri"/>
      <scheme val="minor"/>
    </font>
    <font>
      <sz val="8"/>
      <name val="Verdana"/>
    </font>
    <font>
      <sz val="12"/>
      <name val="Calibri"/>
    </font>
    <font>
      <sz val="9"/>
      <color indexed="81"/>
      <name val="Tahoma"/>
    </font>
    <font>
      <b/>
      <sz val="9"/>
      <color indexed="81"/>
      <name val="Tahoma"/>
    </font>
    <font>
      <strike/>
      <sz val="11"/>
      <name val="Arial"/>
      <family val="2"/>
    </font>
    <font>
      <sz val="11"/>
      <name val="Arial"/>
      <family val="2"/>
    </font>
    <font>
      <sz val="12"/>
      <color theme="1"/>
      <name val="Calibri"/>
      <family val="2"/>
    </font>
    <font>
      <sz val="15"/>
      <color theme="1"/>
      <name val="Calibri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0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Fill="1"/>
    <xf numFmtId="0" fontId="2" fillId="0" borderId="0" xfId="0" applyFont="1" applyFill="1"/>
    <xf numFmtId="16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0" fontId="7" fillId="0" borderId="0" xfId="0" applyFont="1" applyFill="1"/>
    <xf numFmtId="0" fontId="1" fillId="0" borderId="0" xfId="0" applyFont="1" applyFill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horizontal="right"/>
    </xf>
    <xf numFmtId="0" fontId="0" fillId="3" borderId="0" xfId="0" applyFill="1"/>
    <xf numFmtId="0" fontId="1" fillId="0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0" fillId="4" borderId="0" xfId="0" applyFill="1" applyBorder="1"/>
    <xf numFmtId="0" fontId="0" fillId="0" borderId="0" xfId="0" applyFill="1" applyBorder="1" applyAlignment="1">
      <alignment horizontal="left"/>
    </xf>
    <xf numFmtId="0" fontId="9" fillId="0" borderId="0" xfId="0" applyFont="1" applyFill="1" applyBorder="1"/>
    <xf numFmtId="0" fontId="11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wrapText="1"/>
    </xf>
    <xf numFmtId="164" fontId="0" fillId="0" borderId="0" xfId="0" applyNumberFormat="1" applyFill="1"/>
    <xf numFmtId="16" fontId="0" fillId="0" borderId="0" xfId="0" applyNumberFormat="1"/>
    <xf numFmtId="0" fontId="15" fillId="0" borderId="0" xfId="0" applyFont="1" applyFill="1"/>
    <xf numFmtId="0" fontId="15" fillId="2" borderId="0" xfId="0" applyFont="1" applyFill="1"/>
    <xf numFmtId="0" fontId="0" fillId="2" borderId="0" xfId="0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0" fontId="16" fillId="0" borderId="0" xfId="0" applyFont="1" applyFill="1" applyBorder="1"/>
    <xf numFmtId="0" fontId="18" fillId="2" borderId="0" xfId="0" applyFont="1" applyFill="1"/>
    <xf numFmtId="0" fontId="1" fillId="5" borderId="0" xfId="0" applyFont="1" applyFill="1"/>
    <xf numFmtId="0" fontId="0" fillId="5" borderId="0" xfId="0" applyFill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9"/>
  <sheetViews>
    <sheetView workbookViewId="0">
      <pane xSplit="1" ySplit="3" topLeftCell="F103" activePane="bottomRight" state="frozen"/>
      <selection pane="topRight" activeCell="B1" sqref="B1"/>
      <selection pane="bottomLeft" activeCell="A4" sqref="A4"/>
      <selection pane="bottomRight" activeCell="K112" sqref="F112:K112"/>
    </sheetView>
  </sheetViews>
  <sheetFormatPr baseColWidth="10" defaultColWidth="11" defaultRowHeight="16" x14ac:dyDescent="0.2"/>
  <cols>
    <col min="1" max="1" width="29.5" style="8" customWidth="1"/>
    <col min="2" max="10" width="13.5" customWidth="1"/>
    <col min="11" max="11" width="12.5" customWidth="1"/>
  </cols>
  <sheetData>
    <row r="1" spans="1:14" x14ac:dyDescent="0.2">
      <c r="A1" s="8" t="s">
        <v>59</v>
      </c>
      <c r="B1" s="3">
        <v>42169</v>
      </c>
      <c r="C1" s="3">
        <v>42169</v>
      </c>
      <c r="D1" s="3">
        <v>42169</v>
      </c>
      <c r="E1" s="3">
        <v>42169</v>
      </c>
      <c r="F1" s="3">
        <v>42169</v>
      </c>
      <c r="G1" s="3">
        <v>42169</v>
      </c>
      <c r="H1" s="3">
        <v>42169</v>
      </c>
      <c r="I1" s="3">
        <v>42169</v>
      </c>
      <c r="J1" s="3">
        <v>42169</v>
      </c>
      <c r="K1" s="3">
        <v>42169</v>
      </c>
    </row>
    <row r="2" spans="1:14" x14ac:dyDescent="0.2">
      <c r="A2" s="8" t="s">
        <v>60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s="8" t="s">
        <v>61</v>
      </c>
      <c r="B3" s="8">
        <v>1</v>
      </c>
      <c r="C3" s="8">
        <v>2</v>
      </c>
      <c r="D3" s="8">
        <v>9</v>
      </c>
      <c r="E3" s="8">
        <v>11</v>
      </c>
      <c r="F3" s="8">
        <v>13</v>
      </c>
      <c r="G3" s="8">
        <v>15</v>
      </c>
      <c r="H3" s="8">
        <v>21</v>
      </c>
      <c r="I3" s="8">
        <v>35</v>
      </c>
      <c r="J3" s="8">
        <v>36</v>
      </c>
      <c r="K3" s="8">
        <v>39</v>
      </c>
    </row>
    <row r="4" spans="1:14" x14ac:dyDescent="0.2">
      <c r="A4" s="8" t="s">
        <v>62</v>
      </c>
      <c r="B4" s="8" t="s">
        <v>67</v>
      </c>
      <c r="C4" s="8" t="s">
        <v>67</v>
      </c>
      <c r="D4" s="8" t="s">
        <v>92</v>
      </c>
      <c r="E4" s="8" t="s">
        <v>92</v>
      </c>
      <c r="F4" s="8" t="s">
        <v>144</v>
      </c>
      <c r="G4" s="8" t="s">
        <v>144</v>
      </c>
      <c r="H4" s="8" t="s">
        <v>67</v>
      </c>
      <c r="I4" s="8" t="s">
        <v>144</v>
      </c>
      <c r="J4" s="8" t="s">
        <v>144</v>
      </c>
      <c r="K4" s="8" t="s">
        <v>92</v>
      </c>
    </row>
    <row r="5" spans="1:14" ht="17" thickBot="1" x14ac:dyDescent="0.25">
      <c r="A5" s="7" t="s">
        <v>63</v>
      </c>
      <c r="B5" s="7" t="s">
        <v>67</v>
      </c>
      <c r="C5" s="7" t="s">
        <v>67</v>
      </c>
      <c r="D5" s="7" t="s">
        <v>92</v>
      </c>
      <c r="E5" s="7" t="s">
        <v>92</v>
      </c>
      <c r="F5" s="7" t="s">
        <v>145</v>
      </c>
      <c r="G5" s="7" t="s">
        <v>145</v>
      </c>
      <c r="H5" s="7" t="s">
        <v>67</v>
      </c>
      <c r="I5" s="7" t="s">
        <v>145</v>
      </c>
      <c r="J5" s="7" t="s">
        <v>145</v>
      </c>
      <c r="K5" s="7" t="s">
        <v>92</v>
      </c>
    </row>
    <row r="6" spans="1:14" x14ac:dyDescent="0.2">
      <c r="A6" s="6" t="s">
        <v>64</v>
      </c>
      <c r="B6" s="6">
        <v>100</v>
      </c>
      <c r="C6" s="6">
        <v>100</v>
      </c>
      <c r="D6" s="6">
        <v>100</v>
      </c>
      <c r="E6" s="6">
        <v>100</v>
      </c>
      <c r="F6" s="6">
        <v>100</v>
      </c>
      <c r="G6" s="6">
        <v>100</v>
      </c>
      <c r="H6" s="6">
        <v>100</v>
      </c>
      <c r="I6" s="6">
        <v>100</v>
      </c>
      <c r="J6" s="6">
        <v>100</v>
      </c>
      <c r="K6" s="6">
        <v>100</v>
      </c>
    </row>
    <row r="7" spans="1:14" x14ac:dyDescent="0.2">
      <c r="A7" s="12" t="s">
        <v>85</v>
      </c>
      <c r="B7" s="6">
        <v>89</v>
      </c>
      <c r="C7" s="21">
        <v>80</v>
      </c>
      <c r="D7" s="6">
        <v>80</v>
      </c>
      <c r="E7" s="6">
        <v>100</v>
      </c>
      <c r="F7" s="6">
        <v>99</v>
      </c>
      <c r="G7" s="6"/>
      <c r="H7" s="6">
        <v>76</v>
      </c>
      <c r="I7" s="6">
        <v>97</v>
      </c>
      <c r="J7" s="6"/>
      <c r="K7" s="6">
        <v>83</v>
      </c>
    </row>
    <row r="8" spans="1:14" x14ac:dyDescent="0.2">
      <c r="A8" s="12" t="s">
        <v>86</v>
      </c>
      <c r="B8" s="6">
        <v>11</v>
      </c>
      <c r="C8" s="21">
        <v>20</v>
      </c>
      <c r="D8" s="6">
        <v>16</v>
      </c>
      <c r="E8" s="6"/>
      <c r="F8" s="6">
        <v>1</v>
      </c>
      <c r="G8" s="6"/>
      <c r="H8" s="6">
        <v>22</v>
      </c>
      <c r="I8" s="6">
        <v>3</v>
      </c>
      <c r="J8" s="6"/>
      <c r="K8" s="6">
        <v>17</v>
      </c>
    </row>
    <row r="9" spans="1:14" x14ac:dyDescent="0.2">
      <c r="A9" s="12" t="s">
        <v>87</v>
      </c>
      <c r="B9" s="6"/>
      <c r="C9" s="21"/>
      <c r="D9" s="6">
        <v>4</v>
      </c>
      <c r="E9" s="6"/>
      <c r="F9" s="6"/>
      <c r="G9" s="6"/>
      <c r="H9" s="6"/>
      <c r="I9" s="6"/>
      <c r="J9" s="6"/>
      <c r="K9" s="6"/>
    </row>
    <row r="10" spans="1:14" x14ac:dyDescent="0.2">
      <c r="A10" s="6" t="s">
        <v>65</v>
      </c>
      <c r="B10" s="6">
        <v>0.5</v>
      </c>
      <c r="C10" s="21">
        <v>0</v>
      </c>
      <c r="D10" s="6">
        <v>0</v>
      </c>
      <c r="E10" s="6">
        <v>0</v>
      </c>
      <c r="F10" s="6"/>
      <c r="G10" s="6"/>
      <c r="H10" s="6">
        <v>2</v>
      </c>
      <c r="I10" s="6"/>
      <c r="J10" s="6"/>
      <c r="K10" s="6">
        <v>0</v>
      </c>
    </row>
    <row r="11" spans="1:14" ht="17" thickBot="1" x14ac:dyDescent="0.25">
      <c r="A11" s="7" t="s">
        <v>66</v>
      </c>
      <c r="B11" s="7">
        <v>0</v>
      </c>
      <c r="C11" s="7">
        <v>0</v>
      </c>
      <c r="D11" s="7">
        <v>3</v>
      </c>
      <c r="E11" s="7">
        <v>0</v>
      </c>
      <c r="F11" s="7"/>
      <c r="G11" s="7"/>
      <c r="H11" s="7">
        <v>14</v>
      </c>
      <c r="I11" s="7"/>
      <c r="J11" s="7"/>
      <c r="K11" s="7">
        <v>0</v>
      </c>
    </row>
    <row r="12" spans="1:14" ht="17" thickTop="1" x14ac:dyDescent="0.2">
      <c r="A12" s="20" t="s">
        <v>139</v>
      </c>
      <c r="B12" s="6">
        <v>70</v>
      </c>
      <c r="C12" s="21">
        <v>74</v>
      </c>
      <c r="D12" s="6">
        <v>97</v>
      </c>
      <c r="E12" s="6">
        <v>70</v>
      </c>
      <c r="F12" s="5">
        <v>30</v>
      </c>
      <c r="G12" s="6">
        <v>77</v>
      </c>
      <c r="H12" s="6">
        <v>70</v>
      </c>
      <c r="I12" s="6" t="s">
        <v>151</v>
      </c>
      <c r="J12" s="6" t="s">
        <v>152</v>
      </c>
      <c r="K12" s="6" t="s">
        <v>153</v>
      </c>
    </row>
    <row r="13" spans="1:14" x14ac:dyDescent="0.2">
      <c r="A13" s="20" t="s">
        <v>138</v>
      </c>
      <c r="B13" s="6">
        <v>1</v>
      </c>
      <c r="C13" s="21">
        <v>0.5</v>
      </c>
      <c r="D13" s="6">
        <v>0</v>
      </c>
      <c r="E13" s="6">
        <v>0</v>
      </c>
      <c r="F13" s="5">
        <v>0</v>
      </c>
      <c r="G13" s="6">
        <v>0</v>
      </c>
      <c r="H13" s="6">
        <v>1</v>
      </c>
      <c r="I13" s="6">
        <v>0</v>
      </c>
      <c r="J13" s="5"/>
      <c r="K13" s="5"/>
    </row>
    <row r="14" spans="1:14" x14ac:dyDescent="0.2">
      <c r="A14" s="6" t="s">
        <v>83</v>
      </c>
      <c r="B14" s="6">
        <v>0</v>
      </c>
      <c r="C14" s="21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t="str">
        <f>A14</f>
        <v>Acrochaetium sp. (in bryozoan)</v>
      </c>
      <c r="M14">
        <f>AVERAGE(B14:K14)</f>
        <v>0</v>
      </c>
      <c r="N14">
        <f>STDEV(B14:K14)</f>
        <v>0</v>
      </c>
    </row>
    <row r="15" spans="1:14" x14ac:dyDescent="0.2">
      <c r="A15" s="6" t="s">
        <v>69</v>
      </c>
      <c r="B15" s="6">
        <v>0</v>
      </c>
      <c r="C15" s="21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t="str">
        <f t="shared" ref="L15:L78" si="0">A15</f>
        <v>Acrosiphonia arcta</v>
      </c>
      <c r="M15">
        <f t="shared" ref="M15:M78" si="1">AVERAGE(B15:K15)</f>
        <v>0</v>
      </c>
      <c r="N15">
        <f t="shared" ref="N15:N78" si="2">STDEV(B15:K15)</f>
        <v>0</v>
      </c>
    </row>
    <row r="16" spans="1:14" x14ac:dyDescent="0.2">
      <c r="A16" s="1" t="s">
        <v>98</v>
      </c>
      <c r="B16" s="6">
        <v>0</v>
      </c>
      <c r="C16" s="21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t="str">
        <f t="shared" si="0"/>
        <v>Acrosiphonia coalita</v>
      </c>
      <c r="M16">
        <f t="shared" si="1"/>
        <v>0</v>
      </c>
      <c r="N16">
        <f t="shared" si="2"/>
        <v>0</v>
      </c>
    </row>
    <row r="17" spans="1:14" x14ac:dyDescent="0.2">
      <c r="A17" s="1" t="s">
        <v>99</v>
      </c>
      <c r="B17" s="6">
        <v>0</v>
      </c>
      <c r="C17" s="21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t="str">
        <f t="shared" si="0"/>
        <v>Ahnfeltia fastigiata</v>
      </c>
      <c r="M17">
        <f t="shared" si="1"/>
        <v>0</v>
      </c>
      <c r="N17">
        <f t="shared" si="2"/>
        <v>0</v>
      </c>
    </row>
    <row r="18" spans="1:14" x14ac:dyDescent="0.2">
      <c r="A18" s="1" t="s">
        <v>100</v>
      </c>
      <c r="B18" s="6">
        <v>0</v>
      </c>
      <c r="C18" s="21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t="str">
        <f t="shared" si="0"/>
        <v>Alaria marginata</v>
      </c>
      <c r="M18">
        <f t="shared" si="1"/>
        <v>0</v>
      </c>
      <c r="N18">
        <f t="shared" si="2"/>
        <v>0</v>
      </c>
    </row>
    <row r="19" spans="1:14" x14ac:dyDescent="0.2">
      <c r="A19" s="1" t="s">
        <v>101</v>
      </c>
      <c r="B19" s="6">
        <v>0</v>
      </c>
      <c r="C19" s="21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t="str">
        <f t="shared" si="0"/>
        <v>Analipus japonicus</v>
      </c>
      <c r="M19">
        <f t="shared" si="1"/>
        <v>0</v>
      </c>
      <c r="N19">
        <f t="shared" si="2"/>
        <v>0</v>
      </c>
    </row>
    <row r="20" spans="1:14" x14ac:dyDescent="0.2">
      <c r="A20" s="1" t="s">
        <v>102</v>
      </c>
      <c r="B20" s="6">
        <v>0</v>
      </c>
      <c r="C20" s="21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t="str">
        <f t="shared" si="0"/>
        <v>Antithamnion defectum</v>
      </c>
      <c r="M20">
        <f t="shared" si="1"/>
        <v>0</v>
      </c>
      <c r="N20">
        <f t="shared" si="2"/>
        <v>0</v>
      </c>
    </row>
    <row r="21" spans="1:14" x14ac:dyDescent="0.2">
      <c r="A21" s="1" t="s">
        <v>103</v>
      </c>
      <c r="B21" s="6">
        <v>0</v>
      </c>
      <c r="C21" s="21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t="str">
        <f t="shared" si="0"/>
        <v>Antithamnionella pacifica</v>
      </c>
      <c r="M21">
        <f t="shared" si="1"/>
        <v>0</v>
      </c>
      <c r="N21">
        <f t="shared" si="2"/>
        <v>0</v>
      </c>
    </row>
    <row r="22" spans="1:14" x14ac:dyDescent="0.2">
      <c r="A22" s="1" t="s">
        <v>104</v>
      </c>
      <c r="B22" s="6">
        <v>0</v>
      </c>
      <c r="C22" s="21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t="str">
        <f t="shared" si="0"/>
        <v>Bangia sp.</v>
      </c>
      <c r="M22">
        <f t="shared" si="1"/>
        <v>0</v>
      </c>
      <c r="N22">
        <f t="shared" si="2"/>
        <v>0</v>
      </c>
    </row>
    <row r="23" spans="1:14" x14ac:dyDescent="0.2">
      <c r="A23" s="1" t="s">
        <v>105</v>
      </c>
      <c r="B23" s="6">
        <v>0</v>
      </c>
      <c r="C23" s="21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t="str">
        <f t="shared" si="0"/>
        <v>Blidingia minima</v>
      </c>
      <c r="M23">
        <f t="shared" si="1"/>
        <v>0</v>
      </c>
      <c r="N23">
        <f t="shared" si="2"/>
        <v>0</v>
      </c>
    </row>
    <row r="24" spans="1:14" x14ac:dyDescent="0.2">
      <c r="A24" s="1" t="s">
        <v>77</v>
      </c>
      <c r="B24" s="6">
        <v>0</v>
      </c>
      <c r="C24" s="21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t="str">
        <f t="shared" si="0"/>
        <v>Bossiella californica</v>
      </c>
      <c r="M24">
        <f t="shared" si="1"/>
        <v>0</v>
      </c>
      <c r="N24">
        <f t="shared" si="2"/>
        <v>0</v>
      </c>
    </row>
    <row r="25" spans="1:14" x14ac:dyDescent="0.2">
      <c r="A25" s="1" t="s">
        <v>142</v>
      </c>
      <c r="B25" s="6">
        <v>0</v>
      </c>
      <c r="C25" s="21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t="str">
        <f t="shared" si="0"/>
        <v>Bossiella frondescens</v>
      </c>
      <c r="M25">
        <f t="shared" si="1"/>
        <v>0</v>
      </c>
      <c r="N25">
        <f t="shared" si="2"/>
        <v>0</v>
      </c>
    </row>
    <row r="26" spans="1:14" x14ac:dyDescent="0.2">
      <c r="A26" s="2" t="s">
        <v>106</v>
      </c>
      <c r="B26" s="6">
        <v>0</v>
      </c>
      <c r="C26" s="21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t="str">
        <f t="shared" si="0"/>
        <v>Bossiella frondifera</v>
      </c>
      <c r="M26">
        <f t="shared" si="1"/>
        <v>0</v>
      </c>
      <c r="N26">
        <f t="shared" si="2"/>
        <v>0</v>
      </c>
    </row>
    <row r="27" spans="1:14" x14ac:dyDescent="0.2">
      <c r="A27" s="2" t="s">
        <v>97</v>
      </c>
      <c r="B27" s="6">
        <v>0</v>
      </c>
      <c r="C27" s="21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t="str">
        <f t="shared" si="0"/>
        <v>Bossiella manzae</v>
      </c>
      <c r="M27">
        <f t="shared" si="1"/>
        <v>0</v>
      </c>
      <c r="N27">
        <f t="shared" si="2"/>
        <v>0</v>
      </c>
    </row>
    <row r="28" spans="1:14" x14ac:dyDescent="0.2">
      <c r="A28" s="1" t="s">
        <v>141</v>
      </c>
      <c r="B28" s="6">
        <v>0</v>
      </c>
      <c r="C28" s="21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t="str">
        <f t="shared" si="0"/>
        <v>Bossiella pseudodichotoma</v>
      </c>
      <c r="M28">
        <f t="shared" si="1"/>
        <v>0</v>
      </c>
      <c r="N28">
        <f t="shared" si="2"/>
        <v>0</v>
      </c>
    </row>
    <row r="29" spans="1:14" x14ac:dyDescent="0.2">
      <c r="A29" s="1" t="s">
        <v>76</v>
      </c>
      <c r="B29" s="6">
        <v>0</v>
      </c>
      <c r="C29" s="21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t="str">
        <f t="shared" si="0"/>
        <v>Bossiella sp5 chiloensis</v>
      </c>
      <c r="M29">
        <f t="shared" si="1"/>
        <v>0</v>
      </c>
      <c r="N29">
        <f t="shared" si="2"/>
        <v>0</v>
      </c>
    </row>
    <row r="30" spans="1:14" x14ac:dyDescent="0.2">
      <c r="A30" s="2" t="s">
        <v>107</v>
      </c>
      <c r="B30" s="6">
        <v>0</v>
      </c>
      <c r="C30" s="21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t="str">
        <f t="shared" si="0"/>
        <v>Calliarthron tuberculosum</v>
      </c>
      <c r="M30">
        <f t="shared" si="1"/>
        <v>0</v>
      </c>
      <c r="N30">
        <f t="shared" si="2"/>
        <v>0</v>
      </c>
    </row>
    <row r="31" spans="1:14" x14ac:dyDescent="0.2">
      <c r="A31" s="1" t="s">
        <v>108</v>
      </c>
      <c r="B31" s="6">
        <v>0</v>
      </c>
      <c r="C31" s="21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t="str">
        <f t="shared" si="0"/>
        <v>Callithamnion pikeanum</v>
      </c>
      <c r="M31">
        <f t="shared" si="1"/>
        <v>0</v>
      </c>
      <c r="N31">
        <f t="shared" si="2"/>
        <v>0</v>
      </c>
    </row>
    <row r="32" spans="1:14" x14ac:dyDescent="0.2">
      <c r="A32" s="1" t="s">
        <v>109</v>
      </c>
      <c r="B32" s="6">
        <v>0</v>
      </c>
      <c r="C32" s="21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t="str">
        <f t="shared" si="0"/>
        <v>Ceramium pacificum</v>
      </c>
      <c r="M32">
        <f t="shared" si="1"/>
        <v>0</v>
      </c>
      <c r="N32">
        <f t="shared" si="2"/>
        <v>0</v>
      </c>
    </row>
    <row r="33" spans="1:14" x14ac:dyDescent="0.2">
      <c r="A33" s="1" t="s">
        <v>110</v>
      </c>
      <c r="B33" s="6">
        <v>0</v>
      </c>
      <c r="C33" s="21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t="str">
        <f t="shared" si="0"/>
        <v>Cladophora columbiana</v>
      </c>
      <c r="M33">
        <f t="shared" si="1"/>
        <v>0</v>
      </c>
      <c r="N33">
        <f t="shared" si="2"/>
        <v>0</v>
      </c>
    </row>
    <row r="34" spans="1:14" x14ac:dyDescent="0.2">
      <c r="A34" s="1" t="s">
        <v>111</v>
      </c>
      <c r="B34" s="6">
        <v>0</v>
      </c>
      <c r="C34" s="21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t="str">
        <f t="shared" si="0"/>
        <v>Cladophora sericea</v>
      </c>
      <c r="M34">
        <f t="shared" si="1"/>
        <v>0</v>
      </c>
      <c r="N34">
        <f t="shared" si="2"/>
        <v>0</v>
      </c>
    </row>
    <row r="35" spans="1:14" x14ac:dyDescent="0.2">
      <c r="A35" s="1" t="s">
        <v>112</v>
      </c>
      <c r="B35" s="6">
        <v>0</v>
      </c>
      <c r="C35" s="21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t="str">
        <f t="shared" si="0"/>
        <v>Cladophora stimpsonii</v>
      </c>
      <c r="M35">
        <f t="shared" si="1"/>
        <v>0</v>
      </c>
      <c r="N35">
        <f t="shared" si="2"/>
        <v>0</v>
      </c>
    </row>
    <row r="36" spans="1:14" x14ac:dyDescent="0.2">
      <c r="A36" s="1" t="s">
        <v>7</v>
      </c>
      <c r="B36" s="6">
        <v>0</v>
      </c>
      <c r="C36" s="21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t="str">
        <f t="shared" si="0"/>
        <v>Clathromorphum reclinatum</v>
      </c>
      <c r="M36">
        <f t="shared" si="1"/>
        <v>0</v>
      </c>
      <c r="N36">
        <f t="shared" si="2"/>
        <v>0</v>
      </c>
    </row>
    <row r="37" spans="1:14" x14ac:dyDescent="0.2">
      <c r="A37" s="1" t="s">
        <v>8</v>
      </c>
      <c r="B37" s="6">
        <v>0</v>
      </c>
      <c r="C37" s="21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t="str">
        <f t="shared" si="0"/>
        <v>Codium fragile</v>
      </c>
      <c r="M37">
        <f t="shared" si="1"/>
        <v>0</v>
      </c>
      <c r="N37">
        <f t="shared" si="2"/>
        <v>0</v>
      </c>
    </row>
    <row r="38" spans="1:14" x14ac:dyDescent="0.2">
      <c r="A38" s="1" t="s">
        <v>9</v>
      </c>
      <c r="B38" s="6">
        <v>0</v>
      </c>
      <c r="C38" s="21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t="str">
        <f t="shared" si="0"/>
        <v>Codium setchellii</v>
      </c>
      <c r="M38">
        <f t="shared" si="1"/>
        <v>0</v>
      </c>
      <c r="N38">
        <f t="shared" si="2"/>
        <v>0</v>
      </c>
    </row>
    <row r="39" spans="1:14" x14ac:dyDescent="0.2">
      <c r="A39" s="1" t="s">
        <v>10</v>
      </c>
      <c r="B39" s="6">
        <v>0</v>
      </c>
      <c r="C39" s="21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t="str">
        <f t="shared" si="0"/>
        <v>Corallina officinalis</v>
      </c>
      <c r="M39">
        <f t="shared" si="1"/>
        <v>0</v>
      </c>
      <c r="N39">
        <f t="shared" si="2"/>
        <v>0</v>
      </c>
    </row>
    <row r="40" spans="1:14" x14ac:dyDescent="0.2">
      <c r="A40" s="1" t="s">
        <v>11</v>
      </c>
      <c r="B40" s="6">
        <v>0</v>
      </c>
      <c r="C40" s="21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t="str">
        <f t="shared" si="0"/>
        <v>Corallina vancouveriensis</v>
      </c>
      <c r="M40">
        <f t="shared" si="1"/>
        <v>0</v>
      </c>
      <c r="N40">
        <f t="shared" si="2"/>
        <v>0</v>
      </c>
    </row>
    <row r="41" spans="1:14" x14ac:dyDescent="0.2">
      <c r="A41" s="1" t="s">
        <v>12</v>
      </c>
      <c r="B41" s="6">
        <v>0</v>
      </c>
      <c r="C41" s="21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t="str">
        <f t="shared" si="0"/>
        <v>Corallina sp.</v>
      </c>
      <c r="M41">
        <f t="shared" si="1"/>
        <v>0</v>
      </c>
      <c r="N41">
        <f t="shared" si="2"/>
        <v>0</v>
      </c>
    </row>
    <row r="42" spans="1:14" x14ac:dyDescent="0.2">
      <c r="A42" s="1" t="s">
        <v>78</v>
      </c>
      <c r="B42" s="6">
        <v>0</v>
      </c>
      <c r="C42" s="21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t="str">
        <f t="shared" si="0"/>
        <v>Corallina sp1 frondescens</v>
      </c>
      <c r="M42">
        <f t="shared" si="1"/>
        <v>0</v>
      </c>
      <c r="N42">
        <f t="shared" si="2"/>
        <v>0</v>
      </c>
    </row>
    <row r="43" spans="1:14" x14ac:dyDescent="0.2">
      <c r="A43" s="1" t="s">
        <v>13</v>
      </c>
      <c r="B43" s="6">
        <v>0</v>
      </c>
      <c r="C43" s="21">
        <v>0</v>
      </c>
      <c r="D43" s="6">
        <v>0</v>
      </c>
      <c r="E43" s="6">
        <v>0</v>
      </c>
      <c r="F43" s="6">
        <v>0</v>
      </c>
      <c r="G43" s="6">
        <v>0</v>
      </c>
      <c r="H43" s="8">
        <v>1</v>
      </c>
      <c r="I43" s="6">
        <v>0</v>
      </c>
      <c r="J43" s="6">
        <v>0</v>
      </c>
      <c r="K43" s="6">
        <v>0</v>
      </c>
      <c r="L43" t="str">
        <f t="shared" si="0"/>
        <v>Coralline crust, unknown</v>
      </c>
      <c r="M43">
        <f t="shared" si="1"/>
        <v>0.1</v>
      </c>
      <c r="N43">
        <f t="shared" si="2"/>
        <v>0.31622776601683794</v>
      </c>
    </row>
    <row r="44" spans="1:14" x14ac:dyDescent="0.2">
      <c r="A44" s="1" t="s">
        <v>14</v>
      </c>
      <c r="B44" s="6">
        <v>0</v>
      </c>
      <c r="C44" s="21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t="str">
        <f t="shared" si="0"/>
        <v>Costaria costata</v>
      </c>
      <c r="M44">
        <f t="shared" si="1"/>
        <v>0</v>
      </c>
      <c r="N44">
        <f t="shared" si="2"/>
        <v>0</v>
      </c>
    </row>
    <row r="45" spans="1:14" x14ac:dyDescent="0.2">
      <c r="A45" s="1" t="s">
        <v>15</v>
      </c>
      <c r="B45" s="6">
        <v>0</v>
      </c>
      <c r="C45" s="21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t="str">
        <f t="shared" si="0"/>
        <v>Cryptosiphonia woodii</v>
      </c>
      <c r="M45">
        <f t="shared" si="1"/>
        <v>0</v>
      </c>
      <c r="N45">
        <f t="shared" si="2"/>
        <v>0</v>
      </c>
    </row>
    <row r="46" spans="1:14" x14ac:dyDescent="0.2">
      <c r="A46" s="2" t="s">
        <v>16</v>
      </c>
      <c r="B46" s="6">
        <v>0</v>
      </c>
      <c r="C46" s="21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t="str">
        <f t="shared" si="0"/>
        <v>Delesseria decipiens</v>
      </c>
      <c r="M46">
        <f t="shared" si="1"/>
        <v>0</v>
      </c>
      <c r="N46">
        <f t="shared" si="2"/>
        <v>0</v>
      </c>
    </row>
    <row r="47" spans="1:14" x14ac:dyDescent="0.2">
      <c r="A47" s="2" t="s">
        <v>17</v>
      </c>
      <c r="B47" s="6">
        <v>0</v>
      </c>
      <c r="C47" s="21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t="str">
        <f t="shared" si="0"/>
        <v>Desmarestia aculeata</v>
      </c>
      <c r="M47">
        <f t="shared" si="1"/>
        <v>0</v>
      </c>
      <c r="N47">
        <f t="shared" si="2"/>
        <v>0</v>
      </c>
    </row>
    <row r="48" spans="1:14" x14ac:dyDescent="0.2">
      <c r="A48" s="1" t="s">
        <v>18</v>
      </c>
      <c r="B48" s="6">
        <v>0</v>
      </c>
      <c r="C48" s="21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t="str">
        <f t="shared" si="0"/>
        <v>Dilsea californica</v>
      </c>
      <c r="M48">
        <f t="shared" si="1"/>
        <v>0</v>
      </c>
      <c r="N48">
        <f t="shared" si="2"/>
        <v>0</v>
      </c>
    </row>
    <row r="49" spans="1:14" x14ac:dyDescent="0.2">
      <c r="A49" s="1" t="s">
        <v>19</v>
      </c>
      <c r="B49" s="6">
        <v>0</v>
      </c>
      <c r="C49" s="21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t="str">
        <f t="shared" si="0"/>
        <v>Egregia menziesii</v>
      </c>
      <c r="M49">
        <f t="shared" si="1"/>
        <v>0</v>
      </c>
      <c r="N49">
        <f t="shared" si="2"/>
        <v>0</v>
      </c>
    </row>
    <row r="50" spans="1:14" x14ac:dyDescent="0.2">
      <c r="A50" s="1" t="s">
        <v>20</v>
      </c>
      <c r="B50" s="6">
        <v>0</v>
      </c>
      <c r="C50" s="21">
        <v>0</v>
      </c>
      <c r="D50" s="6">
        <v>0</v>
      </c>
      <c r="E50" s="6">
        <v>0</v>
      </c>
      <c r="F50" s="6">
        <v>0</v>
      </c>
      <c r="G50" s="6">
        <v>0</v>
      </c>
      <c r="H50" s="8">
        <v>3</v>
      </c>
      <c r="I50" s="6">
        <v>0</v>
      </c>
      <c r="J50" s="6">
        <v>0</v>
      </c>
      <c r="K50" s="6">
        <v>0</v>
      </c>
      <c r="L50" t="str">
        <f t="shared" si="0"/>
        <v>Elachista fucicola</v>
      </c>
      <c r="M50">
        <f t="shared" si="1"/>
        <v>0.3</v>
      </c>
      <c r="N50">
        <f t="shared" si="2"/>
        <v>0.94868329805051377</v>
      </c>
    </row>
    <row r="51" spans="1:14" x14ac:dyDescent="0.2">
      <c r="A51" s="1" t="s">
        <v>21</v>
      </c>
      <c r="B51" s="8">
        <v>8</v>
      </c>
      <c r="C51" s="8">
        <v>15</v>
      </c>
      <c r="D51" s="6">
        <v>0</v>
      </c>
      <c r="E51" s="8">
        <v>45</v>
      </c>
      <c r="F51" s="8">
        <v>39</v>
      </c>
      <c r="G51" s="8">
        <v>16</v>
      </c>
      <c r="H51" s="8">
        <v>22</v>
      </c>
      <c r="I51" s="8">
        <v>14</v>
      </c>
      <c r="J51" s="8">
        <v>22</v>
      </c>
      <c r="K51" s="8">
        <v>7</v>
      </c>
      <c r="L51" t="str">
        <f t="shared" si="0"/>
        <v>Endocladia muricata</v>
      </c>
      <c r="M51">
        <f t="shared" si="1"/>
        <v>18.8</v>
      </c>
      <c r="N51">
        <f t="shared" si="2"/>
        <v>14.022204613477234</v>
      </c>
    </row>
    <row r="52" spans="1:14" x14ac:dyDescent="0.2">
      <c r="A52" s="1" t="s">
        <v>22</v>
      </c>
      <c r="B52" s="8">
        <v>0</v>
      </c>
      <c r="C52" s="21">
        <v>0</v>
      </c>
      <c r="D52" s="6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t="str">
        <f t="shared" si="0"/>
        <v>Farlowia mollis</v>
      </c>
      <c r="M52">
        <f t="shared" si="1"/>
        <v>0</v>
      </c>
      <c r="N52">
        <f t="shared" si="2"/>
        <v>0</v>
      </c>
    </row>
    <row r="53" spans="1:14" x14ac:dyDescent="0.2">
      <c r="A53" s="1" t="s">
        <v>82</v>
      </c>
      <c r="B53" s="8">
        <v>12</v>
      </c>
      <c r="C53" s="8">
        <v>25</v>
      </c>
      <c r="D53" s="6">
        <v>0</v>
      </c>
      <c r="E53" s="8">
        <v>41</v>
      </c>
      <c r="F53" s="8">
        <v>46</v>
      </c>
      <c r="G53" s="8">
        <v>37</v>
      </c>
      <c r="H53" s="8">
        <v>26</v>
      </c>
      <c r="I53" s="8">
        <v>29</v>
      </c>
      <c r="J53" s="8">
        <v>24</v>
      </c>
      <c r="K53" s="8">
        <v>5</v>
      </c>
      <c r="L53" t="str">
        <f t="shared" si="0"/>
        <v>Fucus distichus</v>
      </c>
      <c r="M53">
        <f t="shared" si="1"/>
        <v>24.5</v>
      </c>
      <c r="N53">
        <f t="shared" si="2"/>
        <v>15.094148976783465</v>
      </c>
    </row>
    <row r="54" spans="1:14" x14ac:dyDescent="0.2">
      <c r="A54" s="1" t="s">
        <v>93</v>
      </c>
      <c r="B54" s="8">
        <v>0</v>
      </c>
      <c r="C54" s="8">
        <v>4</v>
      </c>
      <c r="D54" s="6">
        <v>0</v>
      </c>
      <c r="E54" s="8">
        <v>0.5</v>
      </c>
      <c r="F54" s="8">
        <v>0</v>
      </c>
      <c r="G54" s="8">
        <v>0.5</v>
      </c>
      <c r="H54" s="8">
        <v>1</v>
      </c>
      <c r="I54" s="8">
        <v>3</v>
      </c>
      <c r="J54" s="8">
        <v>4</v>
      </c>
      <c r="K54" s="8">
        <v>0.5</v>
      </c>
      <c r="L54" t="str">
        <f t="shared" si="0"/>
        <v>Gloiopeltis furcata (including base only)</v>
      </c>
      <c r="M54">
        <f t="shared" si="1"/>
        <v>1.35</v>
      </c>
      <c r="N54">
        <f t="shared" si="2"/>
        <v>1.6507574019219178</v>
      </c>
    </row>
    <row r="55" spans="1:14" x14ac:dyDescent="0.2">
      <c r="A55" s="1" t="s">
        <v>23</v>
      </c>
      <c r="B55" s="8">
        <v>0</v>
      </c>
      <c r="C55" s="8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t="str">
        <f t="shared" si="0"/>
        <v>Halosaccion glandiforme</v>
      </c>
      <c r="M55">
        <f t="shared" si="1"/>
        <v>0</v>
      </c>
      <c r="N55">
        <f t="shared" si="2"/>
        <v>0</v>
      </c>
    </row>
    <row r="56" spans="1:14" x14ac:dyDescent="0.2">
      <c r="A56" s="1" t="s">
        <v>24</v>
      </c>
      <c r="B56" s="8">
        <v>1</v>
      </c>
      <c r="C56" s="8">
        <v>0</v>
      </c>
      <c r="D56" s="6">
        <v>0</v>
      </c>
      <c r="E56" s="6">
        <v>0</v>
      </c>
      <c r="F56" s="6">
        <v>0</v>
      </c>
      <c r="G56" s="8">
        <v>3</v>
      </c>
      <c r="H56" s="6">
        <v>0</v>
      </c>
      <c r="I56" s="6">
        <v>0</v>
      </c>
      <c r="J56" s="8">
        <v>1</v>
      </c>
      <c r="K56" s="6">
        <v>0</v>
      </c>
      <c r="L56" t="str">
        <f t="shared" si="0"/>
        <v>Hildenbrandia occidentalis (thick)</v>
      </c>
      <c r="M56">
        <f t="shared" si="1"/>
        <v>0.5</v>
      </c>
      <c r="N56">
        <f t="shared" si="2"/>
        <v>0.97182531580755005</v>
      </c>
    </row>
    <row r="57" spans="1:14" x14ac:dyDescent="0.2">
      <c r="A57" s="1" t="s">
        <v>25</v>
      </c>
      <c r="B57" s="8">
        <v>0</v>
      </c>
      <c r="C57" s="8">
        <v>0</v>
      </c>
      <c r="D57" s="8">
        <v>0.5</v>
      </c>
      <c r="E57" s="8">
        <v>2</v>
      </c>
      <c r="F57" s="8">
        <v>0.5</v>
      </c>
      <c r="G57" s="8">
        <v>2</v>
      </c>
      <c r="H57" s="8">
        <v>1</v>
      </c>
      <c r="I57" s="8">
        <v>0.5</v>
      </c>
      <c r="J57" s="8">
        <v>0</v>
      </c>
      <c r="K57" s="8">
        <v>0.5</v>
      </c>
      <c r="L57" t="str">
        <f t="shared" si="0"/>
        <v>Hildenbrandia rubra (thin)</v>
      </c>
      <c r="M57">
        <f t="shared" si="1"/>
        <v>0.7</v>
      </c>
      <c r="N57">
        <f t="shared" si="2"/>
        <v>0.752772652709081</v>
      </c>
    </row>
    <row r="58" spans="1:14" x14ac:dyDescent="0.2">
      <c r="A58" s="1" t="s">
        <v>26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t="str">
        <f t="shared" si="0"/>
        <v>Hildenbrandia sp.</v>
      </c>
      <c r="M58">
        <f t="shared" si="1"/>
        <v>0</v>
      </c>
      <c r="N58">
        <f t="shared" si="2"/>
        <v>0</v>
      </c>
    </row>
    <row r="59" spans="1:14" x14ac:dyDescent="0.2">
      <c r="A59" s="1" t="s">
        <v>81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t="str">
        <f t="shared" si="0"/>
        <v>Hymenena / Cryptopleura sp.</v>
      </c>
      <c r="M59">
        <f t="shared" si="1"/>
        <v>0</v>
      </c>
      <c r="N59">
        <f t="shared" si="2"/>
        <v>0</v>
      </c>
    </row>
    <row r="60" spans="1:14" x14ac:dyDescent="0.2">
      <c r="A60" s="1" t="s">
        <v>27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t="str">
        <f t="shared" si="0"/>
        <v>Hymenena setchellii</v>
      </c>
      <c r="M60">
        <f t="shared" si="1"/>
        <v>0</v>
      </c>
      <c r="N60">
        <f t="shared" si="2"/>
        <v>0</v>
      </c>
    </row>
    <row r="61" spans="1:14" x14ac:dyDescent="0.2">
      <c r="A61" s="1" t="s">
        <v>70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t="str">
        <f t="shared" si="0"/>
        <v>Kornmannia leptoderma</v>
      </c>
      <c r="M61">
        <f t="shared" si="1"/>
        <v>0</v>
      </c>
      <c r="N61">
        <f t="shared" si="2"/>
        <v>0</v>
      </c>
    </row>
    <row r="62" spans="1:14" x14ac:dyDescent="0.2">
      <c r="A62" s="9" t="s">
        <v>72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t="str">
        <f t="shared" si="0"/>
        <v>Laminaria setchellii</v>
      </c>
      <c r="M62">
        <f t="shared" si="1"/>
        <v>0</v>
      </c>
      <c r="N62">
        <f t="shared" si="2"/>
        <v>0</v>
      </c>
    </row>
    <row r="63" spans="1:14" x14ac:dyDescent="0.2">
      <c r="A63" s="1" t="s">
        <v>28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t="str">
        <f t="shared" si="0"/>
        <v>Laminaria yezoensis</v>
      </c>
      <c r="M63">
        <f t="shared" si="1"/>
        <v>0</v>
      </c>
      <c r="N63">
        <f t="shared" si="2"/>
        <v>0</v>
      </c>
    </row>
    <row r="64" spans="1:14" x14ac:dyDescent="0.2">
      <c r="A64" s="1" t="s">
        <v>29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t="str">
        <f t="shared" si="0"/>
        <v>Leathesia marina</v>
      </c>
      <c r="M64">
        <f t="shared" si="1"/>
        <v>0</v>
      </c>
      <c r="N64">
        <f t="shared" si="2"/>
        <v>0</v>
      </c>
    </row>
    <row r="65" spans="1:14" x14ac:dyDescent="0.2">
      <c r="A65" s="2" t="s">
        <v>30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t="str">
        <f t="shared" si="0"/>
        <v>Lomentaria hakodatensis</v>
      </c>
      <c r="M65">
        <f t="shared" si="1"/>
        <v>0</v>
      </c>
      <c r="N65">
        <f t="shared" si="2"/>
        <v>0</v>
      </c>
    </row>
    <row r="66" spans="1:14" x14ac:dyDescent="0.2">
      <c r="A66" s="2" t="s">
        <v>140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t="str">
        <f t="shared" si="0"/>
        <v>Lithophyllum sp.</v>
      </c>
      <c r="M66">
        <f t="shared" si="1"/>
        <v>0</v>
      </c>
      <c r="N66">
        <f t="shared" si="2"/>
        <v>0</v>
      </c>
    </row>
    <row r="67" spans="1:14" x14ac:dyDescent="0.2">
      <c r="A67" s="2" t="s">
        <v>31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t="str">
        <f t="shared" si="0"/>
        <v>Lithothamnion phymatodeum</v>
      </c>
      <c r="M67">
        <f t="shared" si="1"/>
        <v>0</v>
      </c>
      <c r="N67">
        <f t="shared" si="2"/>
        <v>0</v>
      </c>
    </row>
    <row r="68" spans="1:14" x14ac:dyDescent="0.2">
      <c r="A68" s="2" t="s">
        <v>32</v>
      </c>
      <c r="B68" s="8">
        <v>4</v>
      </c>
      <c r="C68" s="8">
        <v>2</v>
      </c>
      <c r="D68" s="8">
        <v>0.5</v>
      </c>
      <c r="E68" s="8">
        <v>13</v>
      </c>
      <c r="F68" s="8">
        <v>4</v>
      </c>
      <c r="G68" s="8">
        <v>5</v>
      </c>
      <c r="H68" s="8">
        <v>4</v>
      </c>
      <c r="I68" s="8">
        <v>0</v>
      </c>
      <c r="J68" s="8">
        <v>4</v>
      </c>
      <c r="K68" s="8">
        <v>0.5</v>
      </c>
      <c r="L68" t="str">
        <f t="shared" si="0"/>
        <v>Mastocarpus alaskensis</v>
      </c>
      <c r="M68">
        <f t="shared" si="1"/>
        <v>3.7</v>
      </c>
      <c r="N68">
        <f t="shared" si="2"/>
        <v>3.7357135269658399</v>
      </c>
    </row>
    <row r="69" spans="1:14" x14ac:dyDescent="0.2">
      <c r="A69" s="2" t="s">
        <v>71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t="str">
        <f t="shared" si="0"/>
        <v>Mastocarpus intermedius</v>
      </c>
      <c r="M69">
        <f t="shared" si="1"/>
        <v>0</v>
      </c>
      <c r="N69">
        <f t="shared" si="2"/>
        <v>0</v>
      </c>
    </row>
    <row r="70" spans="1:14" x14ac:dyDescent="0.2">
      <c r="A70" s="1" t="s">
        <v>33</v>
      </c>
      <c r="B70" s="8">
        <v>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t="str">
        <f t="shared" si="0"/>
        <v>Mastocarpus latissimus</v>
      </c>
      <c r="M70">
        <f t="shared" si="1"/>
        <v>0</v>
      </c>
      <c r="N70">
        <f t="shared" si="2"/>
        <v>0</v>
      </c>
    </row>
    <row r="71" spans="1:14" x14ac:dyDescent="0.2">
      <c r="A71" s="1" t="s">
        <v>34</v>
      </c>
      <c r="B71" s="8">
        <v>0</v>
      </c>
      <c r="C71" s="8">
        <v>0</v>
      </c>
      <c r="D71" s="8">
        <v>0</v>
      </c>
      <c r="E71" s="8">
        <v>2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t="str">
        <f t="shared" si="0"/>
        <v>Mastocarpus agardhii</v>
      </c>
      <c r="M71">
        <f t="shared" si="1"/>
        <v>0.2</v>
      </c>
      <c r="N71">
        <f t="shared" si="2"/>
        <v>0.63245553203367588</v>
      </c>
    </row>
    <row r="72" spans="1:14" x14ac:dyDescent="0.2">
      <c r="A72" s="1" t="s">
        <v>35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t="str">
        <f t="shared" si="0"/>
        <v>Mazzaella oregona</v>
      </c>
      <c r="M72">
        <f t="shared" si="1"/>
        <v>0</v>
      </c>
      <c r="N72">
        <f t="shared" si="2"/>
        <v>0</v>
      </c>
    </row>
    <row r="73" spans="1:14" x14ac:dyDescent="0.2">
      <c r="A73" s="1" t="s">
        <v>36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t="str">
        <f t="shared" si="0"/>
        <v>Mazzaella parksii</v>
      </c>
      <c r="M73">
        <f t="shared" si="1"/>
        <v>0</v>
      </c>
      <c r="N73">
        <f t="shared" si="2"/>
        <v>0</v>
      </c>
    </row>
    <row r="74" spans="1:14" x14ac:dyDescent="0.2">
      <c r="A74" s="1" t="s">
        <v>119</v>
      </c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t="str">
        <f t="shared" si="0"/>
        <v>Mazzaella parvula</v>
      </c>
      <c r="M74">
        <f t="shared" si="1"/>
        <v>0</v>
      </c>
      <c r="N74">
        <f t="shared" si="2"/>
        <v>0</v>
      </c>
    </row>
    <row r="75" spans="1:14" x14ac:dyDescent="0.2">
      <c r="A75" s="1" t="s">
        <v>120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t="str">
        <f t="shared" si="0"/>
        <v>Mazzaella splendens</v>
      </c>
      <c r="M75">
        <f t="shared" si="1"/>
        <v>0</v>
      </c>
      <c r="N75">
        <f t="shared" si="2"/>
        <v>0</v>
      </c>
    </row>
    <row r="76" spans="1:14" x14ac:dyDescent="0.2">
      <c r="A76" s="1" t="s">
        <v>79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t="str">
        <f t="shared" si="0"/>
        <v>Melanosiphon intestinalis</v>
      </c>
      <c r="M76">
        <f t="shared" si="1"/>
        <v>0</v>
      </c>
      <c r="N76">
        <f t="shared" si="2"/>
        <v>0</v>
      </c>
    </row>
    <row r="77" spans="1:14" x14ac:dyDescent="0.2">
      <c r="A77" s="1" t="s">
        <v>121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t="str">
        <f t="shared" si="0"/>
        <v>Microcladia borealis</v>
      </c>
      <c r="M77">
        <f t="shared" si="1"/>
        <v>0</v>
      </c>
      <c r="N77">
        <f t="shared" si="2"/>
        <v>0</v>
      </c>
    </row>
    <row r="78" spans="1:14" x14ac:dyDescent="0.2">
      <c r="A78" s="9" t="s">
        <v>74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t="str">
        <f t="shared" si="0"/>
        <v>Monostroma grevillei</v>
      </c>
      <c r="M78">
        <f t="shared" si="1"/>
        <v>0</v>
      </c>
      <c r="N78">
        <f t="shared" si="2"/>
        <v>0</v>
      </c>
    </row>
    <row r="79" spans="1:14" x14ac:dyDescent="0.2">
      <c r="A79" s="1" t="s">
        <v>122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t="str">
        <f t="shared" ref="L79:L129" si="3">A79</f>
        <v>Nemalion helminthoides</v>
      </c>
      <c r="M79">
        <f t="shared" ref="M79:M129" si="4">AVERAGE(B79:K79)</f>
        <v>0</v>
      </c>
      <c r="N79">
        <f t="shared" ref="N79:N129" si="5">STDEV(B79:K79)</f>
        <v>0</v>
      </c>
    </row>
    <row r="80" spans="1:14" x14ac:dyDescent="0.2">
      <c r="A80" s="1" t="s">
        <v>37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t="str">
        <f t="shared" si="3"/>
        <v>Neogastroclonium subarticulatum</v>
      </c>
      <c r="M80">
        <f t="shared" si="4"/>
        <v>0</v>
      </c>
      <c r="N80">
        <f t="shared" si="5"/>
        <v>0</v>
      </c>
    </row>
    <row r="81" spans="1:14" x14ac:dyDescent="0.2">
      <c r="A81" s="1" t="s">
        <v>88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t="str">
        <f t="shared" si="3"/>
        <v>Neorhodomela aculeata</v>
      </c>
      <c r="M81">
        <f t="shared" si="4"/>
        <v>0</v>
      </c>
      <c r="N81">
        <f t="shared" si="5"/>
        <v>0</v>
      </c>
    </row>
    <row r="82" spans="1:14" x14ac:dyDescent="0.2">
      <c r="A82" s="1" t="s">
        <v>38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t="str">
        <f t="shared" si="3"/>
        <v>Neorhodomela larix</v>
      </c>
      <c r="M82">
        <f t="shared" si="4"/>
        <v>0</v>
      </c>
      <c r="N82">
        <f t="shared" si="5"/>
        <v>0</v>
      </c>
    </row>
    <row r="83" spans="1:14" x14ac:dyDescent="0.2">
      <c r="A83" s="1" t="s">
        <v>39</v>
      </c>
      <c r="B83" s="8">
        <v>0</v>
      </c>
      <c r="C83" s="8">
        <v>0</v>
      </c>
      <c r="D83" s="8">
        <v>3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t="str">
        <f t="shared" si="3"/>
        <v>Neorhodomela oregona</v>
      </c>
      <c r="M83">
        <f t="shared" si="4"/>
        <v>0.3</v>
      </c>
      <c r="N83">
        <f t="shared" si="5"/>
        <v>0.94868329805051377</v>
      </c>
    </row>
    <row r="84" spans="1:14" x14ac:dyDescent="0.2">
      <c r="A84" s="1" t="s">
        <v>40</v>
      </c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t="str">
        <f t="shared" si="3"/>
        <v>Odonthalia floccosa</v>
      </c>
      <c r="M84">
        <f t="shared" si="4"/>
        <v>0</v>
      </c>
      <c r="N84">
        <f t="shared" si="5"/>
        <v>0</v>
      </c>
    </row>
    <row r="85" spans="1:14" x14ac:dyDescent="0.2">
      <c r="A85" s="1" t="s">
        <v>41</v>
      </c>
      <c r="B85" s="8">
        <v>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t="str">
        <f t="shared" si="3"/>
        <v>Opuntiella californica</v>
      </c>
      <c r="M85">
        <f t="shared" si="4"/>
        <v>0</v>
      </c>
      <c r="N85">
        <f t="shared" si="5"/>
        <v>0</v>
      </c>
    </row>
    <row r="86" spans="1:14" x14ac:dyDescent="0.2">
      <c r="A86" s="2" t="s">
        <v>42</v>
      </c>
      <c r="B86" s="8">
        <v>0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t="str">
        <f t="shared" si="3"/>
        <v>Osmundea spectabilis</v>
      </c>
      <c r="M86">
        <f t="shared" si="4"/>
        <v>0</v>
      </c>
      <c r="N86">
        <f t="shared" si="5"/>
        <v>0</v>
      </c>
    </row>
    <row r="87" spans="1:14" x14ac:dyDescent="0.2">
      <c r="A87" s="1" t="s">
        <v>43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t="str">
        <f t="shared" si="3"/>
        <v>Palmaria hecatensis</v>
      </c>
      <c r="M87">
        <f t="shared" si="4"/>
        <v>0</v>
      </c>
      <c r="N87">
        <f t="shared" si="5"/>
        <v>0</v>
      </c>
    </row>
    <row r="88" spans="1:14" x14ac:dyDescent="0.2">
      <c r="A88" s="2" t="s">
        <v>44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t="str">
        <f t="shared" si="3"/>
        <v>Palmaria mollis</v>
      </c>
      <c r="M88">
        <f t="shared" si="4"/>
        <v>0</v>
      </c>
      <c r="N88">
        <f t="shared" si="5"/>
        <v>0</v>
      </c>
    </row>
    <row r="89" spans="1:14" x14ac:dyDescent="0.2">
      <c r="A89" s="2" t="s">
        <v>45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t="str">
        <f t="shared" si="3"/>
        <v>Petalonia fascia</v>
      </c>
      <c r="M89">
        <f t="shared" si="4"/>
        <v>0</v>
      </c>
      <c r="N89">
        <f t="shared" si="5"/>
        <v>0</v>
      </c>
    </row>
    <row r="90" spans="1:14" x14ac:dyDescent="0.2">
      <c r="A90" s="2" t="s">
        <v>46</v>
      </c>
      <c r="B90" s="8">
        <v>5</v>
      </c>
      <c r="C90" s="8">
        <v>0</v>
      </c>
      <c r="D90" s="8">
        <v>1</v>
      </c>
      <c r="E90" s="8">
        <v>0</v>
      </c>
      <c r="F90" s="8">
        <v>0</v>
      </c>
      <c r="G90" s="8">
        <v>8</v>
      </c>
      <c r="H90" s="8">
        <v>4</v>
      </c>
      <c r="I90" s="8">
        <v>0</v>
      </c>
      <c r="J90" s="8">
        <v>0</v>
      </c>
      <c r="K90" s="8">
        <v>0</v>
      </c>
      <c r="L90" t="str">
        <f t="shared" si="3"/>
        <v>Petrocelis</v>
      </c>
      <c r="M90">
        <f t="shared" si="4"/>
        <v>1.8</v>
      </c>
      <c r="N90">
        <f t="shared" si="5"/>
        <v>2.859681411936962</v>
      </c>
    </row>
    <row r="91" spans="1:14" x14ac:dyDescent="0.2">
      <c r="A91" s="2" t="s">
        <v>47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t="str">
        <f t="shared" si="3"/>
        <v>Phyllospadix scouleri</v>
      </c>
      <c r="M91">
        <f t="shared" si="4"/>
        <v>0</v>
      </c>
      <c r="N91">
        <f t="shared" si="5"/>
        <v>0</v>
      </c>
    </row>
    <row r="92" spans="1:14" x14ac:dyDescent="0.2">
      <c r="A92" s="1" t="s">
        <v>48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t="str">
        <f t="shared" si="3"/>
        <v>Phyllospadix serrulatus</v>
      </c>
      <c r="M92">
        <f t="shared" si="4"/>
        <v>0</v>
      </c>
      <c r="N92">
        <f t="shared" si="5"/>
        <v>0</v>
      </c>
    </row>
    <row r="93" spans="1:14" x14ac:dyDescent="0.2">
      <c r="A93" s="1" t="s">
        <v>75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t="str">
        <f t="shared" si="3"/>
        <v>Pleonosporium vancouverianum</v>
      </c>
      <c r="M93">
        <f t="shared" si="4"/>
        <v>0</v>
      </c>
      <c r="N93">
        <f t="shared" si="5"/>
        <v>0</v>
      </c>
    </row>
    <row r="94" spans="1:14" x14ac:dyDescent="0.2">
      <c r="A94" s="1" t="s">
        <v>49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t="str">
        <f t="shared" si="3"/>
        <v>Plocamium violaceum</v>
      </c>
      <c r="M94">
        <f t="shared" si="4"/>
        <v>0</v>
      </c>
      <c r="N94">
        <f t="shared" si="5"/>
        <v>0</v>
      </c>
    </row>
    <row r="95" spans="1:14" x14ac:dyDescent="0.2">
      <c r="A95" s="1" t="s">
        <v>50</v>
      </c>
      <c r="B95" s="8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t="str">
        <f t="shared" si="3"/>
        <v>Polyneura latissima</v>
      </c>
      <c r="M95">
        <f t="shared" si="4"/>
        <v>0</v>
      </c>
      <c r="N95">
        <f t="shared" si="5"/>
        <v>0</v>
      </c>
    </row>
    <row r="96" spans="1:14" x14ac:dyDescent="0.2">
      <c r="A96" s="1" t="s">
        <v>51</v>
      </c>
      <c r="B96" s="8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t="str">
        <f t="shared" si="3"/>
        <v>Polysiphonia hendryi var. hendryi</v>
      </c>
      <c r="M96">
        <f t="shared" si="4"/>
        <v>0</v>
      </c>
      <c r="N96">
        <f t="shared" si="5"/>
        <v>0</v>
      </c>
    </row>
    <row r="97" spans="1:14" x14ac:dyDescent="0.2">
      <c r="A97" s="1" t="s">
        <v>84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t="str">
        <f t="shared" si="3"/>
        <v>Polysiphonia pacifica</v>
      </c>
      <c r="M97">
        <f t="shared" si="4"/>
        <v>0</v>
      </c>
      <c r="N97">
        <f t="shared" si="5"/>
        <v>0</v>
      </c>
    </row>
    <row r="98" spans="1:14" x14ac:dyDescent="0.2">
      <c r="A98" s="1" t="s">
        <v>80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t="str">
        <f t="shared" si="3"/>
        <v>Polysiphonia stricta / senticulosa</v>
      </c>
      <c r="M98">
        <f t="shared" si="4"/>
        <v>0</v>
      </c>
      <c r="N98">
        <f t="shared" si="5"/>
        <v>0</v>
      </c>
    </row>
    <row r="99" spans="1:14" x14ac:dyDescent="0.2">
      <c r="A99" s="1" t="s">
        <v>52</v>
      </c>
      <c r="B99" s="8">
        <v>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t="str">
        <f t="shared" si="3"/>
        <v>Polysiphonia sp.</v>
      </c>
      <c r="M99">
        <f t="shared" si="4"/>
        <v>0</v>
      </c>
      <c r="N99">
        <f t="shared" si="5"/>
        <v>0</v>
      </c>
    </row>
    <row r="100" spans="1:14" x14ac:dyDescent="0.2">
      <c r="A100" s="1" t="s">
        <v>53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t="str">
        <f t="shared" si="3"/>
        <v>Prionitis sternbergii</v>
      </c>
      <c r="M100">
        <f t="shared" si="4"/>
        <v>0</v>
      </c>
      <c r="N100">
        <f t="shared" si="5"/>
        <v>0</v>
      </c>
    </row>
    <row r="101" spans="1:14" x14ac:dyDescent="0.2">
      <c r="A101" s="1" t="s">
        <v>54</v>
      </c>
      <c r="B101" s="8">
        <v>2</v>
      </c>
      <c r="C101" s="8">
        <v>0.5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t="str">
        <f t="shared" si="3"/>
        <v>Pseudolithophyllum neofarlowii</v>
      </c>
      <c r="M101">
        <f t="shared" si="4"/>
        <v>0.25</v>
      </c>
      <c r="N101">
        <f t="shared" si="5"/>
        <v>0.63464775882199231</v>
      </c>
    </row>
    <row r="102" spans="1:14" x14ac:dyDescent="0.2">
      <c r="A102" s="1" t="s">
        <v>96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t="str">
        <f t="shared" si="3"/>
        <v>Pterocladiella caloglossoides</v>
      </c>
      <c r="M102">
        <f t="shared" si="4"/>
        <v>0</v>
      </c>
      <c r="N102">
        <f t="shared" si="5"/>
        <v>0</v>
      </c>
    </row>
    <row r="103" spans="1:14" x14ac:dyDescent="0.2">
      <c r="A103" s="1" t="s">
        <v>55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t="str">
        <f t="shared" si="3"/>
        <v>Pterosiphonia bipinnata</v>
      </c>
      <c r="M103">
        <f t="shared" si="4"/>
        <v>0</v>
      </c>
      <c r="N103">
        <f t="shared" si="5"/>
        <v>0</v>
      </c>
    </row>
    <row r="104" spans="1:14" x14ac:dyDescent="0.2">
      <c r="A104" s="1" t="s">
        <v>94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t="str">
        <f t="shared" si="3"/>
        <v>Ptilota serrata (coarse)</v>
      </c>
      <c r="M104">
        <f t="shared" si="4"/>
        <v>0</v>
      </c>
      <c r="N104">
        <f t="shared" si="5"/>
        <v>0</v>
      </c>
    </row>
    <row r="105" spans="1:14" x14ac:dyDescent="0.2">
      <c r="A105" s="1" t="s">
        <v>95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t="str">
        <f t="shared" si="3"/>
        <v>Ptilota spp. (fine)</v>
      </c>
      <c r="M105">
        <f t="shared" si="4"/>
        <v>0</v>
      </c>
      <c r="N105">
        <f t="shared" si="5"/>
        <v>0</v>
      </c>
    </row>
    <row r="106" spans="1:14" x14ac:dyDescent="0.2">
      <c r="A106" s="1" t="s">
        <v>0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t="str">
        <f t="shared" si="3"/>
        <v>Pylaiella littoralis</v>
      </c>
      <c r="M106">
        <f t="shared" si="4"/>
        <v>0</v>
      </c>
      <c r="N106">
        <f t="shared" si="5"/>
        <v>0</v>
      </c>
    </row>
    <row r="107" spans="1:14" x14ac:dyDescent="0.2">
      <c r="A107" s="1" t="s">
        <v>1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t="str">
        <f t="shared" si="3"/>
        <v>Pyropia abbottiae</v>
      </c>
      <c r="M107">
        <f t="shared" si="4"/>
        <v>0</v>
      </c>
      <c r="N107">
        <f t="shared" si="5"/>
        <v>0</v>
      </c>
    </row>
    <row r="108" spans="1:14" x14ac:dyDescent="0.2">
      <c r="A108" s="1" t="s">
        <v>2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t="str">
        <f t="shared" si="3"/>
        <v>Pyropia fucicola</v>
      </c>
      <c r="M108">
        <f t="shared" si="4"/>
        <v>0</v>
      </c>
      <c r="N108">
        <f t="shared" si="5"/>
        <v>0</v>
      </c>
    </row>
    <row r="109" spans="1:14" x14ac:dyDescent="0.2">
      <c r="A109" s="1" t="s">
        <v>123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22">
        <v>0</v>
      </c>
      <c r="K109" s="8">
        <v>0</v>
      </c>
      <c r="L109" t="str">
        <f t="shared" si="3"/>
        <v>Pyropia perforata</v>
      </c>
      <c r="M109">
        <f t="shared" si="4"/>
        <v>0</v>
      </c>
      <c r="N109">
        <f t="shared" si="5"/>
        <v>0</v>
      </c>
    </row>
    <row r="110" spans="1:14" x14ac:dyDescent="0.2">
      <c r="A110" s="2" t="s">
        <v>124</v>
      </c>
      <c r="B110" s="8">
        <v>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t="str">
        <f t="shared" si="3"/>
        <v>Pyropia sp.</v>
      </c>
      <c r="M110">
        <f t="shared" si="4"/>
        <v>0</v>
      </c>
      <c r="N110">
        <f t="shared" si="5"/>
        <v>0</v>
      </c>
    </row>
    <row r="111" spans="1:14" x14ac:dyDescent="0.2">
      <c r="A111" s="1" t="s">
        <v>125</v>
      </c>
      <c r="B111" s="8">
        <v>0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t="str">
        <f t="shared" si="3"/>
        <v>Ralfsia fungiformis</v>
      </c>
      <c r="M111">
        <f t="shared" si="4"/>
        <v>0</v>
      </c>
      <c r="N111">
        <f t="shared" si="5"/>
        <v>0</v>
      </c>
    </row>
    <row r="112" spans="1:14" x14ac:dyDescent="0.2">
      <c r="A112" s="16" t="s">
        <v>148</v>
      </c>
      <c r="B112" s="8">
        <v>0</v>
      </c>
      <c r="C112" s="8">
        <v>0</v>
      </c>
      <c r="D112" s="8">
        <v>0</v>
      </c>
      <c r="E112" s="8">
        <v>0</v>
      </c>
      <c r="F112" s="8">
        <v>0</v>
      </c>
      <c r="G112" s="8">
        <v>1</v>
      </c>
      <c r="H112" s="8">
        <v>0</v>
      </c>
      <c r="I112" s="8">
        <v>0</v>
      </c>
      <c r="J112" s="8">
        <v>0</v>
      </c>
      <c r="K112" s="8">
        <v>0</v>
      </c>
      <c r="L112" t="str">
        <f t="shared" si="3"/>
        <v>Ralfsia sp</v>
      </c>
      <c r="M112">
        <f t="shared" si="4"/>
        <v>0.1</v>
      </c>
      <c r="N112">
        <f t="shared" si="5"/>
        <v>0.31622776601683794</v>
      </c>
    </row>
    <row r="113" spans="1:14" x14ac:dyDescent="0.2">
      <c r="A113" s="1" t="s">
        <v>126</v>
      </c>
      <c r="B113" s="8">
        <v>0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t="str">
        <f t="shared" si="3"/>
        <v>Rhizoclonium tortuosum</v>
      </c>
      <c r="M113">
        <f t="shared" si="4"/>
        <v>0</v>
      </c>
      <c r="N113">
        <f t="shared" si="5"/>
        <v>0</v>
      </c>
    </row>
    <row r="114" spans="1:14" x14ac:dyDescent="0.2">
      <c r="A114" s="1" t="s">
        <v>127</v>
      </c>
      <c r="B114" s="8">
        <v>0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t="str">
        <f t="shared" si="3"/>
        <v>Rhodocorton purpureum</v>
      </c>
      <c r="M114">
        <f t="shared" si="4"/>
        <v>0</v>
      </c>
      <c r="N114">
        <f t="shared" si="5"/>
        <v>0</v>
      </c>
    </row>
    <row r="115" spans="1:14" x14ac:dyDescent="0.2">
      <c r="A115" s="2" t="s">
        <v>128</v>
      </c>
      <c r="B115" s="8">
        <v>0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t="str">
        <f t="shared" si="3"/>
        <v>Saccharina groenlandica</v>
      </c>
      <c r="M115">
        <f t="shared" si="4"/>
        <v>0</v>
      </c>
      <c r="N115">
        <f t="shared" si="5"/>
        <v>0</v>
      </c>
    </row>
    <row r="116" spans="1:14" x14ac:dyDescent="0.2">
      <c r="A116" s="1" t="s">
        <v>129</v>
      </c>
      <c r="B116" s="8">
        <v>0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t="str">
        <f t="shared" si="3"/>
        <v>Saccharina sessilis</v>
      </c>
      <c r="M116">
        <f t="shared" si="4"/>
        <v>0</v>
      </c>
      <c r="N116">
        <f t="shared" si="5"/>
        <v>0</v>
      </c>
    </row>
    <row r="117" spans="1:14" s="5" customFormat="1" x14ac:dyDescent="0.2">
      <c r="A117" s="1" t="s">
        <v>130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t="str">
        <f t="shared" si="3"/>
        <v>Salishia firma</v>
      </c>
      <c r="M117">
        <f t="shared" si="4"/>
        <v>0</v>
      </c>
      <c r="N117">
        <f t="shared" si="5"/>
        <v>0</v>
      </c>
    </row>
    <row r="118" spans="1:14" s="5" customFormat="1" x14ac:dyDescent="0.2">
      <c r="A118" s="1" t="s">
        <v>131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t="str">
        <f t="shared" si="3"/>
        <v>Schizymenia pacifica</v>
      </c>
      <c r="M118">
        <f t="shared" si="4"/>
        <v>0</v>
      </c>
      <c r="N118">
        <f t="shared" si="5"/>
        <v>0</v>
      </c>
    </row>
    <row r="119" spans="1:14" s="5" customFormat="1" x14ac:dyDescent="0.2">
      <c r="A119" s="1" t="s">
        <v>132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t="str">
        <f t="shared" si="3"/>
        <v>Scytosiphon dotyi</v>
      </c>
      <c r="M119">
        <f t="shared" si="4"/>
        <v>0</v>
      </c>
      <c r="N119">
        <f t="shared" si="5"/>
        <v>0</v>
      </c>
    </row>
    <row r="120" spans="1:14" x14ac:dyDescent="0.2">
      <c r="A120" s="2" t="s">
        <v>68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t="str">
        <f t="shared" si="3"/>
        <v>Smithora naiadum</v>
      </c>
      <c r="M120">
        <f t="shared" si="4"/>
        <v>0</v>
      </c>
      <c r="N120">
        <f t="shared" si="5"/>
        <v>0</v>
      </c>
    </row>
    <row r="121" spans="1:14" x14ac:dyDescent="0.2">
      <c r="A121" s="2" t="s">
        <v>133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t="str">
        <f t="shared" si="3"/>
        <v>Scytosiphon lomentaria</v>
      </c>
      <c r="M121">
        <f t="shared" si="4"/>
        <v>0</v>
      </c>
      <c r="N121">
        <f t="shared" si="5"/>
        <v>0</v>
      </c>
    </row>
    <row r="122" spans="1:14" x14ac:dyDescent="0.2">
      <c r="A122" s="2" t="s">
        <v>134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t="str">
        <f t="shared" si="3"/>
        <v>Soranthera ulvoidea</v>
      </c>
      <c r="M122">
        <f t="shared" si="4"/>
        <v>0</v>
      </c>
      <c r="N122">
        <f t="shared" si="5"/>
        <v>0</v>
      </c>
    </row>
    <row r="123" spans="1:14" x14ac:dyDescent="0.2">
      <c r="A123" s="1" t="s">
        <v>135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t="str">
        <f t="shared" si="3"/>
        <v>Sphacelaria rigidula</v>
      </c>
      <c r="M123">
        <f t="shared" si="4"/>
        <v>0</v>
      </c>
      <c r="N123">
        <f t="shared" si="5"/>
        <v>0</v>
      </c>
    </row>
    <row r="124" spans="1:14" x14ac:dyDescent="0.2">
      <c r="A124" s="1" t="s">
        <v>136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t="str">
        <f t="shared" si="3"/>
        <v>Tokidadendron bullatum</v>
      </c>
      <c r="M124">
        <f t="shared" si="4"/>
        <v>0</v>
      </c>
      <c r="N124">
        <f t="shared" si="5"/>
        <v>0</v>
      </c>
    </row>
    <row r="125" spans="1:14" x14ac:dyDescent="0.2">
      <c r="A125" s="1" t="s">
        <v>73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t="str">
        <f t="shared" si="3"/>
        <v>Ulothrix/Urospora</v>
      </c>
      <c r="M125">
        <f t="shared" si="4"/>
        <v>0</v>
      </c>
      <c r="N125">
        <f t="shared" si="5"/>
        <v>0</v>
      </c>
    </row>
    <row r="126" spans="1:14" x14ac:dyDescent="0.2">
      <c r="A126" s="1" t="s">
        <v>137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t="str">
        <f t="shared" si="3"/>
        <v>Ulva lactuca</v>
      </c>
      <c r="M126">
        <f t="shared" si="4"/>
        <v>0</v>
      </c>
      <c r="N126">
        <f t="shared" si="5"/>
        <v>0</v>
      </c>
    </row>
    <row r="127" spans="1:14" x14ac:dyDescent="0.2">
      <c r="A127" s="1" t="s">
        <v>56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t="str">
        <f t="shared" si="3"/>
        <v>Ulva linza</v>
      </c>
      <c r="M127">
        <f t="shared" si="4"/>
        <v>0</v>
      </c>
      <c r="N127">
        <f t="shared" si="5"/>
        <v>0</v>
      </c>
    </row>
    <row r="128" spans="1:14" x14ac:dyDescent="0.2">
      <c r="A128" s="10" t="s">
        <v>57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t="str">
        <f t="shared" si="3"/>
        <v>Unknown red crust</v>
      </c>
      <c r="M128">
        <f t="shared" si="4"/>
        <v>0</v>
      </c>
      <c r="N128">
        <f t="shared" si="5"/>
        <v>0</v>
      </c>
    </row>
    <row r="129" spans="1:14" x14ac:dyDescent="0.2">
      <c r="A129" s="10" t="s">
        <v>58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t="str">
        <f t="shared" si="3"/>
        <v>Wildmania norrisii</v>
      </c>
      <c r="M129">
        <f t="shared" si="4"/>
        <v>0</v>
      </c>
      <c r="N129">
        <f t="shared" si="5"/>
        <v>0</v>
      </c>
    </row>
    <row r="130" spans="1:14" s="13" customFormat="1" x14ac:dyDescent="0.2"/>
    <row r="131" spans="1:14" x14ac:dyDescent="0.2">
      <c r="A131" s="1" t="s">
        <v>116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2" spans="1:14" x14ac:dyDescent="0.2">
      <c r="A132" s="1" t="s">
        <v>117</v>
      </c>
      <c r="B132" s="8"/>
      <c r="C132" s="8"/>
      <c r="D132" s="8"/>
      <c r="E132" s="8">
        <v>0.5</v>
      </c>
      <c r="F132" s="8"/>
      <c r="G132" s="8"/>
      <c r="H132" s="8"/>
      <c r="I132" s="8"/>
      <c r="J132" s="8">
        <v>27</v>
      </c>
      <c r="K132" s="8">
        <v>33</v>
      </c>
    </row>
    <row r="133" spans="1:14" x14ac:dyDescent="0.2">
      <c r="A133" s="14" t="s">
        <v>90</v>
      </c>
      <c r="B133" s="8"/>
      <c r="C133" s="8"/>
      <c r="D133" s="8">
        <v>1</v>
      </c>
      <c r="E133" s="8"/>
      <c r="F133" s="8"/>
      <c r="G133" s="8"/>
      <c r="H133" s="8"/>
      <c r="I133" s="8"/>
      <c r="J133" s="8"/>
      <c r="K133" s="8"/>
    </row>
    <row r="134" spans="1:14" x14ac:dyDescent="0.2">
      <c r="A134" s="14" t="s">
        <v>89</v>
      </c>
      <c r="B134" s="8"/>
      <c r="C134" s="8"/>
      <c r="D134">
        <v>8</v>
      </c>
      <c r="E134" s="8">
        <v>5</v>
      </c>
      <c r="F134" s="8"/>
      <c r="G134" s="8"/>
      <c r="H134" s="8"/>
      <c r="I134" s="8"/>
      <c r="J134" s="8"/>
      <c r="K134" s="8">
        <v>19</v>
      </c>
    </row>
    <row r="135" spans="1:14" x14ac:dyDescent="0.2">
      <c r="A135" s="14" t="s">
        <v>114</v>
      </c>
      <c r="B135" s="8"/>
      <c r="C135" s="8"/>
      <c r="D135" s="8">
        <v>26</v>
      </c>
      <c r="E135" s="8">
        <v>1</v>
      </c>
      <c r="F135" s="8"/>
      <c r="G135" s="8"/>
      <c r="H135" s="8"/>
      <c r="I135" s="8"/>
      <c r="J135" s="8"/>
      <c r="K135" s="8"/>
    </row>
    <row r="136" spans="1:14" x14ac:dyDescent="0.2">
      <c r="A136" s="14" t="s">
        <v>113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</row>
    <row r="137" spans="1:14" x14ac:dyDescent="0.2">
      <c r="A137" s="14" t="s">
        <v>115</v>
      </c>
      <c r="B137" s="8"/>
      <c r="C137" s="8"/>
      <c r="D137" s="8"/>
      <c r="E137" s="8">
        <v>8</v>
      </c>
      <c r="F137" s="8"/>
      <c r="G137" s="8"/>
      <c r="H137" s="8"/>
      <c r="I137" s="23"/>
      <c r="J137" s="8"/>
      <c r="K137" s="8" t="s">
        <v>154</v>
      </c>
    </row>
    <row r="138" spans="1:14" x14ac:dyDescent="0.2">
      <c r="B138" s="8"/>
      <c r="C138" s="8"/>
      <c r="D138" s="8"/>
      <c r="E138" s="8"/>
      <c r="F138" s="8"/>
      <c r="G138" s="8"/>
      <c r="H138" s="8"/>
      <c r="I138" s="8"/>
      <c r="J138" s="8"/>
      <c r="K138" s="8"/>
    </row>
    <row r="139" spans="1:14" ht="48" customHeight="1" x14ac:dyDescent="0.2">
      <c r="A139" s="1" t="s">
        <v>91</v>
      </c>
      <c r="B139" s="24"/>
      <c r="C139" s="24"/>
      <c r="D139" s="24"/>
      <c r="E139" s="24"/>
      <c r="F139" s="24"/>
      <c r="G139" s="24"/>
      <c r="H139" s="24"/>
      <c r="I139" s="24"/>
      <c r="J139" s="24"/>
      <c r="K139" s="24"/>
    </row>
  </sheetData>
  <phoneticPr fontId="10" type="noConversion"/>
  <pageMargins left="0.75" right="0.75" top="1" bottom="1" header="0.5" footer="0.5"/>
  <pageSetup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1"/>
  <sheetViews>
    <sheetView zoomScale="86" zoomScaleNormal="86" zoomScalePageLayoutView="86" workbookViewId="0">
      <pane xSplit="1" ySplit="3" topLeftCell="E122" activePane="bottomRight" state="frozen"/>
      <selection pane="topRight" activeCell="B1" sqref="B1"/>
      <selection pane="bottomLeft" activeCell="A4" sqref="A4"/>
      <selection pane="bottomRight" activeCell="M137" sqref="M137"/>
    </sheetView>
  </sheetViews>
  <sheetFormatPr baseColWidth="10" defaultColWidth="8.83203125" defaultRowHeight="16" x14ac:dyDescent="0.2"/>
  <cols>
    <col min="1" max="1" width="29.6640625" style="8" bestFit="1" customWidth="1"/>
    <col min="2" max="2" width="13.1640625" customWidth="1"/>
    <col min="3" max="3" width="12.33203125" customWidth="1"/>
    <col min="4" max="5" width="11.83203125" customWidth="1"/>
    <col min="6" max="6" width="12.33203125" customWidth="1"/>
    <col min="7" max="8" width="11.83203125" customWidth="1"/>
    <col min="9" max="10" width="11.83203125" bestFit="1" customWidth="1"/>
    <col min="11" max="11" width="12.1640625" customWidth="1"/>
  </cols>
  <sheetData>
    <row r="1" spans="1:14" x14ac:dyDescent="0.2">
      <c r="A1" s="8" t="s">
        <v>59</v>
      </c>
      <c r="B1" s="3">
        <v>42171</v>
      </c>
      <c r="C1" s="3">
        <v>42171</v>
      </c>
      <c r="D1" s="3">
        <v>42171</v>
      </c>
      <c r="E1" s="3">
        <v>42171</v>
      </c>
      <c r="F1" s="3">
        <v>42171</v>
      </c>
      <c r="G1" s="3">
        <v>42171</v>
      </c>
      <c r="H1" s="3">
        <v>42171</v>
      </c>
      <c r="I1" s="3">
        <v>42171</v>
      </c>
      <c r="J1" s="3">
        <v>42171</v>
      </c>
      <c r="K1" s="3">
        <v>42171</v>
      </c>
    </row>
    <row r="2" spans="1:14" x14ac:dyDescent="0.2">
      <c r="A2" s="8" t="s">
        <v>60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s="8" t="s">
        <v>61</v>
      </c>
      <c r="B3">
        <v>2</v>
      </c>
      <c r="C3">
        <v>8</v>
      </c>
      <c r="D3">
        <v>9</v>
      </c>
      <c r="E3">
        <v>10</v>
      </c>
      <c r="F3">
        <v>15</v>
      </c>
      <c r="G3">
        <v>18</v>
      </c>
      <c r="H3">
        <v>23</v>
      </c>
      <c r="I3">
        <v>24</v>
      </c>
      <c r="J3">
        <v>25</v>
      </c>
      <c r="K3">
        <v>30</v>
      </c>
    </row>
    <row r="4" spans="1:14" x14ac:dyDescent="0.2">
      <c r="A4" s="8" t="s">
        <v>62</v>
      </c>
      <c r="B4" t="s">
        <v>92</v>
      </c>
      <c r="C4" t="s">
        <v>67</v>
      </c>
      <c r="D4" t="s">
        <v>144</v>
      </c>
      <c r="E4" t="s">
        <v>145</v>
      </c>
      <c r="F4" t="s">
        <v>92</v>
      </c>
      <c r="G4" t="s">
        <v>92</v>
      </c>
      <c r="H4" t="s">
        <v>92</v>
      </c>
      <c r="I4" t="s">
        <v>92</v>
      </c>
      <c r="J4" t="s">
        <v>144</v>
      </c>
      <c r="K4" t="s">
        <v>67</v>
      </c>
    </row>
    <row r="5" spans="1:14" ht="17" thickBot="1" x14ac:dyDescent="0.25">
      <c r="A5" s="7" t="s">
        <v>63</v>
      </c>
      <c r="B5" s="4" t="s">
        <v>92</v>
      </c>
      <c r="C5" s="4" t="s">
        <v>67</v>
      </c>
      <c r="D5" s="4" t="s">
        <v>145</v>
      </c>
      <c r="E5" s="4" t="s">
        <v>144</v>
      </c>
      <c r="F5" s="4" t="s">
        <v>92</v>
      </c>
      <c r="G5" s="4" t="s">
        <v>92</v>
      </c>
      <c r="H5" s="4" t="s">
        <v>92</v>
      </c>
      <c r="I5" s="4" t="s">
        <v>92</v>
      </c>
      <c r="J5" s="4" t="s">
        <v>145</v>
      </c>
      <c r="K5" s="4" t="s">
        <v>67</v>
      </c>
    </row>
    <row r="6" spans="1:14" ht="17" thickTop="1" x14ac:dyDescent="0.2">
      <c r="A6" s="6" t="s">
        <v>64</v>
      </c>
      <c r="B6" s="6">
        <v>17</v>
      </c>
      <c r="C6" s="6">
        <v>71</v>
      </c>
      <c r="D6" s="6">
        <v>95</v>
      </c>
      <c r="E6" s="6">
        <v>12</v>
      </c>
      <c r="F6" s="6">
        <v>9</v>
      </c>
      <c r="G6" s="6">
        <v>34</v>
      </c>
      <c r="H6" s="6">
        <v>12</v>
      </c>
      <c r="I6" s="6">
        <v>6</v>
      </c>
      <c r="J6" s="6">
        <v>68</v>
      </c>
      <c r="K6" s="6">
        <v>1</v>
      </c>
    </row>
    <row r="7" spans="1:14" x14ac:dyDescent="0.2">
      <c r="A7" s="12" t="s">
        <v>85</v>
      </c>
      <c r="B7" s="6">
        <v>14</v>
      </c>
      <c r="C7" s="5"/>
      <c r="D7" s="5"/>
      <c r="E7" s="5"/>
      <c r="F7" s="5"/>
      <c r="G7" s="6">
        <v>31</v>
      </c>
      <c r="H7" s="6">
        <v>2</v>
      </c>
      <c r="I7" s="5"/>
      <c r="J7" s="5"/>
      <c r="K7" s="5"/>
    </row>
    <row r="8" spans="1:14" x14ac:dyDescent="0.2">
      <c r="A8" s="12" t="s">
        <v>86</v>
      </c>
      <c r="B8" s="6">
        <v>0.5</v>
      </c>
      <c r="C8" s="5"/>
      <c r="D8" s="5"/>
      <c r="E8" s="5"/>
      <c r="F8" s="5">
        <v>5</v>
      </c>
      <c r="G8" s="5"/>
      <c r="H8" s="6">
        <v>3</v>
      </c>
      <c r="I8" s="5"/>
      <c r="J8" s="5"/>
      <c r="K8" s="5"/>
    </row>
    <row r="9" spans="1:14" x14ac:dyDescent="0.2">
      <c r="A9" s="12" t="s">
        <v>87</v>
      </c>
      <c r="B9" s="6">
        <v>3</v>
      </c>
      <c r="C9" s="6"/>
      <c r="D9" s="6"/>
      <c r="E9" s="6"/>
      <c r="F9" s="6">
        <v>4</v>
      </c>
      <c r="G9" s="6">
        <v>3</v>
      </c>
      <c r="H9" s="6">
        <v>7</v>
      </c>
      <c r="I9" s="6">
        <v>6</v>
      </c>
      <c r="J9" s="6"/>
      <c r="K9" s="6"/>
    </row>
    <row r="10" spans="1:14" x14ac:dyDescent="0.2">
      <c r="A10" s="6" t="s">
        <v>65</v>
      </c>
      <c r="B10" s="6">
        <v>83</v>
      </c>
      <c r="C10" s="5">
        <v>29</v>
      </c>
      <c r="D10" s="6">
        <v>11</v>
      </c>
      <c r="E10" s="6">
        <v>92</v>
      </c>
      <c r="F10" s="6">
        <v>91</v>
      </c>
      <c r="G10" s="6">
        <v>66</v>
      </c>
      <c r="H10" s="6">
        <v>88</v>
      </c>
      <c r="I10" s="6">
        <v>94</v>
      </c>
      <c r="J10" s="6">
        <v>32</v>
      </c>
      <c r="K10" s="6">
        <v>99</v>
      </c>
    </row>
    <row r="11" spans="1:14" ht="17" thickBot="1" x14ac:dyDescent="0.25">
      <c r="A11" s="7" t="s">
        <v>66</v>
      </c>
      <c r="B11" s="4">
        <v>83</v>
      </c>
      <c r="C11" s="4">
        <v>20</v>
      </c>
      <c r="D11" s="4">
        <v>0</v>
      </c>
      <c r="E11" s="4"/>
      <c r="F11" s="4">
        <v>78</v>
      </c>
      <c r="G11" s="4">
        <v>52</v>
      </c>
      <c r="H11" s="4">
        <v>62</v>
      </c>
      <c r="I11" s="4">
        <v>52</v>
      </c>
      <c r="J11" s="4">
        <v>13</v>
      </c>
      <c r="K11" s="4">
        <v>20</v>
      </c>
    </row>
    <row r="12" spans="1:14" ht="17" thickTop="1" x14ac:dyDescent="0.2">
      <c r="A12" s="20" t="s">
        <v>139</v>
      </c>
      <c r="B12" s="6">
        <v>5</v>
      </c>
      <c r="C12" s="5">
        <v>5</v>
      </c>
      <c r="D12" s="5"/>
      <c r="E12" s="5"/>
      <c r="F12" s="6">
        <v>4</v>
      </c>
      <c r="G12" s="6">
        <v>4</v>
      </c>
      <c r="H12" s="6">
        <v>6</v>
      </c>
      <c r="I12" s="6">
        <v>4</v>
      </c>
      <c r="J12" s="6">
        <v>2</v>
      </c>
      <c r="K12" s="5">
        <v>0</v>
      </c>
    </row>
    <row r="13" spans="1:14" x14ac:dyDescent="0.2">
      <c r="A13" s="30" t="s">
        <v>207</v>
      </c>
      <c r="B13" s="5"/>
      <c r="C13" s="5"/>
      <c r="D13" s="5"/>
      <c r="E13" s="5"/>
      <c r="F13" s="6"/>
      <c r="G13" s="5"/>
      <c r="H13" s="6"/>
      <c r="I13" s="5"/>
      <c r="J13" s="6"/>
      <c r="K13" s="6">
        <v>95</v>
      </c>
    </row>
    <row r="14" spans="1:14" x14ac:dyDescent="0.2">
      <c r="A14" s="20" t="s">
        <v>138</v>
      </c>
      <c r="B14" s="6">
        <v>0</v>
      </c>
      <c r="C14" s="6">
        <v>0</v>
      </c>
      <c r="E14" s="6"/>
      <c r="F14" s="6">
        <v>0</v>
      </c>
      <c r="G14" s="6">
        <v>0</v>
      </c>
      <c r="H14" s="6">
        <v>0</v>
      </c>
      <c r="I14" s="6">
        <v>0</v>
      </c>
      <c r="J14" s="6"/>
      <c r="K14" s="6">
        <v>0</v>
      </c>
    </row>
    <row r="15" spans="1:14" x14ac:dyDescent="0.2">
      <c r="A15" s="30" t="s">
        <v>215</v>
      </c>
      <c r="B15" s="6"/>
      <c r="C15" s="6"/>
      <c r="E15" s="6"/>
      <c r="F15" s="6">
        <v>8</v>
      </c>
      <c r="G15" s="6">
        <v>1</v>
      </c>
      <c r="H15" s="6"/>
      <c r="I15" s="6">
        <v>1</v>
      </c>
      <c r="J15" s="6"/>
      <c r="K15" s="6"/>
    </row>
    <row r="16" spans="1:14" x14ac:dyDescent="0.2">
      <c r="A16" s="6" t="s">
        <v>83</v>
      </c>
      <c r="B16" s="6">
        <v>0</v>
      </c>
      <c r="C16" s="6">
        <v>0</v>
      </c>
      <c r="D16">
        <v>0</v>
      </c>
      <c r="E1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t="str">
        <f>A16</f>
        <v>Acrochaetium sp. (in bryozoan)</v>
      </c>
      <c r="M16">
        <f>AVERAGE(B16:K16)</f>
        <v>0</v>
      </c>
      <c r="N16">
        <f>STDEV(B16:K16)</f>
        <v>0</v>
      </c>
    </row>
    <row r="17" spans="1:14" x14ac:dyDescent="0.2">
      <c r="A17" s="6" t="s">
        <v>69</v>
      </c>
      <c r="B17" s="6">
        <v>0</v>
      </c>
      <c r="C17" s="6">
        <v>0</v>
      </c>
      <c r="D17">
        <v>0</v>
      </c>
      <c r="E17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t="str">
        <f t="shared" ref="L17:L80" si="0">A17</f>
        <v>Acrosiphonia arcta</v>
      </c>
      <c r="M17">
        <f t="shared" ref="M17:M80" si="1">AVERAGE(B17:K17)</f>
        <v>0</v>
      </c>
      <c r="N17">
        <f t="shared" ref="N17:N80" si="2">STDEV(B17:K17)</f>
        <v>0</v>
      </c>
    </row>
    <row r="18" spans="1:14" x14ac:dyDescent="0.2">
      <c r="A18" s="1" t="s">
        <v>98</v>
      </c>
      <c r="B18" s="6">
        <v>0</v>
      </c>
      <c r="C18" s="6">
        <v>0</v>
      </c>
      <c r="D18">
        <v>0</v>
      </c>
      <c r="E18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t="str">
        <f t="shared" si="0"/>
        <v>Acrosiphonia coalita</v>
      </c>
      <c r="M18">
        <f t="shared" si="1"/>
        <v>0</v>
      </c>
      <c r="N18">
        <f t="shared" si="2"/>
        <v>0</v>
      </c>
    </row>
    <row r="19" spans="1:14" x14ac:dyDescent="0.2">
      <c r="A19" s="1" t="s">
        <v>99</v>
      </c>
      <c r="B19" s="6">
        <v>0</v>
      </c>
      <c r="C19" s="6">
        <v>0</v>
      </c>
      <c r="D19">
        <v>0</v>
      </c>
      <c r="E19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t="str">
        <f t="shared" si="0"/>
        <v>Ahnfeltia fastigiata</v>
      </c>
      <c r="M19">
        <f t="shared" si="1"/>
        <v>0</v>
      </c>
      <c r="N19">
        <f t="shared" si="2"/>
        <v>0</v>
      </c>
    </row>
    <row r="20" spans="1:14" x14ac:dyDescent="0.2">
      <c r="A20" s="1" t="s">
        <v>100</v>
      </c>
      <c r="B20" s="6">
        <v>0</v>
      </c>
      <c r="C20" s="6">
        <v>0</v>
      </c>
      <c r="D20">
        <v>0</v>
      </c>
      <c r="E20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t="str">
        <f t="shared" si="0"/>
        <v>Alaria marginata</v>
      </c>
      <c r="M20">
        <f t="shared" si="1"/>
        <v>0</v>
      </c>
      <c r="N20">
        <f t="shared" si="2"/>
        <v>0</v>
      </c>
    </row>
    <row r="21" spans="1:14" x14ac:dyDescent="0.2">
      <c r="A21" s="1" t="s">
        <v>101</v>
      </c>
      <c r="B21" s="6">
        <v>0</v>
      </c>
      <c r="C21" s="6">
        <v>0</v>
      </c>
      <c r="D21">
        <v>0</v>
      </c>
      <c r="E21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t="str">
        <f t="shared" si="0"/>
        <v>Analipus japonicus</v>
      </c>
      <c r="M21">
        <f t="shared" si="1"/>
        <v>0</v>
      </c>
      <c r="N21">
        <f t="shared" si="2"/>
        <v>0</v>
      </c>
    </row>
    <row r="22" spans="1:14" x14ac:dyDescent="0.2">
      <c r="A22" s="1" t="s">
        <v>102</v>
      </c>
      <c r="B22" s="6">
        <v>0</v>
      </c>
      <c r="C22" s="6">
        <v>0</v>
      </c>
      <c r="D22">
        <v>0</v>
      </c>
      <c r="E22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t="str">
        <f t="shared" si="0"/>
        <v>Antithamnion defectum</v>
      </c>
      <c r="M22">
        <f t="shared" si="1"/>
        <v>0</v>
      </c>
      <c r="N22">
        <f t="shared" si="2"/>
        <v>0</v>
      </c>
    </row>
    <row r="23" spans="1:14" x14ac:dyDescent="0.2">
      <c r="A23" s="1" t="s">
        <v>103</v>
      </c>
      <c r="B23" s="6">
        <v>0</v>
      </c>
      <c r="C23" s="6">
        <v>0</v>
      </c>
      <c r="D23">
        <v>0</v>
      </c>
      <c r="E23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t="str">
        <f t="shared" si="0"/>
        <v>Antithamnionella pacifica</v>
      </c>
      <c r="M23">
        <f t="shared" si="1"/>
        <v>0</v>
      </c>
      <c r="N23">
        <f t="shared" si="2"/>
        <v>0</v>
      </c>
    </row>
    <row r="24" spans="1:14" x14ac:dyDescent="0.2">
      <c r="A24" s="1" t="s">
        <v>104</v>
      </c>
      <c r="B24" s="6">
        <v>0</v>
      </c>
      <c r="C24" s="6">
        <v>0</v>
      </c>
      <c r="D24">
        <v>0</v>
      </c>
      <c r="E24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t="str">
        <f t="shared" si="0"/>
        <v>Bangia sp.</v>
      </c>
      <c r="M24">
        <f t="shared" si="1"/>
        <v>0</v>
      </c>
      <c r="N24">
        <f t="shared" si="2"/>
        <v>0</v>
      </c>
    </row>
    <row r="25" spans="1:14" x14ac:dyDescent="0.2">
      <c r="A25" s="16" t="s">
        <v>171</v>
      </c>
      <c r="B25" s="6">
        <v>0</v>
      </c>
      <c r="C25" s="6">
        <v>0</v>
      </c>
      <c r="D25">
        <v>0</v>
      </c>
      <c r="E25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t="str">
        <f t="shared" si="0"/>
        <v>Blidingia dawsonii</v>
      </c>
      <c r="M25">
        <f t="shared" si="1"/>
        <v>0</v>
      </c>
      <c r="N25">
        <f t="shared" si="2"/>
        <v>0</v>
      </c>
    </row>
    <row r="26" spans="1:14" x14ac:dyDescent="0.2">
      <c r="A26" s="1" t="s">
        <v>105</v>
      </c>
      <c r="B26" s="6">
        <v>0</v>
      </c>
      <c r="C26" s="6">
        <v>0</v>
      </c>
      <c r="D26">
        <v>0</v>
      </c>
      <c r="E26">
        <v>0</v>
      </c>
      <c r="F26" s="6">
        <v>0</v>
      </c>
      <c r="G26" s="6">
        <v>0</v>
      </c>
      <c r="H26">
        <v>1</v>
      </c>
      <c r="I26" s="6">
        <v>0</v>
      </c>
      <c r="J26" s="6">
        <v>0</v>
      </c>
      <c r="K26" s="6">
        <v>0</v>
      </c>
      <c r="L26" t="str">
        <f t="shared" si="0"/>
        <v>Blidingia minima</v>
      </c>
      <c r="M26">
        <f t="shared" si="1"/>
        <v>0.1</v>
      </c>
      <c r="N26">
        <f t="shared" si="2"/>
        <v>0.31622776601683794</v>
      </c>
    </row>
    <row r="27" spans="1:14" x14ac:dyDescent="0.2">
      <c r="A27" s="1" t="s">
        <v>77</v>
      </c>
      <c r="B27" s="6">
        <v>0</v>
      </c>
      <c r="C27" s="6">
        <v>0</v>
      </c>
      <c r="D27">
        <v>0</v>
      </c>
      <c r="E27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t="str">
        <f t="shared" si="0"/>
        <v>Bossiella californica</v>
      </c>
      <c r="M27">
        <f t="shared" si="1"/>
        <v>0</v>
      </c>
      <c r="N27">
        <f t="shared" si="2"/>
        <v>0</v>
      </c>
    </row>
    <row r="28" spans="1:14" x14ac:dyDescent="0.2">
      <c r="A28" s="1" t="s">
        <v>142</v>
      </c>
      <c r="B28" s="6">
        <v>0</v>
      </c>
      <c r="C28" s="6">
        <v>0</v>
      </c>
      <c r="D28">
        <v>0</v>
      </c>
      <c r="E28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t="str">
        <f t="shared" si="0"/>
        <v>Bossiella frondescens</v>
      </c>
      <c r="M28">
        <f t="shared" si="1"/>
        <v>0</v>
      </c>
      <c r="N28">
        <f t="shared" si="2"/>
        <v>0</v>
      </c>
    </row>
    <row r="29" spans="1:14" x14ac:dyDescent="0.2">
      <c r="A29" s="2" t="s">
        <v>106</v>
      </c>
      <c r="B29" s="6">
        <v>0</v>
      </c>
      <c r="C29" s="6">
        <v>0</v>
      </c>
      <c r="D29">
        <v>0</v>
      </c>
      <c r="E29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t="str">
        <f t="shared" si="0"/>
        <v>Bossiella frondifera</v>
      </c>
      <c r="M29">
        <f t="shared" si="1"/>
        <v>0</v>
      </c>
      <c r="N29">
        <f t="shared" si="2"/>
        <v>0</v>
      </c>
    </row>
    <row r="30" spans="1:14" x14ac:dyDescent="0.2">
      <c r="A30" s="2" t="s">
        <v>97</v>
      </c>
      <c r="B30" s="6">
        <v>0</v>
      </c>
      <c r="C30" s="6">
        <v>0</v>
      </c>
      <c r="D30">
        <v>0</v>
      </c>
      <c r="E30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t="str">
        <f t="shared" si="0"/>
        <v>Bossiella manzae</v>
      </c>
      <c r="M30">
        <f t="shared" si="1"/>
        <v>0</v>
      </c>
      <c r="N30">
        <f t="shared" si="2"/>
        <v>0</v>
      </c>
    </row>
    <row r="31" spans="1:14" x14ac:dyDescent="0.2">
      <c r="A31" s="1" t="s">
        <v>141</v>
      </c>
      <c r="B31" s="6">
        <v>0</v>
      </c>
      <c r="C31" s="6">
        <v>0</v>
      </c>
      <c r="D31">
        <v>0</v>
      </c>
      <c r="E31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t="str">
        <f t="shared" si="0"/>
        <v>Bossiella pseudodichotoma</v>
      </c>
      <c r="M31">
        <f t="shared" si="1"/>
        <v>0</v>
      </c>
      <c r="N31">
        <f t="shared" si="2"/>
        <v>0</v>
      </c>
    </row>
    <row r="32" spans="1:14" x14ac:dyDescent="0.2">
      <c r="A32" s="16" t="s">
        <v>3</v>
      </c>
      <c r="B32" s="6">
        <v>0</v>
      </c>
      <c r="C32" s="6">
        <v>0</v>
      </c>
      <c r="D32">
        <v>0</v>
      </c>
      <c r="E32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t="str">
        <f t="shared" si="0"/>
        <v>Bossiella reptans</v>
      </c>
      <c r="M32">
        <f t="shared" si="1"/>
        <v>0</v>
      </c>
      <c r="N32">
        <f t="shared" si="2"/>
        <v>0</v>
      </c>
    </row>
    <row r="33" spans="1:14" x14ac:dyDescent="0.2">
      <c r="A33" s="1" t="s">
        <v>175</v>
      </c>
      <c r="B33" s="6">
        <v>0</v>
      </c>
      <c r="C33" s="6">
        <v>0</v>
      </c>
      <c r="D33">
        <v>0</v>
      </c>
      <c r="E33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t="str">
        <f t="shared" si="0"/>
        <v>Bossiella sp5 chiloensis [flexuosa]</v>
      </c>
      <c r="M33">
        <f t="shared" si="1"/>
        <v>0</v>
      </c>
      <c r="N33">
        <f t="shared" si="2"/>
        <v>0</v>
      </c>
    </row>
    <row r="34" spans="1:14" x14ac:dyDescent="0.2">
      <c r="A34" s="2" t="s">
        <v>107</v>
      </c>
      <c r="B34" s="6">
        <v>0</v>
      </c>
      <c r="C34" s="6">
        <v>0</v>
      </c>
      <c r="D34">
        <v>0</v>
      </c>
      <c r="E34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t="str">
        <f t="shared" si="0"/>
        <v>Calliarthron tuberculosum</v>
      </c>
      <c r="M34">
        <f t="shared" si="1"/>
        <v>0</v>
      </c>
      <c r="N34">
        <f t="shared" si="2"/>
        <v>0</v>
      </c>
    </row>
    <row r="35" spans="1:14" x14ac:dyDescent="0.2">
      <c r="A35" s="1" t="s">
        <v>108</v>
      </c>
      <c r="B35" s="6">
        <v>0</v>
      </c>
      <c r="C35" s="6">
        <v>0</v>
      </c>
      <c r="D35">
        <v>0</v>
      </c>
      <c r="E35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t="str">
        <f t="shared" si="0"/>
        <v>Callithamnion pikeanum</v>
      </c>
      <c r="M35">
        <f t="shared" si="1"/>
        <v>0</v>
      </c>
      <c r="N35">
        <f t="shared" si="2"/>
        <v>0</v>
      </c>
    </row>
    <row r="36" spans="1:14" x14ac:dyDescent="0.2">
      <c r="A36" s="1" t="s">
        <v>109</v>
      </c>
      <c r="B36" s="6">
        <v>0</v>
      </c>
      <c r="C36" s="6">
        <v>0</v>
      </c>
      <c r="D36">
        <v>0</v>
      </c>
      <c r="E3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t="str">
        <f t="shared" si="0"/>
        <v>Ceramium pacificum</v>
      </c>
      <c r="M36">
        <f t="shared" si="1"/>
        <v>0</v>
      </c>
      <c r="N36">
        <f t="shared" si="2"/>
        <v>0</v>
      </c>
    </row>
    <row r="37" spans="1:14" x14ac:dyDescent="0.2">
      <c r="A37" s="16" t="s">
        <v>165</v>
      </c>
      <c r="B37" s="6">
        <v>0</v>
      </c>
      <c r="C37" s="6">
        <v>0</v>
      </c>
      <c r="D37">
        <v>0</v>
      </c>
      <c r="E37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t="str">
        <f t="shared" si="0"/>
        <v>Chiharaea bodegensis</v>
      </c>
      <c r="M37">
        <f t="shared" si="1"/>
        <v>0</v>
      </c>
      <c r="N37">
        <f t="shared" si="2"/>
        <v>0</v>
      </c>
    </row>
    <row r="38" spans="1:14" x14ac:dyDescent="0.2">
      <c r="A38" s="16" t="s">
        <v>5</v>
      </c>
      <c r="B38" s="6">
        <v>0</v>
      </c>
      <c r="C38" s="6">
        <v>0</v>
      </c>
      <c r="D38">
        <v>0</v>
      </c>
      <c r="E38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t="str">
        <f t="shared" si="0"/>
        <v>Chiharaea rhododactyla</v>
      </c>
      <c r="M38">
        <f t="shared" si="1"/>
        <v>0</v>
      </c>
      <c r="N38">
        <f t="shared" si="2"/>
        <v>0</v>
      </c>
    </row>
    <row r="39" spans="1:14" x14ac:dyDescent="0.2">
      <c r="A39" s="1" t="s">
        <v>110</v>
      </c>
      <c r="B39" s="6">
        <v>0</v>
      </c>
      <c r="C39">
        <v>5</v>
      </c>
      <c r="D39">
        <v>6.5</v>
      </c>
      <c r="E39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t="str">
        <f t="shared" si="0"/>
        <v>Cladophora columbiana</v>
      </c>
      <c r="M39">
        <f t="shared" si="1"/>
        <v>1.1499999999999999</v>
      </c>
      <c r="N39">
        <f t="shared" si="2"/>
        <v>2.4500566886865651</v>
      </c>
    </row>
    <row r="40" spans="1:14" x14ac:dyDescent="0.2">
      <c r="A40" s="1" t="s">
        <v>111</v>
      </c>
      <c r="B40" s="6">
        <v>0</v>
      </c>
      <c r="C40">
        <v>0</v>
      </c>
      <c r="D40">
        <v>0</v>
      </c>
      <c r="E40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t="str">
        <f t="shared" si="0"/>
        <v>Cladophora sericea</v>
      </c>
      <c r="M40">
        <f t="shared" si="1"/>
        <v>0</v>
      </c>
      <c r="N40">
        <f t="shared" si="2"/>
        <v>0</v>
      </c>
    </row>
    <row r="41" spans="1:14" x14ac:dyDescent="0.2">
      <c r="A41" s="1" t="s">
        <v>112</v>
      </c>
      <c r="B41" s="6">
        <v>0</v>
      </c>
      <c r="C41">
        <v>0</v>
      </c>
      <c r="D41">
        <v>0</v>
      </c>
      <c r="E41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t="str">
        <f t="shared" si="0"/>
        <v>Cladophora stimpsonii</v>
      </c>
      <c r="M41">
        <f t="shared" si="1"/>
        <v>0</v>
      </c>
      <c r="N41">
        <f t="shared" si="2"/>
        <v>0</v>
      </c>
    </row>
    <row r="42" spans="1:14" x14ac:dyDescent="0.2">
      <c r="A42" s="1" t="s">
        <v>7</v>
      </c>
      <c r="B42" s="6">
        <v>0</v>
      </c>
      <c r="C42">
        <v>0</v>
      </c>
      <c r="D42">
        <v>0</v>
      </c>
      <c r="E42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t="str">
        <f t="shared" si="0"/>
        <v>Clathromorphum reclinatum</v>
      </c>
      <c r="M42">
        <f t="shared" si="1"/>
        <v>0</v>
      </c>
      <c r="N42">
        <f t="shared" si="2"/>
        <v>0</v>
      </c>
    </row>
    <row r="43" spans="1:14" x14ac:dyDescent="0.2">
      <c r="A43" s="1" t="s">
        <v>8</v>
      </c>
      <c r="B43" s="6">
        <v>0</v>
      </c>
      <c r="C43">
        <v>0</v>
      </c>
      <c r="D43">
        <v>0</v>
      </c>
      <c r="E43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t="str">
        <f t="shared" si="0"/>
        <v>Codium fragile</v>
      </c>
      <c r="M43">
        <f t="shared" si="1"/>
        <v>0</v>
      </c>
      <c r="N43">
        <f t="shared" si="2"/>
        <v>0</v>
      </c>
    </row>
    <row r="44" spans="1:14" x14ac:dyDescent="0.2">
      <c r="A44" s="1" t="s">
        <v>9</v>
      </c>
      <c r="B44" s="6">
        <v>0</v>
      </c>
      <c r="C44">
        <v>0</v>
      </c>
      <c r="D44">
        <v>0</v>
      </c>
      <c r="E44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t="str">
        <f t="shared" si="0"/>
        <v>Codium setchellii</v>
      </c>
      <c r="M44">
        <f t="shared" si="1"/>
        <v>0</v>
      </c>
      <c r="N44">
        <f t="shared" si="2"/>
        <v>0</v>
      </c>
    </row>
    <row r="45" spans="1:14" x14ac:dyDescent="0.2">
      <c r="A45" s="16" t="s">
        <v>155</v>
      </c>
      <c r="B45" s="6">
        <v>0</v>
      </c>
      <c r="C45">
        <v>0</v>
      </c>
      <c r="D45">
        <v>0</v>
      </c>
      <c r="E45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t="str">
        <f t="shared" si="0"/>
        <v>Colpomenia bullosa</v>
      </c>
      <c r="M45">
        <f t="shared" si="1"/>
        <v>0</v>
      </c>
      <c r="N45">
        <f t="shared" si="2"/>
        <v>0</v>
      </c>
    </row>
    <row r="46" spans="1:14" x14ac:dyDescent="0.2">
      <c r="A46" s="16" t="s">
        <v>146</v>
      </c>
      <c r="B46" s="6">
        <v>0</v>
      </c>
      <c r="C46">
        <v>0</v>
      </c>
      <c r="D46">
        <v>2</v>
      </c>
      <c r="E46">
        <v>0.5</v>
      </c>
      <c r="F46" s="6">
        <v>0</v>
      </c>
      <c r="G46" s="6">
        <v>0</v>
      </c>
      <c r="H46" s="6">
        <v>0</v>
      </c>
      <c r="I46" s="6">
        <v>0</v>
      </c>
      <c r="J46">
        <v>0.5</v>
      </c>
      <c r="K46" s="6">
        <v>0</v>
      </c>
      <c r="L46" t="str">
        <f t="shared" si="0"/>
        <v>Colpomenia peregrina</v>
      </c>
      <c r="M46">
        <f t="shared" si="1"/>
        <v>0.3</v>
      </c>
      <c r="N46">
        <f t="shared" si="2"/>
        <v>0.63245553203367588</v>
      </c>
    </row>
    <row r="47" spans="1:14" x14ac:dyDescent="0.2">
      <c r="A47" s="1" t="s">
        <v>10</v>
      </c>
      <c r="B47" s="6">
        <v>0</v>
      </c>
      <c r="C47">
        <v>0</v>
      </c>
      <c r="D47">
        <v>0</v>
      </c>
      <c r="E47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t="str">
        <f t="shared" si="0"/>
        <v>Corallina officinalis</v>
      </c>
      <c r="M47">
        <f t="shared" si="1"/>
        <v>0</v>
      </c>
      <c r="N47">
        <f t="shared" si="2"/>
        <v>0</v>
      </c>
    </row>
    <row r="48" spans="1:14" x14ac:dyDescent="0.2">
      <c r="A48" s="1" t="s">
        <v>11</v>
      </c>
      <c r="B48" s="6">
        <v>0</v>
      </c>
      <c r="C48">
        <v>0</v>
      </c>
      <c r="D48">
        <v>0</v>
      </c>
      <c r="E48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t="str">
        <f t="shared" si="0"/>
        <v>Corallina vancouveriensis</v>
      </c>
      <c r="M48">
        <f t="shared" si="1"/>
        <v>0</v>
      </c>
      <c r="N48">
        <f t="shared" si="2"/>
        <v>0</v>
      </c>
    </row>
    <row r="49" spans="1:14" x14ac:dyDescent="0.2">
      <c r="A49" s="1" t="s">
        <v>12</v>
      </c>
      <c r="B49" s="6">
        <v>0</v>
      </c>
      <c r="C49">
        <v>0</v>
      </c>
      <c r="D49">
        <v>0</v>
      </c>
      <c r="E49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t="str">
        <f t="shared" si="0"/>
        <v>Corallina sp.</v>
      </c>
      <c r="M49">
        <f t="shared" si="1"/>
        <v>0</v>
      </c>
      <c r="N49">
        <f t="shared" si="2"/>
        <v>0</v>
      </c>
    </row>
    <row r="50" spans="1:14" x14ac:dyDescent="0.2">
      <c r="A50" s="27" t="s">
        <v>177</v>
      </c>
      <c r="B50" s="6">
        <v>0</v>
      </c>
      <c r="C50">
        <v>0</v>
      </c>
      <c r="D50">
        <v>0</v>
      </c>
      <c r="E50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t="str">
        <f t="shared" si="0"/>
        <v>Corallina sp1 frondescens</v>
      </c>
      <c r="M50">
        <f t="shared" si="1"/>
        <v>0</v>
      </c>
      <c r="N50">
        <f t="shared" si="2"/>
        <v>0</v>
      </c>
    </row>
    <row r="51" spans="1:14" x14ac:dyDescent="0.2">
      <c r="A51" s="1" t="s">
        <v>13</v>
      </c>
      <c r="B51" s="6">
        <v>0</v>
      </c>
      <c r="C51">
        <v>0</v>
      </c>
      <c r="D51">
        <v>0</v>
      </c>
      <c r="E51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t="str">
        <f t="shared" si="0"/>
        <v>Coralline crust, unknown</v>
      </c>
      <c r="M51">
        <f t="shared" si="1"/>
        <v>0</v>
      </c>
      <c r="N51">
        <f t="shared" si="2"/>
        <v>0</v>
      </c>
    </row>
    <row r="52" spans="1:14" x14ac:dyDescent="0.2">
      <c r="A52" s="1" t="s">
        <v>14</v>
      </c>
      <c r="B52" s="6">
        <v>0</v>
      </c>
      <c r="C52">
        <v>0</v>
      </c>
      <c r="D52">
        <v>0</v>
      </c>
      <c r="E52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t="str">
        <f t="shared" si="0"/>
        <v>Costaria costata</v>
      </c>
      <c r="M52">
        <f t="shared" si="1"/>
        <v>0</v>
      </c>
      <c r="N52">
        <f t="shared" si="2"/>
        <v>0</v>
      </c>
    </row>
    <row r="53" spans="1:14" x14ac:dyDescent="0.2">
      <c r="A53" s="1" t="s">
        <v>15</v>
      </c>
      <c r="B53">
        <v>0.5</v>
      </c>
      <c r="C53">
        <v>2</v>
      </c>
      <c r="D53">
        <v>9.5</v>
      </c>
      <c r="E53">
        <v>4</v>
      </c>
      <c r="F53" s="6">
        <v>0</v>
      </c>
      <c r="G53" s="6">
        <v>0</v>
      </c>
      <c r="H53" s="6">
        <v>0</v>
      </c>
      <c r="I53">
        <v>0.5</v>
      </c>
      <c r="J53">
        <v>2</v>
      </c>
      <c r="K53" s="6">
        <v>0</v>
      </c>
      <c r="L53" t="str">
        <f t="shared" si="0"/>
        <v>Cryptosiphonia woodii</v>
      </c>
      <c r="M53">
        <f t="shared" si="1"/>
        <v>1.85</v>
      </c>
      <c r="N53">
        <f t="shared" si="2"/>
        <v>2.9911907699480191</v>
      </c>
    </row>
    <row r="54" spans="1:14" x14ac:dyDescent="0.2">
      <c r="A54" s="2" t="s">
        <v>16</v>
      </c>
      <c r="B54">
        <v>0</v>
      </c>
      <c r="C54">
        <v>0</v>
      </c>
      <c r="D54">
        <v>0</v>
      </c>
      <c r="E54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t="str">
        <f t="shared" si="0"/>
        <v>Delesseria decipiens</v>
      </c>
      <c r="M54">
        <f t="shared" si="1"/>
        <v>0</v>
      </c>
      <c r="N54">
        <f t="shared" si="2"/>
        <v>0</v>
      </c>
    </row>
    <row r="55" spans="1:14" x14ac:dyDescent="0.2">
      <c r="A55" s="2" t="s">
        <v>17</v>
      </c>
      <c r="B55">
        <v>0</v>
      </c>
      <c r="C55">
        <v>0</v>
      </c>
      <c r="D55">
        <v>0</v>
      </c>
      <c r="E55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t="str">
        <f t="shared" si="0"/>
        <v>Desmarestia aculeata</v>
      </c>
      <c r="M55">
        <f t="shared" si="1"/>
        <v>0</v>
      </c>
      <c r="N55">
        <f t="shared" si="2"/>
        <v>0</v>
      </c>
    </row>
    <row r="56" spans="1:14" x14ac:dyDescent="0.2">
      <c r="A56" s="2" t="s">
        <v>6</v>
      </c>
      <c r="B56">
        <v>0</v>
      </c>
      <c r="C56">
        <v>0</v>
      </c>
      <c r="D56">
        <v>0</v>
      </c>
      <c r="E5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t="str">
        <f t="shared" si="0"/>
        <v>Desmarestia ligulata</v>
      </c>
      <c r="M56">
        <f t="shared" si="1"/>
        <v>0</v>
      </c>
      <c r="N56">
        <f t="shared" si="2"/>
        <v>0</v>
      </c>
    </row>
    <row r="57" spans="1:14" x14ac:dyDescent="0.2">
      <c r="A57" s="17" t="s">
        <v>162</v>
      </c>
      <c r="B57">
        <v>0.5</v>
      </c>
      <c r="C57">
        <v>0</v>
      </c>
      <c r="D57">
        <v>0</v>
      </c>
      <c r="E57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t="str">
        <f t="shared" si="0"/>
        <v>Diatoms, colonial</v>
      </c>
      <c r="M57">
        <f t="shared" si="1"/>
        <v>0.05</v>
      </c>
      <c r="N57">
        <f t="shared" si="2"/>
        <v>0.15811388300841897</v>
      </c>
    </row>
    <row r="58" spans="1:14" x14ac:dyDescent="0.2">
      <c r="A58" s="1" t="s">
        <v>18</v>
      </c>
      <c r="B58">
        <v>0</v>
      </c>
      <c r="C58">
        <v>0</v>
      </c>
      <c r="D58">
        <v>0</v>
      </c>
      <c r="E58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t="str">
        <f t="shared" si="0"/>
        <v>Dilsea californica</v>
      </c>
      <c r="M58">
        <f t="shared" si="1"/>
        <v>0</v>
      </c>
      <c r="N58">
        <f t="shared" si="2"/>
        <v>0</v>
      </c>
    </row>
    <row r="59" spans="1:14" x14ac:dyDescent="0.2">
      <c r="A59" s="1" t="s">
        <v>158</v>
      </c>
      <c r="B59">
        <v>0</v>
      </c>
      <c r="C59">
        <v>0</v>
      </c>
      <c r="D59">
        <v>0</v>
      </c>
      <c r="E59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t="str">
        <f t="shared" si="0"/>
        <v>Ectocarpus commensalis (on Saccharina)</v>
      </c>
      <c r="M59">
        <f t="shared" si="1"/>
        <v>0</v>
      </c>
      <c r="N59">
        <f t="shared" si="2"/>
        <v>0</v>
      </c>
    </row>
    <row r="60" spans="1:14" x14ac:dyDescent="0.2">
      <c r="A60" s="1" t="s">
        <v>19</v>
      </c>
      <c r="B60">
        <v>0</v>
      </c>
      <c r="C60">
        <v>0</v>
      </c>
      <c r="D60">
        <v>0</v>
      </c>
      <c r="E60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t="str">
        <f t="shared" si="0"/>
        <v>Egregia menziesii</v>
      </c>
      <c r="M60">
        <f t="shared" si="1"/>
        <v>0</v>
      </c>
      <c r="N60">
        <f t="shared" si="2"/>
        <v>0</v>
      </c>
    </row>
    <row r="61" spans="1:14" x14ac:dyDescent="0.2">
      <c r="A61" s="1" t="s">
        <v>20</v>
      </c>
      <c r="B61">
        <v>0</v>
      </c>
      <c r="C61">
        <v>0</v>
      </c>
      <c r="D61">
        <v>0</v>
      </c>
      <c r="E61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t="str">
        <f t="shared" si="0"/>
        <v>Elachista fucicola</v>
      </c>
      <c r="M61">
        <f t="shared" si="1"/>
        <v>0</v>
      </c>
      <c r="N61">
        <f t="shared" si="2"/>
        <v>0</v>
      </c>
    </row>
    <row r="62" spans="1:14" x14ac:dyDescent="0.2">
      <c r="A62" s="1" t="s">
        <v>21</v>
      </c>
      <c r="B62">
        <v>0</v>
      </c>
      <c r="C62">
        <v>0</v>
      </c>
      <c r="D62">
        <v>0</v>
      </c>
      <c r="E62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t="str">
        <f t="shared" si="0"/>
        <v>Endocladia muricata</v>
      </c>
      <c r="M62">
        <f t="shared" si="1"/>
        <v>0</v>
      </c>
      <c r="N62">
        <f t="shared" si="2"/>
        <v>0</v>
      </c>
    </row>
    <row r="63" spans="1:14" x14ac:dyDescent="0.2">
      <c r="A63" s="16" t="s">
        <v>143</v>
      </c>
      <c r="B63">
        <v>0</v>
      </c>
      <c r="C63">
        <v>0</v>
      </c>
      <c r="D63">
        <v>0</v>
      </c>
      <c r="E63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t="str">
        <f t="shared" si="0"/>
        <v>Erythrotrichia carnea</v>
      </c>
      <c r="M63">
        <f t="shared" si="1"/>
        <v>0</v>
      </c>
      <c r="N63">
        <f t="shared" si="2"/>
        <v>0</v>
      </c>
    </row>
    <row r="64" spans="1:14" x14ac:dyDescent="0.2">
      <c r="A64" s="1" t="s">
        <v>22</v>
      </c>
      <c r="B64">
        <v>0</v>
      </c>
      <c r="C64">
        <v>0</v>
      </c>
      <c r="D64">
        <v>0</v>
      </c>
      <c r="E64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t="str">
        <f t="shared" si="0"/>
        <v>Farlowia mollis</v>
      </c>
      <c r="M64">
        <f t="shared" si="1"/>
        <v>0</v>
      </c>
      <c r="N64">
        <f t="shared" si="2"/>
        <v>0</v>
      </c>
    </row>
    <row r="65" spans="1:14" x14ac:dyDescent="0.2">
      <c r="A65" s="1" t="s">
        <v>82</v>
      </c>
      <c r="B65">
        <v>15</v>
      </c>
      <c r="C65">
        <v>19</v>
      </c>
      <c r="D65">
        <v>21</v>
      </c>
      <c r="E65">
        <v>17</v>
      </c>
      <c r="F65">
        <v>5</v>
      </c>
      <c r="G65">
        <v>7</v>
      </c>
      <c r="H65">
        <v>20</v>
      </c>
      <c r="I65">
        <v>1</v>
      </c>
      <c r="J65">
        <v>10</v>
      </c>
      <c r="K65">
        <v>1</v>
      </c>
      <c r="L65" t="str">
        <f t="shared" si="0"/>
        <v>Fucus distichus</v>
      </c>
      <c r="M65">
        <f t="shared" si="1"/>
        <v>11.6</v>
      </c>
      <c r="N65">
        <f t="shared" si="2"/>
        <v>7.7917335112997241</v>
      </c>
    </row>
    <row r="66" spans="1:14" x14ac:dyDescent="0.2">
      <c r="A66" s="1" t="s">
        <v>93</v>
      </c>
      <c r="B66">
        <v>0</v>
      </c>
      <c r="C66">
        <v>0</v>
      </c>
      <c r="D66">
        <v>0.5</v>
      </c>
      <c r="E66">
        <v>0</v>
      </c>
      <c r="F66">
        <v>0</v>
      </c>
      <c r="G66">
        <v>0.5</v>
      </c>
      <c r="H66">
        <v>0</v>
      </c>
      <c r="I66">
        <v>0</v>
      </c>
      <c r="J66">
        <v>2</v>
      </c>
      <c r="K66">
        <v>0</v>
      </c>
      <c r="L66" t="str">
        <f t="shared" si="0"/>
        <v>Gloiopeltis furcata (including base only)</v>
      </c>
      <c r="M66">
        <f t="shared" si="1"/>
        <v>0.3</v>
      </c>
      <c r="N66">
        <f t="shared" si="2"/>
        <v>0.63245553203367588</v>
      </c>
    </row>
    <row r="67" spans="1:14" x14ac:dyDescent="0.2">
      <c r="A67" s="16" t="s">
        <v>203</v>
      </c>
      <c r="B67">
        <v>0</v>
      </c>
      <c r="C67">
        <v>0.5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tr">
        <f t="shared" si="0"/>
        <v>Gracilaria pacifica</v>
      </c>
      <c r="M67">
        <f t="shared" si="1"/>
        <v>0.05</v>
      </c>
      <c r="N67">
        <f t="shared" si="2"/>
        <v>0.15811388300841897</v>
      </c>
    </row>
    <row r="68" spans="1:14" x14ac:dyDescent="0.2">
      <c r="A68" s="1" t="s">
        <v>23</v>
      </c>
      <c r="B68">
        <v>0</v>
      </c>
      <c r="C68">
        <v>0</v>
      </c>
      <c r="D68">
        <v>0.5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tr">
        <f t="shared" si="0"/>
        <v>Halosaccion glandiforme</v>
      </c>
      <c r="M68">
        <f t="shared" si="1"/>
        <v>0.05</v>
      </c>
      <c r="N68">
        <f t="shared" si="2"/>
        <v>0.15811388300841897</v>
      </c>
    </row>
    <row r="69" spans="1:14" x14ac:dyDescent="0.2">
      <c r="A69" s="1" t="s">
        <v>24</v>
      </c>
      <c r="B69">
        <v>0</v>
      </c>
      <c r="C69">
        <v>2</v>
      </c>
      <c r="D69">
        <v>1</v>
      </c>
      <c r="E69">
        <v>0.5</v>
      </c>
      <c r="F69">
        <v>1</v>
      </c>
      <c r="G69">
        <v>0</v>
      </c>
      <c r="H69">
        <v>1</v>
      </c>
      <c r="I69">
        <v>0.5</v>
      </c>
      <c r="J69">
        <v>0.5</v>
      </c>
      <c r="K69">
        <v>0</v>
      </c>
      <c r="L69" t="str">
        <f t="shared" si="0"/>
        <v>Hildenbrandia occidentalis (thick)</v>
      </c>
      <c r="M69">
        <f t="shared" si="1"/>
        <v>0.65</v>
      </c>
      <c r="N69">
        <f t="shared" si="2"/>
        <v>0.62583277851728625</v>
      </c>
    </row>
    <row r="70" spans="1:14" x14ac:dyDescent="0.2">
      <c r="A70" s="1" t="s">
        <v>25</v>
      </c>
      <c r="B70">
        <v>0</v>
      </c>
      <c r="C70">
        <v>0</v>
      </c>
      <c r="D70">
        <v>0</v>
      </c>
      <c r="E70">
        <v>0.5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tr">
        <f t="shared" si="0"/>
        <v>Hildenbrandia rubra (thin)</v>
      </c>
      <c r="M70">
        <f t="shared" si="1"/>
        <v>0.05</v>
      </c>
      <c r="N70">
        <f t="shared" si="2"/>
        <v>0.15811388300841897</v>
      </c>
    </row>
    <row r="71" spans="1:14" x14ac:dyDescent="0.2">
      <c r="A71" s="1" t="s">
        <v>26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tr">
        <f t="shared" si="0"/>
        <v>Hildenbrandia sp.</v>
      </c>
      <c r="M71">
        <f t="shared" si="1"/>
        <v>0</v>
      </c>
      <c r="N71">
        <f t="shared" si="2"/>
        <v>0</v>
      </c>
    </row>
    <row r="72" spans="1:14" x14ac:dyDescent="0.2">
      <c r="A72" s="1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tr">
        <f t="shared" si="0"/>
        <v>Hymenena / Cryptopleura sp.</v>
      </c>
      <c r="M72">
        <f t="shared" si="1"/>
        <v>0</v>
      </c>
      <c r="N72">
        <f t="shared" si="2"/>
        <v>0</v>
      </c>
    </row>
    <row r="73" spans="1:14" x14ac:dyDescent="0.2">
      <c r="A73" s="1" t="s">
        <v>27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t="str">
        <f t="shared" si="0"/>
        <v>Hymenena setchellii</v>
      </c>
      <c r="M73">
        <f t="shared" si="1"/>
        <v>0</v>
      </c>
      <c r="N73">
        <f t="shared" si="2"/>
        <v>0</v>
      </c>
    </row>
    <row r="74" spans="1:14" x14ac:dyDescent="0.2">
      <c r="A74" s="16" t="s">
        <v>164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t="str">
        <f t="shared" si="0"/>
        <v>Johansenia macmillanii</v>
      </c>
      <c r="M74">
        <f t="shared" si="1"/>
        <v>0</v>
      </c>
      <c r="N74">
        <f t="shared" si="2"/>
        <v>0</v>
      </c>
    </row>
    <row r="75" spans="1:14" x14ac:dyDescent="0.2">
      <c r="A75" s="1" t="s">
        <v>70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t="str">
        <f t="shared" si="0"/>
        <v>Kornmannia leptoderma</v>
      </c>
      <c r="M75">
        <f t="shared" si="1"/>
        <v>0</v>
      </c>
      <c r="N75">
        <f t="shared" si="2"/>
        <v>0</v>
      </c>
    </row>
    <row r="76" spans="1:14" x14ac:dyDescent="0.2">
      <c r="A76" s="9" t="s">
        <v>72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t="str">
        <f t="shared" si="0"/>
        <v>Laminaria setchellii</v>
      </c>
      <c r="M76">
        <f t="shared" si="1"/>
        <v>0</v>
      </c>
      <c r="N76">
        <f t="shared" si="2"/>
        <v>0</v>
      </c>
    </row>
    <row r="77" spans="1:14" x14ac:dyDescent="0.2">
      <c r="A77" s="1" t="s">
        <v>28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tr">
        <f t="shared" si="0"/>
        <v>Laminaria yezoensis</v>
      </c>
      <c r="M77">
        <f t="shared" si="1"/>
        <v>0</v>
      </c>
      <c r="N77">
        <f t="shared" si="2"/>
        <v>0</v>
      </c>
    </row>
    <row r="78" spans="1:14" x14ac:dyDescent="0.2">
      <c r="A78" s="1" t="s">
        <v>29</v>
      </c>
      <c r="B78">
        <v>0.5</v>
      </c>
      <c r="C78">
        <v>1</v>
      </c>
      <c r="D78">
        <v>0</v>
      </c>
      <c r="E78">
        <v>0</v>
      </c>
      <c r="F78">
        <v>0</v>
      </c>
      <c r="G78">
        <v>0.5</v>
      </c>
      <c r="H78">
        <v>0.5</v>
      </c>
      <c r="I78">
        <v>0</v>
      </c>
      <c r="J78">
        <v>0</v>
      </c>
      <c r="K78">
        <v>0.5</v>
      </c>
      <c r="L78" t="str">
        <f t="shared" si="0"/>
        <v>Leathesia marina</v>
      </c>
      <c r="M78">
        <f t="shared" si="1"/>
        <v>0.3</v>
      </c>
      <c r="N78">
        <f t="shared" si="2"/>
        <v>0.34960294939005054</v>
      </c>
    </row>
    <row r="79" spans="1:14" x14ac:dyDescent="0.2">
      <c r="A79" s="2" t="s">
        <v>30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t="str">
        <f t="shared" si="0"/>
        <v>Lomentaria hakodatensis</v>
      </c>
      <c r="M79">
        <f t="shared" si="1"/>
        <v>0</v>
      </c>
      <c r="N79">
        <f t="shared" si="2"/>
        <v>0</v>
      </c>
    </row>
    <row r="80" spans="1:14" x14ac:dyDescent="0.2">
      <c r="A80" s="2" t="s">
        <v>140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str">
        <f t="shared" si="0"/>
        <v>Lithophyllum sp.</v>
      </c>
      <c r="M80">
        <f t="shared" si="1"/>
        <v>0</v>
      </c>
      <c r="N80">
        <f t="shared" si="2"/>
        <v>0</v>
      </c>
    </row>
    <row r="81" spans="1:14" x14ac:dyDescent="0.2">
      <c r="A81" s="2" t="s">
        <v>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str">
        <f t="shared" ref="L81:L144" si="3">A81</f>
        <v>Lithothamnion phymatodeum</v>
      </c>
      <c r="M81">
        <f t="shared" ref="M81:M144" si="4">AVERAGE(B81:K81)</f>
        <v>0</v>
      </c>
      <c r="N81">
        <f t="shared" ref="N81:N144" si="5">STDEV(B81:K81)</f>
        <v>0</v>
      </c>
    </row>
    <row r="82" spans="1:14" x14ac:dyDescent="0.2">
      <c r="A82" s="17" t="s">
        <v>201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tr">
        <f t="shared" si="3"/>
        <v>Macrocystis pyrifera</v>
      </c>
      <c r="M82">
        <f t="shared" si="4"/>
        <v>0</v>
      </c>
      <c r="N82">
        <f t="shared" si="5"/>
        <v>0</v>
      </c>
    </row>
    <row r="83" spans="1:14" x14ac:dyDescent="0.2">
      <c r="A83" s="2" t="s">
        <v>32</v>
      </c>
      <c r="B83">
        <v>0</v>
      </c>
      <c r="C83">
        <v>3</v>
      </c>
      <c r="D83">
        <v>4</v>
      </c>
      <c r="E83">
        <v>0</v>
      </c>
      <c r="F83">
        <v>0</v>
      </c>
      <c r="G83">
        <v>0</v>
      </c>
      <c r="H83">
        <v>0</v>
      </c>
      <c r="I83">
        <v>0</v>
      </c>
      <c r="J83">
        <v>0.5</v>
      </c>
      <c r="K83">
        <v>0</v>
      </c>
      <c r="L83" t="str">
        <f t="shared" si="3"/>
        <v>Mastocarpus alaskensis</v>
      </c>
      <c r="M83">
        <f t="shared" si="4"/>
        <v>0.75</v>
      </c>
      <c r="N83">
        <f t="shared" si="5"/>
        <v>1.4766704288891124</v>
      </c>
    </row>
    <row r="84" spans="1:14" x14ac:dyDescent="0.2">
      <c r="A84" s="2" t="s">
        <v>71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t="str">
        <f t="shared" si="3"/>
        <v>Mastocarpus intermedius</v>
      </c>
      <c r="M84">
        <f t="shared" si="4"/>
        <v>0.1</v>
      </c>
      <c r="N84">
        <f t="shared" si="5"/>
        <v>0.31622776601683794</v>
      </c>
    </row>
    <row r="85" spans="1:14" x14ac:dyDescent="0.2">
      <c r="A85" s="1" t="s">
        <v>33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0.5</v>
      </c>
      <c r="J85">
        <v>0</v>
      </c>
      <c r="K85">
        <v>0</v>
      </c>
      <c r="L85" t="str">
        <f t="shared" si="3"/>
        <v>Mastocarpus latissimus</v>
      </c>
      <c r="M85">
        <f t="shared" si="4"/>
        <v>0.15</v>
      </c>
      <c r="N85">
        <f t="shared" si="5"/>
        <v>0.33747427885527642</v>
      </c>
    </row>
    <row r="86" spans="1:14" x14ac:dyDescent="0.2">
      <c r="A86" s="1" t="s">
        <v>34</v>
      </c>
      <c r="B86">
        <v>0</v>
      </c>
      <c r="C86">
        <v>0</v>
      </c>
      <c r="D86">
        <v>2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 t="str">
        <f t="shared" si="3"/>
        <v>Mastocarpus agardhii</v>
      </c>
      <c r="M86">
        <f t="shared" si="4"/>
        <v>0.3</v>
      </c>
      <c r="N86">
        <f t="shared" si="5"/>
        <v>0.67494855771055284</v>
      </c>
    </row>
    <row r="87" spans="1:14" x14ac:dyDescent="0.2">
      <c r="A87" s="16" t="s">
        <v>166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t="str">
        <f t="shared" si="3"/>
        <v>Mastocarpus sp</v>
      </c>
      <c r="M87">
        <f t="shared" si="4"/>
        <v>0</v>
      </c>
      <c r="N87">
        <f t="shared" si="5"/>
        <v>0</v>
      </c>
    </row>
    <row r="88" spans="1:14" x14ac:dyDescent="0.2">
      <c r="A88" s="1" t="s">
        <v>35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str">
        <f t="shared" si="3"/>
        <v>Mazzaella oregona</v>
      </c>
      <c r="M88">
        <f t="shared" si="4"/>
        <v>0</v>
      </c>
      <c r="N88">
        <f t="shared" si="5"/>
        <v>0</v>
      </c>
    </row>
    <row r="89" spans="1:14" x14ac:dyDescent="0.2">
      <c r="A89" s="1" t="s">
        <v>36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tr">
        <f t="shared" si="3"/>
        <v>Mazzaella parksii</v>
      </c>
      <c r="M89">
        <f t="shared" si="4"/>
        <v>0</v>
      </c>
      <c r="N89">
        <f t="shared" si="5"/>
        <v>0</v>
      </c>
    </row>
    <row r="90" spans="1:14" x14ac:dyDescent="0.2">
      <c r="A90" s="1" t="s">
        <v>119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tr">
        <f t="shared" si="3"/>
        <v>Mazzaella parvula</v>
      </c>
      <c r="M90">
        <f t="shared" si="4"/>
        <v>0</v>
      </c>
      <c r="N90">
        <f t="shared" si="5"/>
        <v>0</v>
      </c>
    </row>
    <row r="91" spans="1:14" x14ac:dyDescent="0.2">
      <c r="A91" s="1" t="s">
        <v>120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tr">
        <f t="shared" si="3"/>
        <v>Mazzaella splendens</v>
      </c>
      <c r="M91">
        <f t="shared" si="4"/>
        <v>0</v>
      </c>
      <c r="N91">
        <f t="shared" si="5"/>
        <v>0</v>
      </c>
    </row>
    <row r="92" spans="1:14" x14ac:dyDescent="0.2">
      <c r="A92" s="1" t="s">
        <v>79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str">
        <f t="shared" si="3"/>
        <v>Melanosiphon intestinalis</v>
      </c>
      <c r="M92">
        <f t="shared" si="4"/>
        <v>0</v>
      </c>
      <c r="N92">
        <f t="shared" si="5"/>
        <v>0</v>
      </c>
    </row>
    <row r="93" spans="1:14" x14ac:dyDescent="0.2">
      <c r="A93" s="1" t="s">
        <v>121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t="str">
        <f t="shared" si="3"/>
        <v>Microcladia borealis</v>
      </c>
      <c r="M93">
        <f t="shared" si="4"/>
        <v>0</v>
      </c>
      <c r="N93">
        <f t="shared" si="5"/>
        <v>0</v>
      </c>
    </row>
    <row r="94" spans="1:14" x14ac:dyDescent="0.2">
      <c r="A94" s="9" t="s">
        <v>74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t="str">
        <f t="shared" si="3"/>
        <v>Monostroma grevillei</v>
      </c>
      <c r="M94">
        <f t="shared" si="4"/>
        <v>0</v>
      </c>
      <c r="N94">
        <f t="shared" si="5"/>
        <v>0</v>
      </c>
    </row>
    <row r="95" spans="1:14" x14ac:dyDescent="0.2">
      <c r="A95" s="1" t="s">
        <v>122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t="str">
        <f t="shared" si="3"/>
        <v>Nemalion helminthoides</v>
      </c>
      <c r="M95">
        <f t="shared" si="4"/>
        <v>0</v>
      </c>
      <c r="N95">
        <f t="shared" si="5"/>
        <v>0</v>
      </c>
    </row>
    <row r="96" spans="1:14" x14ac:dyDescent="0.2">
      <c r="A96" s="1" t="s">
        <v>37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t="str">
        <f t="shared" si="3"/>
        <v>Neogastroclonium subarticulatum</v>
      </c>
      <c r="M96">
        <f t="shared" si="4"/>
        <v>0</v>
      </c>
      <c r="N96">
        <f t="shared" si="5"/>
        <v>0</v>
      </c>
    </row>
    <row r="97" spans="1:14" x14ac:dyDescent="0.2">
      <c r="A97" s="1" t="s">
        <v>88</v>
      </c>
      <c r="B97">
        <v>1</v>
      </c>
      <c r="C97">
        <v>31</v>
      </c>
      <c r="D97">
        <v>24</v>
      </c>
      <c r="E97">
        <v>2</v>
      </c>
      <c r="F97">
        <v>0</v>
      </c>
      <c r="G97">
        <v>2</v>
      </c>
      <c r="H97">
        <v>2</v>
      </c>
      <c r="I97">
        <v>1</v>
      </c>
      <c r="J97">
        <v>4</v>
      </c>
      <c r="K97">
        <v>2</v>
      </c>
      <c r="L97" t="str">
        <f t="shared" si="3"/>
        <v>Neorhodomela aculeata</v>
      </c>
      <c r="M97">
        <f t="shared" si="4"/>
        <v>6.9</v>
      </c>
      <c r="N97">
        <f t="shared" si="5"/>
        <v>11.029757728778796</v>
      </c>
    </row>
    <row r="98" spans="1:14" x14ac:dyDescent="0.2">
      <c r="A98" s="1" t="s">
        <v>38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t="str">
        <f t="shared" si="3"/>
        <v>Neorhodomela larix</v>
      </c>
      <c r="M98">
        <f t="shared" si="4"/>
        <v>0</v>
      </c>
      <c r="N98">
        <f t="shared" si="5"/>
        <v>0</v>
      </c>
    </row>
    <row r="99" spans="1:14" x14ac:dyDescent="0.2">
      <c r="A99" s="1" t="s">
        <v>39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t="str">
        <f t="shared" si="3"/>
        <v>Neorhodomela oregona</v>
      </c>
      <c r="M99">
        <f t="shared" si="4"/>
        <v>0</v>
      </c>
      <c r="N99">
        <f t="shared" si="5"/>
        <v>0</v>
      </c>
    </row>
    <row r="100" spans="1:14" x14ac:dyDescent="0.2">
      <c r="A100" s="16" t="s">
        <v>168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str">
        <f t="shared" si="3"/>
        <v>Nereocystis luetkeana</v>
      </c>
      <c r="M100">
        <f t="shared" si="4"/>
        <v>0</v>
      </c>
      <c r="N100">
        <f t="shared" si="5"/>
        <v>0</v>
      </c>
    </row>
    <row r="101" spans="1:14" x14ac:dyDescent="0.2">
      <c r="A101" s="1" t="s">
        <v>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t="str">
        <f t="shared" si="3"/>
        <v>Odonthalia floccosa</v>
      </c>
      <c r="M101">
        <f t="shared" si="4"/>
        <v>0</v>
      </c>
      <c r="N101">
        <f t="shared" si="5"/>
        <v>0</v>
      </c>
    </row>
    <row r="102" spans="1:14" x14ac:dyDescent="0.2">
      <c r="A102" s="1" t="s">
        <v>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tr">
        <f t="shared" si="3"/>
        <v>Opuntiella californica</v>
      </c>
      <c r="M102">
        <f t="shared" si="4"/>
        <v>0</v>
      </c>
      <c r="N102">
        <f t="shared" si="5"/>
        <v>0</v>
      </c>
    </row>
    <row r="103" spans="1:14" x14ac:dyDescent="0.2">
      <c r="A103" s="2" t="s">
        <v>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t="str">
        <f t="shared" si="3"/>
        <v>Osmundea spectabilis</v>
      </c>
      <c r="M103">
        <f t="shared" si="4"/>
        <v>0</v>
      </c>
      <c r="N103">
        <f t="shared" si="5"/>
        <v>0</v>
      </c>
    </row>
    <row r="104" spans="1:14" x14ac:dyDescent="0.2">
      <c r="A104" s="1" t="s">
        <v>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t="str">
        <f t="shared" si="3"/>
        <v>Palmaria hecatensis</v>
      </c>
      <c r="M104">
        <f t="shared" si="4"/>
        <v>0</v>
      </c>
      <c r="N104">
        <f t="shared" si="5"/>
        <v>0</v>
      </c>
    </row>
    <row r="105" spans="1:14" x14ac:dyDescent="0.2">
      <c r="A105" s="2" t="s">
        <v>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t="str">
        <f t="shared" si="3"/>
        <v>Palmaria mollis</v>
      </c>
      <c r="M105">
        <f t="shared" si="4"/>
        <v>0</v>
      </c>
      <c r="N105">
        <f t="shared" si="5"/>
        <v>0</v>
      </c>
    </row>
    <row r="106" spans="1:14" x14ac:dyDescent="0.2">
      <c r="A106" s="2" t="s">
        <v>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t="str">
        <f t="shared" si="3"/>
        <v>Petalonia fascia</v>
      </c>
      <c r="M106">
        <f t="shared" si="4"/>
        <v>0</v>
      </c>
      <c r="N106">
        <f t="shared" si="5"/>
        <v>0</v>
      </c>
    </row>
    <row r="107" spans="1:14" x14ac:dyDescent="0.2">
      <c r="A107" s="2" t="s">
        <v>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tr">
        <f t="shared" si="3"/>
        <v>Petrocelis</v>
      </c>
      <c r="M107">
        <f t="shared" si="4"/>
        <v>0</v>
      </c>
      <c r="N107">
        <f t="shared" si="5"/>
        <v>0</v>
      </c>
    </row>
    <row r="108" spans="1:14" x14ac:dyDescent="0.2">
      <c r="A108" s="17" t="s">
        <v>176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t="str">
        <f t="shared" si="3"/>
        <v>Peyssonnelia</v>
      </c>
      <c r="M108">
        <f t="shared" si="4"/>
        <v>0</v>
      </c>
      <c r="N108">
        <f t="shared" si="5"/>
        <v>0</v>
      </c>
    </row>
    <row r="109" spans="1:14" x14ac:dyDescent="0.2">
      <c r="A109" s="2" t="s">
        <v>47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t="str">
        <f t="shared" si="3"/>
        <v>Phyllospadix scouleri</v>
      </c>
      <c r="M109">
        <f t="shared" si="4"/>
        <v>0</v>
      </c>
      <c r="N109">
        <f t="shared" si="5"/>
        <v>0</v>
      </c>
    </row>
    <row r="110" spans="1:14" x14ac:dyDescent="0.2">
      <c r="A110" s="1" t="s">
        <v>48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t="str">
        <f t="shared" si="3"/>
        <v>Phyllospadix serrulatus</v>
      </c>
      <c r="M110">
        <f t="shared" si="4"/>
        <v>0</v>
      </c>
      <c r="N110">
        <f t="shared" si="5"/>
        <v>0</v>
      </c>
    </row>
    <row r="111" spans="1:14" x14ac:dyDescent="0.2">
      <c r="A111" s="1" t="s">
        <v>75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t="str">
        <f t="shared" si="3"/>
        <v>Pleonosporium vancouverianum</v>
      </c>
      <c r="M111">
        <f t="shared" si="4"/>
        <v>0</v>
      </c>
      <c r="N111">
        <f t="shared" si="5"/>
        <v>0</v>
      </c>
    </row>
    <row r="112" spans="1:14" x14ac:dyDescent="0.2">
      <c r="A112" s="1" t="s">
        <v>157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t="str">
        <f t="shared" si="3"/>
        <v>Plocamium pacificum</v>
      </c>
      <c r="M112">
        <f t="shared" si="4"/>
        <v>0</v>
      </c>
      <c r="N112">
        <f t="shared" si="5"/>
        <v>0</v>
      </c>
    </row>
    <row r="113" spans="1:14" x14ac:dyDescent="0.2">
      <c r="A113" s="1" t="s">
        <v>49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t="str">
        <f t="shared" si="3"/>
        <v>Plocamium violaceum</v>
      </c>
      <c r="M113">
        <f t="shared" si="4"/>
        <v>0</v>
      </c>
      <c r="N113">
        <f t="shared" si="5"/>
        <v>0</v>
      </c>
    </row>
    <row r="114" spans="1:14" x14ac:dyDescent="0.2">
      <c r="A114" s="1" t="s">
        <v>50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t="str">
        <f t="shared" si="3"/>
        <v>Polyneura latissima</v>
      </c>
      <c r="M114">
        <f t="shared" si="4"/>
        <v>0</v>
      </c>
      <c r="N114">
        <f t="shared" si="5"/>
        <v>0</v>
      </c>
    </row>
    <row r="115" spans="1:14" x14ac:dyDescent="0.2">
      <c r="A115" s="1" t="s">
        <v>51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t="str">
        <f t="shared" si="3"/>
        <v>Polysiphonia hendryi var. hendryi</v>
      </c>
      <c r="M115">
        <f t="shared" si="4"/>
        <v>0</v>
      </c>
      <c r="N115">
        <f t="shared" si="5"/>
        <v>0</v>
      </c>
    </row>
    <row r="116" spans="1:14" x14ac:dyDescent="0.2">
      <c r="A116" s="1" t="s">
        <v>84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t="str">
        <f t="shared" si="3"/>
        <v>Polysiphonia pacifica</v>
      </c>
      <c r="M116">
        <f t="shared" si="4"/>
        <v>0</v>
      </c>
      <c r="N116">
        <f t="shared" si="5"/>
        <v>0</v>
      </c>
    </row>
    <row r="117" spans="1:14" x14ac:dyDescent="0.2">
      <c r="A117" s="1" t="s">
        <v>156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str">
        <f t="shared" si="3"/>
        <v>Polysiphonia paniculata</v>
      </c>
      <c r="M117">
        <f t="shared" si="4"/>
        <v>0</v>
      </c>
      <c r="N117">
        <f t="shared" si="5"/>
        <v>0</v>
      </c>
    </row>
    <row r="118" spans="1:14" x14ac:dyDescent="0.2">
      <c r="A118" s="1" t="s">
        <v>80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t="str">
        <f t="shared" si="3"/>
        <v>Polysiphonia stricta / senticulosa</v>
      </c>
      <c r="M118">
        <f t="shared" si="4"/>
        <v>0</v>
      </c>
      <c r="N118">
        <f t="shared" si="5"/>
        <v>0</v>
      </c>
    </row>
    <row r="119" spans="1:14" x14ac:dyDescent="0.2">
      <c r="A119" s="1" t="s">
        <v>52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 t="str">
        <f t="shared" si="3"/>
        <v>Polysiphonia sp.</v>
      </c>
      <c r="M119">
        <f t="shared" si="4"/>
        <v>0</v>
      </c>
      <c r="N119">
        <f t="shared" si="5"/>
        <v>0</v>
      </c>
    </row>
    <row r="120" spans="1:14" x14ac:dyDescent="0.2">
      <c r="A120" s="1" t="s">
        <v>53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t="str">
        <f t="shared" si="3"/>
        <v>Prionitis sternbergii</v>
      </c>
      <c r="M120">
        <f t="shared" si="4"/>
        <v>0</v>
      </c>
      <c r="N120">
        <f t="shared" si="5"/>
        <v>0</v>
      </c>
    </row>
    <row r="121" spans="1:14" x14ac:dyDescent="0.2">
      <c r="A121" s="1" t="s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tr">
        <f t="shared" si="3"/>
        <v>Pseudolithophyllum muricatum</v>
      </c>
      <c r="M121">
        <f t="shared" si="4"/>
        <v>0</v>
      </c>
      <c r="N121">
        <f t="shared" si="5"/>
        <v>0</v>
      </c>
    </row>
    <row r="122" spans="1:14" x14ac:dyDescent="0.2">
      <c r="A122" s="1" t="s">
        <v>54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t="str">
        <f t="shared" si="3"/>
        <v>Pseudolithophyllum neofarlowii</v>
      </c>
      <c r="M122">
        <f t="shared" si="4"/>
        <v>0</v>
      </c>
      <c r="N122">
        <f t="shared" si="5"/>
        <v>0</v>
      </c>
    </row>
    <row r="123" spans="1:14" x14ac:dyDescent="0.2">
      <c r="A123" s="1" t="s">
        <v>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t="str">
        <f t="shared" si="3"/>
        <v>Pseudolithophyllum whidbeyense</v>
      </c>
      <c r="M123">
        <f t="shared" si="4"/>
        <v>0</v>
      </c>
      <c r="N123">
        <f t="shared" si="5"/>
        <v>0</v>
      </c>
    </row>
    <row r="124" spans="1:14" x14ac:dyDescent="0.2">
      <c r="A124" s="1" t="s">
        <v>96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t="str">
        <f t="shared" si="3"/>
        <v>Pterocladiella caloglossoides</v>
      </c>
      <c r="M124">
        <f t="shared" si="4"/>
        <v>0</v>
      </c>
      <c r="N124">
        <f t="shared" si="5"/>
        <v>0</v>
      </c>
    </row>
    <row r="125" spans="1:14" x14ac:dyDescent="0.2">
      <c r="A125" s="1" t="s">
        <v>55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t="str">
        <f t="shared" si="3"/>
        <v>Pterosiphonia bipinnata</v>
      </c>
      <c r="M125">
        <f t="shared" si="4"/>
        <v>0</v>
      </c>
      <c r="N125">
        <f t="shared" si="5"/>
        <v>0</v>
      </c>
    </row>
    <row r="126" spans="1:14" x14ac:dyDescent="0.2">
      <c r="A126" s="1" t="s">
        <v>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t="str">
        <f t="shared" si="3"/>
        <v>Ptilota serrata (coarse)</v>
      </c>
      <c r="M126">
        <f t="shared" si="4"/>
        <v>0</v>
      </c>
      <c r="N126">
        <f t="shared" si="5"/>
        <v>0</v>
      </c>
    </row>
    <row r="127" spans="1:14" x14ac:dyDescent="0.2">
      <c r="A127" s="1" t="s">
        <v>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t="str">
        <f t="shared" si="3"/>
        <v>Ptilota spp. (fine)</v>
      </c>
      <c r="M127">
        <f t="shared" si="4"/>
        <v>0</v>
      </c>
      <c r="N127">
        <f t="shared" si="5"/>
        <v>0</v>
      </c>
    </row>
    <row r="128" spans="1:14" x14ac:dyDescent="0.2">
      <c r="A128" s="16" t="s">
        <v>230</v>
      </c>
      <c r="B128">
        <v>0</v>
      </c>
      <c r="C128">
        <v>0</v>
      </c>
      <c r="D128">
        <v>0</v>
      </c>
      <c r="E128">
        <v>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 t="str">
        <f t="shared" si="3"/>
        <v>Punctaria</v>
      </c>
      <c r="M128">
        <f t="shared" si="4"/>
        <v>0.2</v>
      </c>
      <c r="N128">
        <f t="shared" si="5"/>
        <v>0.63245553203367588</v>
      </c>
    </row>
    <row r="129" spans="1:14" x14ac:dyDescent="0.2">
      <c r="A129" s="1" t="s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t="str">
        <f t="shared" si="3"/>
        <v>Pylaiella littoralis</v>
      </c>
      <c r="M129">
        <f t="shared" si="4"/>
        <v>0</v>
      </c>
      <c r="N129">
        <f t="shared" si="5"/>
        <v>0</v>
      </c>
    </row>
    <row r="130" spans="1:14" x14ac:dyDescent="0.2">
      <c r="A130" s="1" t="s">
        <v>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str">
        <f t="shared" si="3"/>
        <v>Pyropia abbottiae</v>
      </c>
      <c r="M130">
        <f t="shared" si="4"/>
        <v>0</v>
      </c>
      <c r="N130">
        <f t="shared" si="5"/>
        <v>0</v>
      </c>
    </row>
    <row r="131" spans="1:14" x14ac:dyDescent="0.2">
      <c r="A131" s="1" t="s">
        <v>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 t="str">
        <f t="shared" si="3"/>
        <v>Pyropia fucicola</v>
      </c>
      <c r="M131">
        <f t="shared" si="4"/>
        <v>0</v>
      </c>
      <c r="N131">
        <f t="shared" si="5"/>
        <v>0</v>
      </c>
    </row>
    <row r="132" spans="1:14" x14ac:dyDescent="0.2">
      <c r="A132" s="28" t="s">
        <v>178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t="str">
        <f t="shared" si="3"/>
        <v>Pyropia gardneri</v>
      </c>
      <c r="M132">
        <f t="shared" si="4"/>
        <v>0</v>
      </c>
      <c r="N132">
        <f t="shared" si="5"/>
        <v>0</v>
      </c>
    </row>
    <row r="133" spans="1:14" x14ac:dyDescent="0.2">
      <c r="A133" s="1" t="s">
        <v>123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t="str">
        <f t="shared" si="3"/>
        <v>Pyropia perforata</v>
      </c>
      <c r="M133">
        <f t="shared" si="4"/>
        <v>0</v>
      </c>
      <c r="N133">
        <f t="shared" si="5"/>
        <v>0</v>
      </c>
    </row>
    <row r="134" spans="1:14" x14ac:dyDescent="0.2">
      <c r="A134" s="2" t="s">
        <v>124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t="str">
        <f t="shared" si="3"/>
        <v>Pyropia sp.</v>
      </c>
      <c r="M134">
        <f t="shared" si="4"/>
        <v>0</v>
      </c>
      <c r="N134">
        <f t="shared" si="5"/>
        <v>0</v>
      </c>
    </row>
    <row r="135" spans="1:14" x14ac:dyDescent="0.2">
      <c r="A135" s="17" t="s">
        <v>148</v>
      </c>
      <c r="B135" s="8">
        <v>0</v>
      </c>
      <c r="C135">
        <v>0.5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t="str">
        <f t="shared" si="3"/>
        <v>Ralfsia sp</v>
      </c>
      <c r="M135">
        <f t="shared" si="4"/>
        <v>0.05</v>
      </c>
      <c r="N135">
        <f t="shared" si="5"/>
        <v>0.15811388300841897</v>
      </c>
    </row>
    <row r="136" spans="1:14" x14ac:dyDescent="0.2">
      <c r="A136" s="1" t="s">
        <v>125</v>
      </c>
      <c r="B136" s="8">
        <v>0</v>
      </c>
      <c r="C136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t="str">
        <f t="shared" si="3"/>
        <v>Ralfsia fungiformis</v>
      </c>
      <c r="M136">
        <f t="shared" si="4"/>
        <v>0</v>
      </c>
      <c r="N136">
        <f t="shared" si="5"/>
        <v>0</v>
      </c>
    </row>
    <row r="137" spans="1:14" x14ac:dyDescent="0.2">
      <c r="A137" s="16" t="s">
        <v>214</v>
      </c>
      <c r="B137">
        <v>1</v>
      </c>
      <c r="C137">
        <v>0</v>
      </c>
      <c r="D137" s="8">
        <v>0</v>
      </c>
      <c r="E137" s="8">
        <v>0</v>
      </c>
      <c r="F137">
        <v>0.5</v>
      </c>
      <c r="G137" s="8">
        <v>0</v>
      </c>
      <c r="H137">
        <v>1</v>
      </c>
      <c r="I137" s="8">
        <v>0</v>
      </c>
      <c r="J137" s="8">
        <v>0</v>
      </c>
      <c r="K137" s="8">
        <v>0</v>
      </c>
      <c r="L137" t="str">
        <f t="shared" si="3"/>
        <v>Ralfsia pacifica</v>
      </c>
      <c r="M137">
        <f t="shared" si="4"/>
        <v>0.25</v>
      </c>
      <c r="N137">
        <f t="shared" si="5"/>
        <v>0.42491829279939874</v>
      </c>
    </row>
    <row r="138" spans="1:14" x14ac:dyDescent="0.2">
      <c r="A138" s="1" t="s">
        <v>126</v>
      </c>
      <c r="B138">
        <v>0</v>
      </c>
      <c r="C13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t="str">
        <f t="shared" si="3"/>
        <v>Rhizoclonium tortuosum</v>
      </c>
      <c r="M138">
        <f t="shared" si="4"/>
        <v>0</v>
      </c>
      <c r="N138">
        <f t="shared" si="5"/>
        <v>0</v>
      </c>
    </row>
    <row r="139" spans="1:14" x14ac:dyDescent="0.2">
      <c r="A139" s="1" t="s">
        <v>127</v>
      </c>
      <c r="B139">
        <v>0</v>
      </c>
      <c r="C139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t="str">
        <f t="shared" si="3"/>
        <v>Rhodocorton purpureum</v>
      </c>
      <c r="M139">
        <f t="shared" si="4"/>
        <v>0</v>
      </c>
      <c r="N139">
        <f t="shared" si="5"/>
        <v>0</v>
      </c>
    </row>
    <row r="140" spans="1:14" x14ac:dyDescent="0.2">
      <c r="A140" s="16" t="s">
        <v>159</v>
      </c>
      <c r="B140" s="8">
        <v>0</v>
      </c>
      <c r="C140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t="str">
        <f t="shared" si="3"/>
        <v>Rhodymenia sp.</v>
      </c>
      <c r="M140">
        <f t="shared" si="4"/>
        <v>0</v>
      </c>
      <c r="N140">
        <f t="shared" si="5"/>
        <v>0</v>
      </c>
    </row>
    <row r="141" spans="1:14" x14ac:dyDescent="0.2">
      <c r="A141" s="2" t="s">
        <v>128</v>
      </c>
      <c r="B141" s="8">
        <v>0</v>
      </c>
      <c r="C141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t="str">
        <f t="shared" si="3"/>
        <v>Saccharina groenlandica</v>
      </c>
      <c r="M141">
        <f t="shared" si="4"/>
        <v>0</v>
      </c>
      <c r="N141">
        <f t="shared" si="5"/>
        <v>0</v>
      </c>
    </row>
    <row r="142" spans="1:14" x14ac:dyDescent="0.2">
      <c r="A142" s="1" t="s">
        <v>129</v>
      </c>
      <c r="B142" s="8">
        <v>0</v>
      </c>
      <c r="C142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t="str">
        <f t="shared" si="3"/>
        <v>Saccharina sessilis</v>
      </c>
      <c r="M142">
        <f t="shared" si="4"/>
        <v>0</v>
      </c>
      <c r="N142">
        <f t="shared" si="5"/>
        <v>0</v>
      </c>
    </row>
    <row r="143" spans="1:14" x14ac:dyDescent="0.2">
      <c r="A143" s="1" t="s">
        <v>130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t="str">
        <f t="shared" si="3"/>
        <v>Salishia firma</v>
      </c>
      <c r="M143">
        <f t="shared" si="4"/>
        <v>0</v>
      </c>
      <c r="N143">
        <f t="shared" si="5"/>
        <v>0</v>
      </c>
    </row>
    <row r="144" spans="1:14" x14ac:dyDescent="0.2">
      <c r="A144" s="1" t="s">
        <v>131</v>
      </c>
      <c r="B144" s="8">
        <v>0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t="str">
        <f t="shared" si="3"/>
        <v>Schizymenia pacifica</v>
      </c>
      <c r="M144">
        <f t="shared" si="4"/>
        <v>0</v>
      </c>
      <c r="N144">
        <f t="shared" si="5"/>
        <v>0</v>
      </c>
    </row>
    <row r="145" spans="1:14" x14ac:dyDescent="0.2">
      <c r="A145" s="1" t="s">
        <v>132</v>
      </c>
      <c r="B145" s="8">
        <v>0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t="str">
        <f t="shared" ref="L145:L156" si="6">A145</f>
        <v>Scytosiphon dotyi</v>
      </c>
      <c r="M145">
        <f t="shared" ref="M145:M156" si="7">AVERAGE(B145:K145)</f>
        <v>0</v>
      </c>
      <c r="N145">
        <f t="shared" ref="N145:N156" si="8">STDEV(B145:K145)</f>
        <v>0</v>
      </c>
    </row>
    <row r="146" spans="1:14" x14ac:dyDescent="0.2">
      <c r="A146" s="2" t="s">
        <v>68</v>
      </c>
      <c r="B146" s="8">
        <v>0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t="str">
        <f t="shared" si="6"/>
        <v>Smithora naiadum</v>
      </c>
      <c r="M146">
        <f t="shared" si="7"/>
        <v>0</v>
      </c>
      <c r="N146">
        <f t="shared" si="8"/>
        <v>0</v>
      </c>
    </row>
    <row r="147" spans="1:14" x14ac:dyDescent="0.2">
      <c r="A147" s="2" t="s">
        <v>133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t="str">
        <f t="shared" si="6"/>
        <v>Scytosiphon lomentaria</v>
      </c>
      <c r="M147">
        <f t="shared" si="7"/>
        <v>0</v>
      </c>
      <c r="N147">
        <f t="shared" si="8"/>
        <v>0</v>
      </c>
    </row>
    <row r="148" spans="1:14" x14ac:dyDescent="0.2">
      <c r="A148" s="2" t="s">
        <v>134</v>
      </c>
      <c r="B148" s="8">
        <v>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t="str">
        <f t="shared" si="6"/>
        <v>Soranthera ulvoidea</v>
      </c>
      <c r="M148">
        <f t="shared" si="7"/>
        <v>0</v>
      </c>
      <c r="N148">
        <f t="shared" si="8"/>
        <v>0</v>
      </c>
    </row>
    <row r="149" spans="1:14" x14ac:dyDescent="0.2">
      <c r="A149" s="1" t="s">
        <v>135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t="str">
        <f t="shared" si="6"/>
        <v>Sphacelaria rigidula</v>
      </c>
      <c r="M149">
        <f t="shared" si="7"/>
        <v>0</v>
      </c>
      <c r="N149">
        <f t="shared" si="8"/>
        <v>0</v>
      </c>
    </row>
    <row r="150" spans="1:14" x14ac:dyDescent="0.2">
      <c r="A150" s="1" t="s">
        <v>136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t="str">
        <f t="shared" si="6"/>
        <v>Tokidadendron bullatum</v>
      </c>
      <c r="M150">
        <f t="shared" si="7"/>
        <v>0</v>
      </c>
      <c r="N150">
        <f t="shared" si="8"/>
        <v>0</v>
      </c>
    </row>
    <row r="151" spans="1:14" x14ac:dyDescent="0.2">
      <c r="A151" s="1" t="s">
        <v>73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t="str">
        <f t="shared" si="6"/>
        <v>Ulothrix/Urospora</v>
      </c>
      <c r="M151">
        <f t="shared" si="7"/>
        <v>0</v>
      </c>
      <c r="N151">
        <f t="shared" si="8"/>
        <v>0</v>
      </c>
    </row>
    <row r="152" spans="1:14" x14ac:dyDescent="0.2">
      <c r="A152" s="1" t="s">
        <v>137</v>
      </c>
      <c r="B152">
        <v>4</v>
      </c>
      <c r="C152">
        <v>35</v>
      </c>
      <c r="D152">
        <v>5</v>
      </c>
      <c r="E152">
        <v>8</v>
      </c>
      <c r="F152">
        <v>18</v>
      </c>
      <c r="G152">
        <v>3</v>
      </c>
      <c r="H152">
        <v>5</v>
      </c>
      <c r="I152">
        <v>1</v>
      </c>
      <c r="J152">
        <v>19</v>
      </c>
      <c r="K152">
        <v>0.5</v>
      </c>
      <c r="L152" t="str">
        <f t="shared" si="6"/>
        <v>Ulva lactuca</v>
      </c>
      <c r="M152">
        <f t="shared" si="7"/>
        <v>9.85</v>
      </c>
      <c r="N152">
        <f t="shared" si="8"/>
        <v>10.954577936998659</v>
      </c>
    </row>
    <row r="153" spans="1:14" x14ac:dyDescent="0.2">
      <c r="A153" s="1" t="s">
        <v>56</v>
      </c>
      <c r="B153">
        <v>0</v>
      </c>
      <c r="C153">
        <v>0</v>
      </c>
      <c r="D153">
        <v>0</v>
      </c>
      <c r="E153">
        <v>0</v>
      </c>
      <c r="F153">
        <v>0.5</v>
      </c>
      <c r="G153">
        <v>2</v>
      </c>
      <c r="H153">
        <v>0</v>
      </c>
      <c r="I153">
        <v>0</v>
      </c>
      <c r="J153">
        <v>0</v>
      </c>
      <c r="K153">
        <v>0</v>
      </c>
      <c r="L153" t="str">
        <f t="shared" si="6"/>
        <v>Ulva linza</v>
      </c>
      <c r="M153">
        <f t="shared" si="7"/>
        <v>0.25</v>
      </c>
      <c r="N153">
        <f t="shared" si="8"/>
        <v>0.63464775882199231</v>
      </c>
    </row>
    <row r="154" spans="1:14" x14ac:dyDescent="0.2">
      <c r="A154" s="16" t="s">
        <v>202</v>
      </c>
      <c r="B154">
        <v>1</v>
      </c>
      <c r="C154">
        <v>2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 t="str">
        <f t="shared" si="6"/>
        <v>Ulva prolifera</v>
      </c>
      <c r="M154">
        <f t="shared" si="7"/>
        <v>0.6</v>
      </c>
      <c r="N154">
        <f t="shared" si="8"/>
        <v>0.69920589878010109</v>
      </c>
    </row>
    <row r="155" spans="1:14" x14ac:dyDescent="0.2">
      <c r="A155" s="10" t="s">
        <v>57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 t="str">
        <f t="shared" si="6"/>
        <v>Unknown red crust</v>
      </c>
      <c r="M155">
        <f t="shared" si="7"/>
        <v>0</v>
      </c>
      <c r="N155">
        <f t="shared" si="8"/>
        <v>0</v>
      </c>
    </row>
    <row r="156" spans="1:14" x14ac:dyDescent="0.2">
      <c r="A156" s="10" t="s">
        <v>58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 t="str">
        <f t="shared" si="6"/>
        <v>Wildmania norrisii</v>
      </c>
      <c r="M156">
        <f t="shared" si="7"/>
        <v>0</v>
      </c>
      <c r="N156">
        <f t="shared" si="8"/>
        <v>0</v>
      </c>
    </row>
    <row r="157" spans="1:14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4" x14ac:dyDescent="0.2">
      <c r="A158" s="1" t="s">
        <v>116</v>
      </c>
    </row>
    <row r="159" spans="1:14" x14ac:dyDescent="0.2">
      <c r="A159" s="1" t="s">
        <v>117</v>
      </c>
      <c r="B159">
        <v>7</v>
      </c>
      <c r="C159">
        <v>1</v>
      </c>
      <c r="D159">
        <v>27</v>
      </c>
      <c r="E159">
        <v>13</v>
      </c>
      <c r="F159">
        <v>4</v>
      </c>
      <c r="G159">
        <v>25</v>
      </c>
      <c r="H159">
        <v>6</v>
      </c>
      <c r="I159">
        <v>2</v>
      </c>
      <c r="J159">
        <v>58</v>
      </c>
    </row>
    <row r="160" spans="1:14" x14ac:dyDescent="0.2">
      <c r="A160" s="14" t="s">
        <v>90</v>
      </c>
      <c r="C160">
        <v>1</v>
      </c>
    </row>
    <row r="161" spans="1:11" x14ac:dyDescent="0.2">
      <c r="A161" s="14" t="s">
        <v>89</v>
      </c>
      <c r="B161">
        <v>3</v>
      </c>
      <c r="F161">
        <v>1</v>
      </c>
      <c r="G161">
        <v>8</v>
      </c>
      <c r="H161">
        <v>7</v>
      </c>
      <c r="I161">
        <v>7</v>
      </c>
    </row>
    <row r="162" spans="1:11" x14ac:dyDescent="0.2">
      <c r="A162" s="14" t="s">
        <v>114</v>
      </c>
    </row>
    <row r="163" spans="1:11" x14ac:dyDescent="0.2">
      <c r="A163" s="14" t="s">
        <v>113</v>
      </c>
    </row>
    <row r="164" spans="1:11" x14ac:dyDescent="0.2">
      <c r="A164" s="14" t="s">
        <v>115</v>
      </c>
      <c r="B164">
        <v>6</v>
      </c>
      <c r="G164">
        <v>13</v>
      </c>
    </row>
    <row r="165" spans="1:11" x14ac:dyDescent="0.2">
      <c r="A165" s="18" t="s">
        <v>160</v>
      </c>
    </row>
    <row r="166" spans="1:11" x14ac:dyDescent="0.2">
      <c r="A166" s="18" t="s">
        <v>161</v>
      </c>
    </row>
    <row r="167" spans="1:11" x14ac:dyDescent="0.2">
      <c r="A167" s="14" t="s">
        <v>163</v>
      </c>
    </row>
    <row r="168" spans="1:11" x14ac:dyDescent="0.2">
      <c r="A168" s="1" t="s">
        <v>91</v>
      </c>
      <c r="H168" t="s">
        <v>216</v>
      </c>
      <c r="I168" t="s">
        <v>190</v>
      </c>
    </row>
    <row r="169" spans="1:11" x14ac:dyDescent="0.2">
      <c r="A169" s="15" t="s">
        <v>184</v>
      </c>
    </row>
    <row r="170" spans="1:11" x14ac:dyDescent="0.2">
      <c r="A170" s="8" t="s">
        <v>204</v>
      </c>
      <c r="B170">
        <v>6</v>
      </c>
      <c r="C170">
        <v>8</v>
      </c>
      <c r="D170">
        <v>1</v>
      </c>
      <c r="E170">
        <v>10</v>
      </c>
      <c r="F170">
        <v>10</v>
      </c>
      <c r="G170">
        <v>15</v>
      </c>
      <c r="H170">
        <v>18</v>
      </c>
      <c r="I170">
        <v>15</v>
      </c>
      <c r="K170">
        <v>10</v>
      </c>
    </row>
    <row r="171" spans="1:11" x14ac:dyDescent="0.2">
      <c r="A171" s="8" t="s">
        <v>205</v>
      </c>
      <c r="B171">
        <v>1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K171">
        <v>1</v>
      </c>
    </row>
  </sheetData>
  <pageMargins left="0.7" right="0.7" top="0.75" bottom="0.75" header="0.3" footer="0.3"/>
  <pageSetup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5"/>
  <sheetViews>
    <sheetView zoomScale="125" zoomScaleNormal="125" zoomScalePageLayoutView="125" workbookViewId="0">
      <pane xSplit="1" ySplit="3" topLeftCell="J123" activePane="bottomRight" state="frozen"/>
      <selection pane="topRight" activeCell="B1" sqref="B1"/>
      <selection pane="bottomLeft" activeCell="A4" sqref="A4"/>
      <selection pane="bottomRight" activeCell="A137" sqref="A137:M140"/>
    </sheetView>
  </sheetViews>
  <sheetFormatPr baseColWidth="10" defaultColWidth="8.83203125" defaultRowHeight="16" x14ac:dyDescent="0.2"/>
  <cols>
    <col min="1" max="1" width="29.6640625" style="8" bestFit="1" customWidth="1"/>
    <col min="2" max="2" width="13.1640625" customWidth="1"/>
    <col min="3" max="3" width="12.33203125" customWidth="1"/>
    <col min="4" max="5" width="11.83203125" customWidth="1"/>
    <col min="6" max="6" width="12.33203125" customWidth="1"/>
    <col min="7" max="8" width="11.83203125" customWidth="1"/>
    <col min="9" max="10" width="11.83203125" bestFit="1" customWidth="1"/>
    <col min="11" max="11" width="12.1640625" customWidth="1"/>
  </cols>
  <sheetData>
    <row r="1" spans="1:11" x14ac:dyDescent="0.2">
      <c r="A1" s="8" t="s">
        <v>59</v>
      </c>
      <c r="B1" s="3">
        <v>42171</v>
      </c>
      <c r="C1" s="3">
        <v>42171</v>
      </c>
      <c r="D1" s="3">
        <v>42171</v>
      </c>
      <c r="E1" s="3">
        <v>42171</v>
      </c>
      <c r="F1" s="3">
        <v>42171</v>
      </c>
      <c r="G1" s="3">
        <v>42171</v>
      </c>
      <c r="H1" s="3">
        <v>42171</v>
      </c>
      <c r="I1" s="3">
        <v>42171</v>
      </c>
      <c r="J1" s="3">
        <v>42171</v>
      </c>
      <c r="K1" s="3">
        <v>42171</v>
      </c>
    </row>
    <row r="2" spans="1:11" x14ac:dyDescent="0.2">
      <c r="A2" s="8" t="s">
        <v>60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">
      <c r="A3" s="8" t="s">
        <v>61</v>
      </c>
      <c r="B3">
        <v>4</v>
      </c>
      <c r="C3">
        <v>6</v>
      </c>
      <c r="D3">
        <v>7</v>
      </c>
      <c r="E3">
        <v>10</v>
      </c>
      <c r="F3">
        <v>12</v>
      </c>
      <c r="G3">
        <v>14</v>
      </c>
      <c r="H3">
        <v>28</v>
      </c>
      <c r="I3">
        <v>29</v>
      </c>
      <c r="J3">
        <v>31</v>
      </c>
      <c r="K3">
        <v>33</v>
      </c>
    </row>
    <row r="4" spans="1:11" x14ac:dyDescent="0.2">
      <c r="A4" s="8" t="s">
        <v>62</v>
      </c>
      <c r="B4" t="s">
        <v>92</v>
      </c>
      <c r="C4" t="s">
        <v>67</v>
      </c>
      <c r="D4" t="s">
        <v>92</v>
      </c>
      <c r="E4" t="s">
        <v>144</v>
      </c>
      <c r="F4" t="s">
        <v>226</v>
      </c>
      <c r="G4" t="s">
        <v>67</v>
      </c>
      <c r="H4" t="s">
        <v>92</v>
      </c>
      <c r="I4" t="s">
        <v>92</v>
      </c>
      <c r="J4" t="s">
        <v>144</v>
      </c>
      <c r="K4" t="s">
        <v>144</v>
      </c>
    </row>
    <row r="5" spans="1:11" ht="17" thickBot="1" x14ac:dyDescent="0.25">
      <c r="A5" s="7" t="s">
        <v>63</v>
      </c>
      <c r="B5" s="4" t="s">
        <v>92</v>
      </c>
      <c r="C5" s="4" t="s">
        <v>67</v>
      </c>
      <c r="D5" s="4" t="s">
        <v>92</v>
      </c>
      <c r="E5" s="4" t="s">
        <v>226</v>
      </c>
      <c r="F5" s="4" t="s">
        <v>144</v>
      </c>
      <c r="G5" s="4" t="s">
        <v>67</v>
      </c>
      <c r="H5" s="4" t="s">
        <v>92</v>
      </c>
      <c r="I5" s="4" t="s">
        <v>92</v>
      </c>
      <c r="J5" s="4" t="s">
        <v>226</v>
      </c>
      <c r="K5" s="4" t="s">
        <v>226</v>
      </c>
    </row>
    <row r="6" spans="1:11" ht="17" thickTop="1" x14ac:dyDescent="0.2">
      <c r="A6" s="6" t="s">
        <v>64</v>
      </c>
      <c r="B6" s="6">
        <v>42</v>
      </c>
      <c r="C6" s="6">
        <v>31</v>
      </c>
      <c r="D6" s="6">
        <v>57</v>
      </c>
      <c r="E6" s="6">
        <v>100</v>
      </c>
      <c r="F6" s="6">
        <v>32</v>
      </c>
      <c r="G6" s="6">
        <v>90</v>
      </c>
      <c r="H6" s="6">
        <v>37</v>
      </c>
      <c r="I6" s="6" t="s">
        <v>220</v>
      </c>
      <c r="J6" s="6">
        <v>100</v>
      </c>
      <c r="K6" s="6">
        <v>58</v>
      </c>
    </row>
    <row r="7" spans="1:11" x14ac:dyDescent="0.2">
      <c r="A7" s="29" t="s">
        <v>206</v>
      </c>
      <c r="B7" s="6"/>
      <c r="C7" s="6">
        <v>19</v>
      </c>
      <c r="D7" s="6"/>
      <c r="E7" s="6"/>
      <c r="F7" s="6">
        <v>17</v>
      </c>
      <c r="G7" s="6"/>
      <c r="H7" s="6"/>
      <c r="I7" s="6"/>
      <c r="J7" s="6"/>
      <c r="K7" s="6">
        <v>27</v>
      </c>
    </row>
    <row r="8" spans="1:11" x14ac:dyDescent="0.2">
      <c r="A8" s="12" t="s">
        <v>85</v>
      </c>
      <c r="B8" s="5"/>
      <c r="C8" s="5"/>
      <c r="D8" s="5"/>
      <c r="E8" s="5"/>
      <c r="F8" s="5"/>
      <c r="G8" s="5"/>
      <c r="H8" s="5"/>
      <c r="I8" s="5">
        <v>9</v>
      </c>
      <c r="J8" s="5"/>
      <c r="K8" s="5"/>
    </row>
    <row r="9" spans="1:11" x14ac:dyDescent="0.2">
      <c r="A9" s="12" t="s">
        <v>86</v>
      </c>
      <c r="B9" s="5">
        <v>38</v>
      </c>
      <c r="C9" s="5">
        <v>12</v>
      </c>
      <c r="D9" s="5">
        <v>48</v>
      </c>
      <c r="E9" s="6">
        <v>100</v>
      </c>
      <c r="F9" s="6">
        <v>15</v>
      </c>
      <c r="G9" s="5">
        <v>90</v>
      </c>
      <c r="H9" s="6">
        <v>23</v>
      </c>
      <c r="I9" s="5">
        <v>6</v>
      </c>
      <c r="J9" s="6">
        <v>100</v>
      </c>
      <c r="K9" s="6">
        <v>31</v>
      </c>
    </row>
    <row r="10" spans="1:11" x14ac:dyDescent="0.2">
      <c r="A10" s="12" t="s">
        <v>87</v>
      </c>
      <c r="B10" s="6">
        <v>4</v>
      </c>
      <c r="C10" s="6"/>
      <c r="D10" s="6">
        <v>9</v>
      </c>
      <c r="E10" s="6"/>
      <c r="F10" s="6"/>
      <c r="G10" s="6"/>
      <c r="H10" s="6">
        <v>14</v>
      </c>
      <c r="I10" s="6"/>
      <c r="J10" s="6"/>
      <c r="K10" s="6"/>
    </row>
    <row r="11" spans="1:11" x14ac:dyDescent="0.2">
      <c r="A11" s="6" t="s">
        <v>65</v>
      </c>
      <c r="B11" s="6">
        <v>58</v>
      </c>
      <c r="C11" s="6">
        <v>98</v>
      </c>
      <c r="D11" s="6">
        <v>43</v>
      </c>
      <c r="E11" s="6">
        <v>79</v>
      </c>
      <c r="F11" s="6">
        <v>68</v>
      </c>
      <c r="G11" s="6">
        <v>85</v>
      </c>
      <c r="H11" s="6">
        <v>63</v>
      </c>
      <c r="I11" s="6"/>
      <c r="J11" s="6">
        <v>80</v>
      </c>
      <c r="K11" s="6">
        <v>48</v>
      </c>
    </row>
    <row r="12" spans="1:11" ht="17" thickBot="1" x14ac:dyDescent="0.25">
      <c r="A12" s="7" t="s">
        <v>66</v>
      </c>
      <c r="B12" s="4">
        <v>37</v>
      </c>
      <c r="C12" s="4">
        <v>30</v>
      </c>
      <c r="D12" s="4">
        <v>24</v>
      </c>
      <c r="E12" s="4"/>
      <c r="F12" s="4">
        <v>74</v>
      </c>
      <c r="G12" s="4">
        <v>38</v>
      </c>
      <c r="H12" s="4">
        <v>80</v>
      </c>
      <c r="I12" s="4"/>
      <c r="J12" s="4">
        <v>25</v>
      </c>
      <c r="K12" s="4">
        <v>52</v>
      </c>
    </row>
    <row r="13" spans="1:11" ht="17" thickTop="1" x14ac:dyDescent="0.2">
      <c r="A13" s="20" t="s">
        <v>139</v>
      </c>
      <c r="B13" s="6">
        <v>4</v>
      </c>
      <c r="C13" s="6">
        <v>5</v>
      </c>
      <c r="D13" s="6">
        <v>4</v>
      </c>
      <c r="E13" s="5"/>
      <c r="F13" s="6"/>
      <c r="G13" s="6">
        <v>4</v>
      </c>
      <c r="H13" s="6">
        <v>0.5</v>
      </c>
      <c r="I13" s="5"/>
      <c r="J13" s="6"/>
      <c r="K13" s="5"/>
    </row>
    <row r="14" spans="1:11" x14ac:dyDescent="0.2">
      <c r="A14" s="30" t="s">
        <v>207</v>
      </c>
      <c r="B14" s="5"/>
      <c r="C14" s="6">
        <v>7</v>
      </c>
      <c r="D14" s="5"/>
      <c r="E14" s="5"/>
      <c r="F14" s="6"/>
      <c r="G14" s="6">
        <v>4</v>
      </c>
      <c r="H14" s="6"/>
      <c r="I14" s="5"/>
      <c r="J14" s="6"/>
      <c r="K14" s="5"/>
    </row>
    <row r="15" spans="1:11" x14ac:dyDescent="0.2">
      <c r="A15" s="20" t="s">
        <v>138</v>
      </c>
      <c r="B15" s="6">
        <v>0</v>
      </c>
      <c r="C15" s="6">
        <v>0</v>
      </c>
      <c r="D15" s="6">
        <v>0</v>
      </c>
      <c r="E15" s="6"/>
      <c r="F15" s="6"/>
      <c r="G15" s="6">
        <v>0</v>
      </c>
      <c r="H15" s="6">
        <v>0</v>
      </c>
      <c r="I15" s="6">
        <v>0</v>
      </c>
      <c r="J15" s="6"/>
      <c r="K15" s="6"/>
    </row>
    <row r="16" spans="1:11" x14ac:dyDescent="0.2">
      <c r="A16" s="30" t="s">
        <v>218</v>
      </c>
      <c r="B16" s="6">
        <v>3</v>
      </c>
      <c r="C16" s="6"/>
      <c r="E16" s="6"/>
      <c r="F16" s="6"/>
      <c r="G16" s="6"/>
      <c r="H16" s="6"/>
      <c r="I16" s="6"/>
      <c r="J16" s="6"/>
      <c r="K16" s="6"/>
    </row>
    <row r="17" spans="1:14" x14ac:dyDescent="0.2">
      <c r="A17" s="6" t="s">
        <v>83</v>
      </c>
      <c r="B17" s="6">
        <v>0</v>
      </c>
      <c r="C17" s="6">
        <v>0</v>
      </c>
      <c r="D17">
        <v>0</v>
      </c>
      <c r="E17">
        <v>0</v>
      </c>
      <c r="F17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t="str">
        <f>A17</f>
        <v>Acrochaetium sp. (in bryozoan)</v>
      </c>
      <c r="M17">
        <f>AVERAGE(B17:K17)</f>
        <v>0</v>
      </c>
      <c r="N17">
        <f>STDEV(B17:K17)</f>
        <v>0</v>
      </c>
    </row>
    <row r="18" spans="1:14" x14ac:dyDescent="0.2">
      <c r="A18" s="6" t="s">
        <v>69</v>
      </c>
      <c r="B18" s="6">
        <v>0</v>
      </c>
      <c r="C18" s="6">
        <v>0</v>
      </c>
      <c r="D18">
        <v>0</v>
      </c>
      <c r="E18">
        <v>0</v>
      </c>
      <c r="F18">
        <v>0</v>
      </c>
      <c r="G18" s="6">
        <v>0</v>
      </c>
      <c r="H18">
        <v>6</v>
      </c>
      <c r="I18">
        <v>4</v>
      </c>
      <c r="J18">
        <v>0</v>
      </c>
      <c r="K18">
        <v>0</v>
      </c>
      <c r="L18" t="str">
        <f t="shared" ref="L18:L81" si="0">A18</f>
        <v>Acrosiphonia arcta</v>
      </c>
      <c r="M18">
        <f t="shared" ref="M18:M81" si="1">AVERAGE(B18:K18)</f>
        <v>1</v>
      </c>
      <c r="N18">
        <f t="shared" ref="N18:N81" si="2">STDEV(B18:K18)</f>
        <v>2.1602468994692869</v>
      </c>
    </row>
    <row r="19" spans="1:14" x14ac:dyDescent="0.2">
      <c r="A19" s="1" t="s">
        <v>98</v>
      </c>
      <c r="B19" s="6">
        <v>0</v>
      </c>
      <c r="C19" s="6">
        <v>0</v>
      </c>
      <c r="D19">
        <v>0</v>
      </c>
      <c r="E19">
        <v>0</v>
      </c>
      <c r="F19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t="str">
        <f t="shared" si="0"/>
        <v>Acrosiphonia coalita</v>
      </c>
      <c r="M19">
        <f t="shared" si="1"/>
        <v>0</v>
      </c>
      <c r="N19">
        <f t="shared" si="2"/>
        <v>0</v>
      </c>
    </row>
    <row r="20" spans="1:14" x14ac:dyDescent="0.2">
      <c r="A20" s="1" t="s">
        <v>99</v>
      </c>
      <c r="B20" s="6">
        <v>0</v>
      </c>
      <c r="C20" s="6">
        <v>0</v>
      </c>
      <c r="D20">
        <v>0</v>
      </c>
      <c r="E20">
        <v>0</v>
      </c>
      <c r="F20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t="str">
        <f t="shared" si="0"/>
        <v>Ahnfeltia fastigiata</v>
      </c>
      <c r="M20">
        <f t="shared" si="1"/>
        <v>0</v>
      </c>
      <c r="N20">
        <f t="shared" si="2"/>
        <v>0</v>
      </c>
    </row>
    <row r="21" spans="1:14" x14ac:dyDescent="0.2">
      <c r="A21" s="1" t="s">
        <v>100</v>
      </c>
      <c r="B21" s="6">
        <v>0</v>
      </c>
      <c r="C21" s="6">
        <v>0</v>
      </c>
      <c r="D21">
        <v>0</v>
      </c>
      <c r="E21">
        <v>0</v>
      </c>
      <c r="F21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t="str">
        <f t="shared" si="0"/>
        <v>Alaria marginata</v>
      </c>
      <c r="M21">
        <f t="shared" si="1"/>
        <v>0</v>
      </c>
      <c r="N21">
        <f t="shared" si="2"/>
        <v>0</v>
      </c>
    </row>
    <row r="22" spans="1:14" x14ac:dyDescent="0.2">
      <c r="A22" s="1" t="s">
        <v>101</v>
      </c>
      <c r="B22" s="6">
        <v>0</v>
      </c>
      <c r="C22" s="6">
        <v>0</v>
      </c>
      <c r="D22">
        <v>0</v>
      </c>
      <c r="E22">
        <v>0</v>
      </c>
      <c r="F22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t="str">
        <f t="shared" si="0"/>
        <v>Analipus japonicus</v>
      </c>
      <c r="M22">
        <f t="shared" si="1"/>
        <v>0</v>
      </c>
      <c r="N22">
        <f t="shared" si="2"/>
        <v>0</v>
      </c>
    </row>
    <row r="23" spans="1:14" x14ac:dyDescent="0.2">
      <c r="A23" s="1" t="s">
        <v>102</v>
      </c>
      <c r="B23" s="6">
        <v>0</v>
      </c>
      <c r="C23" s="6">
        <v>0</v>
      </c>
      <c r="D23">
        <v>0</v>
      </c>
      <c r="E23">
        <v>0</v>
      </c>
      <c r="F23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t="str">
        <f t="shared" si="0"/>
        <v>Antithamnion defectum</v>
      </c>
      <c r="M23">
        <f t="shared" si="1"/>
        <v>0</v>
      </c>
      <c r="N23">
        <f t="shared" si="2"/>
        <v>0</v>
      </c>
    </row>
    <row r="24" spans="1:14" x14ac:dyDescent="0.2">
      <c r="A24" s="1" t="s">
        <v>103</v>
      </c>
      <c r="B24" s="6">
        <v>0</v>
      </c>
      <c r="C24" s="6">
        <v>0</v>
      </c>
      <c r="D24">
        <v>0</v>
      </c>
      <c r="E24">
        <v>0</v>
      </c>
      <c r="F24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t="str">
        <f t="shared" si="0"/>
        <v>Antithamnionella pacifica</v>
      </c>
      <c r="M24">
        <f t="shared" si="1"/>
        <v>0</v>
      </c>
      <c r="N24">
        <f t="shared" si="2"/>
        <v>0</v>
      </c>
    </row>
    <row r="25" spans="1:14" x14ac:dyDescent="0.2">
      <c r="A25" s="1" t="s">
        <v>104</v>
      </c>
      <c r="B25" s="6">
        <v>0</v>
      </c>
      <c r="C25" s="6">
        <v>0</v>
      </c>
      <c r="D25">
        <v>0</v>
      </c>
      <c r="E25">
        <v>0</v>
      </c>
      <c r="F25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t="str">
        <f t="shared" si="0"/>
        <v>Bangia sp.</v>
      </c>
      <c r="M25">
        <f t="shared" si="1"/>
        <v>0</v>
      </c>
      <c r="N25">
        <f t="shared" si="2"/>
        <v>0</v>
      </c>
    </row>
    <row r="26" spans="1:14" x14ac:dyDescent="0.2">
      <c r="A26" s="16" t="s">
        <v>171</v>
      </c>
      <c r="B26" s="6">
        <v>0</v>
      </c>
      <c r="C26" s="6">
        <v>0</v>
      </c>
      <c r="D26">
        <v>0</v>
      </c>
      <c r="E26">
        <v>0</v>
      </c>
      <c r="F2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t="str">
        <f t="shared" si="0"/>
        <v>Blidingia dawsonii</v>
      </c>
      <c r="M26">
        <f t="shared" si="1"/>
        <v>0</v>
      </c>
      <c r="N26">
        <f t="shared" si="2"/>
        <v>0</v>
      </c>
    </row>
    <row r="27" spans="1:14" x14ac:dyDescent="0.2">
      <c r="A27" s="1" t="s">
        <v>105</v>
      </c>
      <c r="B27" s="6">
        <v>0</v>
      </c>
      <c r="C27" s="6">
        <v>0</v>
      </c>
      <c r="D27">
        <v>0</v>
      </c>
      <c r="E27">
        <v>0.5</v>
      </c>
      <c r="F27">
        <v>7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t="str">
        <f t="shared" si="0"/>
        <v>Blidingia minima</v>
      </c>
      <c r="M27">
        <f t="shared" si="1"/>
        <v>0.75</v>
      </c>
      <c r="N27">
        <f t="shared" si="2"/>
        <v>2.2016408022704845</v>
      </c>
    </row>
    <row r="28" spans="1:14" x14ac:dyDescent="0.2">
      <c r="A28" s="1" t="s">
        <v>77</v>
      </c>
      <c r="B28" s="6">
        <v>0</v>
      </c>
      <c r="C28" s="6">
        <v>0</v>
      </c>
      <c r="D28">
        <v>0</v>
      </c>
      <c r="E28">
        <v>0</v>
      </c>
      <c r="F28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t="str">
        <f t="shared" si="0"/>
        <v>Bossiella californica</v>
      </c>
      <c r="M28">
        <f t="shared" si="1"/>
        <v>0</v>
      </c>
      <c r="N28">
        <f t="shared" si="2"/>
        <v>0</v>
      </c>
    </row>
    <row r="29" spans="1:14" x14ac:dyDescent="0.2">
      <c r="A29" s="1" t="s">
        <v>142</v>
      </c>
      <c r="B29" s="6">
        <v>0</v>
      </c>
      <c r="C29" s="6">
        <v>0</v>
      </c>
      <c r="D29">
        <v>0</v>
      </c>
      <c r="E29">
        <v>0</v>
      </c>
      <c r="F29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t="str">
        <f t="shared" si="0"/>
        <v>Bossiella frondescens</v>
      </c>
      <c r="M29">
        <f t="shared" si="1"/>
        <v>0</v>
      </c>
      <c r="N29">
        <f t="shared" si="2"/>
        <v>0</v>
      </c>
    </row>
    <row r="30" spans="1:14" x14ac:dyDescent="0.2">
      <c r="A30" s="2" t="s">
        <v>106</v>
      </c>
      <c r="B30" s="6">
        <v>0</v>
      </c>
      <c r="C30" s="6">
        <v>0</v>
      </c>
      <c r="D30">
        <v>0</v>
      </c>
      <c r="E30">
        <v>0</v>
      </c>
      <c r="F30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t="str">
        <f t="shared" si="0"/>
        <v>Bossiella frondifera</v>
      </c>
      <c r="M30">
        <f t="shared" si="1"/>
        <v>0</v>
      </c>
      <c r="N30">
        <f t="shared" si="2"/>
        <v>0</v>
      </c>
    </row>
    <row r="31" spans="1:14" x14ac:dyDescent="0.2">
      <c r="A31" s="2" t="s">
        <v>97</v>
      </c>
      <c r="B31" s="6">
        <v>0</v>
      </c>
      <c r="C31" s="6">
        <v>0</v>
      </c>
      <c r="D31">
        <v>0</v>
      </c>
      <c r="E31">
        <v>0</v>
      </c>
      <c r="F31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t="str">
        <f t="shared" si="0"/>
        <v>Bossiella manzae</v>
      </c>
      <c r="M31">
        <f t="shared" si="1"/>
        <v>0</v>
      </c>
      <c r="N31">
        <f t="shared" si="2"/>
        <v>0</v>
      </c>
    </row>
    <row r="32" spans="1:14" x14ac:dyDescent="0.2">
      <c r="A32" s="1" t="s">
        <v>141</v>
      </c>
      <c r="B32" s="6">
        <v>0</v>
      </c>
      <c r="C32" s="6">
        <v>0</v>
      </c>
      <c r="D32">
        <v>0</v>
      </c>
      <c r="E32">
        <v>0</v>
      </c>
      <c r="F32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t="str">
        <f t="shared" si="0"/>
        <v>Bossiella pseudodichotoma</v>
      </c>
      <c r="M32">
        <f t="shared" si="1"/>
        <v>0</v>
      </c>
      <c r="N32">
        <f t="shared" si="2"/>
        <v>0</v>
      </c>
    </row>
    <row r="33" spans="1:14" x14ac:dyDescent="0.2">
      <c r="A33" s="16" t="s">
        <v>3</v>
      </c>
      <c r="B33" s="6">
        <v>0</v>
      </c>
      <c r="C33" s="6">
        <v>0</v>
      </c>
      <c r="D33">
        <v>0</v>
      </c>
      <c r="E33">
        <v>0</v>
      </c>
      <c r="F33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t="str">
        <f t="shared" si="0"/>
        <v>Bossiella reptans</v>
      </c>
      <c r="M33">
        <f t="shared" si="1"/>
        <v>0</v>
      </c>
      <c r="N33">
        <f t="shared" si="2"/>
        <v>0</v>
      </c>
    </row>
    <row r="34" spans="1:14" x14ac:dyDescent="0.2">
      <c r="A34" s="1" t="s">
        <v>175</v>
      </c>
      <c r="B34" s="6">
        <v>0</v>
      </c>
      <c r="C34" s="6">
        <v>0</v>
      </c>
      <c r="D34">
        <v>0</v>
      </c>
      <c r="E34">
        <v>0</v>
      </c>
      <c r="F34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t="str">
        <f t="shared" si="0"/>
        <v>Bossiella sp5 chiloensis [flexuosa]</v>
      </c>
      <c r="M34">
        <f t="shared" si="1"/>
        <v>0</v>
      </c>
      <c r="N34">
        <f t="shared" si="2"/>
        <v>0</v>
      </c>
    </row>
    <row r="35" spans="1:14" x14ac:dyDescent="0.2">
      <c r="A35" s="2" t="s">
        <v>107</v>
      </c>
      <c r="B35" s="6">
        <v>0</v>
      </c>
      <c r="C35" s="6">
        <v>0</v>
      </c>
      <c r="D35">
        <v>0</v>
      </c>
      <c r="E35">
        <v>0</v>
      </c>
      <c r="F35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t="str">
        <f t="shared" si="0"/>
        <v>Calliarthron tuberculosum</v>
      </c>
      <c r="M35">
        <f t="shared" si="1"/>
        <v>0</v>
      </c>
      <c r="N35">
        <f t="shared" si="2"/>
        <v>0</v>
      </c>
    </row>
    <row r="36" spans="1:14" x14ac:dyDescent="0.2">
      <c r="A36" s="1" t="s">
        <v>108</v>
      </c>
      <c r="B36" s="6">
        <v>0</v>
      </c>
      <c r="C36" s="6">
        <v>0</v>
      </c>
      <c r="D36">
        <v>0</v>
      </c>
      <c r="E36">
        <v>0</v>
      </c>
      <c r="F3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t="str">
        <f t="shared" si="0"/>
        <v>Callithamnion pikeanum</v>
      </c>
      <c r="M36">
        <f t="shared" si="1"/>
        <v>0</v>
      </c>
      <c r="N36">
        <f t="shared" si="2"/>
        <v>0</v>
      </c>
    </row>
    <row r="37" spans="1:14" x14ac:dyDescent="0.2">
      <c r="A37" s="1" t="s">
        <v>109</v>
      </c>
      <c r="B37" s="6">
        <v>0</v>
      </c>
      <c r="C37" s="6">
        <v>0</v>
      </c>
      <c r="D37">
        <v>0</v>
      </c>
      <c r="E37">
        <v>0</v>
      </c>
      <c r="F37">
        <v>0</v>
      </c>
      <c r="G37" s="6">
        <v>0</v>
      </c>
      <c r="H37">
        <v>5</v>
      </c>
      <c r="I37" s="6">
        <v>0</v>
      </c>
      <c r="J37" s="6">
        <v>0</v>
      </c>
      <c r="K37" s="6">
        <v>0</v>
      </c>
      <c r="L37" t="str">
        <f t="shared" si="0"/>
        <v>Ceramium pacificum</v>
      </c>
      <c r="M37">
        <f t="shared" si="1"/>
        <v>0.5</v>
      </c>
      <c r="N37">
        <f t="shared" si="2"/>
        <v>1.5811388300841898</v>
      </c>
    </row>
    <row r="38" spans="1:14" x14ac:dyDescent="0.2">
      <c r="A38" s="16" t="s">
        <v>165</v>
      </c>
      <c r="B38" s="6">
        <v>0</v>
      </c>
      <c r="C38" s="6">
        <v>0</v>
      </c>
      <c r="D38">
        <v>0</v>
      </c>
      <c r="E38">
        <v>0</v>
      </c>
      <c r="F38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t="str">
        <f t="shared" si="0"/>
        <v>Chiharaea bodegensis</v>
      </c>
      <c r="M38">
        <f t="shared" si="1"/>
        <v>0</v>
      </c>
      <c r="N38">
        <f t="shared" si="2"/>
        <v>0</v>
      </c>
    </row>
    <row r="39" spans="1:14" x14ac:dyDescent="0.2">
      <c r="A39" s="16" t="s">
        <v>5</v>
      </c>
      <c r="B39" s="6">
        <v>0</v>
      </c>
      <c r="C39" s="6">
        <v>0</v>
      </c>
      <c r="D39">
        <v>0</v>
      </c>
      <c r="E39">
        <v>0</v>
      </c>
      <c r="F39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t="str">
        <f t="shared" si="0"/>
        <v>Chiharaea rhododactyla</v>
      </c>
      <c r="M39">
        <f t="shared" si="1"/>
        <v>0</v>
      </c>
      <c r="N39">
        <f t="shared" si="2"/>
        <v>0</v>
      </c>
    </row>
    <row r="40" spans="1:14" x14ac:dyDescent="0.2">
      <c r="A40" s="1" t="s">
        <v>110</v>
      </c>
      <c r="B40" s="6">
        <v>0</v>
      </c>
      <c r="C40" s="6">
        <v>0</v>
      </c>
      <c r="D40">
        <v>0</v>
      </c>
      <c r="E40">
        <v>0.5</v>
      </c>
      <c r="F40">
        <v>0</v>
      </c>
      <c r="G40" s="6">
        <v>0</v>
      </c>
      <c r="H40" s="6">
        <v>0</v>
      </c>
      <c r="I40" s="6">
        <v>0</v>
      </c>
      <c r="J40" s="6">
        <v>0</v>
      </c>
      <c r="K40">
        <v>13</v>
      </c>
      <c r="L40" t="str">
        <f t="shared" si="0"/>
        <v>Cladophora columbiana</v>
      </c>
      <c r="M40">
        <f t="shared" si="1"/>
        <v>1.35</v>
      </c>
      <c r="N40">
        <f t="shared" si="2"/>
        <v>4.0964076403057783</v>
      </c>
    </row>
    <row r="41" spans="1:14" x14ac:dyDescent="0.2">
      <c r="A41" s="1" t="s">
        <v>111</v>
      </c>
      <c r="B41">
        <v>1</v>
      </c>
      <c r="C41">
        <v>1</v>
      </c>
      <c r="D41">
        <v>13</v>
      </c>
      <c r="E41">
        <v>0</v>
      </c>
      <c r="F41">
        <v>0</v>
      </c>
      <c r="G41">
        <v>7</v>
      </c>
      <c r="H41" s="6">
        <v>0</v>
      </c>
      <c r="I41" s="6">
        <v>0</v>
      </c>
      <c r="J41" s="6">
        <v>0</v>
      </c>
      <c r="K41" s="6">
        <v>0</v>
      </c>
      <c r="L41" t="str">
        <f t="shared" si="0"/>
        <v>Cladophora sericea</v>
      </c>
      <c r="M41">
        <f t="shared" si="1"/>
        <v>2.2000000000000002</v>
      </c>
      <c r="N41">
        <f t="shared" si="2"/>
        <v>4.3665394383500837</v>
      </c>
    </row>
    <row r="42" spans="1:14" x14ac:dyDescent="0.2">
      <c r="A42" s="1" t="s">
        <v>112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6">
        <v>0</v>
      </c>
      <c r="I42" s="6">
        <v>0</v>
      </c>
      <c r="J42" s="6">
        <v>0</v>
      </c>
      <c r="K42" s="6">
        <v>0</v>
      </c>
      <c r="L42" t="str">
        <f t="shared" si="0"/>
        <v>Cladophora stimpsonii</v>
      </c>
      <c r="M42">
        <f t="shared" si="1"/>
        <v>0</v>
      </c>
      <c r="N42">
        <f t="shared" si="2"/>
        <v>0</v>
      </c>
    </row>
    <row r="43" spans="1:14" x14ac:dyDescent="0.2">
      <c r="A43" s="1" t="s">
        <v>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6">
        <v>0</v>
      </c>
      <c r="I43" s="6">
        <v>0</v>
      </c>
      <c r="J43" s="6">
        <v>0</v>
      </c>
      <c r="K43" s="6">
        <v>0</v>
      </c>
      <c r="L43" t="str">
        <f t="shared" si="0"/>
        <v>Clathromorphum reclinatum</v>
      </c>
      <c r="M43">
        <f t="shared" si="1"/>
        <v>0</v>
      </c>
      <c r="N43">
        <f t="shared" si="2"/>
        <v>0</v>
      </c>
    </row>
    <row r="44" spans="1:14" x14ac:dyDescent="0.2">
      <c r="A44" s="1" t="s">
        <v>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6">
        <v>0</v>
      </c>
      <c r="I44" s="6">
        <v>0</v>
      </c>
      <c r="J44" s="6">
        <v>0</v>
      </c>
      <c r="K44" s="6">
        <v>0</v>
      </c>
      <c r="L44" t="str">
        <f t="shared" si="0"/>
        <v>Codium fragile</v>
      </c>
      <c r="M44">
        <f t="shared" si="1"/>
        <v>0</v>
      </c>
      <c r="N44">
        <f t="shared" si="2"/>
        <v>0</v>
      </c>
    </row>
    <row r="45" spans="1:14" x14ac:dyDescent="0.2">
      <c r="A45" s="1" t="s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6">
        <v>0</v>
      </c>
      <c r="I45" s="6">
        <v>0</v>
      </c>
      <c r="J45" s="6">
        <v>0</v>
      </c>
      <c r="K45" s="6">
        <v>0</v>
      </c>
      <c r="L45" t="str">
        <f t="shared" si="0"/>
        <v>Codium setchellii</v>
      </c>
      <c r="M45">
        <f t="shared" si="1"/>
        <v>0</v>
      </c>
      <c r="N45">
        <f t="shared" si="2"/>
        <v>0</v>
      </c>
    </row>
    <row r="46" spans="1:14" x14ac:dyDescent="0.2">
      <c r="A46" s="16" t="s">
        <v>155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6">
        <v>0</v>
      </c>
      <c r="I46" s="6">
        <v>0</v>
      </c>
      <c r="J46" s="6">
        <v>0</v>
      </c>
      <c r="K46" s="6">
        <v>0</v>
      </c>
      <c r="L46" t="str">
        <f t="shared" si="0"/>
        <v>Colpomenia bullosa</v>
      </c>
      <c r="M46">
        <f t="shared" si="1"/>
        <v>0</v>
      </c>
      <c r="N46">
        <f t="shared" si="2"/>
        <v>0</v>
      </c>
    </row>
    <row r="47" spans="1:14" x14ac:dyDescent="0.2">
      <c r="A47" s="16" t="s">
        <v>146</v>
      </c>
      <c r="B47">
        <v>0</v>
      </c>
      <c r="C47">
        <v>0</v>
      </c>
      <c r="D47">
        <v>0</v>
      </c>
      <c r="E47">
        <v>0.5</v>
      </c>
      <c r="F47">
        <v>0</v>
      </c>
      <c r="G47">
        <v>0</v>
      </c>
      <c r="H47" s="6">
        <v>0</v>
      </c>
      <c r="I47" s="6">
        <v>0</v>
      </c>
      <c r="J47">
        <v>0.5</v>
      </c>
      <c r="K47">
        <v>1</v>
      </c>
      <c r="L47" t="str">
        <f t="shared" si="0"/>
        <v>Colpomenia peregrina</v>
      </c>
      <c r="M47">
        <f t="shared" si="1"/>
        <v>0.2</v>
      </c>
      <c r="N47">
        <f t="shared" si="2"/>
        <v>0.34960294939005054</v>
      </c>
    </row>
    <row r="48" spans="1:14" x14ac:dyDescent="0.2">
      <c r="A48" s="1" t="s">
        <v>10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6">
        <v>0</v>
      </c>
      <c r="I48" s="6">
        <v>0</v>
      </c>
      <c r="J48" s="6">
        <v>0</v>
      </c>
      <c r="K48" s="6">
        <v>0</v>
      </c>
      <c r="L48" t="str">
        <f t="shared" si="0"/>
        <v>Corallina officinalis</v>
      </c>
      <c r="M48">
        <f t="shared" si="1"/>
        <v>0</v>
      </c>
      <c r="N48">
        <f t="shared" si="2"/>
        <v>0</v>
      </c>
    </row>
    <row r="49" spans="1:14" x14ac:dyDescent="0.2">
      <c r="A49" s="1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6">
        <v>0</v>
      </c>
      <c r="I49" s="6">
        <v>0</v>
      </c>
      <c r="J49" s="6">
        <v>0</v>
      </c>
      <c r="K49" s="6">
        <v>0</v>
      </c>
      <c r="L49" t="str">
        <f t="shared" si="0"/>
        <v>Corallina vancouveriensis</v>
      </c>
      <c r="M49">
        <f t="shared" si="1"/>
        <v>0</v>
      </c>
      <c r="N49">
        <f t="shared" si="2"/>
        <v>0</v>
      </c>
    </row>
    <row r="50" spans="1:14" x14ac:dyDescent="0.2">
      <c r="A50" s="1" t="s">
        <v>12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6">
        <v>0</v>
      </c>
      <c r="I50" s="6">
        <v>0</v>
      </c>
      <c r="J50" s="6">
        <v>0</v>
      </c>
      <c r="K50" s="6">
        <v>0</v>
      </c>
      <c r="L50" t="str">
        <f t="shared" si="0"/>
        <v>Corallina sp.</v>
      </c>
      <c r="M50">
        <f t="shared" si="1"/>
        <v>0</v>
      </c>
      <c r="N50">
        <f t="shared" si="2"/>
        <v>0</v>
      </c>
    </row>
    <row r="51" spans="1:14" x14ac:dyDescent="0.2">
      <c r="A51" s="27" t="s">
        <v>177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6">
        <v>0</v>
      </c>
      <c r="I51" s="6">
        <v>0</v>
      </c>
      <c r="J51" s="6">
        <v>0</v>
      </c>
      <c r="K51" s="6">
        <v>0</v>
      </c>
      <c r="L51" t="str">
        <f t="shared" si="0"/>
        <v>Corallina sp1 frondescens</v>
      </c>
      <c r="M51">
        <f t="shared" si="1"/>
        <v>0</v>
      </c>
      <c r="N51">
        <f t="shared" si="2"/>
        <v>0</v>
      </c>
    </row>
    <row r="52" spans="1:14" x14ac:dyDescent="0.2">
      <c r="A52" s="1" t="s">
        <v>13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6">
        <v>0</v>
      </c>
      <c r="I52" s="6">
        <v>0</v>
      </c>
      <c r="J52" s="6">
        <v>0</v>
      </c>
      <c r="K52" s="6">
        <v>0</v>
      </c>
      <c r="L52" t="str">
        <f t="shared" si="0"/>
        <v>Coralline crust, unknown</v>
      </c>
      <c r="M52">
        <f t="shared" si="1"/>
        <v>0</v>
      </c>
      <c r="N52">
        <f t="shared" si="2"/>
        <v>0</v>
      </c>
    </row>
    <row r="53" spans="1:14" x14ac:dyDescent="0.2">
      <c r="A53" s="1" t="s">
        <v>14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6">
        <v>0</v>
      </c>
      <c r="I53" s="6">
        <v>0</v>
      </c>
      <c r="J53" s="6">
        <v>0</v>
      </c>
      <c r="K53" s="6">
        <v>0</v>
      </c>
      <c r="L53" t="str">
        <f t="shared" si="0"/>
        <v>Costaria costata</v>
      </c>
      <c r="M53">
        <f t="shared" si="1"/>
        <v>0</v>
      </c>
      <c r="N53">
        <f t="shared" si="2"/>
        <v>0</v>
      </c>
    </row>
    <row r="54" spans="1:14" x14ac:dyDescent="0.2">
      <c r="A54" s="1" t="s">
        <v>15</v>
      </c>
      <c r="B54">
        <v>1</v>
      </c>
      <c r="C54">
        <v>0</v>
      </c>
      <c r="D54">
        <v>1</v>
      </c>
      <c r="E54">
        <v>3</v>
      </c>
      <c r="F54">
        <v>0</v>
      </c>
      <c r="G54">
        <v>0</v>
      </c>
      <c r="H54">
        <v>0.5</v>
      </c>
      <c r="I54" s="6">
        <v>0</v>
      </c>
      <c r="J54" s="6">
        <v>0</v>
      </c>
      <c r="K54">
        <v>2</v>
      </c>
      <c r="L54" t="str">
        <f t="shared" si="0"/>
        <v>Cryptosiphonia woodii</v>
      </c>
      <c r="M54">
        <f t="shared" si="1"/>
        <v>0.75</v>
      </c>
      <c r="N54">
        <f t="shared" si="2"/>
        <v>1.0341394704992379</v>
      </c>
    </row>
    <row r="55" spans="1:14" x14ac:dyDescent="0.2">
      <c r="A55" s="2" t="s">
        <v>16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s="6">
        <v>0</v>
      </c>
      <c r="J55" s="6">
        <v>0</v>
      </c>
      <c r="K55" s="6">
        <v>0</v>
      </c>
      <c r="L55" t="str">
        <f t="shared" si="0"/>
        <v>Delesseria decipiens</v>
      </c>
      <c r="M55">
        <f t="shared" si="1"/>
        <v>0</v>
      </c>
      <c r="N55">
        <f t="shared" si="2"/>
        <v>0</v>
      </c>
    </row>
    <row r="56" spans="1:14" x14ac:dyDescent="0.2">
      <c r="A56" s="2" t="s">
        <v>17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s="6">
        <v>0</v>
      </c>
      <c r="J56" s="6">
        <v>0</v>
      </c>
      <c r="K56" s="6">
        <v>0</v>
      </c>
      <c r="L56" t="str">
        <f t="shared" si="0"/>
        <v>Desmarestia aculeata</v>
      </c>
      <c r="M56">
        <f t="shared" si="1"/>
        <v>0</v>
      </c>
      <c r="N56">
        <f t="shared" si="2"/>
        <v>0</v>
      </c>
    </row>
    <row r="57" spans="1:14" x14ac:dyDescent="0.2">
      <c r="A57" s="2" t="s">
        <v>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s="6">
        <v>0</v>
      </c>
      <c r="J57" s="6">
        <v>0</v>
      </c>
      <c r="K57" s="6">
        <v>0</v>
      </c>
      <c r="L57" t="str">
        <f t="shared" si="0"/>
        <v>Desmarestia ligulata</v>
      </c>
      <c r="M57">
        <f t="shared" si="1"/>
        <v>0</v>
      </c>
      <c r="N57">
        <f t="shared" si="2"/>
        <v>0</v>
      </c>
    </row>
    <row r="58" spans="1:14" x14ac:dyDescent="0.2">
      <c r="A58" s="17" t="s">
        <v>162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6">
        <v>0</v>
      </c>
      <c r="J58" s="6">
        <v>0</v>
      </c>
      <c r="K58" s="6">
        <v>0</v>
      </c>
      <c r="L58" t="str">
        <f t="shared" si="0"/>
        <v>Diatoms, colonial</v>
      </c>
      <c r="M58">
        <f t="shared" si="1"/>
        <v>0</v>
      </c>
      <c r="N58">
        <f t="shared" si="2"/>
        <v>0</v>
      </c>
    </row>
    <row r="59" spans="1:14" x14ac:dyDescent="0.2">
      <c r="A59" s="17" t="s">
        <v>229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s="6">
        <v>0</v>
      </c>
      <c r="J59">
        <v>1</v>
      </c>
      <c r="K59" s="6">
        <v>0</v>
      </c>
      <c r="L59" t="str">
        <f t="shared" si="0"/>
        <v>Dictyosiphon</v>
      </c>
      <c r="M59">
        <f t="shared" si="1"/>
        <v>0.1</v>
      </c>
      <c r="N59">
        <f t="shared" si="2"/>
        <v>0.31622776601683794</v>
      </c>
    </row>
    <row r="60" spans="1:14" x14ac:dyDescent="0.2">
      <c r="A60" s="1" t="s">
        <v>18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 s="6">
        <v>0</v>
      </c>
      <c r="L60" t="str">
        <f t="shared" si="0"/>
        <v>Dilsea californica</v>
      </c>
      <c r="M60">
        <f t="shared" si="1"/>
        <v>0</v>
      </c>
      <c r="N60">
        <f t="shared" si="2"/>
        <v>0</v>
      </c>
    </row>
    <row r="61" spans="1:14" x14ac:dyDescent="0.2">
      <c r="A61" s="1" t="s">
        <v>158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s="6">
        <v>0</v>
      </c>
      <c r="J61" s="6">
        <v>0</v>
      </c>
      <c r="K61" s="6">
        <v>0</v>
      </c>
      <c r="L61" t="str">
        <f t="shared" si="0"/>
        <v>Ectocarpus commensalis (on Saccharina)</v>
      </c>
      <c r="M61">
        <f t="shared" si="1"/>
        <v>0</v>
      </c>
      <c r="N61">
        <f t="shared" si="2"/>
        <v>0</v>
      </c>
    </row>
    <row r="62" spans="1:14" x14ac:dyDescent="0.2">
      <c r="A62" s="1" t="s">
        <v>19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6">
        <v>0</v>
      </c>
      <c r="J62" s="6">
        <v>0</v>
      </c>
      <c r="K62" s="6">
        <v>0</v>
      </c>
      <c r="L62" t="str">
        <f t="shared" si="0"/>
        <v>Egregia menziesii</v>
      </c>
      <c r="M62">
        <f t="shared" si="1"/>
        <v>0</v>
      </c>
      <c r="N62">
        <f t="shared" si="2"/>
        <v>0</v>
      </c>
    </row>
    <row r="63" spans="1:14" x14ac:dyDescent="0.2">
      <c r="A63" s="1" t="s">
        <v>20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s="6">
        <v>0</v>
      </c>
      <c r="J63" s="6">
        <v>0</v>
      </c>
      <c r="K63" s="6">
        <v>0</v>
      </c>
      <c r="L63" t="str">
        <f t="shared" si="0"/>
        <v>Elachista fucicola</v>
      </c>
      <c r="M63">
        <f t="shared" si="1"/>
        <v>0</v>
      </c>
      <c r="N63">
        <f t="shared" si="2"/>
        <v>0</v>
      </c>
    </row>
    <row r="64" spans="1:14" x14ac:dyDescent="0.2">
      <c r="A64" s="1" t="s">
        <v>21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 s="6">
        <v>0</v>
      </c>
      <c r="L64" t="str">
        <f t="shared" si="0"/>
        <v>Endocladia muricata</v>
      </c>
      <c r="M64">
        <f t="shared" si="1"/>
        <v>0</v>
      </c>
      <c r="N64">
        <f t="shared" si="2"/>
        <v>0</v>
      </c>
    </row>
    <row r="65" spans="1:14" x14ac:dyDescent="0.2">
      <c r="A65" s="16" t="s">
        <v>143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0.5</v>
      </c>
      <c r="I65" s="6">
        <v>0</v>
      </c>
      <c r="J65" s="6">
        <v>0</v>
      </c>
      <c r="K65" s="6">
        <v>0</v>
      </c>
      <c r="L65" t="str">
        <f t="shared" si="0"/>
        <v>Erythrotrichia carnea</v>
      </c>
      <c r="M65">
        <f t="shared" si="1"/>
        <v>0.05</v>
      </c>
      <c r="N65">
        <f t="shared" si="2"/>
        <v>0.15811388300841897</v>
      </c>
    </row>
    <row r="66" spans="1:14" x14ac:dyDescent="0.2">
      <c r="A66" s="1" t="s">
        <v>22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6">
        <v>0</v>
      </c>
      <c r="J66" s="6">
        <v>0</v>
      </c>
      <c r="K66" s="6">
        <v>0</v>
      </c>
      <c r="L66" t="str">
        <f t="shared" si="0"/>
        <v>Farlowia mollis</v>
      </c>
      <c r="M66">
        <f t="shared" si="1"/>
        <v>0</v>
      </c>
      <c r="N66">
        <f t="shared" si="2"/>
        <v>0</v>
      </c>
    </row>
    <row r="67" spans="1:14" x14ac:dyDescent="0.2">
      <c r="A67" s="1" t="s">
        <v>82</v>
      </c>
      <c r="B67">
        <v>37</v>
      </c>
      <c r="C67">
        <v>9</v>
      </c>
      <c r="D67">
        <v>16</v>
      </c>
      <c r="E67">
        <v>34</v>
      </c>
      <c r="F67">
        <v>18</v>
      </c>
      <c r="G67">
        <v>15</v>
      </c>
      <c r="H67">
        <v>5</v>
      </c>
      <c r="I67">
        <v>19</v>
      </c>
      <c r="J67">
        <v>2</v>
      </c>
      <c r="K67" s="6">
        <v>0</v>
      </c>
      <c r="L67" t="str">
        <f t="shared" si="0"/>
        <v>Fucus distichus</v>
      </c>
      <c r="M67">
        <f t="shared" si="1"/>
        <v>15.5</v>
      </c>
      <c r="N67">
        <f t="shared" si="2"/>
        <v>12.465507967543436</v>
      </c>
    </row>
    <row r="68" spans="1:14" x14ac:dyDescent="0.2">
      <c r="A68" s="1" t="s">
        <v>93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s="6">
        <v>0</v>
      </c>
      <c r="L68" t="str">
        <f t="shared" si="0"/>
        <v>Gloiopeltis furcata (including base only)</v>
      </c>
      <c r="M68">
        <f t="shared" si="1"/>
        <v>0</v>
      </c>
      <c r="N68">
        <f t="shared" si="2"/>
        <v>0</v>
      </c>
    </row>
    <row r="69" spans="1:14" x14ac:dyDescent="0.2">
      <c r="A69" s="16" t="s">
        <v>203</v>
      </c>
      <c r="B69">
        <v>0</v>
      </c>
      <c r="C69">
        <v>0.5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6">
        <v>0</v>
      </c>
      <c r="L69" t="str">
        <f t="shared" si="0"/>
        <v>Gracilaria pacifica</v>
      </c>
      <c r="M69">
        <f t="shared" si="1"/>
        <v>0.05</v>
      </c>
      <c r="N69">
        <f t="shared" si="2"/>
        <v>0.15811388300841897</v>
      </c>
    </row>
    <row r="70" spans="1:14" x14ac:dyDescent="0.2">
      <c r="A70" s="1" t="s">
        <v>23</v>
      </c>
      <c r="B70">
        <v>2</v>
      </c>
      <c r="C70">
        <v>4</v>
      </c>
      <c r="D70">
        <v>4</v>
      </c>
      <c r="E70">
        <v>0.5</v>
      </c>
      <c r="F70">
        <v>1</v>
      </c>
      <c r="G70">
        <v>3</v>
      </c>
      <c r="H70">
        <v>5</v>
      </c>
      <c r="I70">
        <v>0.5</v>
      </c>
      <c r="J70">
        <v>0.5</v>
      </c>
      <c r="K70" s="6">
        <v>0</v>
      </c>
      <c r="L70" t="str">
        <f t="shared" si="0"/>
        <v>Halosaccion glandiforme</v>
      </c>
      <c r="M70">
        <f t="shared" si="1"/>
        <v>2.0499999999999998</v>
      </c>
      <c r="N70">
        <f t="shared" si="2"/>
        <v>1.8173546098045308</v>
      </c>
    </row>
    <row r="71" spans="1:14" x14ac:dyDescent="0.2">
      <c r="A71" s="1" t="s">
        <v>24</v>
      </c>
      <c r="B71">
        <v>0.5</v>
      </c>
      <c r="C71">
        <v>0</v>
      </c>
      <c r="D71">
        <v>0</v>
      </c>
      <c r="E71">
        <v>11</v>
      </c>
      <c r="F71">
        <v>9</v>
      </c>
      <c r="G71">
        <v>0</v>
      </c>
      <c r="H71">
        <v>0</v>
      </c>
      <c r="I71">
        <v>0</v>
      </c>
      <c r="J71">
        <v>2</v>
      </c>
      <c r="K71">
        <v>10</v>
      </c>
      <c r="L71" t="str">
        <f t="shared" si="0"/>
        <v>Hildenbrandia occidentalis (thick)</v>
      </c>
      <c r="M71">
        <f t="shared" si="1"/>
        <v>3.25</v>
      </c>
      <c r="N71">
        <f t="shared" si="2"/>
        <v>4.7214051580717653</v>
      </c>
    </row>
    <row r="72" spans="1:14" x14ac:dyDescent="0.2">
      <c r="A72" s="1" t="s">
        <v>25</v>
      </c>
      <c r="B72">
        <v>1</v>
      </c>
      <c r="C72">
        <v>4</v>
      </c>
      <c r="D72">
        <v>1</v>
      </c>
      <c r="E72">
        <v>1</v>
      </c>
      <c r="F72">
        <v>1</v>
      </c>
      <c r="G72">
        <v>3</v>
      </c>
      <c r="H72">
        <v>6</v>
      </c>
      <c r="I72">
        <v>3</v>
      </c>
      <c r="J72">
        <v>9</v>
      </c>
      <c r="K72">
        <v>3</v>
      </c>
      <c r="L72" t="str">
        <f t="shared" si="0"/>
        <v>Hildenbrandia rubra (thin)</v>
      </c>
      <c r="M72">
        <f t="shared" si="1"/>
        <v>3.2</v>
      </c>
      <c r="N72">
        <f t="shared" si="2"/>
        <v>2.6161889160464775</v>
      </c>
    </row>
    <row r="73" spans="1:14" x14ac:dyDescent="0.2">
      <c r="A73" s="1" t="s">
        <v>26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t="str">
        <f t="shared" si="0"/>
        <v>Hildenbrandia sp.</v>
      </c>
      <c r="M73">
        <f t="shared" si="1"/>
        <v>0</v>
      </c>
      <c r="N73">
        <f t="shared" si="2"/>
        <v>0</v>
      </c>
    </row>
    <row r="74" spans="1:14" x14ac:dyDescent="0.2">
      <c r="A74" s="1" t="s">
        <v>81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t="str">
        <f t="shared" si="0"/>
        <v>Hymenena / Cryptopleura sp.</v>
      </c>
      <c r="M74">
        <f t="shared" si="1"/>
        <v>0</v>
      </c>
      <c r="N74">
        <f t="shared" si="2"/>
        <v>0</v>
      </c>
    </row>
    <row r="75" spans="1:14" x14ac:dyDescent="0.2">
      <c r="A75" s="1" t="s">
        <v>27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t="str">
        <f t="shared" si="0"/>
        <v>Hymenena setchellii</v>
      </c>
      <c r="M75">
        <f t="shared" si="1"/>
        <v>0</v>
      </c>
      <c r="N75">
        <f t="shared" si="2"/>
        <v>0</v>
      </c>
    </row>
    <row r="76" spans="1:14" x14ac:dyDescent="0.2">
      <c r="A76" s="16" t="s">
        <v>164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t="str">
        <f t="shared" si="0"/>
        <v>Johansenia macmillanii</v>
      </c>
      <c r="M76">
        <f t="shared" si="1"/>
        <v>0</v>
      </c>
      <c r="N76">
        <f t="shared" si="2"/>
        <v>0</v>
      </c>
    </row>
    <row r="77" spans="1:14" x14ac:dyDescent="0.2">
      <c r="A77" s="1" t="s">
        <v>70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tr">
        <f t="shared" si="0"/>
        <v>Kornmannia leptoderma</v>
      </c>
      <c r="M77">
        <f t="shared" si="1"/>
        <v>0</v>
      </c>
      <c r="N77">
        <f t="shared" si="2"/>
        <v>0</v>
      </c>
    </row>
    <row r="78" spans="1:14" x14ac:dyDescent="0.2">
      <c r="A78" s="9" t="s">
        <v>72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tr">
        <f t="shared" si="0"/>
        <v>Laminaria setchellii</v>
      </c>
      <c r="M78">
        <f t="shared" si="1"/>
        <v>0</v>
      </c>
      <c r="N78">
        <f t="shared" si="2"/>
        <v>0</v>
      </c>
    </row>
    <row r="79" spans="1:14" x14ac:dyDescent="0.2">
      <c r="A79" s="1" t="s">
        <v>28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t="str">
        <f t="shared" si="0"/>
        <v>Laminaria yezoensis</v>
      </c>
      <c r="M79">
        <f t="shared" si="1"/>
        <v>0</v>
      </c>
      <c r="N79">
        <f t="shared" si="2"/>
        <v>0</v>
      </c>
    </row>
    <row r="80" spans="1:14" x14ac:dyDescent="0.2">
      <c r="A80" s="1" t="s">
        <v>29</v>
      </c>
      <c r="B80">
        <v>1</v>
      </c>
      <c r="C80">
        <v>0.5</v>
      </c>
      <c r="D80">
        <v>0.5</v>
      </c>
      <c r="E80">
        <v>0</v>
      </c>
      <c r="F80">
        <v>0</v>
      </c>
      <c r="G80">
        <v>2</v>
      </c>
      <c r="H80">
        <v>0.5</v>
      </c>
      <c r="I80">
        <v>0</v>
      </c>
      <c r="J80">
        <v>0</v>
      </c>
      <c r="K80">
        <v>0</v>
      </c>
      <c r="L80" t="str">
        <f t="shared" si="0"/>
        <v>Leathesia marina</v>
      </c>
      <c r="M80">
        <f t="shared" si="1"/>
        <v>0.45</v>
      </c>
      <c r="N80">
        <f t="shared" si="2"/>
        <v>0.64334196885395944</v>
      </c>
    </row>
    <row r="81" spans="1:14" x14ac:dyDescent="0.2">
      <c r="A81" s="2" t="s">
        <v>30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str">
        <f t="shared" si="0"/>
        <v>Lomentaria hakodatensis</v>
      </c>
      <c r="M81">
        <f t="shared" si="1"/>
        <v>0</v>
      </c>
      <c r="N81">
        <f t="shared" si="2"/>
        <v>0</v>
      </c>
    </row>
    <row r="82" spans="1:14" x14ac:dyDescent="0.2">
      <c r="A82" s="2" t="s">
        <v>140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tr">
        <f t="shared" ref="L82:L145" si="3">A82</f>
        <v>Lithophyllum sp.</v>
      </c>
      <c r="M82">
        <f t="shared" ref="M82:M145" si="4">AVERAGE(B82:K82)</f>
        <v>0</v>
      </c>
      <c r="N82">
        <f t="shared" ref="N82:N145" si="5">STDEV(B82:K82)</f>
        <v>0</v>
      </c>
    </row>
    <row r="83" spans="1:14" x14ac:dyDescent="0.2">
      <c r="A83" s="2" t="s">
        <v>31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tr">
        <f t="shared" si="3"/>
        <v>Lithothamnion phymatodeum</v>
      </c>
      <c r="M83">
        <f t="shared" si="4"/>
        <v>0</v>
      </c>
      <c r="N83">
        <f t="shared" si="5"/>
        <v>0</v>
      </c>
    </row>
    <row r="84" spans="1:14" x14ac:dyDescent="0.2">
      <c r="A84" s="17" t="s">
        <v>201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t="str">
        <f t="shared" si="3"/>
        <v>Macrocystis pyrifera</v>
      </c>
      <c r="M84">
        <f t="shared" si="4"/>
        <v>0</v>
      </c>
      <c r="N84">
        <f t="shared" si="5"/>
        <v>0</v>
      </c>
    </row>
    <row r="85" spans="1:14" x14ac:dyDescent="0.2">
      <c r="A85" s="2" t="s">
        <v>32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t="str">
        <f t="shared" si="3"/>
        <v>Mastocarpus alaskensis</v>
      </c>
      <c r="M85">
        <f t="shared" si="4"/>
        <v>0.1</v>
      </c>
      <c r="N85">
        <f t="shared" si="5"/>
        <v>0.31622776601683794</v>
      </c>
    </row>
    <row r="86" spans="1:14" x14ac:dyDescent="0.2">
      <c r="A86" s="2" t="s">
        <v>71</v>
      </c>
      <c r="B86">
        <v>0</v>
      </c>
      <c r="C86">
        <v>0</v>
      </c>
      <c r="D86">
        <v>0</v>
      </c>
      <c r="E86">
        <v>0</v>
      </c>
      <c r="F86">
        <v>0</v>
      </c>
      <c r="G86">
        <v>2</v>
      </c>
      <c r="H86">
        <v>0</v>
      </c>
      <c r="I86">
        <v>0</v>
      </c>
      <c r="J86">
        <v>0</v>
      </c>
      <c r="K86">
        <v>0</v>
      </c>
      <c r="L86" t="str">
        <f t="shared" si="3"/>
        <v>Mastocarpus intermedius</v>
      </c>
      <c r="M86">
        <f t="shared" si="4"/>
        <v>0.2</v>
      </c>
      <c r="N86">
        <f t="shared" si="5"/>
        <v>0.63245553203367588</v>
      </c>
    </row>
    <row r="87" spans="1:14" x14ac:dyDescent="0.2">
      <c r="A87" s="1" t="s">
        <v>33</v>
      </c>
      <c r="B87">
        <v>0.5</v>
      </c>
      <c r="C87">
        <v>3</v>
      </c>
      <c r="D87">
        <v>1</v>
      </c>
      <c r="E87">
        <v>0</v>
      </c>
      <c r="F87">
        <v>0</v>
      </c>
      <c r="G87">
        <v>2</v>
      </c>
      <c r="H87">
        <v>0.5</v>
      </c>
      <c r="I87">
        <v>2</v>
      </c>
      <c r="J87">
        <v>0</v>
      </c>
      <c r="K87">
        <v>0</v>
      </c>
      <c r="L87" t="str">
        <f t="shared" si="3"/>
        <v>Mastocarpus latissimus</v>
      </c>
      <c r="M87">
        <f t="shared" si="4"/>
        <v>0.9</v>
      </c>
      <c r="N87">
        <f t="shared" si="5"/>
        <v>1.0749676997731401</v>
      </c>
    </row>
    <row r="88" spans="1:14" x14ac:dyDescent="0.2">
      <c r="A88" s="1" t="s">
        <v>34</v>
      </c>
      <c r="B88">
        <v>0</v>
      </c>
      <c r="C88">
        <v>0</v>
      </c>
      <c r="D88">
        <v>0</v>
      </c>
      <c r="E88">
        <v>2</v>
      </c>
      <c r="F88">
        <v>3</v>
      </c>
      <c r="G88">
        <v>0</v>
      </c>
      <c r="H88">
        <v>0.5</v>
      </c>
      <c r="I88">
        <v>0</v>
      </c>
      <c r="J88">
        <v>1</v>
      </c>
      <c r="K88">
        <v>1</v>
      </c>
      <c r="L88" t="str">
        <f t="shared" si="3"/>
        <v>Mastocarpus agardhii</v>
      </c>
      <c r="M88">
        <f t="shared" si="4"/>
        <v>0.75</v>
      </c>
      <c r="N88">
        <f t="shared" si="5"/>
        <v>1.0341394704992379</v>
      </c>
    </row>
    <row r="89" spans="1:14" x14ac:dyDescent="0.2">
      <c r="A89" s="16" t="s">
        <v>166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tr">
        <f t="shared" si="3"/>
        <v>Mastocarpus sp</v>
      </c>
      <c r="M89">
        <f t="shared" si="4"/>
        <v>0</v>
      </c>
      <c r="N89">
        <f t="shared" si="5"/>
        <v>0</v>
      </c>
    </row>
    <row r="90" spans="1:14" x14ac:dyDescent="0.2">
      <c r="A90" s="1" t="s">
        <v>35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tr">
        <f t="shared" si="3"/>
        <v>Mazzaella oregona</v>
      </c>
      <c r="M90">
        <f t="shared" si="4"/>
        <v>0</v>
      </c>
      <c r="N90">
        <f t="shared" si="5"/>
        <v>0</v>
      </c>
    </row>
    <row r="91" spans="1:14" x14ac:dyDescent="0.2">
      <c r="A91" s="1" t="s">
        <v>36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tr">
        <f t="shared" si="3"/>
        <v>Mazzaella parksii</v>
      </c>
      <c r="M91">
        <f t="shared" si="4"/>
        <v>0</v>
      </c>
      <c r="N91">
        <f t="shared" si="5"/>
        <v>0</v>
      </c>
    </row>
    <row r="92" spans="1:14" x14ac:dyDescent="0.2">
      <c r="A92" s="1" t="s">
        <v>119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str">
        <f t="shared" si="3"/>
        <v>Mazzaella parvula</v>
      </c>
      <c r="M92">
        <f t="shared" si="4"/>
        <v>0</v>
      </c>
      <c r="N92">
        <f t="shared" si="5"/>
        <v>0</v>
      </c>
    </row>
    <row r="93" spans="1:14" x14ac:dyDescent="0.2">
      <c r="A93" s="1" t="s">
        <v>120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t="str">
        <f t="shared" si="3"/>
        <v>Mazzaella splendens</v>
      </c>
      <c r="M93">
        <f t="shared" si="4"/>
        <v>0</v>
      </c>
      <c r="N93">
        <f t="shared" si="5"/>
        <v>0</v>
      </c>
    </row>
    <row r="94" spans="1:14" x14ac:dyDescent="0.2">
      <c r="A94" s="1" t="s">
        <v>79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t="str">
        <f t="shared" si="3"/>
        <v>Melanosiphon intestinalis</v>
      </c>
      <c r="M94">
        <f t="shared" si="4"/>
        <v>0</v>
      </c>
      <c r="N94">
        <f t="shared" si="5"/>
        <v>0</v>
      </c>
    </row>
    <row r="95" spans="1:14" x14ac:dyDescent="0.2">
      <c r="A95" s="1" t="s">
        <v>121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t="str">
        <f t="shared" si="3"/>
        <v>Microcladia borealis</v>
      </c>
      <c r="M95">
        <f t="shared" si="4"/>
        <v>0</v>
      </c>
      <c r="N95">
        <f t="shared" si="5"/>
        <v>0</v>
      </c>
    </row>
    <row r="96" spans="1:14" x14ac:dyDescent="0.2">
      <c r="A96" s="9" t="s">
        <v>74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t="str">
        <f t="shared" si="3"/>
        <v>Monostroma grevillei</v>
      </c>
      <c r="M96">
        <f t="shared" si="4"/>
        <v>0</v>
      </c>
      <c r="N96">
        <f t="shared" si="5"/>
        <v>0</v>
      </c>
    </row>
    <row r="97" spans="1:14" x14ac:dyDescent="0.2">
      <c r="A97" s="1" t="s">
        <v>122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tr">
        <f t="shared" si="3"/>
        <v>Nemalion helminthoides</v>
      </c>
      <c r="M97">
        <f t="shared" si="4"/>
        <v>0</v>
      </c>
      <c r="N97">
        <f t="shared" si="5"/>
        <v>0</v>
      </c>
    </row>
    <row r="98" spans="1:14" x14ac:dyDescent="0.2">
      <c r="A98" s="1" t="s">
        <v>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t="str">
        <f t="shared" si="3"/>
        <v>Neogastroclonium subarticulatum</v>
      </c>
      <c r="M98">
        <f t="shared" si="4"/>
        <v>0</v>
      </c>
      <c r="N98">
        <f t="shared" si="5"/>
        <v>0</v>
      </c>
    </row>
    <row r="99" spans="1:14" x14ac:dyDescent="0.2">
      <c r="A99" s="1" t="s">
        <v>88</v>
      </c>
      <c r="B99">
        <v>17</v>
      </c>
      <c r="C99">
        <v>9</v>
      </c>
      <c r="D99">
        <v>13</v>
      </c>
      <c r="E99">
        <v>1.5</v>
      </c>
      <c r="F99">
        <v>0.5</v>
      </c>
      <c r="G99">
        <v>0.5</v>
      </c>
      <c r="H99">
        <v>2</v>
      </c>
      <c r="I99">
        <v>0</v>
      </c>
      <c r="J99">
        <v>3</v>
      </c>
      <c r="K99">
        <v>6</v>
      </c>
      <c r="L99" t="str">
        <f t="shared" si="3"/>
        <v>Neorhodomela aculeata</v>
      </c>
      <c r="M99">
        <f t="shared" si="4"/>
        <v>5.25</v>
      </c>
      <c r="N99">
        <f t="shared" si="5"/>
        <v>5.9172534920255773</v>
      </c>
    </row>
    <row r="100" spans="1:14" x14ac:dyDescent="0.2">
      <c r="A100" s="1" t="s">
        <v>38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str">
        <f t="shared" si="3"/>
        <v>Neorhodomela larix</v>
      </c>
      <c r="M100">
        <f t="shared" si="4"/>
        <v>0</v>
      </c>
      <c r="N100">
        <f t="shared" si="5"/>
        <v>0</v>
      </c>
    </row>
    <row r="101" spans="1:14" x14ac:dyDescent="0.2">
      <c r="A101" s="1" t="s">
        <v>39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t="str">
        <f t="shared" si="3"/>
        <v>Neorhodomela oregona</v>
      </c>
      <c r="M101">
        <f t="shared" si="4"/>
        <v>0</v>
      </c>
      <c r="N101">
        <f t="shared" si="5"/>
        <v>0</v>
      </c>
    </row>
    <row r="102" spans="1:14" x14ac:dyDescent="0.2">
      <c r="A102" s="16" t="s">
        <v>168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tr">
        <f t="shared" si="3"/>
        <v>Nereocystis luetkeana</v>
      </c>
      <c r="M102">
        <f t="shared" si="4"/>
        <v>0</v>
      </c>
      <c r="N102">
        <f t="shared" si="5"/>
        <v>0</v>
      </c>
    </row>
    <row r="103" spans="1:14" x14ac:dyDescent="0.2">
      <c r="A103" s="1" t="s">
        <v>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t="str">
        <f t="shared" si="3"/>
        <v>Odonthalia floccosa</v>
      </c>
      <c r="M103">
        <f t="shared" si="4"/>
        <v>0</v>
      </c>
      <c r="N103">
        <f t="shared" si="5"/>
        <v>0</v>
      </c>
    </row>
    <row r="104" spans="1:14" x14ac:dyDescent="0.2">
      <c r="A104" s="1" t="s">
        <v>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t="str">
        <f t="shared" si="3"/>
        <v>Opuntiella californica</v>
      </c>
      <c r="M104">
        <f t="shared" si="4"/>
        <v>0</v>
      </c>
      <c r="N104">
        <f t="shared" si="5"/>
        <v>0</v>
      </c>
    </row>
    <row r="105" spans="1:14" x14ac:dyDescent="0.2">
      <c r="A105" s="2" t="s">
        <v>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t="str">
        <f t="shared" si="3"/>
        <v>Osmundea spectabilis</v>
      </c>
      <c r="M105">
        <f t="shared" si="4"/>
        <v>0</v>
      </c>
      <c r="N105">
        <f t="shared" si="5"/>
        <v>0</v>
      </c>
    </row>
    <row r="106" spans="1:14" x14ac:dyDescent="0.2">
      <c r="A106" s="1" t="s">
        <v>43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t="str">
        <f t="shared" si="3"/>
        <v>Palmaria hecatensis</v>
      </c>
      <c r="M106">
        <f t="shared" si="4"/>
        <v>0</v>
      </c>
      <c r="N106">
        <f t="shared" si="5"/>
        <v>0</v>
      </c>
    </row>
    <row r="107" spans="1:14" x14ac:dyDescent="0.2">
      <c r="A107" s="2" t="s">
        <v>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tr">
        <f t="shared" si="3"/>
        <v>Palmaria mollis</v>
      </c>
      <c r="M107">
        <f t="shared" si="4"/>
        <v>0</v>
      </c>
      <c r="N107">
        <f t="shared" si="5"/>
        <v>0</v>
      </c>
    </row>
    <row r="108" spans="1:14" x14ac:dyDescent="0.2">
      <c r="A108" s="2" t="s">
        <v>45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t="str">
        <f t="shared" si="3"/>
        <v>Petalonia fascia</v>
      </c>
      <c r="M108">
        <f t="shared" si="4"/>
        <v>0</v>
      </c>
      <c r="N108">
        <f t="shared" si="5"/>
        <v>0</v>
      </c>
    </row>
    <row r="109" spans="1:14" x14ac:dyDescent="0.2">
      <c r="A109" s="2" t="s">
        <v>46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t="str">
        <f t="shared" si="3"/>
        <v>Petrocelis</v>
      </c>
      <c r="M109">
        <f t="shared" si="4"/>
        <v>0</v>
      </c>
      <c r="N109">
        <f t="shared" si="5"/>
        <v>0</v>
      </c>
    </row>
    <row r="110" spans="1:14" x14ac:dyDescent="0.2">
      <c r="A110" s="17" t="s">
        <v>176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t="str">
        <f t="shared" si="3"/>
        <v>Peyssonnelia</v>
      </c>
      <c r="M110">
        <f t="shared" si="4"/>
        <v>0</v>
      </c>
      <c r="N110">
        <f t="shared" si="5"/>
        <v>0</v>
      </c>
    </row>
    <row r="111" spans="1:14" x14ac:dyDescent="0.2">
      <c r="A111" s="2" t="s">
        <v>47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t="str">
        <f t="shared" si="3"/>
        <v>Phyllospadix scouleri</v>
      </c>
      <c r="M111">
        <f t="shared" si="4"/>
        <v>0</v>
      </c>
      <c r="N111">
        <f t="shared" si="5"/>
        <v>0</v>
      </c>
    </row>
    <row r="112" spans="1:14" x14ac:dyDescent="0.2">
      <c r="A112" s="1" t="s">
        <v>48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t="str">
        <f t="shared" si="3"/>
        <v>Phyllospadix serrulatus</v>
      </c>
      <c r="M112">
        <f t="shared" si="4"/>
        <v>0</v>
      </c>
      <c r="N112">
        <f t="shared" si="5"/>
        <v>0</v>
      </c>
    </row>
    <row r="113" spans="1:14" x14ac:dyDescent="0.2">
      <c r="A113" s="1" t="s">
        <v>75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t="str">
        <f t="shared" si="3"/>
        <v>Pleonosporium vancouverianum</v>
      </c>
      <c r="M113">
        <f t="shared" si="4"/>
        <v>0</v>
      </c>
      <c r="N113">
        <f t="shared" si="5"/>
        <v>0</v>
      </c>
    </row>
    <row r="114" spans="1:14" x14ac:dyDescent="0.2">
      <c r="A114" s="1" t="s">
        <v>157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t="str">
        <f t="shared" si="3"/>
        <v>Plocamium pacificum</v>
      </c>
      <c r="M114">
        <f t="shared" si="4"/>
        <v>0</v>
      </c>
      <c r="N114">
        <f t="shared" si="5"/>
        <v>0</v>
      </c>
    </row>
    <row r="115" spans="1:14" x14ac:dyDescent="0.2">
      <c r="A115" s="1" t="s">
        <v>49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t="str">
        <f t="shared" si="3"/>
        <v>Plocamium violaceum</v>
      </c>
      <c r="M115">
        <f t="shared" si="4"/>
        <v>0</v>
      </c>
      <c r="N115">
        <f t="shared" si="5"/>
        <v>0</v>
      </c>
    </row>
    <row r="116" spans="1:14" x14ac:dyDescent="0.2">
      <c r="A116" s="1" t="s">
        <v>50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t="str">
        <f t="shared" si="3"/>
        <v>Polyneura latissima</v>
      </c>
      <c r="M116">
        <f t="shared" si="4"/>
        <v>0</v>
      </c>
      <c r="N116">
        <f t="shared" si="5"/>
        <v>0</v>
      </c>
    </row>
    <row r="117" spans="1:14" x14ac:dyDescent="0.2">
      <c r="A117" s="1" t="s">
        <v>51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str">
        <f t="shared" si="3"/>
        <v>Polysiphonia hendryi var. hendryi</v>
      </c>
      <c r="M117">
        <f t="shared" si="4"/>
        <v>0</v>
      </c>
      <c r="N117">
        <f t="shared" si="5"/>
        <v>0</v>
      </c>
    </row>
    <row r="118" spans="1:14" x14ac:dyDescent="0.2">
      <c r="A118" s="16" t="s">
        <v>228</v>
      </c>
      <c r="B118">
        <v>0</v>
      </c>
      <c r="C118">
        <v>0</v>
      </c>
      <c r="D118">
        <v>0</v>
      </c>
      <c r="E118">
        <v>4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t="str">
        <f t="shared" si="3"/>
        <v>Polysiphonia hendryi var. luxuriens</v>
      </c>
      <c r="M118">
        <f t="shared" si="4"/>
        <v>0.4</v>
      </c>
      <c r="N118">
        <f t="shared" si="5"/>
        <v>1.2649110640673518</v>
      </c>
    </row>
    <row r="119" spans="1:14" x14ac:dyDescent="0.2">
      <c r="A119" s="1" t="s">
        <v>84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 t="str">
        <f t="shared" si="3"/>
        <v>Polysiphonia pacifica</v>
      </c>
      <c r="M119">
        <f t="shared" si="4"/>
        <v>0</v>
      </c>
      <c r="N119">
        <f t="shared" si="5"/>
        <v>0</v>
      </c>
    </row>
    <row r="120" spans="1:14" x14ac:dyDescent="0.2">
      <c r="A120" s="1" t="s">
        <v>156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t="str">
        <f t="shared" si="3"/>
        <v>Polysiphonia paniculata</v>
      </c>
      <c r="M120">
        <f t="shared" si="4"/>
        <v>0</v>
      </c>
      <c r="N120">
        <f t="shared" si="5"/>
        <v>0</v>
      </c>
    </row>
    <row r="121" spans="1:14" x14ac:dyDescent="0.2">
      <c r="A121" s="1" t="s">
        <v>80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tr">
        <f t="shared" si="3"/>
        <v>Polysiphonia stricta / senticulosa</v>
      </c>
      <c r="M121">
        <f t="shared" si="4"/>
        <v>0</v>
      </c>
      <c r="N121">
        <f t="shared" si="5"/>
        <v>0</v>
      </c>
    </row>
    <row r="122" spans="1:14" x14ac:dyDescent="0.2">
      <c r="A122" s="1" t="s">
        <v>52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t="str">
        <f t="shared" si="3"/>
        <v>Polysiphonia sp.</v>
      </c>
      <c r="M122">
        <f t="shared" si="4"/>
        <v>0</v>
      </c>
      <c r="N122">
        <f t="shared" si="5"/>
        <v>0</v>
      </c>
    </row>
    <row r="123" spans="1:14" x14ac:dyDescent="0.2">
      <c r="A123" s="1" t="s">
        <v>53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t="str">
        <f t="shared" si="3"/>
        <v>Prionitis sternbergii</v>
      </c>
      <c r="M123">
        <f t="shared" si="4"/>
        <v>0</v>
      </c>
      <c r="N123">
        <f t="shared" si="5"/>
        <v>0</v>
      </c>
    </row>
    <row r="124" spans="1:14" x14ac:dyDescent="0.2">
      <c r="A124" s="1" t="s">
        <v>118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t="str">
        <f t="shared" si="3"/>
        <v>Pseudolithophyllum muricatum</v>
      </c>
      <c r="M124">
        <f t="shared" si="4"/>
        <v>0</v>
      </c>
      <c r="N124">
        <f t="shared" si="5"/>
        <v>0</v>
      </c>
    </row>
    <row r="125" spans="1:14" x14ac:dyDescent="0.2">
      <c r="A125" s="1" t="s">
        <v>54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t="str">
        <f t="shared" si="3"/>
        <v>Pseudolithophyllum neofarlowii</v>
      </c>
      <c r="M125">
        <f t="shared" si="4"/>
        <v>0</v>
      </c>
      <c r="N125">
        <f t="shared" si="5"/>
        <v>0</v>
      </c>
    </row>
    <row r="126" spans="1:14" x14ac:dyDescent="0.2">
      <c r="A126" s="1" t="s">
        <v>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t="str">
        <f t="shared" si="3"/>
        <v>Pseudolithophyllum whidbeyense</v>
      </c>
      <c r="M126">
        <f t="shared" si="4"/>
        <v>0</v>
      </c>
      <c r="N126">
        <f t="shared" si="5"/>
        <v>0</v>
      </c>
    </row>
    <row r="127" spans="1:14" x14ac:dyDescent="0.2">
      <c r="A127" s="1" t="s">
        <v>96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t="str">
        <f t="shared" si="3"/>
        <v>Pterocladiella caloglossoides</v>
      </c>
      <c r="M127">
        <f t="shared" si="4"/>
        <v>0</v>
      </c>
      <c r="N127">
        <f t="shared" si="5"/>
        <v>0</v>
      </c>
    </row>
    <row r="128" spans="1:14" x14ac:dyDescent="0.2">
      <c r="A128" s="1" t="s">
        <v>55</v>
      </c>
      <c r="B128">
        <v>0</v>
      </c>
      <c r="C128">
        <v>0</v>
      </c>
      <c r="D128">
        <v>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 t="str">
        <f t="shared" si="3"/>
        <v>Pterosiphonia bipinnata</v>
      </c>
      <c r="M128">
        <f t="shared" si="4"/>
        <v>0.2</v>
      </c>
      <c r="N128">
        <f t="shared" si="5"/>
        <v>0.63245553203367588</v>
      </c>
    </row>
    <row r="129" spans="1:14" x14ac:dyDescent="0.2">
      <c r="A129" s="1" t="s">
        <v>94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t="str">
        <f t="shared" si="3"/>
        <v>Ptilota serrata (coarse)</v>
      </c>
      <c r="M129">
        <f t="shared" si="4"/>
        <v>0</v>
      </c>
      <c r="N129">
        <f t="shared" si="5"/>
        <v>0</v>
      </c>
    </row>
    <row r="130" spans="1:14" x14ac:dyDescent="0.2">
      <c r="A130" s="1" t="s">
        <v>95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str">
        <f t="shared" si="3"/>
        <v>Ptilota spp. (fine)</v>
      </c>
      <c r="M130">
        <f t="shared" si="4"/>
        <v>0</v>
      </c>
      <c r="N130">
        <f t="shared" si="5"/>
        <v>0</v>
      </c>
    </row>
    <row r="131" spans="1:14" x14ac:dyDescent="0.2">
      <c r="A131" s="16" t="s">
        <v>230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0.5</v>
      </c>
      <c r="K131">
        <v>0</v>
      </c>
      <c r="L131" t="str">
        <f t="shared" si="3"/>
        <v>Punctaria</v>
      </c>
      <c r="M131">
        <f t="shared" si="4"/>
        <v>0.05</v>
      </c>
      <c r="N131">
        <f t="shared" si="5"/>
        <v>0.15811388300841897</v>
      </c>
    </row>
    <row r="132" spans="1:14" x14ac:dyDescent="0.2">
      <c r="A132" s="1" t="s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 t="str">
        <f t="shared" si="3"/>
        <v>Pylaiella littoralis</v>
      </c>
      <c r="M132">
        <f t="shared" si="4"/>
        <v>0</v>
      </c>
      <c r="N132">
        <f t="shared" si="5"/>
        <v>0</v>
      </c>
    </row>
    <row r="133" spans="1:14" x14ac:dyDescent="0.2">
      <c r="A133" s="1" t="s">
        <v>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 t="str">
        <f t="shared" si="3"/>
        <v>Pyropia abbottiae</v>
      </c>
      <c r="M133">
        <f t="shared" si="4"/>
        <v>0</v>
      </c>
      <c r="N133">
        <f t="shared" si="5"/>
        <v>0</v>
      </c>
    </row>
    <row r="134" spans="1:14" x14ac:dyDescent="0.2">
      <c r="A134" s="1" t="s">
        <v>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 t="str">
        <f t="shared" si="3"/>
        <v>Pyropia fucicola</v>
      </c>
      <c r="M134">
        <f t="shared" si="4"/>
        <v>0</v>
      </c>
      <c r="N134">
        <f t="shared" si="5"/>
        <v>0</v>
      </c>
    </row>
    <row r="135" spans="1:14" x14ac:dyDescent="0.2">
      <c r="A135" s="28" t="s">
        <v>178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t="str">
        <f t="shared" si="3"/>
        <v>Pyropia gardneri</v>
      </c>
      <c r="M135">
        <f t="shared" si="4"/>
        <v>0</v>
      </c>
      <c r="N135">
        <f t="shared" si="5"/>
        <v>0</v>
      </c>
    </row>
    <row r="136" spans="1:14" x14ac:dyDescent="0.2">
      <c r="A136" s="1" t="s">
        <v>123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t="str">
        <f t="shared" si="3"/>
        <v>Pyropia perforata</v>
      </c>
      <c r="M136">
        <f t="shared" si="4"/>
        <v>0</v>
      </c>
      <c r="N136">
        <f t="shared" si="5"/>
        <v>0</v>
      </c>
    </row>
    <row r="137" spans="1:14" x14ac:dyDescent="0.2">
      <c r="A137" s="2" t="s">
        <v>124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t="str">
        <f t="shared" si="3"/>
        <v>Pyropia sp.</v>
      </c>
      <c r="M137">
        <f t="shared" si="4"/>
        <v>0</v>
      </c>
      <c r="N137">
        <f t="shared" si="5"/>
        <v>0</v>
      </c>
    </row>
    <row r="138" spans="1:14" x14ac:dyDescent="0.2">
      <c r="A138" s="17" t="s">
        <v>148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t="str">
        <f t="shared" si="3"/>
        <v>Ralfsia sp</v>
      </c>
      <c r="M138">
        <f t="shared" si="4"/>
        <v>0</v>
      </c>
      <c r="N138">
        <f t="shared" si="5"/>
        <v>0</v>
      </c>
    </row>
    <row r="139" spans="1:14" x14ac:dyDescent="0.2">
      <c r="A139" s="1" t="s">
        <v>125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t="str">
        <f t="shared" si="3"/>
        <v>Ralfsia fungiformis</v>
      </c>
      <c r="M139">
        <f t="shared" si="4"/>
        <v>0</v>
      </c>
      <c r="N139">
        <f t="shared" si="5"/>
        <v>0</v>
      </c>
    </row>
    <row r="140" spans="1:14" x14ac:dyDescent="0.2">
      <c r="A140" s="16" t="s">
        <v>214</v>
      </c>
      <c r="B140">
        <v>0.5</v>
      </c>
      <c r="C140" s="8">
        <v>0</v>
      </c>
      <c r="D140">
        <v>0.5</v>
      </c>
      <c r="E140" s="8">
        <v>0</v>
      </c>
      <c r="F140" s="8">
        <v>0</v>
      </c>
      <c r="G140" s="8">
        <v>0</v>
      </c>
      <c r="H140" s="8">
        <v>0</v>
      </c>
      <c r="I140">
        <v>7</v>
      </c>
      <c r="J140" s="8">
        <v>0</v>
      </c>
      <c r="K140" s="8">
        <v>0</v>
      </c>
      <c r="L140" t="str">
        <f t="shared" si="3"/>
        <v>Ralfsia pacifica</v>
      </c>
      <c r="M140">
        <f t="shared" si="4"/>
        <v>0.8</v>
      </c>
      <c r="N140">
        <f t="shared" si="5"/>
        <v>2.1883530082893135</v>
      </c>
    </row>
    <row r="141" spans="1:14" x14ac:dyDescent="0.2">
      <c r="A141" s="1" t="s">
        <v>126</v>
      </c>
      <c r="B141">
        <v>0</v>
      </c>
      <c r="C141" s="8">
        <v>0</v>
      </c>
      <c r="D141">
        <v>0</v>
      </c>
      <c r="E141">
        <v>0.5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t="str">
        <f t="shared" si="3"/>
        <v>Rhizoclonium tortuosum</v>
      </c>
      <c r="M141">
        <f t="shared" si="4"/>
        <v>0.05</v>
      </c>
      <c r="N141">
        <f t="shared" si="5"/>
        <v>0.15811388300841897</v>
      </c>
    </row>
    <row r="142" spans="1:14" x14ac:dyDescent="0.2">
      <c r="A142" s="1" t="s">
        <v>127</v>
      </c>
      <c r="B142">
        <v>0</v>
      </c>
      <c r="C142" s="8">
        <v>0</v>
      </c>
      <c r="D142">
        <v>0</v>
      </c>
      <c r="E142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t="str">
        <f t="shared" si="3"/>
        <v>Rhodocorton purpureum</v>
      </c>
      <c r="M142">
        <f t="shared" si="4"/>
        <v>0</v>
      </c>
      <c r="N142">
        <f t="shared" si="5"/>
        <v>0</v>
      </c>
    </row>
    <row r="143" spans="1:14" x14ac:dyDescent="0.2">
      <c r="A143" s="16" t="s">
        <v>159</v>
      </c>
      <c r="B143" s="8">
        <v>0</v>
      </c>
      <c r="C143" s="8">
        <v>0</v>
      </c>
      <c r="D143">
        <v>0</v>
      </c>
      <c r="E143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t="str">
        <f t="shared" si="3"/>
        <v>Rhodymenia sp.</v>
      </c>
      <c r="M143">
        <f t="shared" si="4"/>
        <v>0</v>
      </c>
      <c r="N143">
        <f t="shared" si="5"/>
        <v>0</v>
      </c>
    </row>
    <row r="144" spans="1:14" x14ac:dyDescent="0.2">
      <c r="A144" s="2" t="s">
        <v>128</v>
      </c>
      <c r="B144" s="8">
        <v>0</v>
      </c>
      <c r="C144" s="8">
        <v>0</v>
      </c>
      <c r="D144">
        <v>0</v>
      </c>
      <c r="E144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t="str">
        <f t="shared" si="3"/>
        <v>Saccharina groenlandica</v>
      </c>
      <c r="M144">
        <f t="shared" si="4"/>
        <v>0</v>
      </c>
      <c r="N144">
        <f t="shared" si="5"/>
        <v>0</v>
      </c>
    </row>
    <row r="145" spans="1:14" x14ac:dyDescent="0.2">
      <c r="A145" s="1" t="s">
        <v>129</v>
      </c>
      <c r="B145" s="8">
        <v>0</v>
      </c>
      <c r="C145" s="8">
        <v>0</v>
      </c>
      <c r="D145">
        <v>0</v>
      </c>
      <c r="E145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t="str">
        <f t="shared" si="3"/>
        <v>Saccharina sessilis</v>
      </c>
      <c r="M145">
        <f t="shared" si="4"/>
        <v>0</v>
      </c>
      <c r="N145">
        <f t="shared" si="5"/>
        <v>0</v>
      </c>
    </row>
    <row r="146" spans="1:14" x14ac:dyDescent="0.2">
      <c r="A146" s="1" t="s">
        <v>130</v>
      </c>
      <c r="B146" s="8">
        <v>0</v>
      </c>
      <c r="C146" s="8">
        <v>0</v>
      </c>
      <c r="D146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t="str">
        <f t="shared" ref="L146:L160" si="6">A146</f>
        <v>Salishia firma</v>
      </c>
      <c r="M146">
        <f t="shared" ref="M146:M160" si="7">AVERAGE(B146:K146)</f>
        <v>0</v>
      </c>
      <c r="N146">
        <f t="shared" ref="N146:N160" si="8">STDEV(B146:K146)</f>
        <v>0</v>
      </c>
    </row>
    <row r="147" spans="1:14" x14ac:dyDescent="0.2">
      <c r="A147" s="1" t="s">
        <v>131</v>
      </c>
      <c r="B147" s="8">
        <v>0</v>
      </c>
      <c r="C147" s="8">
        <v>0</v>
      </c>
      <c r="D147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t="str">
        <f t="shared" si="6"/>
        <v>Schizymenia pacifica</v>
      </c>
      <c r="M147">
        <f t="shared" si="7"/>
        <v>0</v>
      </c>
      <c r="N147">
        <f t="shared" si="8"/>
        <v>0</v>
      </c>
    </row>
    <row r="148" spans="1:14" x14ac:dyDescent="0.2">
      <c r="A148" s="1" t="s">
        <v>132</v>
      </c>
      <c r="B148" s="8">
        <v>0</v>
      </c>
      <c r="C148" s="8">
        <v>0.5</v>
      </c>
      <c r="D14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t="str">
        <f t="shared" si="6"/>
        <v>Scytosiphon dotyi</v>
      </c>
      <c r="M148">
        <f t="shared" si="7"/>
        <v>0.05</v>
      </c>
      <c r="N148">
        <f t="shared" si="8"/>
        <v>0.15811388300841897</v>
      </c>
    </row>
    <row r="149" spans="1:14" x14ac:dyDescent="0.2">
      <c r="A149" s="2" t="s">
        <v>133</v>
      </c>
      <c r="B149" s="8">
        <v>0</v>
      </c>
      <c r="C149" s="8">
        <v>0</v>
      </c>
      <c r="D149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t="str">
        <f t="shared" si="6"/>
        <v>Scytosiphon lomentaria</v>
      </c>
      <c r="M149">
        <f t="shared" si="7"/>
        <v>0</v>
      </c>
      <c r="N149">
        <f t="shared" si="8"/>
        <v>0</v>
      </c>
    </row>
    <row r="150" spans="1:14" x14ac:dyDescent="0.2">
      <c r="A150" s="2" t="s">
        <v>68</v>
      </c>
      <c r="B150" s="8">
        <v>0</v>
      </c>
      <c r="C150" s="8">
        <v>0</v>
      </c>
      <c r="D150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t="str">
        <f t="shared" si="6"/>
        <v>Smithora naiadum</v>
      </c>
      <c r="M150">
        <f t="shared" si="7"/>
        <v>0</v>
      </c>
      <c r="N150">
        <f t="shared" si="8"/>
        <v>0</v>
      </c>
    </row>
    <row r="151" spans="1:14" x14ac:dyDescent="0.2">
      <c r="A151" s="2" t="s">
        <v>134</v>
      </c>
      <c r="B151" s="8">
        <v>0</v>
      </c>
      <c r="C151" s="8">
        <v>0</v>
      </c>
      <c r="D151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t="str">
        <f t="shared" si="6"/>
        <v>Soranthera ulvoidea</v>
      </c>
      <c r="M151">
        <f t="shared" si="7"/>
        <v>0</v>
      </c>
      <c r="N151">
        <f t="shared" si="8"/>
        <v>0</v>
      </c>
    </row>
    <row r="152" spans="1:14" x14ac:dyDescent="0.2">
      <c r="A152" s="1" t="s">
        <v>135</v>
      </c>
      <c r="B152" s="8">
        <v>0</v>
      </c>
      <c r="C152" s="8">
        <v>0</v>
      </c>
      <c r="D152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t="str">
        <f t="shared" si="6"/>
        <v>Sphacelaria rigidula</v>
      </c>
      <c r="M152">
        <f t="shared" si="7"/>
        <v>0</v>
      </c>
      <c r="N152">
        <f t="shared" si="8"/>
        <v>0</v>
      </c>
    </row>
    <row r="153" spans="1:14" x14ac:dyDescent="0.2">
      <c r="A153" s="1" t="s">
        <v>136</v>
      </c>
      <c r="B153" s="8">
        <v>0</v>
      </c>
      <c r="C153" s="8">
        <v>0</v>
      </c>
      <c r="D153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t="str">
        <f t="shared" si="6"/>
        <v>Tokidadendron bullatum</v>
      </c>
      <c r="M153">
        <f t="shared" si="7"/>
        <v>0</v>
      </c>
      <c r="N153">
        <f t="shared" si="8"/>
        <v>0</v>
      </c>
    </row>
    <row r="154" spans="1:14" x14ac:dyDescent="0.2">
      <c r="A154" s="1" t="s">
        <v>73</v>
      </c>
      <c r="B154" s="8">
        <v>0</v>
      </c>
      <c r="C154" s="8">
        <v>0</v>
      </c>
      <c r="D154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t="str">
        <f t="shared" si="6"/>
        <v>Ulothrix/Urospora</v>
      </c>
      <c r="M154">
        <f t="shared" si="7"/>
        <v>0</v>
      </c>
      <c r="N154">
        <f t="shared" si="8"/>
        <v>0</v>
      </c>
    </row>
    <row r="155" spans="1:14" x14ac:dyDescent="0.2">
      <c r="A155" s="1" t="s">
        <v>137</v>
      </c>
      <c r="B155">
        <v>28</v>
      </c>
      <c r="C155">
        <v>30</v>
      </c>
      <c r="D155">
        <v>28</v>
      </c>
      <c r="E155">
        <v>8</v>
      </c>
      <c r="F155">
        <v>52</v>
      </c>
      <c r="G155">
        <v>64</v>
      </c>
      <c r="H155">
        <v>44</v>
      </c>
      <c r="I155">
        <v>20</v>
      </c>
      <c r="J155">
        <v>26</v>
      </c>
      <c r="K155">
        <v>4</v>
      </c>
      <c r="L155" t="str">
        <f t="shared" si="6"/>
        <v>Ulva lactuca</v>
      </c>
      <c r="M155">
        <f t="shared" si="7"/>
        <v>30.4</v>
      </c>
      <c r="N155">
        <f t="shared" si="8"/>
        <v>18.614212013644007</v>
      </c>
    </row>
    <row r="156" spans="1:14" x14ac:dyDescent="0.2">
      <c r="A156" s="1" t="s">
        <v>56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 t="str">
        <f t="shared" si="6"/>
        <v>Ulva linza</v>
      </c>
      <c r="M156">
        <f t="shared" si="7"/>
        <v>0</v>
      </c>
      <c r="N156">
        <f t="shared" si="8"/>
        <v>0</v>
      </c>
    </row>
    <row r="157" spans="1:14" x14ac:dyDescent="0.2">
      <c r="A157" s="16" t="s">
        <v>202</v>
      </c>
      <c r="B157">
        <v>20</v>
      </c>
      <c r="C157">
        <v>20</v>
      </c>
      <c r="D157">
        <v>10</v>
      </c>
      <c r="E157">
        <v>29</v>
      </c>
      <c r="F157">
        <v>4</v>
      </c>
      <c r="G157">
        <v>12</v>
      </c>
      <c r="H157">
        <v>0</v>
      </c>
      <c r="I157">
        <v>5</v>
      </c>
      <c r="J157">
        <v>2</v>
      </c>
      <c r="K157">
        <v>2</v>
      </c>
      <c r="L157" t="str">
        <f t="shared" si="6"/>
        <v>Ulva prolifera</v>
      </c>
      <c r="M157">
        <f t="shared" si="7"/>
        <v>10.4</v>
      </c>
      <c r="N157">
        <f t="shared" si="8"/>
        <v>9.7319633739092506</v>
      </c>
    </row>
    <row r="158" spans="1:14" x14ac:dyDescent="0.2">
      <c r="A158" s="16" t="s">
        <v>217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5</v>
      </c>
      <c r="I158">
        <v>1</v>
      </c>
      <c r="J158">
        <v>0</v>
      </c>
      <c r="K158">
        <v>0</v>
      </c>
      <c r="L158" t="str">
        <f t="shared" si="6"/>
        <v>Unidentified turf (scuz, etc.)</v>
      </c>
      <c r="M158">
        <f t="shared" si="7"/>
        <v>0.6</v>
      </c>
      <c r="N158">
        <f t="shared" si="8"/>
        <v>1.5776212754932311</v>
      </c>
    </row>
    <row r="159" spans="1:14" x14ac:dyDescent="0.2">
      <c r="A159" s="10" t="s">
        <v>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 t="str">
        <f t="shared" si="6"/>
        <v>Unknown red crust</v>
      </c>
      <c r="M159">
        <f t="shared" si="7"/>
        <v>0</v>
      </c>
      <c r="N159">
        <f t="shared" si="8"/>
        <v>0</v>
      </c>
    </row>
    <row r="160" spans="1:14" x14ac:dyDescent="0.2">
      <c r="A160" s="10" t="s">
        <v>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t="str">
        <f t="shared" si="6"/>
        <v>Wildmania norrisii</v>
      </c>
      <c r="M160">
        <f t="shared" si="7"/>
        <v>0</v>
      </c>
      <c r="N160">
        <f t="shared" si="8"/>
        <v>0</v>
      </c>
    </row>
    <row r="161" spans="1:11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 x14ac:dyDescent="0.2">
      <c r="A162" s="1" t="s">
        <v>116</v>
      </c>
    </row>
    <row r="163" spans="1:11" x14ac:dyDescent="0.2">
      <c r="A163" s="1" t="s">
        <v>117</v>
      </c>
      <c r="D163">
        <v>0.5</v>
      </c>
      <c r="I163">
        <v>0.5</v>
      </c>
    </row>
    <row r="164" spans="1:11" x14ac:dyDescent="0.2">
      <c r="A164" s="14" t="s">
        <v>90</v>
      </c>
    </row>
    <row r="165" spans="1:11" x14ac:dyDescent="0.2">
      <c r="A165" s="14" t="s">
        <v>89</v>
      </c>
    </row>
    <row r="166" spans="1:11" x14ac:dyDescent="0.2">
      <c r="A166" s="14" t="s">
        <v>114</v>
      </c>
    </row>
    <row r="167" spans="1:11" x14ac:dyDescent="0.2">
      <c r="A167" s="14" t="s">
        <v>113</v>
      </c>
    </row>
    <row r="168" spans="1:11" x14ac:dyDescent="0.2">
      <c r="A168" s="14" t="s">
        <v>115</v>
      </c>
    </row>
    <row r="169" spans="1:11" x14ac:dyDescent="0.2">
      <c r="A169" s="18" t="s">
        <v>160</v>
      </c>
    </row>
    <row r="170" spans="1:11" x14ac:dyDescent="0.2">
      <c r="A170" s="18" t="s">
        <v>161</v>
      </c>
    </row>
    <row r="171" spans="1:11" x14ac:dyDescent="0.2">
      <c r="A171" s="14" t="s">
        <v>163</v>
      </c>
    </row>
    <row r="172" spans="1:11" x14ac:dyDescent="0.2">
      <c r="A172" s="1" t="s">
        <v>91</v>
      </c>
      <c r="B172" t="s">
        <v>219</v>
      </c>
    </row>
    <row r="173" spans="1:11" x14ac:dyDescent="0.2">
      <c r="A173" s="15" t="s">
        <v>184</v>
      </c>
    </row>
    <row r="174" spans="1:11" x14ac:dyDescent="0.2">
      <c r="A174" s="8" t="s">
        <v>204</v>
      </c>
      <c r="B174">
        <v>6</v>
      </c>
      <c r="C174">
        <v>8</v>
      </c>
      <c r="D174">
        <v>5</v>
      </c>
      <c r="E174">
        <v>7</v>
      </c>
      <c r="G174">
        <v>4</v>
      </c>
      <c r="H174">
        <v>3</v>
      </c>
      <c r="I174">
        <v>6</v>
      </c>
      <c r="J174">
        <v>10</v>
      </c>
      <c r="K174">
        <v>8</v>
      </c>
    </row>
    <row r="175" spans="1:11" x14ac:dyDescent="0.2">
      <c r="A175" s="8" t="s">
        <v>205</v>
      </c>
      <c r="E175">
        <v>1</v>
      </c>
      <c r="F175">
        <v>0</v>
      </c>
      <c r="G175">
        <v>1</v>
      </c>
      <c r="J175">
        <v>0</v>
      </c>
      <c r="K175">
        <v>0</v>
      </c>
    </row>
  </sheetData>
  <pageMargins left="0.7" right="0.7" top="0.75" bottom="0.75" header="0.3" footer="0.3"/>
  <pageSetup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81"/>
  <sheetViews>
    <sheetView tabSelected="1" zoomScale="82" zoomScaleNormal="82" zoomScalePageLayoutView="82" workbookViewId="0">
      <pane xSplit="1" ySplit="3" topLeftCell="B133" activePane="bottomRight" state="frozen"/>
      <selection pane="topRight" activeCell="B1" sqref="B1"/>
      <selection pane="bottomLeft" activeCell="A4" sqref="A4"/>
      <selection pane="bottomRight" activeCell="A142" sqref="A140:K142"/>
    </sheetView>
  </sheetViews>
  <sheetFormatPr baseColWidth="10" defaultColWidth="8.83203125" defaultRowHeight="16" x14ac:dyDescent="0.2"/>
  <cols>
    <col min="1" max="1" width="29.6640625" style="8" bestFit="1" customWidth="1"/>
    <col min="2" max="2" width="13.1640625" customWidth="1"/>
    <col min="3" max="3" width="12.33203125" customWidth="1"/>
    <col min="4" max="5" width="11.83203125" customWidth="1"/>
    <col min="6" max="6" width="12.33203125" customWidth="1"/>
    <col min="7" max="8" width="11.83203125" customWidth="1"/>
    <col min="9" max="10" width="11.83203125" bestFit="1" customWidth="1"/>
    <col min="11" max="11" width="12.1640625" customWidth="1"/>
  </cols>
  <sheetData>
    <row r="1" spans="1:11" x14ac:dyDescent="0.2">
      <c r="A1" s="8" t="s">
        <v>59</v>
      </c>
      <c r="B1" s="3">
        <v>42171</v>
      </c>
      <c r="C1" s="3">
        <v>42171</v>
      </c>
      <c r="D1" s="3">
        <v>42171</v>
      </c>
      <c r="E1" s="3">
        <v>42171</v>
      </c>
      <c r="F1" s="3">
        <v>42171</v>
      </c>
      <c r="G1" s="3">
        <v>42171</v>
      </c>
      <c r="H1" s="3">
        <v>42171</v>
      </c>
      <c r="I1" s="3">
        <v>42171</v>
      </c>
      <c r="J1" s="3">
        <v>42171</v>
      </c>
      <c r="K1" s="3">
        <v>42171</v>
      </c>
    </row>
    <row r="2" spans="1:11" x14ac:dyDescent="0.2">
      <c r="A2" s="8" t="s">
        <v>60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">
      <c r="A3" s="8" t="s">
        <v>61</v>
      </c>
      <c r="B3">
        <v>4</v>
      </c>
      <c r="C3">
        <v>6</v>
      </c>
      <c r="D3">
        <v>7</v>
      </c>
      <c r="E3">
        <v>15</v>
      </c>
      <c r="F3">
        <v>18</v>
      </c>
      <c r="G3">
        <v>23</v>
      </c>
      <c r="H3">
        <v>26</v>
      </c>
      <c r="I3">
        <v>34</v>
      </c>
      <c r="J3">
        <v>36</v>
      </c>
      <c r="K3">
        <v>44</v>
      </c>
    </row>
    <row r="4" spans="1:11" x14ac:dyDescent="0.2">
      <c r="A4" s="8" t="s">
        <v>62</v>
      </c>
      <c r="B4" t="s">
        <v>226</v>
      </c>
      <c r="C4" t="s">
        <v>92</v>
      </c>
      <c r="D4" t="s">
        <v>92</v>
      </c>
      <c r="E4" t="s">
        <v>67</v>
      </c>
      <c r="F4" t="s">
        <v>144</v>
      </c>
      <c r="G4" t="s">
        <v>92</v>
      </c>
      <c r="H4" t="s">
        <v>144</v>
      </c>
      <c r="I4" t="s">
        <v>67</v>
      </c>
      <c r="J4" t="s">
        <v>92</v>
      </c>
      <c r="K4" t="s">
        <v>226</v>
      </c>
    </row>
    <row r="5" spans="1:11" ht="17" thickBot="1" x14ac:dyDescent="0.25">
      <c r="A5" s="7" t="s">
        <v>63</v>
      </c>
      <c r="B5" s="4" t="s">
        <v>144</v>
      </c>
      <c r="C5" s="4" t="s">
        <v>92</v>
      </c>
      <c r="D5" s="4" t="s">
        <v>92</v>
      </c>
      <c r="E5" s="4" t="s">
        <v>67</v>
      </c>
      <c r="F5" s="4" t="s">
        <v>226</v>
      </c>
      <c r="G5" s="4" t="s">
        <v>92</v>
      </c>
      <c r="H5" s="4" t="s">
        <v>226</v>
      </c>
      <c r="I5" s="4" t="s">
        <v>67</v>
      </c>
      <c r="J5" s="4" t="s">
        <v>92</v>
      </c>
      <c r="K5" s="4" t="s">
        <v>144</v>
      </c>
    </row>
    <row r="6" spans="1:11" ht="17" thickTop="1" x14ac:dyDescent="0.2">
      <c r="A6" s="6" t="s">
        <v>64</v>
      </c>
      <c r="B6" s="6">
        <v>43</v>
      </c>
      <c r="C6" s="6">
        <v>65</v>
      </c>
      <c r="D6" s="6">
        <v>72</v>
      </c>
      <c r="E6" s="6">
        <v>40</v>
      </c>
      <c r="F6" s="6">
        <v>17</v>
      </c>
      <c r="G6" s="6">
        <v>55</v>
      </c>
      <c r="H6" s="6">
        <v>62</v>
      </c>
      <c r="I6" s="6">
        <v>47</v>
      </c>
      <c r="J6" s="6">
        <v>79</v>
      </c>
      <c r="K6" s="6">
        <v>100</v>
      </c>
    </row>
    <row r="7" spans="1:11" x14ac:dyDescent="0.2">
      <c r="A7" s="29" t="s">
        <v>206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x14ac:dyDescent="0.2">
      <c r="A8" s="12" t="s">
        <v>85</v>
      </c>
      <c r="B8" s="5"/>
      <c r="C8" s="5"/>
      <c r="D8" s="5"/>
      <c r="E8" s="5"/>
      <c r="F8" s="5"/>
      <c r="G8" s="5"/>
      <c r="H8" s="5">
        <v>56</v>
      </c>
      <c r="I8" s="5"/>
      <c r="J8" s="5">
        <v>35</v>
      </c>
      <c r="K8" s="5"/>
    </row>
    <row r="9" spans="1:11" x14ac:dyDescent="0.2">
      <c r="A9" s="12" t="s">
        <v>86</v>
      </c>
      <c r="B9" s="5">
        <v>43</v>
      </c>
      <c r="C9" s="5">
        <v>53</v>
      </c>
      <c r="D9" s="5">
        <v>70</v>
      </c>
      <c r="E9" s="5">
        <v>40</v>
      </c>
      <c r="F9" s="6">
        <v>17</v>
      </c>
      <c r="G9" s="6">
        <v>41</v>
      </c>
      <c r="H9" s="6">
        <v>6</v>
      </c>
      <c r="I9" s="5">
        <v>47</v>
      </c>
      <c r="J9" s="6">
        <v>39</v>
      </c>
      <c r="K9" s="6">
        <v>100</v>
      </c>
    </row>
    <row r="10" spans="1:11" x14ac:dyDescent="0.2">
      <c r="A10" s="12" t="s">
        <v>87</v>
      </c>
      <c r="B10" s="6"/>
      <c r="C10" s="6">
        <v>12</v>
      </c>
      <c r="D10" s="6">
        <v>2</v>
      </c>
      <c r="E10" s="6"/>
      <c r="F10" s="6"/>
      <c r="G10" s="6">
        <v>14</v>
      </c>
      <c r="H10" s="6"/>
      <c r="I10" s="6"/>
      <c r="J10" s="6">
        <v>5</v>
      </c>
      <c r="K10" s="6"/>
    </row>
    <row r="11" spans="1:11" ht="20" x14ac:dyDescent="0.25">
      <c r="A11" s="6" t="s">
        <v>65</v>
      </c>
      <c r="B11" s="6">
        <v>57</v>
      </c>
      <c r="C11" s="31" t="s">
        <v>221</v>
      </c>
      <c r="D11" s="6">
        <v>28</v>
      </c>
      <c r="E11" s="5">
        <v>95</v>
      </c>
      <c r="F11" s="6">
        <v>41</v>
      </c>
      <c r="G11" s="6">
        <v>45</v>
      </c>
      <c r="H11" s="6">
        <v>38</v>
      </c>
      <c r="I11" s="6">
        <v>96</v>
      </c>
      <c r="J11" s="6">
        <v>21</v>
      </c>
      <c r="K11" s="6">
        <v>50</v>
      </c>
    </row>
    <row r="12" spans="1:11" ht="17" thickBot="1" x14ac:dyDescent="0.25">
      <c r="A12" s="7" t="s">
        <v>66</v>
      </c>
      <c r="B12" s="4">
        <v>5</v>
      </c>
      <c r="C12" s="4">
        <v>1</v>
      </c>
      <c r="D12" s="4">
        <v>1</v>
      </c>
      <c r="E12" s="4">
        <v>7</v>
      </c>
      <c r="F12" s="4">
        <v>86</v>
      </c>
      <c r="G12" s="4" t="s">
        <v>223</v>
      </c>
      <c r="H12" s="4">
        <v>44</v>
      </c>
      <c r="I12" s="4">
        <v>4</v>
      </c>
      <c r="J12" s="4" t="s">
        <v>225</v>
      </c>
      <c r="K12" s="4">
        <v>6</v>
      </c>
    </row>
    <row r="13" spans="1:11" ht="17" thickTop="1" x14ac:dyDescent="0.2">
      <c r="A13" s="20" t="s">
        <v>139</v>
      </c>
      <c r="B13" s="6">
        <v>0</v>
      </c>
      <c r="C13" s="6">
        <v>4</v>
      </c>
      <c r="D13" s="6">
        <v>2</v>
      </c>
      <c r="E13" s="6">
        <v>0</v>
      </c>
      <c r="F13" s="6"/>
      <c r="G13" s="6">
        <v>17</v>
      </c>
      <c r="H13" s="6"/>
      <c r="I13" s="6">
        <v>4</v>
      </c>
      <c r="J13" s="6">
        <v>10</v>
      </c>
      <c r="K13" s="5"/>
    </row>
    <row r="14" spans="1:11" x14ac:dyDescent="0.2">
      <c r="A14" s="30" t="s">
        <v>207</v>
      </c>
      <c r="B14" s="6">
        <v>0</v>
      </c>
      <c r="C14" s="6"/>
      <c r="D14" s="5"/>
      <c r="E14" s="6">
        <v>0</v>
      </c>
      <c r="F14" s="6"/>
      <c r="G14" s="6"/>
      <c r="H14" s="6"/>
      <c r="I14" s="6">
        <v>0</v>
      </c>
      <c r="J14" s="6"/>
      <c r="K14" s="5"/>
    </row>
    <row r="15" spans="1:11" x14ac:dyDescent="0.2">
      <c r="A15" s="20" t="s">
        <v>138</v>
      </c>
      <c r="B15" s="6"/>
      <c r="C15" s="6">
        <v>0.5</v>
      </c>
      <c r="D15" s="6">
        <v>0</v>
      </c>
      <c r="E15" s="6">
        <v>0</v>
      </c>
      <c r="F15" s="6"/>
      <c r="G15" s="6">
        <v>6</v>
      </c>
      <c r="H15" s="6"/>
      <c r="I15" s="6">
        <v>0</v>
      </c>
      <c r="J15" s="6">
        <v>9</v>
      </c>
      <c r="K15" s="6"/>
    </row>
    <row r="16" spans="1:11" x14ac:dyDescent="0.2">
      <c r="A16" s="30" t="s">
        <v>218</v>
      </c>
      <c r="B16" s="6"/>
      <c r="C16" s="6"/>
      <c r="D16" s="6">
        <v>1</v>
      </c>
      <c r="E16" s="6"/>
      <c r="F16" s="6"/>
      <c r="G16" s="6"/>
      <c r="H16" s="6"/>
      <c r="I16" s="6"/>
      <c r="J16" s="6"/>
      <c r="K16" s="6"/>
    </row>
    <row r="17" spans="1:14" x14ac:dyDescent="0.2">
      <c r="A17" s="6" t="s">
        <v>83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t="str">
        <f>A17</f>
        <v>Acrochaetium sp. (in bryozoan)</v>
      </c>
      <c r="M17">
        <f>AVERAGE(B17:K17)</f>
        <v>0</v>
      </c>
      <c r="N17">
        <f>STDEV(B17:K17)</f>
        <v>0</v>
      </c>
    </row>
    <row r="18" spans="1:14" x14ac:dyDescent="0.2">
      <c r="A18" s="6" t="s">
        <v>69</v>
      </c>
      <c r="B18" s="6">
        <v>0</v>
      </c>
      <c r="C18" s="6">
        <v>0</v>
      </c>
      <c r="D18" s="6">
        <v>0</v>
      </c>
      <c r="E18" s="6">
        <v>0</v>
      </c>
      <c r="F18">
        <v>1.5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t="str">
        <f t="shared" ref="L18:L19" si="0">A18</f>
        <v>Acrosiphonia arcta</v>
      </c>
      <c r="M18">
        <f t="shared" ref="M18:M19" si="1">AVERAGE(B18:K18)</f>
        <v>0.15</v>
      </c>
      <c r="N18">
        <f t="shared" ref="N18:N19" si="2">STDEV(B18:K18)</f>
        <v>0.47434164902525688</v>
      </c>
    </row>
    <row r="19" spans="1:14" x14ac:dyDescent="0.2">
      <c r="A19" s="1" t="s">
        <v>98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t="str">
        <f t="shared" si="0"/>
        <v>Acrosiphonia coalita</v>
      </c>
      <c r="M19">
        <f t="shared" si="1"/>
        <v>0</v>
      </c>
      <c r="N19">
        <f t="shared" si="2"/>
        <v>0</v>
      </c>
    </row>
    <row r="20" spans="1:14" x14ac:dyDescent="0.2">
      <c r="A20" s="1" t="s">
        <v>210</v>
      </c>
      <c r="B20" s="6">
        <v>0</v>
      </c>
      <c r="C20" s="6">
        <v>0</v>
      </c>
      <c r="D20" s="6">
        <v>0</v>
      </c>
      <c r="E20">
        <v>4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t="str">
        <f t="shared" ref="L20:L83" si="3">A20</f>
        <v>Agarum fimbriatum</v>
      </c>
      <c r="M20">
        <f t="shared" ref="M20:M83" si="4">AVERAGE(B20:K20)</f>
        <v>0.4</v>
      </c>
      <c r="N20">
        <f t="shared" ref="N20:N83" si="5">STDEV(B20:K20)</f>
        <v>1.2649110640673518</v>
      </c>
    </row>
    <row r="21" spans="1:14" x14ac:dyDescent="0.2">
      <c r="A21" s="1" t="s">
        <v>99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t="str">
        <f t="shared" si="3"/>
        <v>Ahnfeltia fastigiata</v>
      </c>
      <c r="M21">
        <f t="shared" si="4"/>
        <v>0</v>
      </c>
      <c r="N21">
        <f t="shared" si="5"/>
        <v>0</v>
      </c>
    </row>
    <row r="22" spans="1:14" x14ac:dyDescent="0.2">
      <c r="A22" s="1" t="s">
        <v>100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t="str">
        <f t="shared" si="3"/>
        <v>Alaria marginata</v>
      </c>
      <c r="M22">
        <f t="shared" si="4"/>
        <v>0</v>
      </c>
      <c r="N22">
        <f t="shared" si="5"/>
        <v>0</v>
      </c>
    </row>
    <row r="23" spans="1:14" x14ac:dyDescent="0.2">
      <c r="A23" s="1" t="s">
        <v>101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t="str">
        <f t="shared" si="3"/>
        <v>Analipus japonicus</v>
      </c>
      <c r="M23">
        <f t="shared" si="4"/>
        <v>0</v>
      </c>
      <c r="N23">
        <f t="shared" si="5"/>
        <v>0</v>
      </c>
    </row>
    <row r="24" spans="1:14" x14ac:dyDescent="0.2">
      <c r="A24" s="1" t="s">
        <v>102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t="str">
        <f t="shared" si="3"/>
        <v>Antithamnion defectum</v>
      </c>
      <c r="M24">
        <f t="shared" si="4"/>
        <v>0</v>
      </c>
      <c r="N24">
        <f t="shared" si="5"/>
        <v>0</v>
      </c>
    </row>
    <row r="25" spans="1:14" x14ac:dyDescent="0.2">
      <c r="A25" s="1" t="s">
        <v>103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t="str">
        <f t="shared" si="3"/>
        <v>Antithamnionella pacifica</v>
      </c>
      <c r="M25">
        <f t="shared" si="4"/>
        <v>0</v>
      </c>
      <c r="N25">
        <f t="shared" si="5"/>
        <v>0</v>
      </c>
    </row>
    <row r="26" spans="1:14" x14ac:dyDescent="0.2">
      <c r="A26" s="1" t="s">
        <v>104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t="str">
        <f t="shared" si="3"/>
        <v>Bangia sp.</v>
      </c>
      <c r="M26">
        <f t="shared" si="4"/>
        <v>0</v>
      </c>
      <c r="N26">
        <f t="shared" si="5"/>
        <v>0</v>
      </c>
    </row>
    <row r="27" spans="1:14" x14ac:dyDescent="0.2">
      <c r="A27" s="16" t="s">
        <v>171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t="str">
        <f t="shared" si="3"/>
        <v>Blidingia dawsonii</v>
      </c>
      <c r="M27">
        <f t="shared" si="4"/>
        <v>0</v>
      </c>
      <c r="N27">
        <f t="shared" si="5"/>
        <v>0</v>
      </c>
    </row>
    <row r="28" spans="1:14" x14ac:dyDescent="0.2">
      <c r="A28" s="1" t="s">
        <v>105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t="str">
        <f t="shared" si="3"/>
        <v>Blidingia minima</v>
      </c>
      <c r="M28">
        <f t="shared" si="4"/>
        <v>0</v>
      </c>
      <c r="N28">
        <f t="shared" si="5"/>
        <v>0</v>
      </c>
    </row>
    <row r="29" spans="1:14" x14ac:dyDescent="0.2">
      <c r="A29" s="1" t="s">
        <v>77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t="str">
        <f t="shared" si="3"/>
        <v>Bossiella californica</v>
      </c>
      <c r="M29">
        <f t="shared" si="4"/>
        <v>0</v>
      </c>
      <c r="N29">
        <f t="shared" si="5"/>
        <v>0</v>
      </c>
    </row>
    <row r="30" spans="1:14" x14ac:dyDescent="0.2">
      <c r="A30" s="1" t="s">
        <v>142</v>
      </c>
      <c r="B30" s="6">
        <v>0</v>
      </c>
      <c r="C30" s="6">
        <v>0</v>
      </c>
      <c r="D30" s="6">
        <v>0</v>
      </c>
      <c r="E30" s="6">
        <v>0</v>
      </c>
      <c r="F30">
        <v>0.5</v>
      </c>
      <c r="G30" s="6">
        <v>0</v>
      </c>
      <c r="H30">
        <v>0.5</v>
      </c>
      <c r="I30" s="6">
        <v>0</v>
      </c>
      <c r="J30">
        <v>2</v>
      </c>
      <c r="K30">
        <v>0.5</v>
      </c>
      <c r="L30" t="str">
        <f t="shared" si="3"/>
        <v>Bossiella frondescens</v>
      </c>
      <c r="M30">
        <f t="shared" si="4"/>
        <v>0.35</v>
      </c>
      <c r="N30">
        <f t="shared" si="5"/>
        <v>0.62583277851728625</v>
      </c>
    </row>
    <row r="31" spans="1:14" x14ac:dyDescent="0.2">
      <c r="A31" s="2" t="s">
        <v>106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t="str">
        <f t="shared" si="3"/>
        <v>Bossiella frondifera</v>
      </c>
      <c r="M31">
        <f t="shared" si="4"/>
        <v>0</v>
      </c>
      <c r="N31">
        <f t="shared" si="5"/>
        <v>0</v>
      </c>
    </row>
    <row r="32" spans="1:14" x14ac:dyDescent="0.2">
      <c r="A32" s="2" t="s">
        <v>97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t="str">
        <f t="shared" si="3"/>
        <v>Bossiella manzae</v>
      </c>
      <c r="M32">
        <f t="shared" si="4"/>
        <v>0</v>
      </c>
      <c r="N32">
        <f t="shared" si="5"/>
        <v>0</v>
      </c>
    </row>
    <row r="33" spans="1:14" x14ac:dyDescent="0.2">
      <c r="A33" s="1" t="s">
        <v>141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t="str">
        <f t="shared" si="3"/>
        <v>Bossiella pseudodichotoma</v>
      </c>
      <c r="M33">
        <f t="shared" si="4"/>
        <v>0</v>
      </c>
      <c r="N33">
        <f t="shared" si="5"/>
        <v>0</v>
      </c>
    </row>
    <row r="34" spans="1:14" x14ac:dyDescent="0.2">
      <c r="A34" s="16" t="s">
        <v>3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t="str">
        <f t="shared" si="3"/>
        <v>Bossiella reptans</v>
      </c>
      <c r="M34">
        <f t="shared" si="4"/>
        <v>0</v>
      </c>
      <c r="N34">
        <f t="shared" si="5"/>
        <v>0</v>
      </c>
    </row>
    <row r="35" spans="1:14" x14ac:dyDescent="0.2">
      <c r="A35" s="1" t="s">
        <v>175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t="str">
        <f t="shared" si="3"/>
        <v>Bossiella sp5 chiloensis [flexuosa]</v>
      </c>
      <c r="M35">
        <f t="shared" si="4"/>
        <v>0</v>
      </c>
      <c r="N35">
        <f t="shared" si="5"/>
        <v>0</v>
      </c>
    </row>
    <row r="36" spans="1:14" x14ac:dyDescent="0.2">
      <c r="A36" s="2" t="s">
        <v>107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t="str">
        <f t="shared" si="3"/>
        <v>Calliarthron tuberculosum</v>
      </c>
      <c r="M36">
        <f t="shared" si="4"/>
        <v>0</v>
      </c>
      <c r="N36">
        <f t="shared" si="5"/>
        <v>0</v>
      </c>
    </row>
    <row r="37" spans="1:14" x14ac:dyDescent="0.2">
      <c r="A37" s="1" t="s">
        <v>108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t="str">
        <f t="shared" si="3"/>
        <v>Callithamnion pikeanum</v>
      </c>
      <c r="M37">
        <f t="shared" si="4"/>
        <v>0</v>
      </c>
      <c r="N37">
        <f t="shared" si="5"/>
        <v>0</v>
      </c>
    </row>
    <row r="38" spans="1:14" x14ac:dyDescent="0.2">
      <c r="A38" s="1" t="s">
        <v>109</v>
      </c>
      <c r="B38">
        <v>5</v>
      </c>
      <c r="C38">
        <v>1</v>
      </c>
      <c r="D38">
        <v>2</v>
      </c>
      <c r="E38">
        <v>4</v>
      </c>
      <c r="F38" s="6">
        <v>0</v>
      </c>
      <c r="G38">
        <v>1</v>
      </c>
      <c r="H38" s="6">
        <v>0</v>
      </c>
      <c r="I38">
        <v>6</v>
      </c>
      <c r="J38">
        <v>3</v>
      </c>
      <c r="K38">
        <v>2</v>
      </c>
      <c r="L38" t="str">
        <f t="shared" si="3"/>
        <v>Ceramium pacificum</v>
      </c>
      <c r="M38">
        <f t="shared" si="4"/>
        <v>2.4</v>
      </c>
      <c r="N38">
        <f t="shared" si="5"/>
        <v>2.0655911179772888</v>
      </c>
    </row>
    <row r="39" spans="1:14" x14ac:dyDescent="0.2">
      <c r="A39" s="16" t="s">
        <v>165</v>
      </c>
      <c r="B39">
        <v>0</v>
      </c>
      <c r="C39">
        <v>0</v>
      </c>
      <c r="D39">
        <v>0</v>
      </c>
      <c r="E39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t="str">
        <f t="shared" si="3"/>
        <v>Chiharaea bodegensis</v>
      </c>
      <c r="M39">
        <f t="shared" si="4"/>
        <v>0</v>
      </c>
      <c r="N39">
        <f t="shared" si="5"/>
        <v>0</v>
      </c>
    </row>
    <row r="40" spans="1:14" x14ac:dyDescent="0.2">
      <c r="A40" s="16" t="s">
        <v>5</v>
      </c>
      <c r="B40">
        <v>0</v>
      </c>
      <c r="C40">
        <v>0</v>
      </c>
      <c r="D40">
        <v>0</v>
      </c>
      <c r="E40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t="str">
        <f t="shared" si="3"/>
        <v>Chiharaea rhododactyla</v>
      </c>
      <c r="M40">
        <f t="shared" si="4"/>
        <v>0</v>
      </c>
      <c r="N40">
        <f t="shared" si="5"/>
        <v>0</v>
      </c>
    </row>
    <row r="41" spans="1:14" x14ac:dyDescent="0.2">
      <c r="A41" s="1" t="s">
        <v>110</v>
      </c>
      <c r="B41">
        <v>0</v>
      </c>
      <c r="C41">
        <v>0</v>
      </c>
      <c r="D41">
        <v>0</v>
      </c>
      <c r="E41">
        <v>1</v>
      </c>
      <c r="F41" s="6">
        <v>0</v>
      </c>
      <c r="G41" s="6">
        <v>0</v>
      </c>
      <c r="H41">
        <v>1.5</v>
      </c>
      <c r="I41" s="6">
        <v>0</v>
      </c>
      <c r="J41" s="6">
        <v>0</v>
      </c>
      <c r="K41" s="6">
        <v>0</v>
      </c>
      <c r="L41" t="str">
        <f t="shared" si="3"/>
        <v>Cladophora columbiana</v>
      </c>
      <c r="M41">
        <f t="shared" si="4"/>
        <v>0.25</v>
      </c>
      <c r="N41">
        <f t="shared" si="5"/>
        <v>0.54006172486732174</v>
      </c>
    </row>
    <row r="42" spans="1:14" x14ac:dyDescent="0.2">
      <c r="A42" s="1" t="s">
        <v>111</v>
      </c>
      <c r="B42">
        <v>0</v>
      </c>
      <c r="C42">
        <v>0</v>
      </c>
      <c r="D42">
        <v>4</v>
      </c>
      <c r="E42">
        <v>3</v>
      </c>
      <c r="F42" s="6">
        <v>0</v>
      </c>
      <c r="G42" s="6">
        <v>0</v>
      </c>
      <c r="H42" s="6">
        <v>0</v>
      </c>
      <c r="I42">
        <v>2</v>
      </c>
      <c r="J42">
        <v>7</v>
      </c>
      <c r="K42" s="6">
        <v>0</v>
      </c>
      <c r="L42" t="str">
        <f t="shared" si="3"/>
        <v>Cladophora sericea</v>
      </c>
      <c r="M42">
        <f t="shared" si="4"/>
        <v>1.6</v>
      </c>
      <c r="N42">
        <f t="shared" si="5"/>
        <v>2.4129281427805145</v>
      </c>
    </row>
    <row r="43" spans="1:14" x14ac:dyDescent="0.2">
      <c r="A43" s="1" t="s">
        <v>112</v>
      </c>
      <c r="B43">
        <v>0</v>
      </c>
      <c r="C43">
        <v>0</v>
      </c>
      <c r="D43">
        <v>0</v>
      </c>
      <c r="E43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t="str">
        <f t="shared" si="3"/>
        <v>Cladophora stimpsonii</v>
      </c>
      <c r="M43">
        <f t="shared" si="4"/>
        <v>0</v>
      </c>
      <c r="N43">
        <f t="shared" si="5"/>
        <v>0</v>
      </c>
    </row>
    <row r="44" spans="1:14" x14ac:dyDescent="0.2">
      <c r="A44" s="1" t="s">
        <v>7</v>
      </c>
      <c r="B44">
        <v>0</v>
      </c>
      <c r="C44">
        <v>0</v>
      </c>
      <c r="D44">
        <v>0</v>
      </c>
      <c r="E44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t="str">
        <f t="shared" si="3"/>
        <v>Clathromorphum reclinatum</v>
      </c>
      <c r="M44">
        <f t="shared" si="4"/>
        <v>0</v>
      </c>
      <c r="N44">
        <f t="shared" si="5"/>
        <v>0</v>
      </c>
    </row>
    <row r="45" spans="1:14" x14ac:dyDescent="0.2">
      <c r="A45" s="1" t="s">
        <v>8</v>
      </c>
      <c r="B45">
        <v>0</v>
      </c>
      <c r="C45">
        <v>0</v>
      </c>
      <c r="D45">
        <v>0</v>
      </c>
      <c r="E45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t="str">
        <f t="shared" si="3"/>
        <v>Codium fragile</v>
      </c>
      <c r="M45">
        <f t="shared" si="4"/>
        <v>0</v>
      </c>
      <c r="N45">
        <f t="shared" si="5"/>
        <v>0</v>
      </c>
    </row>
    <row r="46" spans="1:14" x14ac:dyDescent="0.2">
      <c r="A46" s="1" t="s">
        <v>9</v>
      </c>
      <c r="B46">
        <v>0</v>
      </c>
      <c r="C46">
        <v>0</v>
      </c>
      <c r="D46">
        <v>0</v>
      </c>
      <c r="E4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t="str">
        <f t="shared" si="3"/>
        <v>Codium setchellii</v>
      </c>
      <c r="M46">
        <f t="shared" si="4"/>
        <v>0</v>
      </c>
      <c r="N46">
        <f t="shared" si="5"/>
        <v>0</v>
      </c>
    </row>
    <row r="47" spans="1:14" x14ac:dyDescent="0.2">
      <c r="A47" s="16" t="s">
        <v>155</v>
      </c>
      <c r="B47">
        <v>0</v>
      </c>
      <c r="C47">
        <v>0</v>
      </c>
      <c r="D47">
        <v>0</v>
      </c>
      <c r="E47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t="str">
        <f t="shared" si="3"/>
        <v>Colpomenia bullosa</v>
      </c>
      <c r="M47">
        <f t="shared" si="4"/>
        <v>0</v>
      </c>
      <c r="N47">
        <f t="shared" si="5"/>
        <v>0</v>
      </c>
    </row>
    <row r="48" spans="1:14" x14ac:dyDescent="0.2">
      <c r="A48" s="16" t="s">
        <v>146</v>
      </c>
      <c r="B48">
        <v>5</v>
      </c>
      <c r="C48">
        <v>1</v>
      </c>
      <c r="D48">
        <v>0.5</v>
      </c>
      <c r="E48">
        <v>3</v>
      </c>
      <c r="F48">
        <v>1</v>
      </c>
      <c r="G48">
        <v>0.5</v>
      </c>
      <c r="H48">
        <v>7</v>
      </c>
      <c r="I48">
        <v>1</v>
      </c>
      <c r="J48" s="6">
        <v>0</v>
      </c>
      <c r="K48">
        <v>3.5</v>
      </c>
      <c r="L48" t="str">
        <f t="shared" si="3"/>
        <v>Colpomenia peregrina</v>
      </c>
      <c r="M48">
        <f t="shared" si="4"/>
        <v>2.25</v>
      </c>
      <c r="N48">
        <f t="shared" si="5"/>
        <v>2.3124061542519345</v>
      </c>
    </row>
    <row r="49" spans="1:14" x14ac:dyDescent="0.2">
      <c r="A49" s="28" t="s">
        <v>224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 s="6">
        <v>0</v>
      </c>
      <c r="K49" s="6">
        <v>0</v>
      </c>
      <c r="L49" t="str">
        <f t="shared" si="3"/>
        <v>Constantinea subulifera</v>
      </c>
      <c r="M49">
        <f t="shared" si="4"/>
        <v>0.1</v>
      </c>
      <c r="N49">
        <f t="shared" si="5"/>
        <v>0.31622776601683794</v>
      </c>
    </row>
    <row r="50" spans="1:14" x14ac:dyDescent="0.2">
      <c r="A50" s="1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 s="6">
        <v>0</v>
      </c>
      <c r="K50" s="6">
        <v>0</v>
      </c>
      <c r="L50" t="str">
        <f t="shared" si="3"/>
        <v>Corallina officinalis</v>
      </c>
      <c r="M50">
        <f t="shared" si="4"/>
        <v>0</v>
      </c>
      <c r="N50">
        <f t="shared" si="5"/>
        <v>0</v>
      </c>
    </row>
    <row r="51" spans="1:14" x14ac:dyDescent="0.2">
      <c r="A51" s="1" t="s">
        <v>11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 s="6">
        <v>0</v>
      </c>
      <c r="K51" s="6">
        <v>0</v>
      </c>
      <c r="L51" t="str">
        <f t="shared" si="3"/>
        <v>Corallina vancouveriensis</v>
      </c>
      <c r="M51">
        <f t="shared" si="4"/>
        <v>0</v>
      </c>
      <c r="N51">
        <f t="shared" si="5"/>
        <v>0</v>
      </c>
    </row>
    <row r="52" spans="1:14" x14ac:dyDescent="0.2">
      <c r="A52" s="1" t="s">
        <v>12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 s="6">
        <v>0</v>
      </c>
      <c r="K52" s="6">
        <v>0</v>
      </c>
      <c r="L52" t="str">
        <f t="shared" si="3"/>
        <v>Corallina sp.</v>
      </c>
      <c r="M52">
        <f t="shared" si="4"/>
        <v>0</v>
      </c>
      <c r="N52">
        <f t="shared" si="5"/>
        <v>0</v>
      </c>
    </row>
    <row r="53" spans="1:14" x14ac:dyDescent="0.2">
      <c r="A53" s="27" t="s">
        <v>177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 s="6">
        <v>0</v>
      </c>
      <c r="K53" s="6">
        <v>0</v>
      </c>
      <c r="L53" t="str">
        <f t="shared" si="3"/>
        <v>Corallina sp1 frondescens</v>
      </c>
      <c r="M53">
        <f t="shared" si="4"/>
        <v>0</v>
      </c>
      <c r="N53">
        <f t="shared" si="5"/>
        <v>0</v>
      </c>
    </row>
    <row r="54" spans="1:14" x14ac:dyDescent="0.2">
      <c r="A54" s="1" t="s">
        <v>13</v>
      </c>
      <c r="B54">
        <v>0</v>
      </c>
      <c r="C54">
        <v>0.5</v>
      </c>
      <c r="D54">
        <v>0</v>
      </c>
      <c r="E54">
        <v>0</v>
      </c>
      <c r="F54">
        <v>0</v>
      </c>
      <c r="G54">
        <v>6</v>
      </c>
      <c r="H54">
        <v>0</v>
      </c>
      <c r="I54">
        <v>0</v>
      </c>
      <c r="J54">
        <v>7</v>
      </c>
      <c r="K54" s="6">
        <v>0</v>
      </c>
      <c r="L54" t="str">
        <f t="shared" si="3"/>
        <v>Coralline crust, unknown</v>
      </c>
      <c r="M54">
        <f t="shared" si="4"/>
        <v>1.35</v>
      </c>
      <c r="N54">
        <f t="shared" si="5"/>
        <v>2.7289599158328111</v>
      </c>
    </row>
    <row r="55" spans="1:14" x14ac:dyDescent="0.2">
      <c r="A55" s="1" t="s">
        <v>14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s="6">
        <v>0</v>
      </c>
      <c r="L55" t="str">
        <f t="shared" si="3"/>
        <v>Costaria costata</v>
      </c>
      <c r="M55">
        <f t="shared" si="4"/>
        <v>0</v>
      </c>
      <c r="N55">
        <f t="shared" si="5"/>
        <v>0</v>
      </c>
    </row>
    <row r="56" spans="1:14" x14ac:dyDescent="0.2">
      <c r="A56" s="1" t="s">
        <v>15</v>
      </c>
      <c r="B56">
        <v>0</v>
      </c>
      <c r="C56">
        <v>0</v>
      </c>
      <c r="D56">
        <v>1</v>
      </c>
      <c r="E56">
        <v>0</v>
      </c>
      <c r="F56">
        <v>0.5</v>
      </c>
      <c r="G56">
        <v>0</v>
      </c>
      <c r="H56">
        <v>0</v>
      </c>
      <c r="I56">
        <v>0</v>
      </c>
      <c r="J56">
        <v>0</v>
      </c>
      <c r="K56" s="6">
        <v>0</v>
      </c>
      <c r="L56" t="str">
        <f t="shared" si="3"/>
        <v>Cryptosiphonia woodii</v>
      </c>
      <c r="M56">
        <f t="shared" si="4"/>
        <v>0.15</v>
      </c>
      <c r="N56">
        <f t="shared" si="5"/>
        <v>0.33747427885527642</v>
      </c>
    </row>
    <row r="57" spans="1:14" x14ac:dyDescent="0.2">
      <c r="A57" s="2" t="s">
        <v>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s="6">
        <v>0</v>
      </c>
      <c r="L57" t="str">
        <f t="shared" si="3"/>
        <v>Delesseria decipiens</v>
      </c>
      <c r="M57">
        <f t="shared" si="4"/>
        <v>0</v>
      </c>
      <c r="N57">
        <f t="shared" si="5"/>
        <v>0</v>
      </c>
    </row>
    <row r="58" spans="1:14" x14ac:dyDescent="0.2">
      <c r="A58" s="2" t="s">
        <v>17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s="6">
        <v>0</v>
      </c>
      <c r="L58" t="str">
        <f t="shared" si="3"/>
        <v>Desmarestia aculeata</v>
      </c>
      <c r="M58">
        <f t="shared" si="4"/>
        <v>0</v>
      </c>
      <c r="N58">
        <f t="shared" si="5"/>
        <v>0</v>
      </c>
    </row>
    <row r="59" spans="1:14" x14ac:dyDescent="0.2">
      <c r="A59" s="2" t="s">
        <v>6</v>
      </c>
      <c r="B59">
        <v>0</v>
      </c>
      <c r="C59">
        <v>0</v>
      </c>
      <c r="D59">
        <v>0</v>
      </c>
      <c r="E59">
        <v>0</v>
      </c>
      <c r="F59">
        <v>0</v>
      </c>
      <c r="G59">
        <v>4</v>
      </c>
      <c r="H59">
        <v>0</v>
      </c>
      <c r="I59">
        <v>0</v>
      </c>
      <c r="J59">
        <v>0</v>
      </c>
      <c r="K59" s="6">
        <v>0</v>
      </c>
      <c r="L59" t="str">
        <f t="shared" si="3"/>
        <v>Desmarestia ligulata</v>
      </c>
      <c r="M59">
        <f t="shared" si="4"/>
        <v>0.4</v>
      </c>
      <c r="N59">
        <f t="shared" si="5"/>
        <v>1.2649110640673518</v>
      </c>
    </row>
    <row r="60" spans="1:14" x14ac:dyDescent="0.2">
      <c r="A60" s="17" t="s">
        <v>162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s="6">
        <v>0</v>
      </c>
      <c r="L60" t="str">
        <f t="shared" si="3"/>
        <v>Diatoms, colonial</v>
      </c>
      <c r="M60">
        <f t="shared" si="4"/>
        <v>0</v>
      </c>
      <c r="N60">
        <f t="shared" si="5"/>
        <v>0</v>
      </c>
    </row>
    <row r="61" spans="1:14" x14ac:dyDescent="0.2">
      <c r="A61" s="32" t="s">
        <v>222</v>
      </c>
      <c r="B61">
        <v>3</v>
      </c>
      <c r="C61">
        <v>0</v>
      </c>
      <c r="D61">
        <v>1</v>
      </c>
      <c r="E61">
        <v>0</v>
      </c>
      <c r="F61">
        <v>0.5</v>
      </c>
      <c r="G61">
        <v>0</v>
      </c>
      <c r="H61">
        <v>0</v>
      </c>
      <c r="I61">
        <v>0</v>
      </c>
      <c r="J61">
        <v>0</v>
      </c>
      <c r="K61">
        <v>6</v>
      </c>
      <c r="L61" t="str">
        <f t="shared" si="3"/>
        <v>Dictyosiphon foeniculaceus</v>
      </c>
      <c r="M61">
        <f t="shared" si="4"/>
        <v>1.05</v>
      </c>
      <c r="N61">
        <f t="shared" si="5"/>
        <v>1.9783550967631895</v>
      </c>
    </row>
    <row r="62" spans="1:14" x14ac:dyDescent="0.2">
      <c r="A62" s="1" t="s">
        <v>18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tr">
        <f t="shared" si="3"/>
        <v>Dilsea californica</v>
      </c>
      <c r="M62">
        <f t="shared" si="4"/>
        <v>0</v>
      </c>
      <c r="N62">
        <f t="shared" si="5"/>
        <v>0</v>
      </c>
    </row>
    <row r="63" spans="1:14" x14ac:dyDescent="0.2">
      <c r="A63" s="1" t="s">
        <v>158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tr">
        <f t="shared" si="3"/>
        <v>Ectocarpus commensalis (on Saccharina)</v>
      </c>
      <c r="M63">
        <f t="shared" si="4"/>
        <v>0</v>
      </c>
      <c r="N63">
        <f t="shared" si="5"/>
        <v>0</v>
      </c>
    </row>
    <row r="64" spans="1:14" x14ac:dyDescent="0.2">
      <c r="A64" s="1" t="s">
        <v>19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tr">
        <f t="shared" si="3"/>
        <v>Egregia menziesii</v>
      </c>
      <c r="M64">
        <f t="shared" si="4"/>
        <v>0</v>
      </c>
      <c r="N64">
        <f t="shared" si="5"/>
        <v>0</v>
      </c>
    </row>
    <row r="65" spans="1:14" x14ac:dyDescent="0.2">
      <c r="A65" s="1" t="s">
        <v>20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tr">
        <f t="shared" si="3"/>
        <v>Elachista fucicola</v>
      </c>
      <c r="M65">
        <f t="shared" si="4"/>
        <v>0</v>
      </c>
      <c r="N65">
        <f t="shared" si="5"/>
        <v>0</v>
      </c>
    </row>
    <row r="66" spans="1:14" x14ac:dyDescent="0.2">
      <c r="A66" s="1" t="s">
        <v>21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tr">
        <f t="shared" si="3"/>
        <v>Endocladia muricata</v>
      </c>
      <c r="M66">
        <f t="shared" si="4"/>
        <v>0</v>
      </c>
      <c r="N66">
        <f t="shared" si="5"/>
        <v>0</v>
      </c>
    </row>
    <row r="67" spans="1:14" x14ac:dyDescent="0.2">
      <c r="A67" s="16" t="s">
        <v>143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tr">
        <f t="shared" si="3"/>
        <v>Erythrotrichia carnea</v>
      </c>
      <c r="M67">
        <f t="shared" si="4"/>
        <v>0</v>
      </c>
      <c r="N67">
        <f t="shared" si="5"/>
        <v>0</v>
      </c>
    </row>
    <row r="68" spans="1:14" x14ac:dyDescent="0.2">
      <c r="A68" s="1" t="s">
        <v>22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tr">
        <f t="shared" si="3"/>
        <v>Farlowia mollis</v>
      </c>
      <c r="M68">
        <f t="shared" si="4"/>
        <v>0</v>
      </c>
      <c r="N68">
        <f t="shared" si="5"/>
        <v>0</v>
      </c>
    </row>
    <row r="69" spans="1:14" x14ac:dyDescent="0.2">
      <c r="A69" s="1" t="s">
        <v>82</v>
      </c>
      <c r="B69">
        <v>0.5</v>
      </c>
      <c r="C69">
        <v>0.5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tr">
        <f t="shared" si="3"/>
        <v>Fucus distichus</v>
      </c>
      <c r="M69">
        <f t="shared" si="4"/>
        <v>0.1</v>
      </c>
      <c r="N69">
        <f t="shared" si="5"/>
        <v>0.21081851067789195</v>
      </c>
    </row>
    <row r="70" spans="1:14" x14ac:dyDescent="0.2">
      <c r="A70" s="1" t="s">
        <v>93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tr">
        <f t="shared" si="3"/>
        <v>Gloiopeltis furcata (including base only)</v>
      </c>
      <c r="M70">
        <f t="shared" si="4"/>
        <v>0</v>
      </c>
      <c r="N70">
        <f t="shared" si="5"/>
        <v>0</v>
      </c>
    </row>
    <row r="71" spans="1:14" x14ac:dyDescent="0.2">
      <c r="A71" s="16" t="s">
        <v>203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tr">
        <f t="shared" si="3"/>
        <v>Gracilaria pacifica</v>
      </c>
      <c r="M71">
        <f t="shared" si="4"/>
        <v>0</v>
      </c>
      <c r="N71">
        <f t="shared" si="5"/>
        <v>0</v>
      </c>
    </row>
    <row r="72" spans="1:14" x14ac:dyDescent="0.2">
      <c r="A72" s="1" t="s">
        <v>23</v>
      </c>
      <c r="B72">
        <v>1</v>
      </c>
      <c r="C72">
        <v>2</v>
      </c>
      <c r="D72">
        <v>2</v>
      </c>
      <c r="E72">
        <v>5</v>
      </c>
      <c r="F72">
        <v>1</v>
      </c>
      <c r="G72">
        <v>1</v>
      </c>
      <c r="H72">
        <v>0.5</v>
      </c>
      <c r="I72">
        <v>1</v>
      </c>
      <c r="J72">
        <v>3</v>
      </c>
      <c r="K72">
        <v>6.5</v>
      </c>
      <c r="L72" t="str">
        <f t="shared" si="3"/>
        <v>Halosaccion glandiforme</v>
      </c>
      <c r="M72">
        <f t="shared" si="4"/>
        <v>2.2999999999999998</v>
      </c>
      <c r="N72">
        <f t="shared" si="5"/>
        <v>1.9888578520235065</v>
      </c>
    </row>
    <row r="73" spans="1:14" x14ac:dyDescent="0.2">
      <c r="A73" s="1" t="s">
        <v>24</v>
      </c>
      <c r="B73">
        <v>5</v>
      </c>
      <c r="C73">
        <v>4</v>
      </c>
      <c r="D73">
        <v>3</v>
      </c>
      <c r="E73">
        <v>0</v>
      </c>
      <c r="F73">
        <v>3</v>
      </c>
      <c r="G73">
        <v>6</v>
      </c>
      <c r="H73">
        <v>2</v>
      </c>
      <c r="I73">
        <v>0</v>
      </c>
      <c r="J73">
        <v>6</v>
      </c>
      <c r="K73">
        <v>2</v>
      </c>
      <c r="L73" t="str">
        <f t="shared" si="3"/>
        <v>Hildenbrandia occidentalis (thick)</v>
      </c>
      <c r="M73">
        <f t="shared" si="4"/>
        <v>3.1</v>
      </c>
      <c r="N73">
        <f t="shared" si="5"/>
        <v>2.1832697191750423</v>
      </c>
    </row>
    <row r="74" spans="1:14" x14ac:dyDescent="0.2">
      <c r="A74" s="1" t="s">
        <v>25</v>
      </c>
      <c r="B74">
        <v>4</v>
      </c>
      <c r="C74">
        <v>0</v>
      </c>
      <c r="D74">
        <v>0</v>
      </c>
      <c r="E74">
        <v>1</v>
      </c>
      <c r="F74">
        <v>0.5</v>
      </c>
      <c r="G74">
        <v>0</v>
      </c>
      <c r="H74">
        <v>4</v>
      </c>
      <c r="I74">
        <v>2</v>
      </c>
      <c r="J74">
        <v>0</v>
      </c>
      <c r="K74">
        <v>0</v>
      </c>
      <c r="L74" t="str">
        <f t="shared" si="3"/>
        <v>Hildenbrandia rubra (thin)</v>
      </c>
      <c r="M74">
        <f t="shared" si="4"/>
        <v>1.1499999999999999</v>
      </c>
      <c r="N74">
        <f t="shared" si="5"/>
        <v>1.6338434577536627</v>
      </c>
    </row>
    <row r="75" spans="1:14" x14ac:dyDescent="0.2">
      <c r="A75" s="1" t="s">
        <v>26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t="str">
        <f t="shared" si="3"/>
        <v>Hildenbrandia sp.</v>
      </c>
      <c r="M75">
        <f t="shared" si="4"/>
        <v>0</v>
      </c>
      <c r="N75">
        <f t="shared" si="5"/>
        <v>0</v>
      </c>
    </row>
    <row r="76" spans="1:14" x14ac:dyDescent="0.2">
      <c r="A76" s="1" t="s">
        <v>81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t="str">
        <f t="shared" si="3"/>
        <v>Hymenena / Cryptopleura sp.</v>
      </c>
      <c r="M76">
        <f t="shared" si="4"/>
        <v>0</v>
      </c>
      <c r="N76">
        <f t="shared" si="5"/>
        <v>0</v>
      </c>
    </row>
    <row r="77" spans="1:14" x14ac:dyDescent="0.2">
      <c r="A77" s="1" t="s">
        <v>27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tr">
        <f t="shared" si="3"/>
        <v>Hymenena setchellii</v>
      </c>
      <c r="M77">
        <f t="shared" si="4"/>
        <v>0</v>
      </c>
      <c r="N77">
        <f t="shared" si="5"/>
        <v>0</v>
      </c>
    </row>
    <row r="78" spans="1:14" x14ac:dyDescent="0.2">
      <c r="A78" s="16" t="s">
        <v>164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tr">
        <f t="shared" si="3"/>
        <v>Johansenia macmillanii</v>
      </c>
      <c r="M78">
        <f t="shared" si="4"/>
        <v>0</v>
      </c>
      <c r="N78">
        <f t="shared" si="5"/>
        <v>0</v>
      </c>
    </row>
    <row r="79" spans="1:14" x14ac:dyDescent="0.2">
      <c r="A79" s="1" t="s">
        <v>70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t="str">
        <f t="shared" si="3"/>
        <v>Kornmannia leptoderma</v>
      </c>
      <c r="M79">
        <f t="shared" si="4"/>
        <v>0</v>
      </c>
      <c r="N79">
        <f t="shared" si="5"/>
        <v>0</v>
      </c>
    </row>
    <row r="80" spans="1:14" x14ac:dyDescent="0.2">
      <c r="A80" s="9" t="s">
        <v>72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str">
        <f t="shared" si="3"/>
        <v>Laminaria setchellii</v>
      </c>
      <c r="M80">
        <f t="shared" si="4"/>
        <v>0</v>
      </c>
      <c r="N80">
        <f t="shared" si="5"/>
        <v>0</v>
      </c>
    </row>
    <row r="81" spans="1:14" x14ac:dyDescent="0.2">
      <c r="A81" s="1" t="s">
        <v>28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str">
        <f t="shared" si="3"/>
        <v>Laminaria yezoensis</v>
      </c>
      <c r="M81">
        <f t="shared" si="4"/>
        <v>0</v>
      </c>
      <c r="N81">
        <f t="shared" si="5"/>
        <v>0</v>
      </c>
    </row>
    <row r="82" spans="1:14" x14ac:dyDescent="0.2">
      <c r="A82" s="1" t="s">
        <v>29</v>
      </c>
      <c r="B82">
        <v>0</v>
      </c>
      <c r="C82">
        <v>4</v>
      </c>
      <c r="D82">
        <v>3</v>
      </c>
      <c r="E82">
        <v>2</v>
      </c>
      <c r="F82">
        <v>0</v>
      </c>
      <c r="G82">
        <v>3</v>
      </c>
      <c r="H82">
        <v>2</v>
      </c>
      <c r="I82">
        <v>4</v>
      </c>
      <c r="J82">
        <v>9</v>
      </c>
      <c r="K82">
        <v>5.5</v>
      </c>
      <c r="L82" t="str">
        <f t="shared" si="3"/>
        <v>Leathesia marina</v>
      </c>
      <c r="M82">
        <f t="shared" si="4"/>
        <v>3.25</v>
      </c>
      <c r="N82">
        <f t="shared" si="5"/>
        <v>2.6588426889239694</v>
      </c>
    </row>
    <row r="83" spans="1:14" x14ac:dyDescent="0.2">
      <c r="A83" s="16" t="s">
        <v>227</v>
      </c>
      <c r="B83">
        <v>0.5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tr">
        <f t="shared" si="3"/>
        <v>Leptofauscia</v>
      </c>
      <c r="M83">
        <f t="shared" si="4"/>
        <v>0.05</v>
      </c>
      <c r="N83">
        <f t="shared" si="5"/>
        <v>0.15811388300841897</v>
      </c>
    </row>
    <row r="84" spans="1:14" x14ac:dyDescent="0.2">
      <c r="A84" s="2" t="s">
        <v>30</v>
      </c>
      <c r="B84">
        <v>0</v>
      </c>
      <c r="C84">
        <v>0</v>
      </c>
      <c r="D84">
        <v>0</v>
      </c>
      <c r="E84">
        <v>0</v>
      </c>
      <c r="F84">
        <v>1</v>
      </c>
      <c r="G84">
        <v>4</v>
      </c>
      <c r="H84">
        <v>0</v>
      </c>
      <c r="I84">
        <v>0</v>
      </c>
      <c r="J84">
        <v>0</v>
      </c>
      <c r="K84">
        <v>0</v>
      </c>
      <c r="L84" t="str">
        <f t="shared" ref="L84:L147" si="6">A84</f>
        <v>Lomentaria hakodatensis</v>
      </c>
      <c r="M84">
        <f t="shared" ref="M84:M147" si="7">AVERAGE(B84:K84)</f>
        <v>0.5</v>
      </c>
      <c r="N84">
        <f t="shared" ref="N84:N147" si="8">STDEV(B84:K84)</f>
        <v>1.2692955176439846</v>
      </c>
    </row>
    <row r="85" spans="1:14" x14ac:dyDescent="0.2">
      <c r="A85" s="2" t="s">
        <v>140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t="str">
        <f t="shared" si="6"/>
        <v>Lithophyllum sp.</v>
      </c>
      <c r="M85">
        <f t="shared" si="7"/>
        <v>0</v>
      </c>
      <c r="N85">
        <f t="shared" si="8"/>
        <v>0</v>
      </c>
    </row>
    <row r="86" spans="1:14" x14ac:dyDescent="0.2">
      <c r="A86" s="2" t="s">
        <v>31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t="str">
        <f t="shared" si="6"/>
        <v>Lithothamnion phymatodeum</v>
      </c>
      <c r="M86">
        <f t="shared" si="7"/>
        <v>0</v>
      </c>
      <c r="N86">
        <f t="shared" si="8"/>
        <v>0</v>
      </c>
    </row>
    <row r="87" spans="1:14" x14ac:dyDescent="0.2">
      <c r="A87" s="17" t="s">
        <v>201</v>
      </c>
      <c r="B87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 t="str">
        <f t="shared" si="6"/>
        <v>Macrocystis pyrifera</v>
      </c>
      <c r="M87">
        <f t="shared" si="7"/>
        <v>0.4</v>
      </c>
      <c r="N87">
        <f t="shared" si="8"/>
        <v>0.96609178307929588</v>
      </c>
    </row>
    <row r="88" spans="1:14" x14ac:dyDescent="0.2">
      <c r="A88" s="2" t="s">
        <v>32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str">
        <f t="shared" si="6"/>
        <v>Mastocarpus alaskensis</v>
      </c>
      <c r="M88">
        <f t="shared" si="7"/>
        <v>0</v>
      </c>
      <c r="N88">
        <f t="shared" si="8"/>
        <v>0</v>
      </c>
    </row>
    <row r="89" spans="1:14" x14ac:dyDescent="0.2">
      <c r="A89" s="2" t="s">
        <v>71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tr">
        <f t="shared" si="6"/>
        <v>Mastocarpus intermedius</v>
      </c>
      <c r="M89">
        <f t="shared" si="7"/>
        <v>0</v>
      </c>
      <c r="N89">
        <f t="shared" si="8"/>
        <v>0</v>
      </c>
    </row>
    <row r="90" spans="1:14" x14ac:dyDescent="0.2">
      <c r="A90" s="1" t="s">
        <v>33</v>
      </c>
      <c r="B90">
        <v>0</v>
      </c>
      <c r="C90">
        <v>4</v>
      </c>
      <c r="D90">
        <v>2</v>
      </c>
      <c r="E90">
        <v>0</v>
      </c>
      <c r="F90">
        <v>0.5</v>
      </c>
      <c r="G90">
        <v>1</v>
      </c>
      <c r="H90">
        <v>0</v>
      </c>
      <c r="I90">
        <v>4</v>
      </c>
      <c r="J90">
        <v>6</v>
      </c>
      <c r="K90">
        <v>0</v>
      </c>
      <c r="L90" t="str">
        <f t="shared" si="6"/>
        <v>Mastocarpus latissimus</v>
      </c>
      <c r="M90">
        <f t="shared" si="7"/>
        <v>1.75</v>
      </c>
      <c r="N90">
        <f t="shared" si="8"/>
        <v>2.1762608095334324</v>
      </c>
    </row>
    <row r="91" spans="1:14" x14ac:dyDescent="0.2">
      <c r="A91" s="1" t="s">
        <v>34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tr">
        <f t="shared" si="6"/>
        <v>Mastocarpus agardhii</v>
      </c>
      <c r="M91">
        <f t="shared" si="7"/>
        <v>0</v>
      </c>
      <c r="N91">
        <f t="shared" si="8"/>
        <v>0</v>
      </c>
    </row>
    <row r="92" spans="1:14" x14ac:dyDescent="0.2">
      <c r="A92" s="16" t="s">
        <v>166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str">
        <f t="shared" si="6"/>
        <v>Mastocarpus sp</v>
      </c>
      <c r="M92">
        <f t="shared" si="7"/>
        <v>0</v>
      </c>
      <c r="N92">
        <f t="shared" si="8"/>
        <v>0</v>
      </c>
    </row>
    <row r="93" spans="1:14" x14ac:dyDescent="0.2">
      <c r="A93" s="1" t="s">
        <v>35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t="str">
        <f t="shared" si="6"/>
        <v>Mazzaella oregona</v>
      </c>
      <c r="M93">
        <f t="shared" si="7"/>
        <v>0</v>
      </c>
      <c r="N93">
        <f t="shared" si="8"/>
        <v>0</v>
      </c>
    </row>
    <row r="94" spans="1:14" x14ac:dyDescent="0.2">
      <c r="A94" s="1" t="s">
        <v>36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t="str">
        <f t="shared" si="6"/>
        <v>Mazzaella parksii</v>
      </c>
      <c r="M94">
        <f t="shared" si="7"/>
        <v>0</v>
      </c>
      <c r="N94">
        <f t="shared" si="8"/>
        <v>0</v>
      </c>
    </row>
    <row r="95" spans="1:14" x14ac:dyDescent="0.2">
      <c r="A95" s="1" t="s">
        <v>119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t="str">
        <f t="shared" si="6"/>
        <v>Mazzaella parvula</v>
      </c>
      <c r="M95">
        <f t="shared" si="7"/>
        <v>0</v>
      </c>
      <c r="N95">
        <f t="shared" si="8"/>
        <v>0</v>
      </c>
    </row>
    <row r="96" spans="1:14" x14ac:dyDescent="0.2">
      <c r="A96" s="1" t="s">
        <v>120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t="str">
        <f t="shared" si="6"/>
        <v>Mazzaella splendens</v>
      </c>
      <c r="M96">
        <f t="shared" si="7"/>
        <v>0</v>
      </c>
      <c r="N96">
        <f t="shared" si="8"/>
        <v>0</v>
      </c>
    </row>
    <row r="97" spans="1:14" x14ac:dyDescent="0.2">
      <c r="A97" s="1" t="s">
        <v>79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tr">
        <f t="shared" si="6"/>
        <v>Melanosiphon intestinalis</v>
      </c>
      <c r="M97">
        <f t="shared" si="7"/>
        <v>0</v>
      </c>
      <c r="N97">
        <f t="shared" si="8"/>
        <v>0</v>
      </c>
    </row>
    <row r="98" spans="1:14" x14ac:dyDescent="0.2">
      <c r="A98" s="1" t="s">
        <v>121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t="str">
        <f t="shared" si="6"/>
        <v>Microcladia borealis</v>
      </c>
      <c r="M98">
        <f t="shared" si="7"/>
        <v>0</v>
      </c>
      <c r="N98">
        <f t="shared" si="8"/>
        <v>0</v>
      </c>
    </row>
    <row r="99" spans="1:14" x14ac:dyDescent="0.2">
      <c r="A99" s="9" t="s">
        <v>74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t="str">
        <f t="shared" si="6"/>
        <v>Monostroma grevillei</v>
      </c>
      <c r="M99">
        <f t="shared" si="7"/>
        <v>0</v>
      </c>
      <c r="N99">
        <f t="shared" si="8"/>
        <v>0</v>
      </c>
    </row>
    <row r="100" spans="1:14" x14ac:dyDescent="0.2">
      <c r="A100" s="1" t="s">
        <v>122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str">
        <f t="shared" si="6"/>
        <v>Nemalion helminthoides</v>
      </c>
      <c r="M100">
        <f t="shared" si="7"/>
        <v>0</v>
      </c>
      <c r="N100">
        <f t="shared" si="8"/>
        <v>0</v>
      </c>
    </row>
    <row r="101" spans="1:14" x14ac:dyDescent="0.2">
      <c r="A101" s="1" t="s">
        <v>37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t="str">
        <f t="shared" si="6"/>
        <v>Neogastroclonium subarticulatum</v>
      </c>
      <c r="M101">
        <f t="shared" si="7"/>
        <v>0</v>
      </c>
      <c r="N101">
        <f t="shared" si="8"/>
        <v>0</v>
      </c>
    </row>
    <row r="102" spans="1:14" x14ac:dyDescent="0.2">
      <c r="A102" s="1" t="s">
        <v>88</v>
      </c>
      <c r="B102">
        <v>5</v>
      </c>
      <c r="C102">
        <v>6</v>
      </c>
      <c r="D102">
        <v>8</v>
      </c>
      <c r="E102">
        <v>19</v>
      </c>
      <c r="F102">
        <v>3</v>
      </c>
      <c r="G102">
        <v>7</v>
      </c>
      <c r="H102">
        <v>14</v>
      </c>
      <c r="I102">
        <v>10</v>
      </c>
      <c r="J102">
        <v>12</v>
      </c>
      <c r="K102">
        <v>24</v>
      </c>
      <c r="L102" t="str">
        <f t="shared" si="6"/>
        <v>Neorhodomela aculeata</v>
      </c>
      <c r="M102">
        <f t="shared" si="7"/>
        <v>10.8</v>
      </c>
      <c r="N102">
        <f t="shared" si="8"/>
        <v>6.6131182760731964</v>
      </c>
    </row>
    <row r="103" spans="1:14" x14ac:dyDescent="0.2">
      <c r="A103" s="1" t="s">
        <v>38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t="str">
        <f t="shared" si="6"/>
        <v>Neorhodomela larix</v>
      </c>
      <c r="M103">
        <f t="shared" si="7"/>
        <v>0</v>
      </c>
      <c r="N103">
        <f t="shared" si="8"/>
        <v>0</v>
      </c>
    </row>
    <row r="104" spans="1:14" x14ac:dyDescent="0.2">
      <c r="A104" s="1" t="s">
        <v>39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t="str">
        <f t="shared" si="6"/>
        <v>Neorhodomela oregona</v>
      </c>
      <c r="M104">
        <f t="shared" si="7"/>
        <v>0</v>
      </c>
      <c r="N104">
        <f t="shared" si="8"/>
        <v>0</v>
      </c>
    </row>
    <row r="105" spans="1:14" x14ac:dyDescent="0.2">
      <c r="A105" s="16" t="s">
        <v>168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t="str">
        <f t="shared" si="6"/>
        <v>Nereocystis luetkeana</v>
      </c>
      <c r="M105">
        <f t="shared" si="7"/>
        <v>0</v>
      </c>
      <c r="N105">
        <f t="shared" si="8"/>
        <v>0</v>
      </c>
    </row>
    <row r="106" spans="1:14" x14ac:dyDescent="0.2">
      <c r="A106" s="1" t="s">
        <v>40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0.5</v>
      </c>
      <c r="I106">
        <v>0</v>
      </c>
      <c r="J106">
        <v>0</v>
      </c>
      <c r="K106">
        <v>0</v>
      </c>
      <c r="L106" t="str">
        <f t="shared" si="6"/>
        <v>Odonthalia floccosa</v>
      </c>
      <c r="M106">
        <f t="shared" si="7"/>
        <v>0.05</v>
      </c>
      <c r="N106">
        <f t="shared" si="8"/>
        <v>0.15811388300841897</v>
      </c>
    </row>
    <row r="107" spans="1:14" x14ac:dyDescent="0.2">
      <c r="A107" s="1" t="s">
        <v>41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tr">
        <f t="shared" si="6"/>
        <v>Opuntiella californica</v>
      </c>
      <c r="M107">
        <f t="shared" si="7"/>
        <v>0</v>
      </c>
      <c r="N107">
        <f t="shared" si="8"/>
        <v>0</v>
      </c>
    </row>
    <row r="108" spans="1:14" x14ac:dyDescent="0.2">
      <c r="A108" s="2" t="s">
        <v>42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t="str">
        <f t="shared" si="6"/>
        <v>Osmundea spectabilis</v>
      </c>
      <c r="M108">
        <f t="shared" si="7"/>
        <v>0</v>
      </c>
      <c r="N108">
        <f t="shared" si="8"/>
        <v>0</v>
      </c>
    </row>
    <row r="109" spans="1:14" x14ac:dyDescent="0.2">
      <c r="A109" s="1" t="s">
        <v>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t="str">
        <f t="shared" si="6"/>
        <v>Palmaria hecatensis</v>
      </c>
      <c r="M109">
        <f t="shared" si="7"/>
        <v>0</v>
      </c>
      <c r="N109">
        <f t="shared" si="8"/>
        <v>0</v>
      </c>
    </row>
    <row r="110" spans="1:14" x14ac:dyDescent="0.2">
      <c r="A110" s="2" t="s">
        <v>44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t="str">
        <f t="shared" si="6"/>
        <v>Palmaria mollis</v>
      </c>
      <c r="M110">
        <f t="shared" si="7"/>
        <v>0</v>
      </c>
      <c r="N110">
        <f t="shared" si="8"/>
        <v>0</v>
      </c>
    </row>
    <row r="111" spans="1:14" x14ac:dyDescent="0.2">
      <c r="A111" s="2" t="s">
        <v>45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t="str">
        <f t="shared" si="6"/>
        <v>Petalonia fascia</v>
      </c>
      <c r="M111">
        <f t="shared" si="7"/>
        <v>0</v>
      </c>
      <c r="N111">
        <f t="shared" si="8"/>
        <v>0</v>
      </c>
    </row>
    <row r="112" spans="1:14" x14ac:dyDescent="0.2">
      <c r="A112" s="2" t="s">
        <v>46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t="str">
        <f t="shared" si="6"/>
        <v>Petrocelis</v>
      </c>
      <c r="M112">
        <f t="shared" si="7"/>
        <v>0</v>
      </c>
      <c r="N112">
        <f t="shared" si="8"/>
        <v>0</v>
      </c>
    </row>
    <row r="113" spans="1:14" x14ac:dyDescent="0.2">
      <c r="A113" s="17" t="s">
        <v>176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t="str">
        <f t="shared" si="6"/>
        <v>Peyssonnelia</v>
      </c>
      <c r="M113">
        <f t="shared" si="7"/>
        <v>0</v>
      </c>
      <c r="N113">
        <f t="shared" si="8"/>
        <v>0</v>
      </c>
    </row>
    <row r="114" spans="1:14" x14ac:dyDescent="0.2">
      <c r="A114" s="2" t="s">
        <v>47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t="str">
        <f t="shared" si="6"/>
        <v>Phyllospadix scouleri</v>
      </c>
      <c r="M114">
        <f t="shared" si="7"/>
        <v>0</v>
      </c>
      <c r="N114">
        <f t="shared" si="8"/>
        <v>0</v>
      </c>
    </row>
    <row r="115" spans="1:14" x14ac:dyDescent="0.2">
      <c r="A115" s="1" t="s">
        <v>48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t="str">
        <f t="shared" si="6"/>
        <v>Phyllospadix serrulatus</v>
      </c>
      <c r="M115">
        <f t="shared" si="7"/>
        <v>0</v>
      </c>
      <c r="N115">
        <f t="shared" si="8"/>
        <v>0</v>
      </c>
    </row>
    <row r="116" spans="1:14" x14ac:dyDescent="0.2">
      <c r="A116" s="1" t="s">
        <v>75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t="str">
        <f t="shared" si="6"/>
        <v>Pleonosporium vancouverianum</v>
      </c>
      <c r="M116">
        <f t="shared" si="7"/>
        <v>0</v>
      </c>
      <c r="N116">
        <f t="shared" si="8"/>
        <v>0</v>
      </c>
    </row>
    <row r="117" spans="1:14" x14ac:dyDescent="0.2">
      <c r="A117" s="1" t="s">
        <v>157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str">
        <f t="shared" si="6"/>
        <v>Plocamium pacificum</v>
      </c>
      <c r="M117">
        <f t="shared" si="7"/>
        <v>0</v>
      </c>
      <c r="N117">
        <f t="shared" si="8"/>
        <v>0</v>
      </c>
    </row>
    <row r="118" spans="1:14" x14ac:dyDescent="0.2">
      <c r="A118" s="1" t="s">
        <v>49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t="str">
        <f t="shared" si="6"/>
        <v>Plocamium violaceum</v>
      </c>
      <c r="M118">
        <f t="shared" si="7"/>
        <v>0</v>
      </c>
      <c r="N118">
        <f t="shared" si="8"/>
        <v>0</v>
      </c>
    </row>
    <row r="119" spans="1:14" x14ac:dyDescent="0.2">
      <c r="A119" s="1" t="s">
        <v>50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 t="str">
        <f t="shared" si="6"/>
        <v>Polyneura latissima</v>
      </c>
      <c r="M119">
        <f t="shared" si="7"/>
        <v>0</v>
      </c>
      <c r="N119">
        <f t="shared" si="8"/>
        <v>0</v>
      </c>
    </row>
    <row r="120" spans="1:14" x14ac:dyDescent="0.2">
      <c r="A120" s="1" t="s">
        <v>51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t="str">
        <f t="shared" si="6"/>
        <v>Polysiphonia hendryi var. hendryi</v>
      </c>
      <c r="M120">
        <f t="shared" si="7"/>
        <v>0</v>
      </c>
      <c r="N120">
        <f t="shared" si="8"/>
        <v>0</v>
      </c>
    </row>
    <row r="121" spans="1:14" x14ac:dyDescent="0.2">
      <c r="A121" s="1" t="s">
        <v>84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tr">
        <f t="shared" si="6"/>
        <v>Polysiphonia pacifica</v>
      </c>
      <c r="M121">
        <f t="shared" si="7"/>
        <v>0</v>
      </c>
      <c r="N121">
        <f t="shared" si="8"/>
        <v>0</v>
      </c>
    </row>
    <row r="122" spans="1:14" x14ac:dyDescent="0.2">
      <c r="A122" s="1" t="s">
        <v>156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t="str">
        <f t="shared" si="6"/>
        <v>Polysiphonia paniculata</v>
      </c>
      <c r="M122">
        <f t="shared" si="7"/>
        <v>0</v>
      </c>
      <c r="N122">
        <f t="shared" si="8"/>
        <v>0</v>
      </c>
    </row>
    <row r="123" spans="1:14" x14ac:dyDescent="0.2">
      <c r="A123" s="1" t="s">
        <v>80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t="str">
        <f t="shared" si="6"/>
        <v>Polysiphonia stricta / senticulosa</v>
      </c>
      <c r="M123">
        <f t="shared" si="7"/>
        <v>0</v>
      </c>
      <c r="N123">
        <f t="shared" si="8"/>
        <v>0</v>
      </c>
    </row>
    <row r="124" spans="1:14" x14ac:dyDescent="0.2">
      <c r="A124" s="1" t="s">
        <v>52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t="str">
        <f t="shared" si="6"/>
        <v>Polysiphonia sp.</v>
      </c>
      <c r="M124">
        <f t="shared" si="7"/>
        <v>0</v>
      </c>
      <c r="N124">
        <f t="shared" si="8"/>
        <v>0</v>
      </c>
    </row>
    <row r="125" spans="1:14" x14ac:dyDescent="0.2">
      <c r="A125" s="1" t="s">
        <v>53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0</v>
      </c>
      <c r="K125">
        <v>0</v>
      </c>
      <c r="L125" t="str">
        <f t="shared" si="6"/>
        <v>Prionitis sternbergii</v>
      </c>
      <c r="M125">
        <f t="shared" si="7"/>
        <v>0.2</v>
      </c>
      <c r="N125">
        <f t="shared" si="8"/>
        <v>0.4216370213557839</v>
      </c>
    </row>
    <row r="126" spans="1:14" x14ac:dyDescent="0.2">
      <c r="A126" s="1" t="s">
        <v>118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t="str">
        <f t="shared" si="6"/>
        <v>Pseudolithophyllum muricatum</v>
      </c>
      <c r="M126">
        <f t="shared" si="7"/>
        <v>0</v>
      </c>
      <c r="N126">
        <f t="shared" si="8"/>
        <v>0</v>
      </c>
    </row>
    <row r="127" spans="1:14" x14ac:dyDescent="0.2">
      <c r="A127" s="1" t="s">
        <v>54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t="str">
        <f t="shared" si="6"/>
        <v>Pseudolithophyllum neofarlowii</v>
      </c>
      <c r="M127">
        <f t="shared" si="7"/>
        <v>0</v>
      </c>
      <c r="N127">
        <f t="shared" si="8"/>
        <v>0</v>
      </c>
    </row>
    <row r="128" spans="1:14" x14ac:dyDescent="0.2">
      <c r="A128" s="1" t="s">
        <v>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 t="str">
        <f t="shared" si="6"/>
        <v>Pseudolithophyllum whidbeyense</v>
      </c>
      <c r="M128">
        <f t="shared" si="7"/>
        <v>0</v>
      </c>
      <c r="N128">
        <f t="shared" si="8"/>
        <v>0</v>
      </c>
    </row>
    <row r="129" spans="1:14" x14ac:dyDescent="0.2">
      <c r="A129" s="1" t="s">
        <v>96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t="str">
        <f t="shared" si="6"/>
        <v>Pterocladiella caloglossoides</v>
      </c>
      <c r="M129">
        <f t="shared" si="7"/>
        <v>0</v>
      </c>
      <c r="N129">
        <f t="shared" si="8"/>
        <v>0</v>
      </c>
    </row>
    <row r="130" spans="1:14" x14ac:dyDescent="0.2">
      <c r="A130" s="1" t="s">
        <v>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str">
        <f t="shared" si="6"/>
        <v>Pterosiphonia bipinnata</v>
      </c>
      <c r="M130">
        <f t="shared" si="7"/>
        <v>0</v>
      </c>
      <c r="N130">
        <f t="shared" si="8"/>
        <v>0</v>
      </c>
    </row>
    <row r="131" spans="1:14" x14ac:dyDescent="0.2">
      <c r="A131" s="1" t="s">
        <v>94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 t="str">
        <f t="shared" si="6"/>
        <v>Ptilota serrata (coarse)</v>
      </c>
      <c r="M131">
        <f t="shared" si="7"/>
        <v>0</v>
      </c>
      <c r="N131">
        <f t="shared" si="8"/>
        <v>0</v>
      </c>
    </row>
    <row r="132" spans="1:14" x14ac:dyDescent="0.2">
      <c r="A132" s="1" t="s">
        <v>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 t="str">
        <f t="shared" si="6"/>
        <v>Ptilota spp. (fine)</v>
      </c>
      <c r="M132">
        <f t="shared" si="7"/>
        <v>0</v>
      </c>
      <c r="N132">
        <f t="shared" si="8"/>
        <v>0</v>
      </c>
    </row>
    <row r="133" spans="1:14" x14ac:dyDescent="0.2">
      <c r="A133" s="16" t="s">
        <v>213</v>
      </c>
      <c r="B133">
        <v>0</v>
      </c>
      <c r="C133">
        <v>0</v>
      </c>
      <c r="D133">
        <v>0</v>
      </c>
      <c r="E133">
        <v>0</v>
      </c>
      <c r="F133">
        <v>3</v>
      </c>
      <c r="G133">
        <v>1</v>
      </c>
      <c r="H133">
        <v>0</v>
      </c>
      <c r="I133">
        <v>1</v>
      </c>
      <c r="J133">
        <v>0</v>
      </c>
      <c r="K133">
        <v>0</v>
      </c>
      <c r="L133" t="str">
        <f t="shared" si="6"/>
        <v xml:space="preserve">Punctaria </v>
      </c>
      <c r="M133">
        <f t="shared" si="7"/>
        <v>0.5</v>
      </c>
      <c r="N133">
        <f t="shared" si="8"/>
        <v>0.97182531580755005</v>
      </c>
    </row>
    <row r="134" spans="1:14" x14ac:dyDescent="0.2">
      <c r="A134" s="1" t="s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 t="str">
        <f t="shared" si="6"/>
        <v>Pylaiella littoralis</v>
      </c>
      <c r="M134">
        <f t="shared" si="7"/>
        <v>0</v>
      </c>
      <c r="N134">
        <f t="shared" si="8"/>
        <v>0</v>
      </c>
    </row>
    <row r="135" spans="1:14" x14ac:dyDescent="0.2">
      <c r="A135" s="1" t="s">
        <v>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 t="str">
        <f t="shared" si="6"/>
        <v>Pyropia abbottiae</v>
      </c>
      <c r="M135">
        <f t="shared" si="7"/>
        <v>0</v>
      </c>
      <c r="N135">
        <f t="shared" si="8"/>
        <v>0</v>
      </c>
    </row>
    <row r="136" spans="1:14" x14ac:dyDescent="0.2">
      <c r="A136" s="1" t="s">
        <v>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 t="str">
        <f t="shared" si="6"/>
        <v>Pyropia fucicola</v>
      </c>
      <c r="M136">
        <f t="shared" si="7"/>
        <v>0</v>
      </c>
      <c r="N136">
        <f t="shared" si="8"/>
        <v>0</v>
      </c>
    </row>
    <row r="137" spans="1:14" x14ac:dyDescent="0.2">
      <c r="A137" s="28" t="s">
        <v>178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t="str">
        <f t="shared" si="6"/>
        <v>Pyropia gardneri</v>
      </c>
      <c r="M137">
        <f t="shared" si="7"/>
        <v>0</v>
      </c>
      <c r="N137">
        <f t="shared" si="8"/>
        <v>0</v>
      </c>
    </row>
    <row r="138" spans="1:14" x14ac:dyDescent="0.2">
      <c r="A138" s="1" t="s">
        <v>123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t="str">
        <f t="shared" si="6"/>
        <v>Pyropia perforata</v>
      </c>
      <c r="M138">
        <f t="shared" si="7"/>
        <v>0</v>
      </c>
      <c r="N138">
        <f t="shared" si="8"/>
        <v>0</v>
      </c>
    </row>
    <row r="139" spans="1:14" x14ac:dyDescent="0.2">
      <c r="A139" s="2" t="s">
        <v>124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t="str">
        <f t="shared" si="6"/>
        <v>Pyropia sp.</v>
      </c>
      <c r="M139">
        <f t="shared" si="7"/>
        <v>0</v>
      </c>
      <c r="N139">
        <f t="shared" si="8"/>
        <v>0</v>
      </c>
    </row>
    <row r="140" spans="1:14" x14ac:dyDescent="0.2">
      <c r="A140" s="17" t="s">
        <v>148</v>
      </c>
      <c r="B140" s="8">
        <v>0</v>
      </c>
      <c r="C140">
        <v>1</v>
      </c>
      <c r="D140" s="8">
        <v>0</v>
      </c>
      <c r="E140" s="8">
        <v>0</v>
      </c>
      <c r="F140" s="8">
        <v>0</v>
      </c>
      <c r="G140">
        <v>2</v>
      </c>
      <c r="H140" s="8">
        <v>0</v>
      </c>
      <c r="I140" s="8">
        <v>0</v>
      </c>
      <c r="J140">
        <v>2</v>
      </c>
      <c r="K140" s="8">
        <v>0</v>
      </c>
      <c r="L140" t="str">
        <f t="shared" si="6"/>
        <v>Ralfsia sp</v>
      </c>
      <c r="M140">
        <f t="shared" si="7"/>
        <v>0.5</v>
      </c>
      <c r="N140">
        <f t="shared" si="8"/>
        <v>0.84983658559879749</v>
      </c>
    </row>
    <row r="141" spans="1:14" x14ac:dyDescent="0.2">
      <c r="A141" s="1" t="s">
        <v>125</v>
      </c>
      <c r="B141" s="8">
        <v>0</v>
      </c>
      <c r="C141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>
        <v>0.5</v>
      </c>
      <c r="K141" s="8">
        <v>0</v>
      </c>
      <c r="L141" t="str">
        <f t="shared" si="6"/>
        <v>Ralfsia fungiformis</v>
      </c>
      <c r="M141">
        <f t="shared" si="7"/>
        <v>0.05</v>
      </c>
      <c r="N141">
        <f t="shared" si="8"/>
        <v>0.15811388300841897</v>
      </c>
    </row>
    <row r="142" spans="1:14" x14ac:dyDescent="0.2">
      <c r="A142" s="16" t="s">
        <v>214</v>
      </c>
      <c r="B142" s="8">
        <v>0</v>
      </c>
      <c r="C142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t="str">
        <f t="shared" si="6"/>
        <v>Ralfsia pacifica</v>
      </c>
      <c r="M142">
        <f t="shared" si="7"/>
        <v>0</v>
      </c>
      <c r="N142">
        <f t="shared" si="8"/>
        <v>0</v>
      </c>
    </row>
    <row r="143" spans="1:14" x14ac:dyDescent="0.2">
      <c r="A143" s="1" t="s">
        <v>126</v>
      </c>
      <c r="B143" s="8">
        <v>0</v>
      </c>
      <c r="C143">
        <v>0</v>
      </c>
      <c r="D143" s="8">
        <v>0</v>
      </c>
      <c r="E143" s="8">
        <v>0</v>
      </c>
      <c r="F143">
        <v>0.5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t="str">
        <f t="shared" si="6"/>
        <v>Rhizoclonium tortuosum</v>
      </c>
      <c r="M143">
        <f t="shared" si="7"/>
        <v>0.05</v>
      </c>
      <c r="N143">
        <f t="shared" si="8"/>
        <v>0.15811388300841897</v>
      </c>
    </row>
    <row r="144" spans="1:14" x14ac:dyDescent="0.2">
      <c r="A144" s="1" t="s">
        <v>127</v>
      </c>
      <c r="B144" s="8">
        <v>0</v>
      </c>
      <c r="C144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t="str">
        <f t="shared" si="6"/>
        <v>Rhodocorton purpureum</v>
      </c>
      <c r="M144">
        <f t="shared" si="7"/>
        <v>0</v>
      </c>
      <c r="N144">
        <f t="shared" si="8"/>
        <v>0</v>
      </c>
    </row>
    <row r="145" spans="1:14" x14ac:dyDescent="0.2">
      <c r="A145" s="16" t="s">
        <v>159</v>
      </c>
      <c r="B145" s="8">
        <v>0</v>
      </c>
      <c r="C145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t="str">
        <f t="shared" si="6"/>
        <v>Rhodymenia sp.</v>
      </c>
      <c r="M145">
        <f t="shared" si="7"/>
        <v>0</v>
      </c>
      <c r="N145">
        <f t="shared" si="8"/>
        <v>0</v>
      </c>
    </row>
    <row r="146" spans="1:14" x14ac:dyDescent="0.2">
      <c r="A146" s="2" t="s">
        <v>128</v>
      </c>
      <c r="B146" s="8">
        <v>0</v>
      </c>
      <c r="C146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t="str">
        <f t="shared" si="6"/>
        <v>Saccharina groenlandica</v>
      </c>
      <c r="M146">
        <f t="shared" si="7"/>
        <v>0</v>
      </c>
      <c r="N146">
        <f t="shared" si="8"/>
        <v>0</v>
      </c>
    </row>
    <row r="147" spans="1:14" x14ac:dyDescent="0.2">
      <c r="A147" s="17" t="s">
        <v>208</v>
      </c>
      <c r="B147">
        <v>15</v>
      </c>
      <c r="C147">
        <v>0</v>
      </c>
      <c r="D147" s="8">
        <v>0</v>
      </c>
      <c r="E147">
        <v>72</v>
      </c>
      <c r="F147">
        <v>32</v>
      </c>
      <c r="G147">
        <v>5</v>
      </c>
      <c r="H147">
        <v>13</v>
      </c>
      <c r="I147">
        <v>2</v>
      </c>
      <c r="J147" s="8">
        <v>0</v>
      </c>
      <c r="K147" s="8">
        <v>0</v>
      </c>
      <c r="L147" t="str">
        <f t="shared" si="6"/>
        <v>Saccharina latissima</v>
      </c>
      <c r="M147">
        <f t="shared" si="7"/>
        <v>13.9</v>
      </c>
      <c r="N147">
        <f t="shared" si="8"/>
        <v>22.849507653339053</v>
      </c>
    </row>
    <row r="148" spans="1:14" x14ac:dyDescent="0.2">
      <c r="A148" s="1" t="s">
        <v>129</v>
      </c>
      <c r="B148">
        <v>0</v>
      </c>
      <c r="C14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t="str">
        <f t="shared" ref="L148:L165" si="9">A148</f>
        <v>Saccharina sessilis</v>
      </c>
      <c r="M148">
        <f t="shared" ref="M148:M165" si="10">AVERAGE(B148:K148)</f>
        <v>0</v>
      </c>
      <c r="N148">
        <f t="shared" ref="N148:N165" si="11">STDEV(B148:K148)</f>
        <v>0</v>
      </c>
    </row>
    <row r="149" spans="1:14" x14ac:dyDescent="0.2">
      <c r="A149" s="1" t="s">
        <v>130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t="str">
        <f t="shared" si="9"/>
        <v>Salishia firma</v>
      </c>
      <c r="M149">
        <f t="shared" si="10"/>
        <v>0</v>
      </c>
      <c r="N149">
        <f t="shared" si="11"/>
        <v>0</v>
      </c>
    </row>
    <row r="150" spans="1:14" x14ac:dyDescent="0.2">
      <c r="A150" s="1" t="s">
        <v>209</v>
      </c>
      <c r="B150" s="8">
        <v>0</v>
      </c>
      <c r="C150" s="8">
        <v>0</v>
      </c>
      <c r="D150">
        <v>0.5</v>
      </c>
      <c r="E150" s="8">
        <v>32</v>
      </c>
      <c r="F150" s="8">
        <v>27</v>
      </c>
      <c r="G150" s="8">
        <v>6</v>
      </c>
      <c r="H150" s="8">
        <v>8</v>
      </c>
      <c r="I150">
        <v>8</v>
      </c>
      <c r="J150" s="8">
        <v>6</v>
      </c>
      <c r="K150" s="8">
        <v>3</v>
      </c>
      <c r="L150" t="str">
        <f t="shared" si="9"/>
        <v>Sargassum muticum</v>
      </c>
      <c r="M150">
        <f t="shared" si="10"/>
        <v>9.0500000000000007</v>
      </c>
      <c r="N150">
        <f t="shared" si="11"/>
        <v>11.270536810640387</v>
      </c>
    </row>
    <row r="151" spans="1:14" x14ac:dyDescent="0.2">
      <c r="A151" s="1" t="s">
        <v>131</v>
      </c>
      <c r="B151" s="8">
        <v>0</v>
      </c>
      <c r="C151" s="8">
        <v>0</v>
      </c>
      <c r="D151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t="str">
        <f t="shared" si="9"/>
        <v>Schizymenia pacifica</v>
      </c>
      <c r="M151">
        <f t="shared" si="10"/>
        <v>0</v>
      </c>
      <c r="N151">
        <f t="shared" si="11"/>
        <v>0</v>
      </c>
    </row>
    <row r="152" spans="1:14" x14ac:dyDescent="0.2">
      <c r="A152" s="1" t="s">
        <v>132</v>
      </c>
      <c r="B152" s="8">
        <v>0</v>
      </c>
      <c r="C152" s="8">
        <v>0</v>
      </c>
      <c r="D152">
        <v>0</v>
      </c>
      <c r="E152" s="8">
        <v>0</v>
      </c>
      <c r="F152" s="8">
        <v>0</v>
      </c>
      <c r="G152" s="8">
        <v>0.5</v>
      </c>
      <c r="H152" s="8">
        <v>0</v>
      </c>
      <c r="I152" s="8">
        <v>0</v>
      </c>
      <c r="J152" s="8">
        <v>0</v>
      </c>
      <c r="K152" s="8">
        <v>0</v>
      </c>
      <c r="L152" t="str">
        <f t="shared" si="9"/>
        <v>Scytosiphon dotyi</v>
      </c>
      <c r="M152">
        <f t="shared" si="10"/>
        <v>0.05</v>
      </c>
      <c r="N152">
        <f t="shared" si="11"/>
        <v>0.15811388300841897</v>
      </c>
    </row>
    <row r="153" spans="1:14" x14ac:dyDescent="0.2">
      <c r="A153" s="2" t="s">
        <v>133</v>
      </c>
      <c r="B153" s="8">
        <v>0</v>
      </c>
      <c r="C153" s="8">
        <v>0</v>
      </c>
      <c r="D153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t="str">
        <f t="shared" si="9"/>
        <v>Scytosiphon lomentaria</v>
      </c>
      <c r="M153">
        <f t="shared" si="10"/>
        <v>0</v>
      </c>
      <c r="N153">
        <f t="shared" si="11"/>
        <v>0</v>
      </c>
    </row>
    <row r="154" spans="1:14" x14ac:dyDescent="0.2">
      <c r="A154" s="2" t="s">
        <v>68</v>
      </c>
      <c r="B154" s="8">
        <v>0</v>
      </c>
      <c r="C154" s="8">
        <v>0</v>
      </c>
      <c r="D154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t="str">
        <f t="shared" si="9"/>
        <v>Smithora naiadum</v>
      </c>
      <c r="M154">
        <f t="shared" si="10"/>
        <v>0</v>
      </c>
      <c r="N154">
        <f t="shared" si="11"/>
        <v>0</v>
      </c>
    </row>
    <row r="155" spans="1:14" x14ac:dyDescent="0.2">
      <c r="A155" s="2" t="s">
        <v>134</v>
      </c>
      <c r="B155" s="8">
        <v>0</v>
      </c>
      <c r="C155" s="8">
        <v>0</v>
      </c>
      <c r="D155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t="str">
        <f t="shared" si="9"/>
        <v>Soranthera ulvoidea</v>
      </c>
      <c r="M155">
        <f t="shared" si="10"/>
        <v>0</v>
      </c>
      <c r="N155">
        <f t="shared" si="11"/>
        <v>0</v>
      </c>
    </row>
    <row r="156" spans="1:14" x14ac:dyDescent="0.2">
      <c r="A156" s="17" t="s">
        <v>212</v>
      </c>
      <c r="B156" s="8">
        <v>0</v>
      </c>
      <c r="C156" s="8">
        <v>0</v>
      </c>
      <c r="D156">
        <v>0</v>
      </c>
      <c r="E156" s="8">
        <v>0</v>
      </c>
      <c r="F156" s="8">
        <v>0</v>
      </c>
      <c r="G156" s="8">
        <v>0</v>
      </c>
      <c r="H156" s="8">
        <v>0</v>
      </c>
      <c r="I156">
        <v>2</v>
      </c>
      <c r="J156" s="8">
        <v>0</v>
      </c>
      <c r="K156" s="8">
        <v>0</v>
      </c>
      <c r="L156" t="str">
        <f t="shared" si="9"/>
        <v>Sparlingia pertusa</v>
      </c>
      <c r="M156">
        <f t="shared" si="10"/>
        <v>0.2</v>
      </c>
      <c r="N156">
        <f t="shared" si="11"/>
        <v>0.63245553203367588</v>
      </c>
    </row>
    <row r="157" spans="1:14" x14ac:dyDescent="0.2">
      <c r="A157" s="1" t="s">
        <v>135</v>
      </c>
      <c r="B157" s="8">
        <v>0</v>
      </c>
      <c r="C157" s="8">
        <v>0</v>
      </c>
      <c r="D157">
        <v>0</v>
      </c>
      <c r="E157" s="8">
        <v>0</v>
      </c>
      <c r="F157" s="8">
        <v>0</v>
      </c>
      <c r="G157" s="8">
        <v>0</v>
      </c>
      <c r="H157">
        <v>9</v>
      </c>
      <c r="I157">
        <v>0</v>
      </c>
      <c r="J157" s="8">
        <v>0</v>
      </c>
      <c r="K157">
        <v>5</v>
      </c>
      <c r="L157" t="str">
        <f t="shared" si="9"/>
        <v>Sphacelaria rigidula</v>
      </c>
      <c r="M157">
        <f t="shared" si="10"/>
        <v>1.4</v>
      </c>
      <c r="N157">
        <f t="shared" si="11"/>
        <v>3.0983866769659336</v>
      </c>
    </row>
    <row r="158" spans="1:14" x14ac:dyDescent="0.2">
      <c r="A158" s="1" t="s">
        <v>136</v>
      </c>
      <c r="B158" s="8">
        <v>0</v>
      </c>
      <c r="C158" s="8">
        <v>0</v>
      </c>
      <c r="D15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t="str">
        <f t="shared" si="9"/>
        <v>Tokidadendron bullatum</v>
      </c>
      <c r="M158">
        <f t="shared" si="10"/>
        <v>0</v>
      </c>
      <c r="N158">
        <f t="shared" si="11"/>
        <v>0</v>
      </c>
    </row>
    <row r="159" spans="1:14" x14ac:dyDescent="0.2">
      <c r="A159" s="1" t="s">
        <v>73</v>
      </c>
      <c r="B159" s="8">
        <v>0</v>
      </c>
      <c r="C159" s="8">
        <v>0</v>
      </c>
      <c r="D159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t="str">
        <f t="shared" si="9"/>
        <v>Ulothrix/Urospora</v>
      </c>
      <c r="M159">
        <f t="shared" si="10"/>
        <v>0</v>
      </c>
      <c r="N159">
        <f t="shared" si="11"/>
        <v>0</v>
      </c>
    </row>
    <row r="160" spans="1:14" x14ac:dyDescent="0.2">
      <c r="A160" s="1" t="s">
        <v>137</v>
      </c>
      <c r="B160">
        <v>20</v>
      </c>
      <c r="C160">
        <v>53</v>
      </c>
      <c r="D160">
        <v>50</v>
      </c>
      <c r="E160">
        <v>57</v>
      </c>
      <c r="F160">
        <v>77</v>
      </c>
      <c r="G160">
        <v>63</v>
      </c>
      <c r="H160">
        <v>64</v>
      </c>
      <c r="I160">
        <v>61</v>
      </c>
      <c r="J160">
        <v>10</v>
      </c>
      <c r="K160">
        <v>39</v>
      </c>
      <c r="L160" t="str">
        <f t="shared" si="9"/>
        <v>Ulva lactuca</v>
      </c>
      <c r="M160">
        <f t="shared" si="10"/>
        <v>49.4</v>
      </c>
      <c r="N160">
        <f t="shared" si="11"/>
        <v>20.791023704153357</v>
      </c>
    </row>
    <row r="161" spans="1:14" x14ac:dyDescent="0.2">
      <c r="A161" s="1" t="s">
        <v>56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t="str">
        <f t="shared" si="9"/>
        <v>Ulva linza</v>
      </c>
      <c r="M161">
        <f t="shared" si="10"/>
        <v>0</v>
      </c>
      <c r="N161">
        <f t="shared" si="11"/>
        <v>0</v>
      </c>
    </row>
    <row r="162" spans="1:14" x14ac:dyDescent="0.2">
      <c r="A162" s="16" t="s">
        <v>202</v>
      </c>
      <c r="B162">
        <v>2</v>
      </c>
      <c r="C162">
        <v>2</v>
      </c>
      <c r="D162">
        <v>0.5</v>
      </c>
      <c r="E162">
        <v>0</v>
      </c>
      <c r="F162">
        <v>2</v>
      </c>
      <c r="G162">
        <v>0</v>
      </c>
      <c r="H162">
        <v>7</v>
      </c>
      <c r="I162">
        <v>0</v>
      </c>
      <c r="J162">
        <v>3</v>
      </c>
      <c r="K162">
        <v>1.5</v>
      </c>
      <c r="L162" t="str">
        <f t="shared" si="9"/>
        <v>Ulva prolifera</v>
      </c>
      <c r="M162">
        <f t="shared" si="10"/>
        <v>1.8</v>
      </c>
      <c r="N162">
        <f t="shared" si="11"/>
        <v>2.1108186931983419</v>
      </c>
    </row>
    <row r="163" spans="1:14" x14ac:dyDescent="0.2">
      <c r="A163" s="16" t="s">
        <v>217</v>
      </c>
      <c r="B163">
        <v>0</v>
      </c>
      <c r="C163">
        <v>20</v>
      </c>
      <c r="D163">
        <v>24</v>
      </c>
      <c r="E163">
        <v>0</v>
      </c>
      <c r="F163">
        <v>0</v>
      </c>
      <c r="G163">
        <v>7</v>
      </c>
      <c r="H163">
        <v>0</v>
      </c>
      <c r="I163">
        <v>0</v>
      </c>
      <c r="J163">
        <v>9</v>
      </c>
      <c r="K163">
        <v>0</v>
      </c>
      <c r="L163" t="str">
        <f t="shared" si="9"/>
        <v>Unidentified turf (scuz, etc.)</v>
      </c>
      <c r="M163">
        <f t="shared" si="10"/>
        <v>6</v>
      </c>
      <c r="N163">
        <f t="shared" si="11"/>
        <v>9.1043335224984414</v>
      </c>
    </row>
    <row r="164" spans="1:14" x14ac:dyDescent="0.2">
      <c r="A164" s="10" t="s">
        <v>57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t="str">
        <f t="shared" si="9"/>
        <v>Unknown red crust</v>
      </c>
      <c r="M164">
        <f t="shared" si="10"/>
        <v>0</v>
      </c>
      <c r="N164">
        <f t="shared" si="11"/>
        <v>0</v>
      </c>
    </row>
    <row r="165" spans="1:14" x14ac:dyDescent="0.2">
      <c r="A165" s="10" t="s">
        <v>58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str">
        <f t="shared" si="9"/>
        <v>Wildmania norrisii</v>
      </c>
      <c r="M165">
        <f t="shared" si="10"/>
        <v>0</v>
      </c>
      <c r="N165">
        <f t="shared" si="11"/>
        <v>0</v>
      </c>
    </row>
    <row r="166" spans="1:14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4" x14ac:dyDescent="0.2">
      <c r="A167" s="1" t="s">
        <v>116</v>
      </c>
    </row>
    <row r="168" spans="1:14" x14ac:dyDescent="0.2">
      <c r="A168" s="1" t="s">
        <v>117</v>
      </c>
      <c r="J168">
        <v>0.5</v>
      </c>
    </row>
    <row r="169" spans="1:14" x14ac:dyDescent="0.2">
      <c r="A169" s="14" t="s">
        <v>90</v>
      </c>
    </row>
    <row r="170" spans="1:14" x14ac:dyDescent="0.2">
      <c r="A170" s="14" t="s">
        <v>89</v>
      </c>
    </row>
    <row r="171" spans="1:14" x14ac:dyDescent="0.2">
      <c r="A171" s="14" t="s">
        <v>114</v>
      </c>
    </row>
    <row r="172" spans="1:14" x14ac:dyDescent="0.2">
      <c r="A172" s="14" t="s">
        <v>113</v>
      </c>
    </row>
    <row r="173" spans="1:14" x14ac:dyDescent="0.2">
      <c r="A173" s="14" t="s">
        <v>115</v>
      </c>
    </row>
    <row r="174" spans="1:14" x14ac:dyDescent="0.2">
      <c r="A174" s="18" t="s">
        <v>160</v>
      </c>
    </row>
    <row r="175" spans="1:14" x14ac:dyDescent="0.2">
      <c r="A175" s="18" t="s">
        <v>161</v>
      </c>
    </row>
    <row r="176" spans="1:14" x14ac:dyDescent="0.2">
      <c r="A176" s="14" t="s">
        <v>163</v>
      </c>
    </row>
    <row r="177" spans="1:10" x14ac:dyDescent="0.2">
      <c r="A177" s="1" t="s">
        <v>91</v>
      </c>
    </row>
    <row r="178" spans="1:10" x14ac:dyDescent="0.2">
      <c r="A178" s="15" t="s">
        <v>184</v>
      </c>
    </row>
    <row r="179" spans="1:10" x14ac:dyDescent="0.2">
      <c r="A179" s="8" t="s">
        <v>204</v>
      </c>
      <c r="B179">
        <v>2</v>
      </c>
      <c r="C179">
        <v>2</v>
      </c>
      <c r="D179">
        <v>5</v>
      </c>
      <c r="F179">
        <v>2</v>
      </c>
      <c r="G179">
        <v>4</v>
      </c>
      <c r="I179">
        <v>3</v>
      </c>
      <c r="J179">
        <v>0.5</v>
      </c>
    </row>
    <row r="180" spans="1:10" x14ac:dyDescent="0.2">
      <c r="A180" s="8" t="s">
        <v>205</v>
      </c>
      <c r="B180">
        <v>0</v>
      </c>
      <c r="F180">
        <v>0</v>
      </c>
    </row>
    <row r="181" spans="1:10" x14ac:dyDescent="0.2">
      <c r="A181" s="8" t="s">
        <v>211</v>
      </c>
      <c r="E181">
        <v>1</v>
      </c>
    </row>
  </sheetData>
  <pageMargins left="0.7" right="0.7" top="0.75" bottom="0.75" header="0.3" footer="0.3"/>
  <pageSetup orientation="portrait" horizontalDpi="1200" verticalDpi="12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1"/>
  <sheetViews>
    <sheetView workbookViewId="0">
      <pane xSplit="1" ySplit="3" topLeftCell="B102" activePane="bottomRight" state="frozen"/>
      <selection pane="topRight" activeCell="B1" sqref="B1"/>
      <selection pane="bottomLeft" activeCell="A4" sqref="A4"/>
      <selection pane="bottomRight" activeCell="A114" sqref="A111:D114"/>
    </sheetView>
  </sheetViews>
  <sheetFormatPr baseColWidth="10" defaultColWidth="11" defaultRowHeight="16" x14ac:dyDescent="0.2"/>
  <cols>
    <col min="1" max="1" width="29.6640625" style="8" bestFit="1" customWidth="1"/>
    <col min="2" max="10" width="13.5" customWidth="1"/>
    <col min="11" max="11" width="12.5" customWidth="1"/>
  </cols>
  <sheetData>
    <row r="1" spans="1:14" x14ac:dyDescent="0.2">
      <c r="A1" s="8" t="s">
        <v>59</v>
      </c>
      <c r="B1" s="3">
        <v>42169</v>
      </c>
      <c r="C1" s="3">
        <v>42169</v>
      </c>
      <c r="D1" s="3">
        <v>42169</v>
      </c>
      <c r="E1" s="3">
        <v>42169</v>
      </c>
      <c r="F1" s="3">
        <v>42169</v>
      </c>
      <c r="G1" s="3">
        <v>42169</v>
      </c>
      <c r="H1" s="3">
        <v>42169</v>
      </c>
      <c r="I1" s="3">
        <v>42169</v>
      </c>
      <c r="J1" s="3">
        <v>42169</v>
      </c>
      <c r="K1" s="3">
        <v>42169</v>
      </c>
    </row>
    <row r="2" spans="1:14" x14ac:dyDescent="0.2">
      <c r="A2" s="8" t="s">
        <v>60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s="8" t="s">
        <v>61</v>
      </c>
      <c r="B3">
        <v>2</v>
      </c>
      <c r="C3">
        <v>8</v>
      </c>
      <c r="D3">
        <v>12</v>
      </c>
      <c r="E3">
        <v>14</v>
      </c>
      <c r="F3">
        <v>17</v>
      </c>
      <c r="G3">
        <v>26</v>
      </c>
      <c r="H3" s="8">
        <v>41</v>
      </c>
      <c r="I3" s="8">
        <v>44</v>
      </c>
      <c r="J3" s="8">
        <v>45</v>
      </c>
      <c r="K3" s="8">
        <v>46</v>
      </c>
    </row>
    <row r="4" spans="1:14" x14ac:dyDescent="0.2">
      <c r="A4" s="8" t="s">
        <v>62</v>
      </c>
      <c r="B4" t="s">
        <v>92</v>
      </c>
      <c r="C4" t="s">
        <v>67</v>
      </c>
      <c r="D4" t="s">
        <v>92</v>
      </c>
      <c r="E4" t="s">
        <v>144</v>
      </c>
      <c r="F4" t="s">
        <v>144</v>
      </c>
      <c r="G4" t="s">
        <v>67</v>
      </c>
      <c r="H4" s="8" t="s">
        <v>144</v>
      </c>
      <c r="I4" s="8" t="s">
        <v>144</v>
      </c>
      <c r="J4" s="8" t="s">
        <v>92</v>
      </c>
      <c r="K4" s="8" t="s">
        <v>92</v>
      </c>
    </row>
    <row r="5" spans="1:14" ht="17" thickBot="1" x14ac:dyDescent="0.25">
      <c r="A5" s="7" t="s">
        <v>63</v>
      </c>
      <c r="B5" s="4" t="s">
        <v>92</v>
      </c>
      <c r="C5" s="4" t="s">
        <v>67</v>
      </c>
      <c r="D5" s="4" t="s">
        <v>92</v>
      </c>
      <c r="E5" s="4" t="s">
        <v>145</v>
      </c>
      <c r="F5" s="4" t="s">
        <v>145</v>
      </c>
      <c r="G5" s="4" t="s">
        <v>67</v>
      </c>
      <c r="H5" s="4" t="s">
        <v>145</v>
      </c>
      <c r="I5" s="4" t="s">
        <v>145</v>
      </c>
      <c r="J5" s="8" t="s">
        <v>92</v>
      </c>
      <c r="K5" s="8" t="s">
        <v>92</v>
      </c>
    </row>
    <row r="6" spans="1:14" ht="17" thickTop="1" x14ac:dyDescent="0.2">
      <c r="A6" s="6" t="s">
        <v>64</v>
      </c>
      <c r="B6" s="6">
        <v>100</v>
      </c>
      <c r="C6" s="6">
        <v>100</v>
      </c>
      <c r="D6" s="6">
        <v>100</v>
      </c>
      <c r="E6" s="6">
        <v>100</v>
      </c>
      <c r="F6" s="6">
        <v>100</v>
      </c>
      <c r="G6" s="6">
        <v>100</v>
      </c>
      <c r="H6" s="6">
        <v>100</v>
      </c>
      <c r="I6" s="6">
        <v>100</v>
      </c>
      <c r="J6" s="6">
        <v>100</v>
      </c>
      <c r="K6" s="6">
        <v>100</v>
      </c>
    </row>
    <row r="7" spans="1:14" x14ac:dyDescent="0.2">
      <c r="A7" s="12" t="s">
        <v>85</v>
      </c>
      <c r="B7" s="6">
        <v>68</v>
      </c>
      <c r="C7" s="6">
        <v>80</v>
      </c>
      <c r="D7" s="6">
        <v>65</v>
      </c>
      <c r="E7" s="6"/>
      <c r="F7" s="6"/>
      <c r="G7" s="6"/>
      <c r="H7" s="6">
        <v>31</v>
      </c>
      <c r="I7" s="6">
        <v>89</v>
      </c>
      <c r="J7" s="6">
        <v>73</v>
      </c>
      <c r="K7" s="6">
        <v>60</v>
      </c>
    </row>
    <row r="8" spans="1:14" x14ac:dyDescent="0.2">
      <c r="A8" s="12" t="s">
        <v>86</v>
      </c>
      <c r="B8" s="6">
        <v>31</v>
      </c>
      <c r="C8" s="6">
        <v>20</v>
      </c>
      <c r="D8" s="6">
        <v>25</v>
      </c>
      <c r="E8" s="6"/>
      <c r="F8" s="6"/>
      <c r="G8" s="6"/>
      <c r="H8" s="6">
        <v>69</v>
      </c>
      <c r="I8" s="6">
        <v>11</v>
      </c>
      <c r="J8" s="6">
        <v>27</v>
      </c>
      <c r="K8" s="6">
        <v>40</v>
      </c>
    </row>
    <row r="9" spans="1:14" x14ac:dyDescent="0.2">
      <c r="A9" s="12" t="s">
        <v>87</v>
      </c>
      <c r="B9" s="6">
        <v>1</v>
      </c>
      <c r="C9" s="6"/>
      <c r="D9" s="6">
        <v>10</v>
      </c>
      <c r="E9" s="6"/>
      <c r="F9" s="6"/>
      <c r="G9" s="6"/>
      <c r="H9" s="6"/>
      <c r="I9" s="6"/>
      <c r="J9" s="6"/>
      <c r="K9" s="6">
        <v>0.5</v>
      </c>
    </row>
    <row r="10" spans="1:14" x14ac:dyDescent="0.2">
      <c r="A10" s="6" t="s">
        <v>65</v>
      </c>
      <c r="B10" s="6">
        <v>0</v>
      </c>
      <c r="C10" s="6">
        <v>0</v>
      </c>
      <c r="D10" s="6">
        <v>0</v>
      </c>
      <c r="E10" s="6"/>
      <c r="F10" s="6"/>
      <c r="G10" s="6">
        <v>0</v>
      </c>
      <c r="H10" s="6"/>
      <c r="I10" s="6"/>
      <c r="J10" s="6">
        <v>0</v>
      </c>
      <c r="K10" s="6">
        <v>0</v>
      </c>
    </row>
    <row r="11" spans="1:14" ht="17" thickBot="1" x14ac:dyDescent="0.25">
      <c r="A11" s="7" t="s">
        <v>66</v>
      </c>
      <c r="B11" s="4">
        <v>0</v>
      </c>
      <c r="C11" s="4">
        <v>0</v>
      </c>
      <c r="D11" s="4">
        <v>22</v>
      </c>
      <c r="E11" s="4">
        <v>47</v>
      </c>
      <c r="F11" s="4"/>
      <c r="G11" s="4">
        <v>0</v>
      </c>
      <c r="H11" s="4"/>
      <c r="I11" s="4"/>
      <c r="J11" s="4">
        <v>0</v>
      </c>
      <c r="K11" s="4">
        <v>0</v>
      </c>
    </row>
    <row r="12" spans="1:14" ht="17" thickTop="1" x14ac:dyDescent="0.2">
      <c r="A12" s="20" t="s">
        <v>139</v>
      </c>
      <c r="B12" s="6">
        <v>13</v>
      </c>
      <c r="C12" s="6">
        <v>36</v>
      </c>
      <c r="D12" s="6">
        <v>40</v>
      </c>
      <c r="E12" s="5">
        <v>7</v>
      </c>
      <c r="F12" s="5">
        <v>1</v>
      </c>
      <c r="G12" s="5">
        <v>30</v>
      </c>
      <c r="H12" s="6">
        <v>83</v>
      </c>
      <c r="I12" s="6">
        <v>67</v>
      </c>
      <c r="J12" s="6">
        <v>42</v>
      </c>
      <c r="K12" s="6">
        <v>80</v>
      </c>
    </row>
    <row r="13" spans="1:14" x14ac:dyDescent="0.2">
      <c r="A13" s="20" t="s">
        <v>138</v>
      </c>
      <c r="B13" s="6">
        <v>14</v>
      </c>
      <c r="C13" s="6">
        <v>3</v>
      </c>
      <c r="D13" s="6">
        <v>9</v>
      </c>
      <c r="E13" s="5">
        <v>4</v>
      </c>
      <c r="F13" s="5">
        <v>4.5</v>
      </c>
      <c r="G13" s="6">
        <v>7</v>
      </c>
      <c r="H13" s="6">
        <v>0</v>
      </c>
      <c r="I13" s="6">
        <v>0</v>
      </c>
      <c r="J13" s="6">
        <v>2</v>
      </c>
      <c r="K13" s="6">
        <v>0</v>
      </c>
    </row>
    <row r="14" spans="1:14" x14ac:dyDescent="0.2">
      <c r="A14" s="6" t="s">
        <v>83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t="str">
        <f>A14</f>
        <v>Acrochaetium sp. (in bryozoan)</v>
      </c>
      <c r="M14">
        <f>AVERAGE(B14:K14)</f>
        <v>0</v>
      </c>
      <c r="N14">
        <f>STDEV(B14:K14)</f>
        <v>0</v>
      </c>
    </row>
    <row r="15" spans="1:14" x14ac:dyDescent="0.2">
      <c r="A15" s="6" t="s">
        <v>69</v>
      </c>
      <c r="B15" s="6">
        <v>0</v>
      </c>
      <c r="C15" s="6">
        <v>0</v>
      </c>
      <c r="D15" s="6">
        <v>0</v>
      </c>
      <c r="E15" s="6">
        <v>0</v>
      </c>
      <c r="F15">
        <v>0.5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t="str">
        <f t="shared" ref="L15:L78" si="0">A15</f>
        <v>Acrosiphonia arcta</v>
      </c>
      <c r="M15">
        <f t="shared" ref="M15:M78" si="1">AVERAGE(B15:K15)</f>
        <v>0.05</v>
      </c>
      <c r="N15">
        <f t="shared" ref="N15:N78" si="2">STDEV(B15:K15)</f>
        <v>0.15811388300841897</v>
      </c>
    </row>
    <row r="16" spans="1:14" x14ac:dyDescent="0.2">
      <c r="A16" s="1" t="s">
        <v>98</v>
      </c>
      <c r="B16">
        <v>2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t="str">
        <f t="shared" si="0"/>
        <v>Acrosiphonia coalita</v>
      </c>
      <c r="M16">
        <f t="shared" si="1"/>
        <v>0.2</v>
      </c>
      <c r="N16">
        <f t="shared" si="2"/>
        <v>0.63245553203367588</v>
      </c>
    </row>
    <row r="17" spans="1:14" x14ac:dyDescent="0.2">
      <c r="A17" s="1" t="s">
        <v>99</v>
      </c>
      <c r="B17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t="str">
        <f t="shared" si="0"/>
        <v>Ahnfeltia fastigiata</v>
      </c>
      <c r="M17">
        <f t="shared" si="1"/>
        <v>0</v>
      </c>
      <c r="N17">
        <f t="shared" si="2"/>
        <v>0</v>
      </c>
    </row>
    <row r="18" spans="1:14" x14ac:dyDescent="0.2">
      <c r="A18" s="1" t="s">
        <v>100</v>
      </c>
      <c r="B18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t="str">
        <f t="shared" si="0"/>
        <v>Alaria marginata</v>
      </c>
      <c r="M18">
        <f t="shared" si="1"/>
        <v>0</v>
      </c>
      <c r="N18">
        <f t="shared" si="2"/>
        <v>0</v>
      </c>
    </row>
    <row r="19" spans="1:14" x14ac:dyDescent="0.2">
      <c r="A19" s="1" t="s">
        <v>101</v>
      </c>
      <c r="B19">
        <v>0</v>
      </c>
      <c r="C19" s="6">
        <v>0</v>
      </c>
      <c r="D19" s="6">
        <v>0</v>
      </c>
      <c r="E19">
        <v>0.5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t="str">
        <f t="shared" si="0"/>
        <v>Analipus japonicus</v>
      </c>
      <c r="M19">
        <f t="shared" si="1"/>
        <v>0.05</v>
      </c>
      <c r="N19">
        <f t="shared" si="2"/>
        <v>0.15811388300841897</v>
      </c>
    </row>
    <row r="20" spans="1:14" x14ac:dyDescent="0.2">
      <c r="A20" s="1" t="s">
        <v>102</v>
      </c>
      <c r="B20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t="str">
        <f t="shared" si="0"/>
        <v>Antithamnion defectum</v>
      </c>
      <c r="M20">
        <f t="shared" si="1"/>
        <v>0</v>
      </c>
      <c r="N20">
        <f t="shared" si="2"/>
        <v>0</v>
      </c>
    </row>
    <row r="21" spans="1:14" x14ac:dyDescent="0.2">
      <c r="A21" s="1" t="s">
        <v>103</v>
      </c>
      <c r="B21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t="str">
        <f t="shared" si="0"/>
        <v>Antithamnionella pacifica</v>
      </c>
      <c r="M21">
        <f t="shared" si="1"/>
        <v>0</v>
      </c>
      <c r="N21">
        <f t="shared" si="2"/>
        <v>0</v>
      </c>
    </row>
    <row r="22" spans="1:14" x14ac:dyDescent="0.2">
      <c r="A22" s="1" t="s">
        <v>104</v>
      </c>
      <c r="B22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>
        <v>1</v>
      </c>
      <c r="J22" s="6">
        <v>0</v>
      </c>
      <c r="K22" s="6">
        <v>0</v>
      </c>
      <c r="L22" t="str">
        <f t="shared" si="0"/>
        <v>Bangia sp.</v>
      </c>
      <c r="M22">
        <f t="shared" si="1"/>
        <v>0.1</v>
      </c>
      <c r="N22">
        <f t="shared" si="2"/>
        <v>0.31622776601683794</v>
      </c>
    </row>
    <row r="23" spans="1:14" x14ac:dyDescent="0.2">
      <c r="A23" s="1" t="s">
        <v>105</v>
      </c>
      <c r="B23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t="str">
        <f t="shared" si="0"/>
        <v>Blidingia minima</v>
      </c>
      <c r="M23">
        <f t="shared" si="1"/>
        <v>0</v>
      </c>
      <c r="N23">
        <f t="shared" si="2"/>
        <v>0</v>
      </c>
    </row>
    <row r="24" spans="1:14" x14ac:dyDescent="0.2">
      <c r="A24" s="1" t="s">
        <v>77</v>
      </c>
      <c r="B24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t="str">
        <f t="shared" si="0"/>
        <v>Bossiella californica</v>
      </c>
      <c r="M24">
        <f t="shared" si="1"/>
        <v>0</v>
      </c>
      <c r="N24">
        <f t="shared" si="2"/>
        <v>0</v>
      </c>
    </row>
    <row r="25" spans="1:14" x14ac:dyDescent="0.2">
      <c r="A25" s="1" t="s">
        <v>142</v>
      </c>
      <c r="B2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t="str">
        <f t="shared" si="0"/>
        <v>Bossiella frondescens</v>
      </c>
      <c r="M25">
        <f t="shared" si="1"/>
        <v>0</v>
      </c>
      <c r="N25">
        <f t="shared" si="2"/>
        <v>0</v>
      </c>
    </row>
    <row r="26" spans="1:14" x14ac:dyDescent="0.2">
      <c r="A26" s="2" t="s">
        <v>106</v>
      </c>
      <c r="B2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t="str">
        <f t="shared" si="0"/>
        <v>Bossiella frondifera</v>
      </c>
      <c r="M26">
        <f t="shared" si="1"/>
        <v>0</v>
      </c>
      <c r="N26">
        <f t="shared" si="2"/>
        <v>0</v>
      </c>
    </row>
    <row r="27" spans="1:14" x14ac:dyDescent="0.2">
      <c r="A27" s="2" t="s">
        <v>97</v>
      </c>
      <c r="B27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t="str">
        <f t="shared" si="0"/>
        <v>Bossiella manzae</v>
      </c>
      <c r="M27">
        <f t="shared" si="1"/>
        <v>0</v>
      </c>
      <c r="N27">
        <f t="shared" si="2"/>
        <v>0</v>
      </c>
    </row>
    <row r="28" spans="1:14" x14ac:dyDescent="0.2">
      <c r="A28" s="1" t="s">
        <v>141</v>
      </c>
      <c r="B28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t="str">
        <f t="shared" si="0"/>
        <v>Bossiella pseudodichotoma</v>
      </c>
      <c r="M28">
        <f t="shared" si="1"/>
        <v>0</v>
      </c>
      <c r="N28">
        <f t="shared" si="2"/>
        <v>0</v>
      </c>
    </row>
    <row r="29" spans="1:14" x14ac:dyDescent="0.2">
      <c r="A29" s="1" t="s">
        <v>76</v>
      </c>
      <c r="B29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t="str">
        <f t="shared" si="0"/>
        <v>Bossiella sp5 chiloensis</v>
      </c>
      <c r="M29">
        <f t="shared" si="1"/>
        <v>0</v>
      </c>
      <c r="N29">
        <f t="shared" si="2"/>
        <v>0</v>
      </c>
    </row>
    <row r="30" spans="1:14" x14ac:dyDescent="0.2">
      <c r="A30" s="2" t="s">
        <v>107</v>
      </c>
      <c r="B30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t="str">
        <f t="shared" si="0"/>
        <v>Calliarthron tuberculosum</v>
      </c>
      <c r="M30">
        <f t="shared" si="1"/>
        <v>0</v>
      </c>
      <c r="N30">
        <f t="shared" si="2"/>
        <v>0</v>
      </c>
    </row>
    <row r="31" spans="1:14" x14ac:dyDescent="0.2">
      <c r="A31" s="1" t="s">
        <v>108</v>
      </c>
      <c r="B31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t="str">
        <f t="shared" si="0"/>
        <v>Callithamnion pikeanum</v>
      </c>
      <c r="M31">
        <f t="shared" si="1"/>
        <v>0</v>
      </c>
      <c r="N31">
        <f t="shared" si="2"/>
        <v>0</v>
      </c>
    </row>
    <row r="32" spans="1:14" x14ac:dyDescent="0.2">
      <c r="A32" s="1" t="s">
        <v>109</v>
      </c>
      <c r="B32">
        <v>0.5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t="str">
        <f t="shared" si="0"/>
        <v>Ceramium pacificum</v>
      </c>
      <c r="M32">
        <f t="shared" si="1"/>
        <v>0.05</v>
      </c>
      <c r="N32">
        <f t="shared" si="2"/>
        <v>0.15811388300841897</v>
      </c>
    </row>
    <row r="33" spans="1:14" x14ac:dyDescent="0.2">
      <c r="A33" s="1" t="s">
        <v>110</v>
      </c>
      <c r="B33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t="str">
        <f t="shared" si="0"/>
        <v>Cladophora columbiana</v>
      </c>
      <c r="M33">
        <f t="shared" si="1"/>
        <v>0</v>
      </c>
      <c r="N33">
        <f t="shared" si="2"/>
        <v>0</v>
      </c>
    </row>
    <row r="34" spans="1:14" x14ac:dyDescent="0.2">
      <c r="A34" s="1" t="s">
        <v>111</v>
      </c>
      <c r="B34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t="str">
        <f t="shared" si="0"/>
        <v>Cladophora sericea</v>
      </c>
      <c r="M34">
        <f t="shared" si="1"/>
        <v>0</v>
      </c>
      <c r="N34">
        <f t="shared" si="2"/>
        <v>0</v>
      </c>
    </row>
    <row r="35" spans="1:14" x14ac:dyDescent="0.2">
      <c r="A35" s="1" t="s">
        <v>112</v>
      </c>
      <c r="B3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t="str">
        <f t="shared" si="0"/>
        <v>Cladophora stimpsonii</v>
      </c>
      <c r="M35">
        <f t="shared" si="1"/>
        <v>0</v>
      </c>
      <c r="N35">
        <f t="shared" si="2"/>
        <v>0</v>
      </c>
    </row>
    <row r="36" spans="1:14" x14ac:dyDescent="0.2">
      <c r="A36" s="1" t="s">
        <v>7</v>
      </c>
      <c r="B3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t="str">
        <f t="shared" si="0"/>
        <v>Clathromorphum reclinatum</v>
      </c>
      <c r="M36">
        <f t="shared" si="1"/>
        <v>0</v>
      </c>
      <c r="N36">
        <f t="shared" si="2"/>
        <v>0</v>
      </c>
    </row>
    <row r="37" spans="1:14" x14ac:dyDescent="0.2">
      <c r="A37" s="1" t="s">
        <v>8</v>
      </c>
      <c r="B37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t="str">
        <f t="shared" si="0"/>
        <v>Codium fragile</v>
      </c>
      <c r="M37">
        <f t="shared" si="1"/>
        <v>0</v>
      </c>
      <c r="N37">
        <f t="shared" si="2"/>
        <v>0</v>
      </c>
    </row>
    <row r="38" spans="1:14" ht="16" customHeight="1" x14ac:dyDescent="0.2">
      <c r="A38" s="1" t="s">
        <v>9</v>
      </c>
      <c r="B38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t="str">
        <f t="shared" si="0"/>
        <v>Codium setchellii</v>
      </c>
      <c r="M38">
        <f t="shared" si="1"/>
        <v>0</v>
      </c>
      <c r="N38">
        <f t="shared" si="2"/>
        <v>0</v>
      </c>
    </row>
    <row r="39" spans="1:14" ht="16" customHeight="1" x14ac:dyDescent="0.2">
      <c r="A39" s="16" t="s">
        <v>146</v>
      </c>
      <c r="B39">
        <v>0</v>
      </c>
      <c r="C39" s="6">
        <v>0</v>
      </c>
      <c r="D39" s="6">
        <v>0</v>
      </c>
      <c r="E39">
        <v>2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t="str">
        <f t="shared" si="0"/>
        <v>Colpomenia peregrina</v>
      </c>
      <c r="M39">
        <f t="shared" si="1"/>
        <v>0.2</v>
      </c>
      <c r="N39">
        <f t="shared" si="2"/>
        <v>0.63245553203367588</v>
      </c>
    </row>
    <row r="40" spans="1:14" x14ac:dyDescent="0.2">
      <c r="A40" s="1" t="s">
        <v>10</v>
      </c>
      <c r="B40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t="str">
        <f t="shared" si="0"/>
        <v>Corallina officinalis</v>
      </c>
      <c r="M40">
        <f t="shared" si="1"/>
        <v>0</v>
      </c>
      <c r="N40">
        <f t="shared" si="2"/>
        <v>0</v>
      </c>
    </row>
    <row r="41" spans="1:14" x14ac:dyDescent="0.2">
      <c r="A41" s="1" t="s">
        <v>11</v>
      </c>
      <c r="B41">
        <v>0</v>
      </c>
      <c r="C41" s="6">
        <v>0</v>
      </c>
      <c r="D41" s="6">
        <v>0</v>
      </c>
      <c r="E41">
        <v>1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t="str">
        <f t="shared" si="0"/>
        <v>Corallina vancouveriensis</v>
      </c>
      <c r="M41">
        <f t="shared" si="1"/>
        <v>0.1</v>
      </c>
      <c r="N41">
        <f t="shared" si="2"/>
        <v>0.31622776601683794</v>
      </c>
    </row>
    <row r="42" spans="1:14" x14ac:dyDescent="0.2">
      <c r="A42" s="1" t="s">
        <v>12</v>
      </c>
      <c r="B42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t="str">
        <f t="shared" si="0"/>
        <v>Corallina sp.</v>
      </c>
      <c r="M42">
        <f t="shared" si="1"/>
        <v>0</v>
      </c>
      <c r="N42">
        <f t="shared" si="2"/>
        <v>0</v>
      </c>
    </row>
    <row r="43" spans="1:14" x14ac:dyDescent="0.2">
      <c r="A43" s="1" t="s">
        <v>78</v>
      </c>
      <c r="B43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t="str">
        <f t="shared" si="0"/>
        <v>Corallina sp1 frondescens</v>
      </c>
      <c r="M43">
        <f t="shared" si="1"/>
        <v>0</v>
      </c>
      <c r="N43">
        <f t="shared" si="2"/>
        <v>0</v>
      </c>
    </row>
    <row r="44" spans="1:14" x14ac:dyDescent="0.2">
      <c r="A44" s="1" t="s">
        <v>13</v>
      </c>
      <c r="B44">
        <v>0</v>
      </c>
      <c r="C44" s="6">
        <v>0</v>
      </c>
      <c r="D44" s="6">
        <v>0</v>
      </c>
      <c r="E44" s="26" t="s">
        <v>149</v>
      </c>
      <c r="F44">
        <v>0.5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t="str">
        <f t="shared" si="0"/>
        <v>Coralline crust, unknown</v>
      </c>
      <c r="M44">
        <f t="shared" si="1"/>
        <v>5.5555555555555552E-2</v>
      </c>
      <c r="N44">
        <f t="shared" si="2"/>
        <v>0.16666666666666666</v>
      </c>
    </row>
    <row r="45" spans="1:14" x14ac:dyDescent="0.2">
      <c r="A45" s="1" t="s">
        <v>14</v>
      </c>
      <c r="B4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t="str">
        <f t="shared" si="0"/>
        <v>Costaria costata</v>
      </c>
      <c r="M45">
        <f t="shared" si="1"/>
        <v>0</v>
      </c>
      <c r="N45">
        <f t="shared" si="2"/>
        <v>0</v>
      </c>
    </row>
    <row r="46" spans="1:14" x14ac:dyDescent="0.2">
      <c r="A46" s="1" t="s">
        <v>15</v>
      </c>
      <c r="B46">
        <v>0</v>
      </c>
      <c r="C46" s="6">
        <v>0</v>
      </c>
      <c r="D46" s="6">
        <v>0</v>
      </c>
      <c r="E46">
        <v>0.5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t="str">
        <f t="shared" si="0"/>
        <v>Cryptosiphonia woodii</v>
      </c>
      <c r="M46">
        <f t="shared" si="1"/>
        <v>0.05</v>
      </c>
      <c r="N46">
        <f t="shared" si="2"/>
        <v>0.15811388300841897</v>
      </c>
    </row>
    <row r="47" spans="1:14" x14ac:dyDescent="0.2">
      <c r="A47" s="2" t="s">
        <v>16</v>
      </c>
      <c r="B47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t="str">
        <f t="shared" si="0"/>
        <v>Delesseria decipiens</v>
      </c>
      <c r="M47">
        <f t="shared" si="1"/>
        <v>0</v>
      </c>
      <c r="N47">
        <f t="shared" si="2"/>
        <v>0</v>
      </c>
    </row>
    <row r="48" spans="1:14" x14ac:dyDescent="0.2">
      <c r="A48" s="2" t="s">
        <v>17</v>
      </c>
      <c r="B48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t="str">
        <f t="shared" si="0"/>
        <v>Desmarestia aculeata</v>
      </c>
      <c r="M48">
        <f t="shared" si="1"/>
        <v>0</v>
      </c>
      <c r="N48">
        <f t="shared" si="2"/>
        <v>0</v>
      </c>
    </row>
    <row r="49" spans="1:14" x14ac:dyDescent="0.2">
      <c r="A49" s="1" t="s">
        <v>18</v>
      </c>
      <c r="B49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t="str">
        <f t="shared" si="0"/>
        <v>Dilsea californica</v>
      </c>
      <c r="M49">
        <f t="shared" si="1"/>
        <v>0</v>
      </c>
      <c r="N49">
        <f t="shared" si="2"/>
        <v>0</v>
      </c>
    </row>
    <row r="50" spans="1:14" x14ac:dyDescent="0.2">
      <c r="A50" s="1" t="s">
        <v>19</v>
      </c>
      <c r="B50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t="str">
        <f t="shared" si="0"/>
        <v>Egregia menziesii</v>
      </c>
      <c r="M50">
        <f t="shared" si="1"/>
        <v>0</v>
      </c>
      <c r="N50">
        <f t="shared" si="2"/>
        <v>0</v>
      </c>
    </row>
    <row r="51" spans="1:14" x14ac:dyDescent="0.2">
      <c r="A51" s="1" t="s">
        <v>20</v>
      </c>
      <c r="B51">
        <v>0.5</v>
      </c>
      <c r="C51">
        <v>0.5</v>
      </c>
      <c r="D51">
        <v>0.5</v>
      </c>
      <c r="E51" s="6">
        <v>0</v>
      </c>
      <c r="F51">
        <v>7</v>
      </c>
      <c r="G51">
        <v>0.5</v>
      </c>
      <c r="H51" s="6">
        <v>0</v>
      </c>
      <c r="I51">
        <v>6</v>
      </c>
      <c r="J51">
        <v>1</v>
      </c>
      <c r="K51" s="6">
        <v>0</v>
      </c>
      <c r="L51" t="str">
        <f t="shared" si="0"/>
        <v>Elachista fucicola</v>
      </c>
      <c r="M51">
        <f t="shared" si="1"/>
        <v>1.6</v>
      </c>
      <c r="N51">
        <f t="shared" si="2"/>
        <v>2.6119384032212976</v>
      </c>
    </row>
    <row r="52" spans="1:14" x14ac:dyDescent="0.2">
      <c r="A52" s="1" t="s">
        <v>21</v>
      </c>
      <c r="B52">
        <v>0</v>
      </c>
      <c r="C52">
        <v>4</v>
      </c>
      <c r="D52">
        <v>0</v>
      </c>
      <c r="E52" s="6">
        <v>0</v>
      </c>
      <c r="F52" s="6">
        <v>0</v>
      </c>
      <c r="G52">
        <v>20</v>
      </c>
      <c r="H52">
        <v>2</v>
      </c>
      <c r="I52">
        <v>0</v>
      </c>
      <c r="J52">
        <v>2</v>
      </c>
      <c r="K52">
        <v>1</v>
      </c>
      <c r="L52" t="str">
        <f t="shared" si="0"/>
        <v>Endocladia muricata</v>
      </c>
      <c r="M52">
        <f t="shared" si="1"/>
        <v>2.9</v>
      </c>
      <c r="N52">
        <f t="shared" si="2"/>
        <v>6.1544924874255695</v>
      </c>
    </row>
    <row r="53" spans="1:14" x14ac:dyDescent="0.2">
      <c r="A53" s="1" t="s">
        <v>22</v>
      </c>
      <c r="B53">
        <v>0</v>
      </c>
      <c r="C53">
        <v>0</v>
      </c>
      <c r="D53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t="str">
        <f t="shared" si="0"/>
        <v>Farlowia mollis</v>
      </c>
      <c r="M53">
        <f t="shared" si="1"/>
        <v>0</v>
      </c>
      <c r="N53">
        <f t="shared" si="2"/>
        <v>0</v>
      </c>
    </row>
    <row r="54" spans="1:14" x14ac:dyDescent="0.2">
      <c r="A54" s="1" t="s">
        <v>82</v>
      </c>
      <c r="B54">
        <v>50</v>
      </c>
      <c r="C54">
        <v>60</v>
      </c>
      <c r="D54">
        <v>35</v>
      </c>
      <c r="E54">
        <v>17</v>
      </c>
      <c r="F54">
        <v>84</v>
      </c>
      <c r="G54">
        <v>57</v>
      </c>
      <c r="H54">
        <v>10</v>
      </c>
      <c r="I54">
        <v>34</v>
      </c>
      <c r="J54">
        <v>50</v>
      </c>
      <c r="K54">
        <v>1</v>
      </c>
      <c r="L54" t="str">
        <f t="shared" si="0"/>
        <v>Fucus distichus</v>
      </c>
      <c r="M54">
        <f t="shared" si="1"/>
        <v>39.799999999999997</v>
      </c>
      <c r="N54">
        <f t="shared" si="2"/>
        <v>25.463699652642781</v>
      </c>
    </row>
    <row r="55" spans="1:14" x14ac:dyDescent="0.2">
      <c r="A55" s="1" t="s">
        <v>93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tr">
        <f t="shared" si="0"/>
        <v>Gloiopeltis furcata (including base only)</v>
      </c>
      <c r="M55">
        <f t="shared" si="1"/>
        <v>0</v>
      </c>
      <c r="N55">
        <f t="shared" si="2"/>
        <v>0</v>
      </c>
    </row>
    <row r="56" spans="1:14" x14ac:dyDescent="0.2">
      <c r="A56" s="1" t="s">
        <v>23</v>
      </c>
      <c r="B56">
        <v>0.5</v>
      </c>
      <c r="C56">
        <v>0</v>
      </c>
      <c r="D56">
        <v>0</v>
      </c>
      <c r="E56">
        <v>0.5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tr">
        <f t="shared" si="0"/>
        <v>Halosaccion glandiforme</v>
      </c>
      <c r="M56">
        <f t="shared" si="1"/>
        <v>0.1</v>
      </c>
      <c r="N56">
        <f t="shared" si="2"/>
        <v>0.21081851067789195</v>
      </c>
    </row>
    <row r="57" spans="1:14" x14ac:dyDescent="0.2">
      <c r="A57" s="1" t="s">
        <v>24</v>
      </c>
      <c r="B57">
        <v>40</v>
      </c>
      <c r="C57">
        <v>15</v>
      </c>
      <c r="D57">
        <v>44</v>
      </c>
      <c r="E57">
        <v>0</v>
      </c>
      <c r="F57">
        <v>91</v>
      </c>
      <c r="G57">
        <v>2</v>
      </c>
      <c r="H57">
        <v>3</v>
      </c>
      <c r="I57">
        <v>0</v>
      </c>
      <c r="J57">
        <v>23</v>
      </c>
      <c r="K57">
        <v>0</v>
      </c>
      <c r="L57" t="str">
        <f t="shared" si="0"/>
        <v>Hildenbrandia occidentalis (thick)</v>
      </c>
      <c r="M57">
        <f t="shared" si="1"/>
        <v>21.8</v>
      </c>
      <c r="N57">
        <f t="shared" si="2"/>
        <v>29.498775869140363</v>
      </c>
    </row>
    <row r="58" spans="1:14" x14ac:dyDescent="0.2">
      <c r="A58" s="1" t="s">
        <v>25</v>
      </c>
      <c r="B58">
        <v>0</v>
      </c>
      <c r="C58">
        <v>0</v>
      </c>
      <c r="D58">
        <v>0</v>
      </c>
      <c r="E58">
        <v>0</v>
      </c>
      <c r="F58">
        <v>0</v>
      </c>
      <c r="G58">
        <v>4</v>
      </c>
      <c r="H58">
        <v>2</v>
      </c>
      <c r="I58">
        <v>3</v>
      </c>
      <c r="J58">
        <v>0</v>
      </c>
      <c r="K58">
        <v>0.5</v>
      </c>
      <c r="L58" t="str">
        <f t="shared" si="0"/>
        <v>Hildenbrandia rubra (thin)</v>
      </c>
      <c r="M58">
        <f t="shared" si="1"/>
        <v>0.95</v>
      </c>
      <c r="N58">
        <f t="shared" si="2"/>
        <v>1.4990737881179239</v>
      </c>
    </row>
    <row r="59" spans="1:14" x14ac:dyDescent="0.2">
      <c r="A59" s="1" t="s">
        <v>26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tr">
        <f t="shared" si="0"/>
        <v>Hildenbrandia sp.</v>
      </c>
      <c r="M59">
        <f t="shared" si="1"/>
        <v>0</v>
      </c>
      <c r="N59">
        <f t="shared" si="2"/>
        <v>0</v>
      </c>
    </row>
    <row r="60" spans="1:14" x14ac:dyDescent="0.2">
      <c r="A60" s="1" t="s">
        <v>81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tr">
        <f t="shared" si="0"/>
        <v>Hymenena / Cryptopleura sp.</v>
      </c>
      <c r="M60">
        <f t="shared" si="1"/>
        <v>0</v>
      </c>
      <c r="N60">
        <f t="shared" si="2"/>
        <v>0</v>
      </c>
    </row>
    <row r="61" spans="1:14" x14ac:dyDescent="0.2">
      <c r="A61" s="1" t="s">
        <v>27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tr">
        <f t="shared" si="0"/>
        <v>Hymenena setchellii</v>
      </c>
      <c r="M61">
        <f t="shared" si="1"/>
        <v>0</v>
      </c>
      <c r="N61">
        <f t="shared" si="2"/>
        <v>0</v>
      </c>
    </row>
    <row r="62" spans="1:14" x14ac:dyDescent="0.2">
      <c r="A62" s="1" t="s">
        <v>70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tr">
        <f t="shared" si="0"/>
        <v>Kornmannia leptoderma</v>
      </c>
      <c r="M62">
        <f t="shared" si="1"/>
        <v>0</v>
      </c>
      <c r="N62">
        <f t="shared" si="2"/>
        <v>0</v>
      </c>
    </row>
    <row r="63" spans="1:14" x14ac:dyDescent="0.2">
      <c r="A63" s="9" t="s">
        <v>72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tr">
        <f t="shared" si="0"/>
        <v>Laminaria setchellii</v>
      </c>
      <c r="M63">
        <f t="shared" si="1"/>
        <v>0</v>
      </c>
      <c r="N63">
        <f t="shared" si="2"/>
        <v>0</v>
      </c>
    </row>
    <row r="64" spans="1:14" x14ac:dyDescent="0.2">
      <c r="A64" s="1" t="s">
        <v>28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tr">
        <f t="shared" si="0"/>
        <v>Laminaria yezoensis</v>
      </c>
      <c r="M64">
        <f t="shared" si="1"/>
        <v>0</v>
      </c>
      <c r="N64">
        <f t="shared" si="2"/>
        <v>0</v>
      </c>
    </row>
    <row r="65" spans="1:14" x14ac:dyDescent="0.2">
      <c r="A65" s="1" t="s">
        <v>29</v>
      </c>
      <c r="B65">
        <v>0.5</v>
      </c>
      <c r="C65">
        <v>0</v>
      </c>
      <c r="D65">
        <v>0.5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tr">
        <f t="shared" si="0"/>
        <v>Leathesia marina</v>
      </c>
      <c r="M65">
        <f t="shared" si="1"/>
        <v>0.1</v>
      </c>
      <c r="N65">
        <f t="shared" si="2"/>
        <v>0.21081851067789195</v>
      </c>
    </row>
    <row r="66" spans="1:14" x14ac:dyDescent="0.2">
      <c r="A66" s="2" t="s">
        <v>30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tr">
        <f t="shared" si="0"/>
        <v>Lomentaria hakodatensis</v>
      </c>
      <c r="M66">
        <f t="shared" si="1"/>
        <v>0</v>
      </c>
      <c r="N66">
        <f t="shared" si="2"/>
        <v>0</v>
      </c>
    </row>
    <row r="67" spans="1:14" x14ac:dyDescent="0.2">
      <c r="A67" s="2" t="s">
        <v>140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tr">
        <f t="shared" si="0"/>
        <v>Lithophyllum sp.</v>
      </c>
      <c r="M67">
        <f t="shared" si="1"/>
        <v>0</v>
      </c>
      <c r="N67">
        <f t="shared" si="2"/>
        <v>0</v>
      </c>
    </row>
    <row r="68" spans="1:14" x14ac:dyDescent="0.2">
      <c r="A68" s="2" t="s">
        <v>31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tr">
        <f t="shared" si="0"/>
        <v>Lithothamnion phymatodeum</v>
      </c>
      <c r="M68">
        <f t="shared" si="1"/>
        <v>0</v>
      </c>
      <c r="N68">
        <f t="shared" si="2"/>
        <v>0</v>
      </c>
    </row>
    <row r="69" spans="1:14" x14ac:dyDescent="0.2">
      <c r="A69" s="2" t="s">
        <v>32</v>
      </c>
      <c r="B69">
        <v>5</v>
      </c>
      <c r="C69">
        <v>2</v>
      </c>
      <c r="D69">
        <v>1</v>
      </c>
      <c r="E69">
        <v>0</v>
      </c>
      <c r="F69">
        <v>0</v>
      </c>
      <c r="G69">
        <v>6</v>
      </c>
      <c r="H69">
        <v>0</v>
      </c>
      <c r="I69">
        <v>3</v>
      </c>
      <c r="J69">
        <v>6</v>
      </c>
      <c r="K69">
        <v>4</v>
      </c>
      <c r="L69" t="str">
        <f t="shared" si="0"/>
        <v>Mastocarpus alaskensis</v>
      </c>
      <c r="M69">
        <f t="shared" si="1"/>
        <v>2.7</v>
      </c>
      <c r="N69">
        <f t="shared" si="2"/>
        <v>2.4517567397911053</v>
      </c>
    </row>
    <row r="70" spans="1:14" x14ac:dyDescent="0.2">
      <c r="A70" s="2" t="s">
        <v>71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0.5</v>
      </c>
      <c r="K70">
        <v>0</v>
      </c>
      <c r="L70" t="str">
        <f t="shared" si="0"/>
        <v>Mastocarpus intermedius</v>
      </c>
      <c r="M70">
        <f t="shared" si="1"/>
        <v>0.05</v>
      </c>
      <c r="N70">
        <f t="shared" si="2"/>
        <v>0.15811388300841897</v>
      </c>
    </row>
    <row r="71" spans="1:14" x14ac:dyDescent="0.2">
      <c r="A71" s="1" t="s">
        <v>33</v>
      </c>
      <c r="B71">
        <v>6</v>
      </c>
      <c r="C71">
        <v>18</v>
      </c>
      <c r="D71">
        <v>11</v>
      </c>
      <c r="E71">
        <v>0</v>
      </c>
      <c r="F71">
        <v>29</v>
      </c>
      <c r="G71">
        <v>3</v>
      </c>
      <c r="H71">
        <v>0</v>
      </c>
      <c r="I71">
        <v>1</v>
      </c>
      <c r="J71">
        <v>28</v>
      </c>
      <c r="K71">
        <v>0</v>
      </c>
      <c r="L71" t="str">
        <f t="shared" si="0"/>
        <v>Mastocarpus latissimus</v>
      </c>
      <c r="M71">
        <f t="shared" si="1"/>
        <v>9.6</v>
      </c>
      <c r="N71">
        <f t="shared" si="2"/>
        <v>11.520030864156185</v>
      </c>
    </row>
    <row r="72" spans="1:14" x14ac:dyDescent="0.2">
      <c r="A72" s="1" t="s">
        <v>34</v>
      </c>
      <c r="B72">
        <v>5</v>
      </c>
      <c r="C72">
        <v>2</v>
      </c>
      <c r="D72">
        <v>0</v>
      </c>
      <c r="E72">
        <v>49</v>
      </c>
      <c r="F72">
        <v>0</v>
      </c>
      <c r="G72">
        <v>10</v>
      </c>
      <c r="H72">
        <v>5</v>
      </c>
      <c r="I72">
        <v>0</v>
      </c>
      <c r="J72">
        <v>7</v>
      </c>
      <c r="K72">
        <v>0</v>
      </c>
      <c r="L72" t="str">
        <f t="shared" si="0"/>
        <v>Mastocarpus agardhii</v>
      </c>
      <c r="M72">
        <f t="shared" si="1"/>
        <v>7.8</v>
      </c>
      <c r="N72">
        <f t="shared" si="2"/>
        <v>14.89071298942174</v>
      </c>
    </row>
    <row r="73" spans="1:14" x14ac:dyDescent="0.2">
      <c r="A73" s="1" t="s">
        <v>35</v>
      </c>
      <c r="B73">
        <v>0</v>
      </c>
      <c r="C73">
        <v>0</v>
      </c>
      <c r="D73">
        <v>0</v>
      </c>
      <c r="E73">
        <v>0.5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t="str">
        <f t="shared" si="0"/>
        <v>Mazzaella oregona</v>
      </c>
      <c r="M73">
        <f t="shared" si="1"/>
        <v>0.05</v>
      </c>
      <c r="N73">
        <f t="shared" si="2"/>
        <v>0.15811388300841897</v>
      </c>
    </row>
    <row r="74" spans="1:14" x14ac:dyDescent="0.2">
      <c r="A74" s="1" t="s">
        <v>36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t="str">
        <f t="shared" si="0"/>
        <v>Mazzaella parksii</v>
      </c>
      <c r="M74">
        <f t="shared" si="1"/>
        <v>0</v>
      </c>
      <c r="N74">
        <f t="shared" si="2"/>
        <v>0</v>
      </c>
    </row>
    <row r="75" spans="1:14" x14ac:dyDescent="0.2">
      <c r="A75" s="1" t="s">
        <v>119</v>
      </c>
      <c r="B75">
        <v>0.5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t="str">
        <f t="shared" si="0"/>
        <v>Mazzaella parvula</v>
      </c>
      <c r="M75">
        <f t="shared" si="1"/>
        <v>0.05</v>
      </c>
      <c r="N75">
        <f t="shared" si="2"/>
        <v>0.15811388300841897</v>
      </c>
    </row>
    <row r="76" spans="1:14" x14ac:dyDescent="0.2">
      <c r="A76" s="1" t="s">
        <v>120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t="str">
        <f t="shared" si="0"/>
        <v>Mazzaella splendens</v>
      </c>
      <c r="M76">
        <f t="shared" si="1"/>
        <v>0</v>
      </c>
      <c r="N76">
        <f t="shared" si="2"/>
        <v>0</v>
      </c>
    </row>
    <row r="77" spans="1:14" x14ac:dyDescent="0.2">
      <c r="A77" s="16" t="s">
        <v>150</v>
      </c>
      <c r="B77">
        <v>0</v>
      </c>
      <c r="C77">
        <v>0</v>
      </c>
      <c r="D77">
        <v>0</v>
      </c>
      <c r="E77">
        <v>0.5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tr">
        <f t="shared" si="0"/>
        <v>Melobesia sp</v>
      </c>
      <c r="M77">
        <f t="shared" si="1"/>
        <v>0.05</v>
      </c>
      <c r="N77">
        <f t="shared" si="2"/>
        <v>0.15811388300841897</v>
      </c>
    </row>
    <row r="78" spans="1:14" x14ac:dyDescent="0.2">
      <c r="A78" s="1" t="s">
        <v>79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tr">
        <f t="shared" si="0"/>
        <v>Melanosiphon intestinalis</v>
      </c>
      <c r="M78">
        <f t="shared" si="1"/>
        <v>0</v>
      </c>
      <c r="N78">
        <f t="shared" si="2"/>
        <v>0</v>
      </c>
    </row>
    <row r="79" spans="1:14" x14ac:dyDescent="0.2">
      <c r="A79" s="1" t="s">
        <v>121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t="str">
        <f t="shared" ref="L79:L131" si="3">A79</f>
        <v>Microcladia borealis</v>
      </c>
      <c r="M79">
        <f t="shared" ref="M79:M131" si="4">AVERAGE(B79:K79)</f>
        <v>0</v>
      </c>
      <c r="N79">
        <f t="shared" ref="N79:N131" si="5">STDEV(B79:K79)</f>
        <v>0</v>
      </c>
    </row>
    <row r="80" spans="1:14" x14ac:dyDescent="0.2">
      <c r="A80" s="9" t="s">
        <v>74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str">
        <f t="shared" si="3"/>
        <v>Monostroma grevillei</v>
      </c>
      <c r="M80">
        <f t="shared" si="4"/>
        <v>0</v>
      </c>
      <c r="N80">
        <f t="shared" si="5"/>
        <v>0</v>
      </c>
    </row>
    <row r="81" spans="1:14" x14ac:dyDescent="0.2">
      <c r="A81" s="1" t="s">
        <v>122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str">
        <f t="shared" si="3"/>
        <v>Nemalion helminthoides</v>
      </c>
      <c r="M81">
        <f t="shared" si="4"/>
        <v>0</v>
      </c>
      <c r="N81">
        <f t="shared" si="5"/>
        <v>0</v>
      </c>
    </row>
    <row r="82" spans="1:14" x14ac:dyDescent="0.2">
      <c r="A82" s="1" t="s">
        <v>37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tr">
        <f t="shared" si="3"/>
        <v>Neogastroclonium subarticulatum</v>
      </c>
      <c r="M82">
        <f t="shared" si="4"/>
        <v>0</v>
      </c>
      <c r="N82">
        <f t="shared" si="5"/>
        <v>0</v>
      </c>
    </row>
    <row r="83" spans="1:14" x14ac:dyDescent="0.2">
      <c r="A83" s="1" t="s">
        <v>88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tr">
        <f t="shared" si="3"/>
        <v>Neorhodomela aculeata</v>
      </c>
      <c r="M83">
        <f t="shared" si="4"/>
        <v>0</v>
      </c>
      <c r="N83">
        <f t="shared" si="5"/>
        <v>0</v>
      </c>
    </row>
    <row r="84" spans="1:14" x14ac:dyDescent="0.2">
      <c r="A84" s="1" t="s">
        <v>38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t="str">
        <f t="shared" si="3"/>
        <v>Neorhodomela larix</v>
      </c>
      <c r="M84">
        <f t="shared" si="4"/>
        <v>0.1</v>
      </c>
      <c r="N84">
        <f t="shared" si="5"/>
        <v>0.31622776601683794</v>
      </c>
    </row>
    <row r="85" spans="1:14" x14ac:dyDescent="0.2">
      <c r="A85" s="1" t="s">
        <v>39</v>
      </c>
      <c r="B85">
        <v>0</v>
      </c>
      <c r="C85">
        <v>0</v>
      </c>
      <c r="D85">
        <v>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t="str">
        <f t="shared" si="3"/>
        <v>Neorhodomela oregona</v>
      </c>
      <c r="M85">
        <f t="shared" si="4"/>
        <v>0.3</v>
      </c>
      <c r="N85">
        <f t="shared" si="5"/>
        <v>0.94868329805051377</v>
      </c>
    </row>
    <row r="86" spans="1:14" x14ac:dyDescent="0.2">
      <c r="A86" s="1" t="s">
        <v>40</v>
      </c>
      <c r="B86">
        <v>3</v>
      </c>
      <c r="C86">
        <v>0</v>
      </c>
      <c r="D86">
        <v>0</v>
      </c>
      <c r="E86">
        <v>4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t="str">
        <f t="shared" si="3"/>
        <v>Odonthalia floccosa</v>
      </c>
      <c r="M86">
        <f t="shared" si="4"/>
        <v>0.7</v>
      </c>
      <c r="N86">
        <f t="shared" si="5"/>
        <v>1.4944341180973264</v>
      </c>
    </row>
    <row r="87" spans="1:14" x14ac:dyDescent="0.2">
      <c r="A87" s="1" t="s">
        <v>41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t="str">
        <f t="shared" si="3"/>
        <v>Opuntiella californica</v>
      </c>
      <c r="M87">
        <f t="shared" si="4"/>
        <v>0</v>
      </c>
      <c r="N87">
        <f t="shared" si="5"/>
        <v>0</v>
      </c>
    </row>
    <row r="88" spans="1:14" x14ac:dyDescent="0.2">
      <c r="A88" s="2" t="s">
        <v>42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str">
        <f t="shared" si="3"/>
        <v>Osmundea spectabilis</v>
      </c>
      <c r="M88">
        <f t="shared" si="4"/>
        <v>0</v>
      </c>
      <c r="N88">
        <f t="shared" si="5"/>
        <v>0</v>
      </c>
    </row>
    <row r="89" spans="1:14" x14ac:dyDescent="0.2">
      <c r="A89" s="1" t="s">
        <v>43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tr">
        <f t="shared" si="3"/>
        <v>Palmaria hecatensis</v>
      </c>
      <c r="M89">
        <f t="shared" si="4"/>
        <v>0</v>
      </c>
      <c r="N89">
        <f t="shared" si="5"/>
        <v>0</v>
      </c>
    </row>
    <row r="90" spans="1:14" x14ac:dyDescent="0.2">
      <c r="A90" s="2" t="s">
        <v>44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tr">
        <f t="shared" si="3"/>
        <v>Palmaria mollis</v>
      </c>
      <c r="M90">
        <f t="shared" si="4"/>
        <v>0</v>
      </c>
      <c r="N90">
        <f t="shared" si="5"/>
        <v>0</v>
      </c>
    </row>
    <row r="91" spans="1:14" x14ac:dyDescent="0.2">
      <c r="A91" s="2" t="s">
        <v>45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tr">
        <f t="shared" si="3"/>
        <v>Petalonia fascia</v>
      </c>
      <c r="M91">
        <f t="shared" si="4"/>
        <v>0</v>
      </c>
      <c r="N91">
        <f t="shared" si="5"/>
        <v>0</v>
      </c>
    </row>
    <row r="92" spans="1:14" x14ac:dyDescent="0.2">
      <c r="A92" s="2" t="s">
        <v>46</v>
      </c>
      <c r="B92">
        <v>9</v>
      </c>
      <c r="C92">
        <v>0</v>
      </c>
      <c r="D92">
        <v>2</v>
      </c>
      <c r="E92">
        <v>0</v>
      </c>
      <c r="F92">
        <v>1</v>
      </c>
      <c r="G92">
        <v>8</v>
      </c>
      <c r="H92">
        <v>0</v>
      </c>
      <c r="I92">
        <v>0</v>
      </c>
      <c r="J92">
        <v>1</v>
      </c>
      <c r="K92">
        <v>0.5</v>
      </c>
      <c r="L92" t="str">
        <f t="shared" si="3"/>
        <v>Petrocelis</v>
      </c>
      <c r="M92">
        <f t="shared" si="4"/>
        <v>2.15</v>
      </c>
      <c r="N92">
        <f t="shared" si="5"/>
        <v>3.4160568561492712</v>
      </c>
    </row>
    <row r="93" spans="1:14" x14ac:dyDescent="0.2">
      <c r="A93" s="2" t="s">
        <v>47</v>
      </c>
      <c r="B93">
        <v>0</v>
      </c>
      <c r="C93">
        <v>0</v>
      </c>
      <c r="D93">
        <v>0</v>
      </c>
      <c r="E93">
        <v>21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t="str">
        <f t="shared" si="3"/>
        <v>Phyllospadix scouleri</v>
      </c>
      <c r="M93">
        <f t="shared" si="4"/>
        <v>2.1</v>
      </c>
      <c r="N93">
        <f t="shared" si="5"/>
        <v>6.6407830863535962</v>
      </c>
    </row>
    <row r="94" spans="1:14" x14ac:dyDescent="0.2">
      <c r="A94" s="1" t="s">
        <v>48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t="str">
        <f t="shared" si="3"/>
        <v>Phyllospadix serrulatus</v>
      </c>
      <c r="M94">
        <f t="shared" si="4"/>
        <v>0</v>
      </c>
      <c r="N94">
        <f t="shared" si="5"/>
        <v>0</v>
      </c>
    </row>
    <row r="95" spans="1:14" x14ac:dyDescent="0.2">
      <c r="A95" s="1" t="s">
        <v>75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t="str">
        <f t="shared" si="3"/>
        <v>Pleonosporium vancouverianum</v>
      </c>
      <c r="M95">
        <f t="shared" si="4"/>
        <v>0</v>
      </c>
      <c r="N95">
        <f t="shared" si="5"/>
        <v>0</v>
      </c>
    </row>
    <row r="96" spans="1:14" x14ac:dyDescent="0.2">
      <c r="A96" s="1" t="s">
        <v>49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t="str">
        <f t="shared" si="3"/>
        <v>Plocamium violaceum</v>
      </c>
      <c r="M96">
        <f t="shared" si="4"/>
        <v>0</v>
      </c>
      <c r="N96">
        <f t="shared" si="5"/>
        <v>0</v>
      </c>
    </row>
    <row r="97" spans="1:14" x14ac:dyDescent="0.2">
      <c r="A97" s="1" t="s">
        <v>50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tr">
        <f t="shared" si="3"/>
        <v>Polyneura latissima</v>
      </c>
      <c r="M97">
        <f t="shared" si="4"/>
        <v>0</v>
      </c>
      <c r="N97">
        <f t="shared" si="5"/>
        <v>0</v>
      </c>
    </row>
    <row r="98" spans="1:14" x14ac:dyDescent="0.2">
      <c r="A98" s="1" t="s">
        <v>51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t="str">
        <f t="shared" si="3"/>
        <v>Polysiphonia hendryi var. hendryi</v>
      </c>
      <c r="M98">
        <f t="shared" si="4"/>
        <v>0</v>
      </c>
      <c r="N98">
        <f t="shared" si="5"/>
        <v>0</v>
      </c>
    </row>
    <row r="99" spans="1:14" x14ac:dyDescent="0.2">
      <c r="A99" s="1" t="s">
        <v>84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t="str">
        <f t="shared" si="3"/>
        <v>Polysiphonia pacifica</v>
      </c>
      <c r="M99">
        <f t="shared" si="4"/>
        <v>0</v>
      </c>
      <c r="N99">
        <f t="shared" si="5"/>
        <v>0</v>
      </c>
    </row>
    <row r="100" spans="1:14" x14ac:dyDescent="0.2">
      <c r="A100" s="1" t="s">
        <v>80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str">
        <f t="shared" si="3"/>
        <v>Polysiphonia stricta / senticulosa</v>
      </c>
      <c r="M100">
        <f t="shared" si="4"/>
        <v>0</v>
      </c>
      <c r="N100">
        <f t="shared" si="5"/>
        <v>0</v>
      </c>
    </row>
    <row r="101" spans="1:14" x14ac:dyDescent="0.2">
      <c r="A101" s="1" t="s">
        <v>52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t="str">
        <f t="shared" si="3"/>
        <v>Polysiphonia sp.</v>
      </c>
      <c r="M101">
        <f t="shared" si="4"/>
        <v>0</v>
      </c>
      <c r="N101">
        <f t="shared" si="5"/>
        <v>0</v>
      </c>
    </row>
    <row r="102" spans="1:14" x14ac:dyDescent="0.2">
      <c r="A102" s="1" t="s">
        <v>53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tr">
        <f t="shared" si="3"/>
        <v>Prionitis sternbergii</v>
      </c>
      <c r="M102">
        <f t="shared" si="4"/>
        <v>0</v>
      </c>
      <c r="N102">
        <f t="shared" si="5"/>
        <v>0</v>
      </c>
    </row>
    <row r="103" spans="1:14" x14ac:dyDescent="0.2">
      <c r="A103" s="1" t="s">
        <v>54</v>
      </c>
      <c r="B103">
        <v>14</v>
      </c>
      <c r="C103">
        <v>3</v>
      </c>
      <c r="D103">
        <v>0</v>
      </c>
      <c r="E103">
        <v>1</v>
      </c>
      <c r="F103">
        <v>0</v>
      </c>
      <c r="G103">
        <v>7</v>
      </c>
      <c r="H103">
        <v>0</v>
      </c>
      <c r="I103">
        <v>0</v>
      </c>
      <c r="J103">
        <v>2</v>
      </c>
      <c r="K103">
        <v>0</v>
      </c>
      <c r="L103" t="str">
        <f t="shared" si="3"/>
        <v>Pseudolithophyllum neofarlowii</v>
      </c>
      <c r="M103">
        <f t="shared" si="4"/>
        <v>2.7</v>
      </c>
      <c r="N103">
        <f t="shared" si="5"/>
        <v>4.5472824607426547</v>
      </c>
    </row>
    <row r="104" spans="1:14" x14ac:dyDescent="0.2">
      <c r="A104" s="1" t="s">
        <v>96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t="str">
        <f t="shared" si="3"/>
        <v>Pterocladiella caloglossoides</v>
      </c>
      <c r="M104">
        <f t="shared" si="4"/>
        <v>0</v>
      </c>
      <c r="N104">
        <f t="shared" si="5"/>
        <v>0</v>
      </c>
    </row>
    <row r="105" spans="1:14" x14ac:dyDescent="0.2">
      <c r="A105" s="1" t="s">
        <v>55</v>
      </c>
      <c r="B105">
        <v>0.5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t="str">
        <f t="shared" si="3"/>
        <v>Pterosiphonia bipinnata</v>
      </c>
      <c r="M105">
        <f t="shared" si="4"/>
        <v>0.05</v>
      </c>
      <c r="N105">
        <f t="shared" si="5"/>
        <v>0.15811388300841897</v>
      </c>
    </row>
    <row r="106" spans="1:14" x14ac:dyDescent="0.2">
      <c r="A106" s="1" t="s">
        <v>94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t="str">
        <f t="shared" si="3"/>
        <v>Ptilota serrata (coarse)</v>
      </c>
      <c r="M106">
        <f t="shared" si="4"/>
        <v>0</v>
      </c>
      <c r="N106">
        <f t="shared" si="5"/>
        <v>0</v>
      </c>
    </row>
    <row r="107" spans="1:14" x14ac:dyDescent="0.2">
      <c r="A107" s="1" t="s">
        <v>95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tr">
        <f t="shared" si="3"/>
        <v>Ptilota spp. (fine)</v>
      </c>
      <c r="M107">
        <f t="shared" si="4"/>
        <v>0</v>
      </c>
      <c r="N107">
        <f t="shared" si="5"/>
        <v>0</v>
      </c>
    </row>
    <row r="108" spans="1:14" x14ac:dyDescent="0.2">
      <c r="A108" s="1" t="s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t="str">
        <f t="shared" si="3"/>
        <v>Pylaiella littoralis</v>
      </c>
      <c r="M108">
        <f t="shared" si="4"/>
        <v>0</v>
      </c>
      <c r="N108">
        <f t="shared" si="5"/>
        <v>0</v>
      </c>
    </row>
    <row r="109" spans="1:14" x14ac:dyDescent="0.2">
      <c r="A109" s="1" t="s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 t="str">
        <f t="shared" si="3"/>
        <v>Pyropia abbottiae</v>
      </c>
      <c r="M109">
        <f t="shared" si="4"/>
        <v>0.1</v>
      </c>
      <c r="N109">
        <f t="shared" si="5"/>
        <v>0.31622776601683794</v>
      </c>
    </row>
    <row r="110" spans="1:14" x14ac:dyDescent="0.2">
      <c r="A110" s="1" t="s">
        <v>2</v>
      </c>
      <c r="B110">
        <v>3</v>
      </c>
      <c r="C110">
        <v>3</v>
      </c>
      <c r="D110">
        <v>0</v>
      </c>
      <c r="E110">
        <v>0</v>
      </c>
      <c r="F110">
        <v>2</v>
      </c>
      <c r="G110">
        <v>2</v>
      </c>
      <c r="H110">
        <v>0</v>
      </c>
      <c r="I110">
        <v>1</v>
      </c>
      <c r="J110">
        <v>0.5</v>
      </c>
      <c r="K110">
        <v>0.5</v>
      </c>
      <c r="L110" t="str">
        <f t="shared" si="3"/>
        <v>Pyropia fucicola</v>
      </c>
      <c r="M110">
        <f t="shared" si="4"/>
        <v>1.2</v>
      </c>
      <c r="N110">
        <f t="shared" si="5"/>
        <v>1.2064640713902572</v>
      </c>
    </row>
    <row r="111" spans="1:14" x14ac:dyDescent="0.2">
      <c r="A111" s="1" t="s">
        <v>123</v>
      </c>
      <c r="B111">
        <v>0</v>
      </c>
      <c r="C111">
        <v>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t="str">
        <f t="shared" si="3"/>
        <v>Pyropia perforata</v>
      </c>
      <c r="M111">
        <f t="shared" si="4"/>
        <v>0.2</v>
      </c>
      <c r="N111">
        <f t="shared" si="5"/>
        <v>0.63245553203367588</v>
      </c>
    </row>
    <row r="112" spans="1:14" x14ac:dyDescent="0.2">
      <c r="A112" s="2" t="s">
        <v>124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t="str">
        <f t="shared" si="3"/>
        <v>Pyropia sp.</v>
      </c>
      <c r="M112">
        <f t="shared" si="4"/>
        <v>0</v>
      </c>
      <c r="N112">
        <f t="shared" si="5"/>
        <v>0</v>
      </c>
    </row>
    <row r="113" spans="1:14" x14ac:dyDescent="0.2">
      <c r="A113" s="17" t="s">
        <v>148</v>
      </c>
      <c r="B113">
        <v>12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0</v>
      </c>
      <c r="L113" t="str">
        <f t="shared" si="3"/>
        <v>Ralfsia sp</v>
      </c>
      <c r="M113">
        <f t="shared" si="4"/>
        <v>1.5</v>
      </c>
      <c r="N113">
        <f t="shared" si="5"/>
        <v>3.7193189340702331</v>
      </c>
    </row>
    <row r="114" spans="1:14" x14ac:dyDescent="0.2">
      <c r="A114" s="1" t="s">
        <v>125</v>
      </c>
      <c r="B114">
        <v>0</v>
      </c>
      <c r="C114">
        <v>0</v>
      </c>
      <c r="D114">
        <v>0.5</v>
      </c>
      <c r="E114">
        <v>0</v>
      </c>
      <c r="F114">
        <v>0</v>
      </c>
      <c r="G114" s="15">
        <v>2</v>
      </c>
      <c r="H114">
        <v>0</v>
      </c>
      <c r="I114">
        <v>0</v>
      </c>
      <c r="J114">
        <v>0</v>
      </c>
      <c r="K114">
        <v>0</v>
      </c>
      <c r="L114" t="str">
        <f t="shared" si="3"/>
        <v>Ralfsia fungiformis</v>
      </c>
      <c r="M114">
        <f t="shared" si="4"/>
        <v>0.25</v>
      </c>
      <c r="N114">
        <f t="shared" si="5"/>
        <v>0.63464775882199231</v>
      </c>
    </row>
    <row r="115" spans="1:14" x14ac:dyDescent="0.2">
      <c r="A115" s="1" t="s">
        <v>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t="str">
        <f t="shared" si="3"/>
        <v>Rhizoclonium tortuosum</v>
      </c>
      <c r="M115">
        <f t="shared" si="4"/>
        <v>0</v>
      </c>
      <c r="N115">
        <f t="shared" si="5"/>
        <v>0</v>
      </c>
    </row>
    <row r="116" spans="1:14" x14ac:dyDescent="0.2">
      <c r="A116" s="1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t="str">
        <f t="shared" si="3"/>
        <v>Rhodocorton purpureum</v>
      </c>
      <c r="M116">
        <f t="shared" si="4"/>
        <v>0</v>
      </c>
      <c r="N116">
        <f t="shared" si="5"/>
        <v>0</v>
      </c>
    </row>
    <row r="117" spans="1:14" x14ac:dyDescent="0.2">
      <c r="A117" s="2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str">
        <f t="shared" si="3"/>
        <v>Saccharina groenlandica</v>
      </c>
      <c r="M117">
        <f t="shared" si="4"/>
        <v>0</v>
      </c>
      <c r="N117">
        <f t="shared" si="5"/>
        <v>0</v>
      </c>
    </row>
    <row r="118" spans="1:14" x14ac:dyDescent="0.2">
      <c r="A118" s="1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t="str">
        <f t="shared" si="3"/>
        <v>Saccharina sessilis</v>
      </c>
      <c r="M118">
        <f t="shared" si="4"/>
        <v>0</v>
      </c>
      <c r="N118">
        <f t="shared" si="5"/>
        <v>0</v>
      </c>
    </row>
    <row r="119" spans="1:14" x14ac:dyDescent="0.2">
      <c r="A119" s="1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 t="str">
        <f t="shared" si="3"/>
        <v>Salishia firma</v>
      </c>
      <c r="M119">
        <f t="shared" si="4"/>
        <v>0</v>
      </c>
      <c r="N119">
        <f t="shared" si="5"/>
        <v>0</v>
      </c>
    </row>
    <row r="120" spans="1:14" x14ac:dyDescent="0.2">
      <c r="A120" s="1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t="str">
        <f t="shared" si="3"/>
        <v>Schizymenia pacifica</v>
      </c>
      <c r="M120">
        <f t="shared" si="4"/>
        <v>0</v>
      </c>
      <c r="N120">
        <f t="shared" si="5"/>
        <v>0</v>
      </c>
    </row>
    <row r="121" spans="1:14" x14ac:dyDescent="0.2">
      <c r="A121" s="1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tr">
        <f t="shared" si="3"/>
        <v>Scytosiphon dotyi</v>
      </c>
      <c r="M121">
        <f t="shared" si="4"/>
        <v>0</v>
      </c>
      <c r="N121">
        <f t="shared" si="5"/>
        <v>0</v>
      </c>
    </row>
    <row r="122" spans="1:14" x14ac:dyDescent="0.2">
      <c r="A122" s="2" t="s">
        <v>68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t="str">
        <f t="shared" si="3"/>
        <v>Smithora naiadum</v>
      </c>
      <c r="M122">
        <f t="shared" si="4"/>
        <v>0</v>
      </c>
      <c r="N122">
        <f t="shared" si="5"/>
        <v>0</v>
      </c>
    </row>
    <row r="123" spans="1:14" x14ac:dyDescent="0.2">
      <c r="A123" s="2" t="s">
        <v>133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t="str">
        <f t="shared" si="3"/>
        <v>Scytosiphon lomentaria</v>
      </c>
      <c r="M123">
        <f t="shared" si="4"/>
        <v>0</v>
      </c>
      <c r="N123">
        <f t="shared" si="5"/>
        <v>0</v>
      </c>
    </row>
    <row r="124" spans="1:14" x14ac:dyDescent="0.2">
      <c r="A124" s="2" t="s">
        <v>134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t="str">
        <f t="shared" si="3"/>
        <v>Soranthera ulvoidea</v>
      </c>
      <c r="M124">
        <f t="shared" si="4"/>
        <v>0</v>
      </c>
      <c r="N124">
        <f t="shared" si="5"/>
        <v>0</v>
      </c>
    </row>
    <row r="125" spans="1:14" x14ac:dyDescent="0.2">
      <c r="A125" s="1" t="s">
        <v>135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t="str">
        <f t="shared" si="3"/>
        <v>Sphacelaria rigidula</v>
      </c>
      <c r="M125">
        <f t="shared" si="4"/>
        <v>0</v>
      </c>
      <c r="N125">
        <f t="shared" si="5"/>
        <v>0</v>
      </c>
    </row>
    <row r="126" spans="1:14" x14ac:dyDescent="0.2">
      <c r="A126" s="1" t="s">
        <v>136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t="str">
        <f t="shared" si="3"/>
        <v>Tokidadendron bullatum</v>
      </c>
      <c r="M126">
        <f t="shared" si="4"/>
        <v>0</v>
      </c>
      <c r="N126">
        <f t="shared" si="5"/>
        <v>0</v>
      </c>
    </row>
    <row r="127" spans="1:14" x14ac:dyDescent="0.2">
      <c r="A127" s="1" t="s">
        <v>73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t="str">
        <f t="shared" si="3"/>
        <v>Ulothrix/Urospora</v>
      </c>
      <c r="M127">
        <f t="shared" si="4"/>
        <v>0</v>
      </c>
      <c r="N127">
        <f t="shared" si="5"/>
        <v>0</v>
      </c>
    </row>
    <row r="128" spans="1:14" x14ac:dyDescent="0.2">
      <c r="A128" s="1" t="s">
        <v>137</v>
      </c>
      <c r="B128">
        <v>11</v>
      </c>
      <c r="C128">
        <v>5</v>
      </c>
      <c r="D128">
        <v>0</v>
      </c>
      <c r="E128">
        <v>27</v>
      </c>
      <c r="F128">
        <v>2</v>
      </c>
      <c r="G128">
        <v>1</v>
      </c>
      <c r="H128">
        <v>1</v>
      </c>
      <c r="I128">
        <v>0</v>
      </c>
      <c r="J128">
        <v>0</v>
      </c>
      <c r="K128">
        <v>0</v>
      </c>
      <c r="L128" t="str">
        <f t="shared" si="3"/>
        <v>Ulva lactuca</v>
      </c>
      <c r="M128">
        <f t="shared" si="4"/>
        <v>4.7</v>
      </c>
      <c r="N128">
        <f t="shared" si="5"/>
        <v>8.5641371103249195</v>
      </c>
    </row>
    <row r="129" spans="1:14" x14ac:dyDescent="0.2">
      <c r="A129" s="1" t="s">
        <v>56</v>
      </c>
      <c r="B129">
        <v>6</v>
      </c>
      <c r="C129">
        <v>2</v>
      </c>
      <c r="D129">
        <v>0</v>
      </c>
      <c r="E129">
        <v>0</v>
      </c>
      <c r="F129">
        <v>0.5</v>
      </c>
      <c r="G129">
        <v>0</v>
      </c>
      <c r="H129">
        <v>0</v>
      </c>
      <c r="I129">
        <v>0</v>
      </c>
      <c r="J129">
        <v>0.5</v>
      </c>
      <c r="K129">
        <v>0</v>
      </c>
      <c r="L129" t="str">
        <f t="shared" si="3"/>
        <v>Ulva linza</v>
      </c>
      <c r="M129">
        <f t="shared" si="4"/>
        <v>0.9</v>
      </c>
      <c r="N129">
        <f t="shared" si="5"/>
        <v>1.8973665961010275</v>
      </c>
    </row>
    <row r="130" spans="1:14" x14ac:dyDescent="0.2">
      <c r="A130" s="10" t="s">
        <v>57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str">
        <f t="shared" si="3"/>
        <v>Unknown red crust</v>
      </c>
      <c r="M130">
        <f t="shared" si="4"/>
        <v>0</v>
      </c>
      <c r="N130">
        <f t="shared" si="5"/>
        <v>0</v>
      </c>
    </row>
    <row r="131" spans="1:14" x14ac:dyDescent="0.2">
      <c r="A131" s="10" t="s">
        <v>58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 t="str">
        <f t="shared" si="3"/>
        <v>Wildmania norrisii</v>
      </c>
      <c r="M131">
        <f t="shared" si="4"/>
        <v>0</v>
      </c>
      <c r="N131">
        <f t="shared" si="5"/>
        <v>0</v>
      </c>
    </row>
    <row r="132" spans="1:14" s="13" customFormat="1" x14ac:dyDescent="0.2"/>
    <row r="133" spans="1:14" x14ac:dyDescent="0.2">
      <c r="A133" s="1" t="s">
        <v>116</v>
      </c>
    </row>
    <row r="134" spans="1:14" x14ac:dyDescent="0.2">
      <c r="A134" s="1" t="s">
        <v>117</v>
      </c>
      <c r="B134">
        <v>1</v>
      </c>
      <c r="D134">
        <v>0.5</v>
      </c>
      <c r="J134">
        <v>0.5</v>
      </c>
      <c r="K134">
        <v>20</v>
      </c>
    </row>
    <row r="135" spans="1:14" x14ac:dyDescent="0.2">
      <c r="A135" s="14" t="s">
        <v>90</v>
      </c>
      <c r="J135">
        <v>0.5</v>
      </c>
      <c r="K135">
        <v>1</v>
      </c>
    </row>
    <row r="136" spans="1:14" x14ac:dyDescent="0.2">
      <c r="A136" s="14" t="s">
        <v>89</v>
      </c>
      <c r="B136">
        <v>3</v>
      </c>
      <c r="D136">
        <v>12</v>
      </c>
      <c r="J136">
        <v>1</v>
      </c>
      <c r="K136">
        <v>3</v>
      </c>
    </row>
    <row r="137" spans="1:14" x14ac:dyDescent="0.2">
      <c r="A137" s="14" t="s">
        <v>114</v>
      </c>
      <c r="D137">
        <v>7</v>
      </c>
      <c r="J137">
        <v>1</v>
      </c>
    </row>
    <row r="138" spans="1:14" x14ac:dyDescent="0.2">
      <c r="A138" s="14" t="s">
        <v>113</v>
      </c>
    </row>
    <row r="139" spans="1:14" x14ac:dyDescent="0.2">
      <c r="A139" s="14" t="s">
        <v>115</v>
      </c>
      <c r="K139">
        <v>1</v>
      </c>
    </row>
    <row r="141" spans="1:14" x14ac:dyDescent="0.2">
      <c r="A141" s="1" t="s">
        <v>91</v>
      </c>
    </row>
  </sheetData>
  <phoneticPr fontId="10" type="noConversion"/>
  <pageMargins left="0.75" right="0.75" top="1" bottom="1" header="0.5" footer="0.5"/>
  <pageSetup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3"/>
  <sheetViews>
    <sheetView workbookViewId="0">
      <pane xSplit="1" ySplit="3" topLeftCell="B100" activePane="bottomRight" state="frozen"/>
      <selection pane="topRight" activeCell="B1" sqref="B1"/>
      <selection pane="bottomLeft" activeCell="A4" sqref="A4"/>
      <selection pane="bottomRight" activeCell="A115" sqref="A115:F115"/>
    </sheetView>
  </sheetViews>
  <sheetFormatPr baseColWidth="10" defaultColWidth="11" defaultRowHeight="16" x14ac:dyDescent="0.2"/>
  <cols>
    <col min="1" max="1" width="29.6640625" style="8" bestFit="1" customWidth="1"/>
    <col min="2" max="10" width="13.5" style="8" customWidth="1"/>
    <col min="11" max="11" width="12.5" style="8" customWidth="1"/>
    <col min="12" max="16384" width="11" style="8"/>
  </cols>
  <sheetData>
    <row r="1" spans="1:14" x14ac:dyDescent="0.2">
      <c r="A1" s="8" t="s">
        <v>59</v>
      </c>
      <c r="B1" s="25">
        <v>41802</v>
      </c>
      <c r="C1" s="25">
        <v>41802</v>
      </c>
      <c r="D1" s="25">
        <v>41802</v>
      </c>
      <c r="E1" s="25">
        <v>41802</v>
      </c>
      <c r="F1" s="25">
        <v>41802</v>
      </c>
      <c r="G1" s="25">
        <v>41802</v>
      </c>
      <c r="H1" s="25">
        <v>41802</v>
      </c>
      <c r="I1" s="25">
        <v>41802</v>
      </c>
      <c r="J1" s="25">
        <v>41802</v>
      </c>
      <c r="K1" s="25">
        <v>41802</v>
      </c>
    </row>
    <row r="2" spans="1:14" x14ac:dyDescent="0.2">
      <c r="A2" s="8" t="s">
        <v>60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</row>
    <row r="3" spans="1:14" x14ac:dyDescent="0.2">
      <c r="A3" s="8" t="s">
        <v>61</v>
      </c>
      <c r="B3" s="8">
        <v>1</v>
      </c>
      <c r="C3" s="8">
        <v>3</v>
      </c>
      <c r="D3" s="8">
        <v>4</v>
      </c>
      <c r="E3" s="8">
        <v>15</v>
      </c>
      <c r="F3" s="8">
        <v>17</v>
      </c>
      <c r="G3" s="8">
        <v>21</v>
      </c>
      <c r="H3" s="8">
        <v>26</v>
      </c>
      <c r="I3" s="8">
        <v>27</v>
      </c>
      <c r="J3" s="8">
        <v>28</v>
      </c>
      <c r="K3" s="8">
        <v>33</v>
      </c>
    </row>
    <row r="4" spans="1:14" x14ac:dyDescent="0.2">
      <c r="A4" s="8" t="s">
        <v>62</v>
      </c>
      <c r="B4" s="8" t="s">
        <v>92</v>
      </c>
      <c r="C4" s="8" t="s">
        <v>92</v>
      </c>
      <c r="D4" s="8" t="s">
        <v>144</v>
      </c>
      <c r="E4" s="8" t="s">
        <v>144</v>
      </c>
      <c r="F4" s="8" t="s">
        <v>144</v>
      </c>
      <c r="G4" s="8" t="s">
        <v>92</v>
      </c>
      <c r="H4" s="8" t="s">
        <v>144</v>
      </c>
      <c r="I4" s="8" t="s">
        <v>144</v>
      </c>
      <c r="J4" s="8" t="s">
        <v>92</v>
      </c>
      <c r="K4" s="8" t="s">
        <v>67</v>
      </c>
    </row>
    <row r="5" spans="1:14" ht="17" thickBot="1" x14ac:dyDescent="0.25">
      <c r="A5" s="7" t="s">
        <v>63</v>
      </c>
      <c r="B5" s="8" t="s">
        <v>92</v>
      </c>
      <c r="C5" s="8" t="s">
        <v>92</v>
      </c>
      <c r="D5" s="7" t="s">
        <v>145</v>
      </c>
      <c r="E5" s="7" t="s">
        <v>145</v>
      </c>
      <c r="F5" s="7" t="s">
        <v>145</v>
      </c>
      <c r="G5" s="7" t="s">
        <v>92</v>
      </c>
      <c r="H5" s="7" t="s">
        <v>145</v>
      </c>
      <c r="I5" s="7" t="s">
        <v>145</v>
      </c>
      <c r="J5" s="8" t="s">
        <v>92</v>
      </c>
      <c r="K5" s="7" t="s">
        <v>67</v>
      </c>
    </row>
    <row r="6" spans="1:14" ht="17" thickTop="1" x14ac:dyDescent="0.2">
      <c r="A6" s="6" t="s">
        <v>64</v>
      </c>
      <c r="B6" s="6">
        <v>100</v>
      </c>
      <c r="C6" s="6">
        <v>100</v>
      </c>
      <c r="D6" s="6">
        <v>100</v>
      </c>
      <c r="E6" s="6">
        <v>100</v>
      </c>
      <c r="F6" s="6">
        <v>100</v>
      </c>
      <c r="G6" s="6">
        <v>100</v>
      </c>
      <c r="H6" s="6">
        <v>100</v>
      </c>
      <c r="I6" s="6">
        <v>100</v>
      </c>
      <c r="J6" s="6">
        <v>100</v>
      </c>
      <c r="K6" s="6">
        <v>100</v>
      </c>
    </row>
    <row r="7" spans="1:14" x14ac:dyDescent="0.2">
      <c r="A7" s="12" t="s">
        <v>85</v>
      </c>
      <c r="B7" s="6">
        <v>85</v>
      </c>
      <c r="C7" s="6">
        <v>100</v>
      </c>
      <c r="D7" s="6"/>
      <c r="E7" s="6"/>
      <c r="F7" s="6">
        <v>72</v>
      </c>
      <c r="G7" s="6"/>
      <c r="H7" s="6"/>
      <c r="I7" s="6"/>
      <c r="J7" s="6">
        <v>100</v>
      </c>
      <c r="K7" s="6"/>
    </row>
    <row r="8" spans="1:14" x14ac:dyDescent="0.2">
      <c r="A8" s="12" t="s">
        <v>86</v>
      </c>
      <c r="B8" s="6">
        <v>13</v>
      </c>
      <c r="C8" s="6"/>
      <c r="D8" s="6"/>
      <c r="E8" s="6"/>
      <c r="F8" s="6">
        <v>28</v>
      </c>
      <c r="G8" s="6"/>
      <c r="H8" s="6"/>
      <c r="I8" s="6"/>
      <c r="J8" s="6"/>
      <c r="K8" s="6"/>
    </row>
    <row r="9" spans="1:14" x14ac:dyDescent="0.2">
      <c r="A9" s="12" t="s">
        <v>87</v>
      </c>
      <c r="B9" s="6">
        <v>2</v>
      </c>
      <c r="C9" s="6"/>
      <c r="D9" s="6"/>
      <c r="E9" s="6"/>
      <c r="F9" s="6"/>
      <c r="G9" s="6"/>
      <c r="H9" s="6"/>
      <c r="I9" s="6"/>
      <c r="J9" s="6"/>
      <c r="K9" s="6"/>
    </row>
    <row r="10" spans="1:14" x14ac:dyDescent="0.2">
      <c r="A10" s="6" t="s">
        <v>65</v>
      </c>
      <c r="B10" s="6">
        <v>0</v>
      </c>
      <c r="C10" s="6">
        <v>0.5</v>
      </c>
      <c r="D10" s="6"/>
      <c r="E10" s="6"/>
      <c r="F10" s="6"/>
      <c r="G10" s="6">
        <v>0</v>
      </c>
      <c r="H10" s="6"/>
      <c r="I10" s="6"/>
      <c r="J10" s="6">
        <v>0</v>
      </c>
      <c r="K10" s="6">
        <v>0</v>
      </c>
    </row>
    <row r="11" spans="1:14" ht="17" thickBot="1" x14ac:dyDescent="0.25">
      <c r="A11" s="7" t="s">
        <v>66</v>
      </c>
      <c r="B11" s="7">
        <v>0</v>
      </c>
      <c r="C11" s="7">
        <v>9</v>
      </c>
      <c r="D11" s="7"/>
      <c r="E11" s="7"/>
      <c r="F11" s="7"/>
      <c r="G11" s="7">
        <v>0</v>
      </c>
      <c r="H11" s="7"/>
      <c r="I11" s="7"/>
      <c r="J11" s="7">
        <v>0</v>
      </c>
      <c r="K11" s="7">
        <v>0</v>
      </c>
    </row>
    <row r="12" spans="1:14" ht="17" thickTop="1" x14ac:dyDescent="0.2">
      <c r="A12" s="20" t="s">
        <v>139</v>
      </c>
      <c r="B12" s="6">
        <v>7</v>
      </c>
      <c r="C12" s="6">
        <v>6</v>
      </c>
      <c r="D12" s="6">
        <v>0</v>
      </c>
      <c r="E12" s="6">
        <v>0</v>
      </c>
      <c r="F12" s="6" t="s">
        <v>147</v>
      </c>
      <c r="G12" s="6">
        <v>2</v>
      </c>
      <c r="H12" s="6">
        <v>11</v>
      </c>
      <c r="I12" s="6">
        <v>0</v>
      </c>
      <c r="J12" s="6">
        <v>5</v>
      </c>
      <c r="K12" s="6">
        <v>0</v>
      </c>
      <c r="L12"/>
      <c r="M12"/>
      <c r="N12"/>
    </row>
    <row r="13" spans="1:14" x14ac:dyDescent="0.2">
      <c r="A13" s="20" t="s">
        <v>138</v>
      </c>
      <c r="B13" s="6">
        <v>30</v>
      </c>
      <c r="C13" s="6">
        <v>6</v>
      </c>
      <c r="D13" s="8">
        <v>2.5</v>
      </c>
      <c r="E13" s="8">
        <v>2</v>
      </c>
      <c r="F13" s="8">
        <v>23</v>
      </c>
      <c r="G13" s="6">
        <v>35</v>
      </c>
      <c r="H13" s="6">
        <v>2.5</v>
      </c>
      <c r="I13" s="6">
        <v>16.5</v>
      </c>
      <c r="J13" s="6">
        <v>36</v>
      </c>
      <c r="K13" s="6">
        <v>7</v>
      </c>
      <c r="L13"/>
      <c r="M13"/>
      <c r="N13"/>
    </row>
    <row r="14" spans="1:14" x14ac:dyDescent="0.2">
      <c r="A14" s="6" t="s">
        <v>83</v>
      </c>
      <c r="B14" s="6">
        <v>0</v>
      </c>
      <c r="C14" s="6">
        <v>0</v>
      </c>
      <c r="D14" s="8">
        <v>0</v>
      </c>
      <c r="E14" s="8">
        <v>0</v>
      </c>
      <c r="F14" s="8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t="str">
        <f t="shared" ref="L14:L76" si="0">A14</f>
        <v>Acrochaetium sp. (in bryozoan)</v>
      </c>
      <c r="M14">
        <f t="shared" ref="M14:M76" si="1">AVERAGE(B14:K14)</f>
        <v>0</v>
      </c>
      <c r="N14">
        <f t="shared" ref="N14:N76" si="2">STDEV(B14:K14)</f>
        <v>0</v>
      </c>
    </row>
    <row r="15" spans="1:14" x14ac:dyDescent="0.2">
      <c r="A15" s="6" t="s">
        <v>69</v>
      </c>
      <c r="B15" s="6">
        <v>0</v>
      </c>
      <c r="C15" s="6">
        <v>0</v>
      </c>
      <c r="D15" s="8">
        <v>0</v>
      </c>
      <c r="E15" s="8">
        <v>0</v>
      </c>
      <c r="F15" s="8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t="str">
        <f t="shared" si="0"/>
        <v>Acrosiphonia arcta</v>
      </c>
      <c r="M15">
        <f t="shared" si="1"/>
        <v>0</v>
      </c>
      <c r="N15">
        <f t="shared" si="2"/>
        <v>0</v>
      </c>
    </row>
    <row r="16" spans="1:14" x14ac:dyDescent="0.2">
      <c r="A16" s="1" t="s">
        <v>98</v>
      </c>
      <c r="B16" s="6">
        <v>0</v>
      </c>
      <c r="C16" s="6">
        <v>0</v>
      </c>
      <c r="D16" s="8">
        <v>0</v>
      </c>
      <c r="E16" s="8">
        <v>0</v>
      </c>
      <c r="F16" s="8">
        <v>0</v>
      </c>
      <c r="G16" s="8">
        <v>0.5</v>
      </c>
      <c r="H16" s="8">
        <v>1</v>
      </c>
      <c r="I16" s="8">
        <v>1</v>
      </c>
      <c r="J16" s="8">
        <v>0.5</v>
      </c>
      <c r="K16" s="6">
        <v>0</v>
      </c>
      <c r="L16" t="str">
        <f t="shared" si="0"/>
        <v>Acrosiphonia coalita</v>
      </c>
      <c r="M16">
        <f t="shared" si="1"/>
        <v>0.3</v>
      </c>
      <c r="N16">
        <f t="shared" si="2"/>
        <v>0.4216370213557839</v>
      </c>
    </row>
    <row r="17" spans="1:14" x14ac:dyDescent="0.2">
      <c r="A17" s="1" t="s">
        <v>99</v>
      </c>
      <c r="B17" s="6">
        <v>0</v>
      </c>
      <c r="C17" s="6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6">
        <v>0</v>
      </c>
      <c r="L17" t="str">
        <f t="shared" si="0"/>
        <v>Ahnfeltia fastigiata</v>
      </c>
      <c r="M17">
        <f t="shared" si="1"/>
        <v>0</v>
      </c>
      <c r="N17">
        <f t="shared" si="2"/>
        <v>0</v>
      </c>
    </row>
    <row r="18" spans="1:14" x14ac:dyDescent="0.2">
      <c r="A18" s="1" t="s">
        <v>100</v>
      </c>
      <c r="B18" s="6">
        <v>0</v>
      </c>
      <c r="C18" s="6">
        <v>0</v>
      </c>
      <c r="D18" s="8">
        <v>0</v>
      </c>
      <c r="E18" s="8">
        <v>0</v>
      </c>
      <c r="F18" s="8">
        <v>29</v>
      </c>
      <c r="G18" s="8">
        <v>14</v>
      </c>
      <c r="H18" s="8">
        <v>6</v>
      </c>
      <c r="I18" s="8">
        <v>56</v>
      </c>
      <c r="J18" s="8">
        <v>43</v>
      </c>
      <c r="K18" s="8">
        <v>3</v>
      </c>
      <c r="L18" t="str">
        <f t="shared" si="0"/>
        <v>Alaria marginata</v>
      </c>
      <c r="M18">
        <f t="shared" si="1"/>
        <v>15.1</v>
      </c>
      <c r="N18">
        <f t="shared" si="2"/>
        <v>20.512597755200744</v>
      </c>
    </row>
    <row r="19" spans="1:14" x14ac:dyDescent="0.2">
      <c r="A19" s="1" t="s">
        <v>101</v>
      </c>
      <c r="B19" s="8">
        <v>2</v>
      </c>
      <c r="C19" s="6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t="str">
        <f t="shared" si="0"/>
        <v>Analipus japonicus</v>
      </c>
      <c r="M19">
        <f t="shared" si="1"/>
        <v>0.2</v>
      </c>
      <c r="N19">
        <f t="shared" si="2"/>
        <v>0.63245553203367588</v>
      </c>
    </row>
    <row r="20" spans="1:14" x14ac:dyDescent="0.2">
      <c r="A20" s="1" t="s">
        <v>102</v>
      </c>
      <c r="B20" s="8">
        <v>0</v>
      </c>
      <c r="C20" s="6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t="str">
        <f t="shared" si="0"/>
        <v>Antithamnion defectum</v>
      </c>
      <c r="M20">
        <f t="shared" si="1"/>
        <v>0</v>
      </c>
      <c r="N20">
        <f t="shared" si="2"/>
        <v>0</v>
      </c>
    </row>
    <row r="21" spans="1:14" x14ac:dyDescent="0.2">
      <c r="A21" s="1" t="s">
        <v>103</v>
      </c>
      <c r="B21" s="8">
        <v>0</v>
      </c>
      <c r="C21" s="6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t="str">
        <f t="shared" si="0"/>
        <v>Antithamnionella pacifica</v>
      </c>
      <c r="M21">
        <f t="shared" si="1"/>
        <v>0</v>
      </c>
      <c r="N21">
        <f t="shared" si="2"/>
        <v>0</v>
      </c>
    </row>
    <row r="22" spans="1:14" x14ac:dyDescent="0.2">
      <c r="A22" s="1" t="s">
        <v>104</v>
      </c>
      <c r="B22" s="8">
        <v>0</v>
      </c>
      <c r="C22" s="6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t="str">
        <f t="shared" si="0"/>
        <v>Bangia sp.</v>
      </c>
      <c r="M22">
        <f t="shared" si="1"/>
        <v>0</v>
      </c>
      <c r="N22">
        <f t="shared" si="2"/>
        <v>0</v>
      </c>
    </row>
    <row r="23" spans="1:14" x14ac:dyDescent="0.2">
      <c r="A23" s="1" t="s">
        <v>105</v>
      </c>
      <c r="B23" s="8">
        <v>0</v>
      </c>
      <c r="C23" s="6">
        <v>0</v>
      </c>
      <c r="D23" s="8">
        <v>0</v>
      </c>
      <c r="E23" s="8">
        <v>0</v>
      </c>
      <c r="F23" s="8">
        <v>0</v>
      </c>
      <c r="G23" s="8">
        <v>0</v>
      </c>
      <c r="H23" s="8">
        <v>5.5</v>
      </c>
      <c r="I23" s="8">
        <v>0</v>
      </c>
      <c r="J23" s="8">
        <v>0</v>
      </c>
      <c r="K23" s="8">
        <v>0</v>
      </c>
      <c r="L23" t="str">
        <f t="shared" si="0"/>
        <v>Blidingia minima</v>
      </c>
      <c r="M23">
        <f t="shared" si="1"/>
        <v>0.55000000000000004</v>
      </c>
      <c r="N23">
        <f t="shared" si="2"/>
        <v>1.7392527130926088</v>
      </c>
    </row>
    <row r="24" spans="1:14" x14ac:dyDescent="0.2">
      <c r="A24" s="1" t="s">
        <v>77</v>
      </c>
      <c r="B24" s="8">
        <v>0</v>
      </c>
      <c r="C24" s="6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t="str">
        <f t="shared" si="0"/>
        <v>Bossiella californica</v>
      </c>
      <c r="M24">
        <f t="shared" si="1"/>
        <v>0</v>
      </c>
      <c r="N24">
        <f t="shared" si="2"/>
        <v>0</v>
      </c>
    </row>
    <row r="25" spans="1:14" x14ac:dyDescent="0.2">
      <c r="A25" s="1" t="s">
        <v>142</v>
      </c>
      <c r="B25" s="8">
        <v>17</v>
      </c>
      <c r="C25" s="8">
        <v>2</v>
      </c>
      <c r="D25" s="8">
        <v>1</v>
      </c>
      <c r="E25" s="8">
        <v>0</v>
      </c>
      <c r="F25" s="8">
        <v>3</v>
      </c>
      <c r="G25" s="8">
        <v>7</v>
      </c>
      <c r="H25" s="8">
        <v>0</v>
      </c>
      <c r="I25" s="8">
        <v>0</v>
      </c>
      <c r="J25" s="8">
        <v>0</v>
      </c>
      <c r="K25" s="8">
        <v>1</v>
      </c>
      <c r="L25" t="str">
        <f t="shared" si="0"/>
        <v>Bossiella frondescens</v>
      </c>
      <c r="M25">
        <f t="shared" si="1"/>
        <v>3.1</v>
      </c>
      <c r="N25">
        <f t="shared" si="2"/>
        <v>5.3427001080394207</v>
      </c>
    </row>
    <row r="26" spans="1:14" x14ac:dyDescent="0.2">
      <c r="A26" s="2" t="s">
        <v>106</v>
      </c>
      <c r="B26" s="8">
        <v>0</v>
      </c>
      <c r="C26" s="8">
        <v>0</v>
      </c>
      <c r="D26" s="8">
        <v>0</v>
      </c>
      <c r="E26" s="8">
        <v>0.5</v>
      </c>
      <c r="F26" s="8">
        <v>19</v>
      </c>
      <c r="G26" s="8">
        <v>0</v>
      </c>
      <c r="H26" s="8">
        <v>0</v>
      </c>
      <c r="I26" s="8">
        <v>1.5</v>
      </c>
      <c r="J26" s="8">
        <v>0</v>
      </c>
      <c r="K26" s="8">
        <v>0</v>
      </c>
      <c r="L26" t="str">
        <f t="shared" si="0"/>
        <v>Bossiella frondifera</v>
      </c>
      <c r="M26">
        <f t="shared" si="1"/>
        <v>2.1</v>
      </c>
      <c r="N26">
        <f t="shared" si="2"/>
        <v>5.9572551472040285</v>
      </c>
    </row>
    <row r="27" spans="1:14" x14ac:dyDescent="0.2">
      <c r="A27" s="2" t="s">
        <v>97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t="str">
        <f t="shared" si="0"/>
        <v>Bossiella manzae</v>
      </c>
      <c r="M27">
        <f t="shared" si="1"/>
        <v>0</v>
      </c>
      <c r="N27">
        <f t="shared" si="2"/>
        <v>0</v>
      </c>
    </row>
    <row r="28" spans="1:14" x14ac:dyDescent="0.2">
      <c r="A28" s="1" t="s">
        <v>141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t="str">
        <f t="shared" si="0"/>
        <v>Bossiella pseudodichotoma</v>
      </c>
      <c r="M28">
        <f t="shared" si="1"/>
        <v>0</v>
      </c>
      <c r="N28">
        <f t="shared" si="2"/>
        <v>0</v>
      </c>
    </row>
    <row r="29" spans="1:14" x14ac:dyDescent="0.2">
      <c r="A29" s="16" t="s">
        <v>3</v>
      </c>
      <c r="B29" s="8">
        <v>0</v>
      </c>
      <c r="C29" s="8">
        <v>0</v>
      </c>
      <c r="D29" s="8">
        <v>0</v>
      </c>
      <c r="E29" s="8">
        <v>0.5</v>
      </c>
      <c r="F29" s="8">
        <v>0</v>
      </c>
      <c r="G29" s="8">
        <v>0</v>
      </c>
      <c r="H29" s="8">
        <v>0.5</v>
      </c>
      <c r="I29" s="8">
        <v>0</v>
      </c>
      <c r="J29" s="8">
        <v>0</v>
      </c>
      <c r="K29" s="8">
        <v>0</v>
      </c>
      <c r="L29" t="str">
        <f t="shared" si="0"/>
        <v>Bossiella reptans</v>
      </c>
      <c r="M29">
        <f t="shared" si="1"/>
        <v>0.1</v>
      </c>
      <c r="N29">
        <f t="shared" si="2"/>
        <v>0.21081851067789195</v>
      </c>
    </row>
    <row r="30" spans="1:14" x14ac:dyDescent="0.2">
      <c r="A30" s="1" t="s">
        <v>76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t="str">
        <f t="shared" si="0"/>
        <v>Bossiella sp5 chiloensis</v>
      </c>
      <c r="M30">
        <f t="shared" si="1"/>
        <v>0</v>
      </c>
      <c r="N30">
        <f t="shared" si="2"/>
        <v>0</v>
      </c>
    </row>
    <row r="31" spans="1:14" x14ac:dyDescent="0.2">
      <c r="A31" s="2" t="s">
        <v>107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t="str">
        <f t="shared" si="0"/>
        <v>Calliarthron tuberculosum</v>
      </c>
      <c r="M31">
        <f t="shared" si="1"/>
        <v>0</v>
      </c>
      <c r="N31">
        <f t="shared" si="2"/>
        <v>0</v>
      </c>
    </row>
    <row r="32" spans="1:14" x14ac:dyDescent="0.2">
      <c r="A32" s="1" t="s">
        <v>108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1</v>
      </c>
      <c r="H32" s="8">
        <v>0</v>
      </c>
      <c r="I32" s="8">
        <v>0</v>
      </c>
      <c r="J32" s="8">
        <v>0.5</v>
      </c>
      <c r="K32" s="8">
        <v>0</v>
      </c>
      <c r="L32" t="str">
        <f t="shared" si="0"/>
        <v>Callithamnion pikeanum</v>
      </c>
      <c r="M32">
        <f t="shared" si="1"/>
        <v>0.15</v>
      </c>
      <c r="N32">
        <f t="shared" si="2"/>
        <v>0.33747427885527642</v>
      </c>
    </row>
    <row r="33" spans="1:14" x14ac:dyDescent="0.2">
      <c r="A33" s="1" t="s">
        <v>109</v>
      </c>
      <c r="B33" s="8">
        <v>0</v>
      </c>
      <c r="C33" s="8">
        <v>0.5</v>
      </c>
      <c r="D33" s="8">
        <v>0.5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2</v>
      </c>
      <c r="K33" s="8">
        <v>6</v>
      </c>
      <c r="L33" t="str">
        <f t="shared" si="0"/>
        <v>Ceramium pacificum</v>
      </c>
      <c r="M33">
        <f t="shared" si="1"/>
        <v>0.9</v>
      </c>
      <c r="N33">
        <f t="shared" si="2"/>
        <v>1.8973665961010275</v>
      </c>
    </row>
    <row r="34" spans="1:14" x14ac:dyDescent="0.2">
      <c r="A34" s="1" t="s">
        <v>110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t="str">
        <f t="shared" si="0"/>
        <v>Cladophora columbiana</v>
      </c>
      <c r="M34">
        <f t="shared" si="1"/>
        <v>0</v>
      </c>
      <c r="N34">
        <f t="shared" si="2"/>
        <v>0</v>
      </c>
    </row>
    <row r="35" spans="1:14" x14ac:dyDescent="0.2">
      <c r="A35" s="1" t="s">
        <v>111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t="str">
        <f t="shared" si="0"/>
        <v>Cladophora sericea</v>
      </c>
      <c r="M35">
        <f t="shared" si="1"/>
        <v>0</v>
      </c>
      <c r="N35">
        <f t="shared" si="2"/>
        <v>0</v>
      </c>
    </row>
    <row r="36" spans="1:14" x14ac:dyDescent="0.2">
      <c r="A36" s="1" t="s">
        <v>112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t="str">
        <f t="shared" si="0"/>
        <v>Cladophora stimpsonii</v>
      </c>
      <c r="M36">
        <f t="shared" si="1"/>
        <v>0</v>
      </c>
      <c r="N36">
        <f t="shared" si="2"/>
        <v>0</v>
      </c>
    </row>
    <row r="37" spans="1:14" x14ac:dyDescent="0.2">
      <c r="A37" s="1" t="s">
        <v>7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t="str">
        <f t="shared" si="0"/>
        <v>Clathromorphum reclinatum</v>
      </c>
      <c r="M37">
        <f t="shared" si="1"/>
        <v>0</v>
      </c>
      <c r="N37">
        <f t="shared" si="2"/>
        <v>0</v>
      </c>
    </row>
    <row r="38" spans="1:14" x14ac:dyDescent="0.2">
      <c r="A38" s="1" t="s">
        <v>8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1</v>
      </c>
      <c r="L38" t="str">
        <f t="shared" si="0"/>
        <v>Codium fragile</v>
      </c>
      <c r="M38">
        <f t="shared" si="1"/>
        <v>0.1</v>
      </c>
      <c r="N38">
        <f t="shared" si="2"/>
        <v>0.31622776601683794</v>
      </c>
    </row>
    <row r="39" spans="1:14" x14ac:dyDescent="0.2">
      <c r="A39" s="1" t="s">
        <v>9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t="str">
        <f t="shared" si="0"/>
        <v>Codium setchellii</v>
      </c>
      <c r="M39">
        <f t="shared" si="1"/>
        <v>0</v>
      </c>
      <c r="N39">
        <f t="shared" si="2"/>
        <v>0</v>
      </c>
    </row>
    <row r="40" spans="1:14" x14ac:dyDescent="0.2">
      <c r="A40" s="16" t="s">
        <v>155</v>
      </c>
      <c r="B40" s="8">
        <v>0.5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0.5</v>
      </c>
      <c r="K40" s="8">
        <v>0</v>
      </c>
      <c r="L40" t="str">
        <f t="shared" si="0"/>
        <v>Colpomenia bullosa</v>
      </c>
      <c r="M40">
        <f t="shared" si="1"/>
        <v>0.1</v>
      </c>
      <c r="N40">
        <f t="shared" si="2"/>
        <v>0.21081851067789195</v>
      </c>
    </row>
    <row r="41" spans="1:14" x14ac:dyDescent="0.2">
      <c r="A41" s="16" t="s">
        <v>146</v>
      </c>
      <c r="B41" s="8">
        <v>0</v>
      </c>
      <c r="C41" s="8">
        <v>0</v>
      </c>
      <c r="D41" s="8">
        <v>0.5</v>
      </c>
      <c r="E41" s="8">
        <v>0</v>
      </c>
      <c r="F41" s="8">
        <v>0</v>
      </c>
      <c r="G41" s="8">
        <v>0</v>
      </c>
      <c r="H41" s="8">
        <v>0</v>
      </c>
      <c r="I41" s="8">
        <v>0.5</v>
      </c>
      <c r="J41" s="8">
        <v>0</v>
      </c>
      <c r="K41" s="8">
        <v>0</v>
      </c>
      <c r="L41" t="str">
        <f t="shared" si="0"/>
        <v>Colpomenia peregrina</v>
      </c>
      <c r="M41">
        <f t="shared" si="1"/>
        <v>0.1</v>
      </c>
      <c r="N41">
        <f t="shared" si="2"/>
        <v>0.21081851067789195</v>
      </c>
    </row>
    <row r="42" spans="1:14" x14ac:dyDescent="0.2">
      <c r="A42" s="1" t="s">
        <v>10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t="str">
        <f t="shared" si="0"/>
        <v>Corallina officinalis</v>
      </c>
      <c r="M42">
        <f t="shared" si="1"/>
        <v>0</v>
      </c>
      <c r="N42">
        <f t="shared" si="2"/>
        <v>0</v>
      </c>
    </row>
    <row r="43" spans="1:14" x14ac:dyDescent="0.2">
      <c r="A43" s="1" t="s">
        <v>11</v>
      </c>
      <c r="B43" s="8">
        <v>5</v>
      </c>
      <c r="C43" s="8">
        <v>0.5</v>
      </c>
      <c r="D43" s="8">
        <v>0.5</v>
      </c>
      <c r="E43" s="8">
        <v>0</v>
      </c>
      <c r="F43" s="8">
        <v>0</v>
      </c>
      <c r="G43" s="8">
        <v>7</v>
      </c>
      <c r="H43" s="8">
        <v>1</v>
      </c>
      <c r="I43" s="8">
        <v>14</v>
      </c>
      <c r="J43" s="8">
        <v>0</v>
      </c>
      <c r="K43" s="8">
        <v>1</v>
      </c>
      <c r="L43" t="str">
        <f t="shared" si="0"/>
        <v>Corallina vancouveriensis</v>
      </c>
      <c r="M43">
        <f t="shared" si="1"/>
        <v>2.9</v>
      </c>
      <c r="N43">
        <f t="shared" si="2"/>
        <v>4.575295983139597</v>
      </c>
    </row>
    <row r="44" spans="1:14" x14ac:dyDescent="0.2">
      <c r="A44" s="1" t="s">
        <v>12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t="str">
        <f t="shared" si="0"/>
        <v>Corallina sp.</v>
      </c>
      <c r="M44">
        <f t="shared" si="1"/>
        <v>0</v>
      </c>
      <c r="N44">
        <f t="shared" si="2"/>
        <v>0</v>
      </c>
    </row>
    <row r="45" spans="1:14" x14ac:dyDescent="0.2">
      <c r="A45" s="1" t="s">
        <v>78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t="str">
        <f t="shared" si="0"/>
        <v>Corallina sp1 frondescens</v>
      </c>
      <c r="M45">
        <f t="shared" si="1"/>
        <v>0</v>
      </c>
      <c r="N45">
        <f t="shared" si="2"/>
        <v>0</v>
      </c>
    </row>
    <row r="46" spans="1:14" x14ac:dyDescent="0.2">
      <c r="A46" s="1" t="s">
        <v>13</v>
      </c>
      <c r="B46" s="8">
        <v>2</v>
      </c>
      <c r="C46" s="8">
        <v>0.5</v>
      </c>
      <c r="D46" s="8">
        <v>0.5</v>
      </c>
      <c r="E46" s="8">
        <v>0.5</v>
      </c>
      <c r="F46" s="8">
        <v>0.5</v>
      </c>
      <c r="G46" s="8">
        <v>0.5</v>
      </c>
      <c r="H46" s="8">
        <v>0.5</v>
      </c>
      <c r="I46" s="8">
        <v>1</v>
      </c>
      <c r="J46" s="8">
        <v>0</v>
      </c>
      <c r="K46" s="8">
        <v>0.5</v>
      </c>
      <c r="L46" t="str">
        <f t="shared" si="0"/>
        <v>Coralline crust, unknown</v>
      </c>
      <c r="M46">
        <f t="shared" si="1"/>
        <v>0.65</v>
      </c>
      <c r="N46">
        <f t="shared" si="2"/>
        <v>0.52967495273569021</v>
      </c>
    </row>
    <row r="47" spans="1:14" x14ac:dyDescent="0.2">
      <c r="A47" s="1" t="s">
        <v>14</v>
      </c>
      <c r="B47" s="8">
        <v>0</v>
      </c>
      <c r="C47" s="8">
        <v>0</v>
      </c>
      <c r="D47" s="8">
        <v>0</v>
      </c>
      <c r="E47" s="8">
        <v>0</v>
      </c>
      <c r="F47" s="8">
        <v>1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t="str">
        <f t="shared" si="0"/>
        <v>Costaria costata</v>
      </c>
      <c r="M47">
        <f t="shared" si="1"/>
        <v>0.1</v>
      </c>
      <c r="N47">
        <f t="shared" si="2"/>
        <v>0.31622776601683794</v>
      </c>
    </row>
    <row r="48" spans="1:14" x14ac:dyDescent="0.2">
      <c r="A48" s="1" t="s">
        <v>15</v>
      </c>
      <c r="B48" s="8">
        <v>1</v>
      </c>
      <c r="C48" s="8">
        <v>0.5</v>
      </c>
      <c r="D48" s="8">
        <v>1</v>
      </c>
      <c r="E48" s="8">
        <v>21</v>
      </c>
      <c r="F48" s="8">
        <v>0.5</v>
      </c>
      <c r="G48" s="8">
        <v>7</v>
      </c>
      <c r="H48" s="8">
        <v>4</v>
      </c>
      <c r="I48" s="8">
        <v>8</v>
      </c>
      <c r="J48" s="8">
        <v>17</v>
      </c>
      <c r="K48" s="8">
        <v>5</v>
      </c>
      <c r="L48" t="str">
        <f t="shared" si="0"/>
        <v>Cryptosiphonia woodii</v>
      </c>
      <c r="M48">
        <f t="shared" si="1"/>
        <v>6.5</v>
      </c>
      <c r="N48">
        <f t="shared" si="2"/>
        <v>7.1802197428460053</v>
      </c>
    </row>
    <row r="49" spans="1:14" x14ac:dyDescent="0.2">
      <c r="A49" s="2" t="s">
        <v>16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t="str">
        <f t="shared" si="0"/>
        <v>Delesseria decipiens</v>
      </c>
      <c r="M49">
        <f t="shared" si="1"/>
        <v>0</v>
      </c>
      <c r="N49">
        <f t="shared" si="2"/>
        <v>0</v>
      </c>
    </row>
    <row r="50" spans="1:14" x14ac:dyDescent="0.2">
      <c r="A50" s="2" t="s">
        <v>17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t="str">
        <f t="shared" si="0"/>
        <v>Desmarestia aculeata</v>
      </c>
      <c r="M50">
        <f t="shared" si="1"/>
        <v>0</v>
      </c>
      <c r="N50">
        <f t="shared" si="2"/>
        <v>0</v>
      </c>
    </row>
    <row r="51" spans="1:14" x14ac:dyDescent="0.2">
      <c r="A51" s="1" t="s">
        <v>18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1</v>
      </c>
      <c r="L51" t="str">
        <f t="shared" si="0"/>
        <v>Dilsea californica</v>
      </c>
      <c r="M51">
        <f t="shared" si="1"/>
        <v>0.1</v>
      </c>
      <c r="N51">
        <f t="shared" si="2"/>
        <v>0.31622776601683794</v>
      </c>
    </row>
    <row r="52" spans="1:14" x14ac:dyDescent="0.2">
      <c r="A52" s="1" t="s">
        <v>19</v>
      </c>
      <c r="B52" s="8">
        <v>50</v>
      </c>
      <c r="C52" s="8">
        <v>23</v>
      </c>
      <c r="D52" s="8">
        <v>5</v>
      </c>
      <c r="E52" s="8">
        <v>0</v>
      </c>
      <c r="F52" s="8">
        <v>45</v>
      </c>
      <c r="G52" s="8">
        <v>1</v>
      </c>
      <c r="H52" s="8">
        <v>73</v>
      </c>
      <c r="I52" s="8">
        <v>11</v>
      </c>
      <c r="J52" s="8">
        <v>0</v>
      </c>
      <c r="K52" s="8">
        <v>60</v>
      </c>
      <c r="L52" t="str">
        <f t="shared" si="0"/>
        <v>Egregia menziesii</v>
      </c>
      <c r="M52">
        <f t="shared" si="1"/>
        <v>26.8</v>
      </c>
      <c r="N52">
        <f t="shared" si="2"/>
        <v>27.784088172109509</v>
      </c>
    </row>
    <row r="53" spans="1:14" x14ac:dyDescent="0.2">
      <c r="A53" s="1" t="s">
        <v>20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t="str">
        <f t="shared" si="0"/>
        <v>Elachista fucicola</v>
      </c>
      <c r="M53">
        <f t="shared" si="1"/>
        <v>0</v>
      </c>
      <c r="N53">
        <f t="shared" si="2"/>
        <v>0</v>
      </c>
    </row>
    <row r="54" spans="1:14" x14ac:dyDescent="0.2">
      <c r="A54" s="1" t="s">
        <v>21</v>
      </c>
      <c r="B54" s="8">
        <v>0</v>
      </c>
      <c r="C54" s="8">
        <v>0</v>
      </c>
      <c r="D54" s="8">
        <v>0</v>
      </c>
      <c r="E54" s="8">
        <v>0.5</v>
      </c>
      <c r="F54" s="8">
        <v>0</v>
      </c>
      <c r="G54" s="8">
        <v>0</v>
      </c>
      <c r="H54" s="8">
        <v>0</v>
      </c>
      <c r="I54" s="8">
        <v>0</v>
      </c>
      <c r="J54" s="8">
        <v>12</v>
      </c>
      <c r="K54" s="8">
        <v>0</v>
      </c>
      <c r="L54" t="str">
        <f t="shared" si="0"/>
        <v>Endocladia muricata</v>
      </c>
      <c r="M54">
        <f t="shared" si="1"/>
        <v>1.25</v>
      </c>
      <c r="N54">
        <f t="shared" si="2"/>
        <v>3.7804320740712516</v>
      </c>
    </row>
    <row r="55" spans="1:14" x14ac:dyDescent="0.2">
      <c r="A55" s="16" t="s">
        <v>143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0.5</v>
      </c>
      <c r="L55" t="str">
        <f t="shared" si="0"/>
        <v>Erythrotrichia carnea</v>
      </c>
      <c r="M55">
        <f t="shared" si="1"/>
        <v>0.05</v>
      </c>
      <c r="N55">
        <f t="shared" si="2"/>
        <v>0.15811388300841897</v>
      </c>
    </row>
    <row r="56" spans="1:14" x14ac:dyDescent="0.2">
      <c r="A56" s="1" t="s">
        <v>22</v>
      </c>
      <c r="B56" s="8">
        <v>0</v>
      </c>
      <c r="C56" s="8">
        <v>0</v>
      </c>
      <c r="D56" s="8">
        <v>3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1</v>
      </c>
      <c r="L56" t="str">
        <f t="shared" si="0"/>
        <v>Farlowia mollis</v>
      </c>
      <c r="M56">
        <f t="shared" si="1"/>
        <v>0.4</v>
      </c>
      <c r="N56">
        <f t="shared" si="2"/>
        <v>0.96609178307929588</v>
      </c>
    </row>
    <row r="57" spans="1:14" x14ac:dyDescent="0.2">
      <c r="A57" s="1" t="s">
        <v>82</v>
      </c>
      <c r="B57" s="8">
        <v>40</v>
      </c>
      <c r="C57" s="8">
        <v>0</v>
      </c>
      <c r="D57" s="8">
        <v>0</v>
      </c>
      <c r="E57" s="8">
        <v>6</v>
      </c>
      <c r="F57" s="8">
        <v>0</v>
      </c>
      <c r="G57" s="8">
        <v>10</v>
      </c>
      <c r="H57" s="8">
        <v>0</v>
      </c>
      <c r="I57" s="8">
        <v>5</v>
      </c>
      <c r="J57" s="8">
        <v>37</v>
      </c>
      <c r="K57" s="8">
        <v>24</v>
      </c>
      <c r="L57" t="str">
        <f t="shared" si="0"/>
        <v>Fucus distichus</v>
      </c>
      <c r="M57">
        <f t="shared" si="1"/>
        <v>12.2</v>
      </c>
      <c r="N57">
        <f t="shared" si="2"/>
        <v>15.697133496278866</v>
      </c>
    </row>
    <row r="58" spans="1:14" x14ac:dyDescent="0.2">
      <c r="A58" s="1" t="s">
        <v>93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t="str">
        <f t="shared" si="0"/>
        <v>Gloiopeltis furcata (including base only)</v>
      </c>
      <c r="M58">
        <f t="shared" si="1"/>
        <v>0</v>
      </c>
      <c r="N58">
        <f t="shared" si="2"/>
        <v>0</v>
      </c>
    </row>
    <row r="59" spans="1:14" x14ac:dyDescent="0.2">
      <c r="A59" s="1" t="s">
        <v>23</v>
      </c>
      <c r="B59" s="8">
        <v>0.5</v>
      </c>
      <c r="C59" s="8">
        <v>0</v>
      </c>
      <c r="D59" s="8">
        <v>1</v>
      </c>
      <c r="E59" s="8">
        <v>0</v>
      </c>
      <c r="F59" s="8">
        <v>0</v>
      </c>
      <c r="G59" s="8">
        <v>0.5</v>
      </c>
      <c r="H59" s="8">
        <v>0</v>
      </c>
      <c r="I59" s="8">
        <v>0.5</v>
      </c>
      <c r="J59" s="8">
        <v>0.5</v>
      </c>
      <c r="K59" s="8">
        <v>0.5</v>
      </c>
      <c r="L59" t="str">
        <f t="shared" si="0"/>
        <v>Halosaccion glandiforme</v>
      </c>
      <c r="M59">
        <f t="shared" si="1"/>
        <v>0.35</v>
      </c>
      <c r="N59">
        <f t="shared" si="2"/>
        <v>0.33747427885527642</v>
      </c>
    </row>
    <row r="60" spans="1:14" x14ac:dyDescent="0.2">
      <c r="A60" s="1" t="s">
        <v>24</v>
      </c>
      <c r="B60" s="8">
        <v>0</v>
      </c>
      <c r="C60" s="8">
        <v>1</v>
      </c>
      <c r="D60" s="8">
        <v>0</v>
      </c>
      <c r="E60" s="8">
        <v>0</v>
      </c>
      <c r="F60" s="8">
        <v>3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t="str">
        <f t="shared" si="0"/>
        <v>Hildenbrandia occidentalis (thick)</v>
      </c>
      <c r="M60">
        <f t="shared" si="1"/>
        <v>0.4</v>
      </c>
      <c r="N60">
        <f t="shared" si="2"/>
        <v>0.96609178307929588</v>
      </c>
    </row>
    <row r="61" spans="1:14" x14ac:dyDescent="0.2">
      <c r="A61" s="1" t="s">
        <v>25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8</v>
      </c>
      <c r="I61" s="8">
        <v>0</v>
      </c>
      <c r="J61" s="8">
        <v>0</v>
      </c>
      <c r="K61" s="8">
        <v>0</v>
      </c>
      <c r="L61" t="str">
        <f t="shared" si="0"/>
        <v>Hildenbrandia rubra (thin)</v>
      </c>
      <c r="M61">
        <f t="shared" si="1"/>
        <v>0.8</v>
      </c>
      <c r="N61">
        <f t="shared" si="2"/>
        <v>2.5298221281347035</v>
      </c>
    </row>
    <row r="62" spans="1:14" x14ac:dyDescent="0.2">
      <c r="A62" s="1" t="s">
        <v>26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t="str">
        <f t="shared" si="0"/>
        <v>Hildenbrandia sp.</v>
      </c>
      <c r="M62">
        <f t="shared" si="1"/>
        <v>0</v>
      </c>
      <c r="N62">
        <f t="shared" si="2"/>
        <v>0</v>
      </c>
    </row>
    <row r="63" spans="1:14" x14ac:dyDescent="0.2">
      <c r="A63" s="1" t="s">
        <v>81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t="str">
        <f t="shared" si="0"/>
        <v>Hymenena / Cryptopleura sp.</v>
      </c>
      <c r="M63">
        <f t="shared" si="1"/>
        <v>0</v>
      </c>
      <c r="N63">
        <f t="shared" si="2"/>
        <v>0</v>
      </c>
    </row>
    <row r="64" spans="1:14" x14ac:dyDescent="0.2">
      <c r="A64" s="1" t="s">
        <v>27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t="str">
        <f t="shared" si="0"/>
        <v>Hymenena setchellii</v>
      </c>
      <c r="M64">
        <f t="shared" si="1"/>
        <v>0</v>
      </c>
      <c r="N64">
        <f t="shared" si="2"/>
        <v>0</v>
      </c>
    </row>
    <row r="65" spans="1:14" x14ac:dyDescent="0.2">
      <c r="A65" s="1" t="s">
        <v>70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t="str">
        <f t="shared" si="0"/>
        <v>Kornmannia leptoderma</v>
      </c>
      <c r="M65">
        <f t="shared" si="1"/>
        <v>0</v>
      </c>
      <c r="N65">
        <f t="shared" si="2"/>
        <v>0</v>
      </c>
    </row>
    <row r="66" spans="1:14" x14ac:dyDescent="0.2">
      <c r="A66" s="9" t="s">
        <v>72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t="str">
        <f t="shared" si="0"/>
        <v>Laminaria setchellii</v>
      </c>
      <c r="M66">
        <f t="shared" si="1"/>
        <v>0</v>
      </c>
      <c r="N66">
        <f t="shared" si="2"/>
        <v>0</v>
      </c>
    </row>
    <row r="67" spans="1:14" x14ac:dyDescent="0.2">
      <c r="A67" s="1" t="s">
        <v>28</v>
      </c>
      <c r="B67" s="8">
        <v>5</v>
      </c>
      <c r="C67" s="8">
        <v>2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t="str">
        <f t="shared" si="0"/>
        <v>Laminaria yezoensis</v>
      </c>
      <c r="M67">
        <f t="shared" si="1"/>
        <v>0.7</v>
      </c>
      <c r="N67">
        <f t="shared" si="2"/>
        <v>1.636391694484477</v>
      </c>
    </row>
    <row r="68" spans="1:14" x14ac:dyDescent="0.2">
      <c r="A68" s="1" t="s">
        <v>29</v>
      </c>
      <c r="B68" s="8">
        <v>0.5</v>
      </c>
      <c r="C68" s="8">
        <v>1</v>
      </c>
      <c r="D68" s="8">
        <v>0</v>
      </c>
      <c r="E68" s="8">
        <v>0</v>
      </c>
      <c r="F68" s="8">
        <v>0</v>
      </c>
      <c r="G68" s="8">
        <v>0.5</v>
      </c>
      <c r="H68" s="8">
        <v>0</v>
      </c>
      <c r="I68" s="8">
        <v>0</v>
      </c>
      <c r="J68" s="8">
        <v>0</v>
      </c>
      <c r="K68" s="8">
        <v>0</v>
      </c>
      <c r="L68" t="str">
        <f t="shared" si="0"/>
        <v>Leathesia marina</v>
      </c>
      <c r="M68">
        <f t="shared" si="1"/>
        <v>0.2</v>
      </c>
      <c r="N68">
        <f t="shared" si="2"/>
        <v>0.34960294939005054</v>
      </c>
    </row>
    <row r="69" spans="1:14" x14ac:dyDescent="0.2">
      <c r="A69" s="2" t="s">
        <v>30</v>
      </c>
      <c r="B69" s="8">
        <v>0</v>
      </c>
      <c r="C69" s="8">
        <v>1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t="str">
        <f t="shared" si="0"/>
        <v>Lomentaria hakodatensis</v>
      </c>
      <c r="M69">
        <f t="shared" si="1"/>
        <v>0.1</v>
      </c>
      <c r="N69">
        <f t="shared" si="2"/>
        <v>0.31622776601683794</v>
      </c>
    </row>
    <row r="70" spans="1:14" x14ac:dyDescent="0.2">
      <c r="A70" s="2" t="s">
        <v>140</v>
      </c>
      <c r="B70" s="8">
        <v>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t="str">
        <f t="shared" si="0"/>
        <v>Lithophyllum sp.</v>
      </c>
      <c r="M70">
        <f t="shared" si="1"/>
        <v>0</v>
      </c>
      <c r="N70">
        <f t="shared" si="2"/>
        <v>0</v>
      </c>
    </row>
    <row r="71" spans="1:14" x14ac:dyDescent="0.2">
      <c r="A71" s="2" t="s">
        <v>31</v>
      </c>
      <c r="B71" s="8">
        <v>0.5</v>
      </c>
      <c r="C71" s="8">
        <v>0.5</v>
      </c>
      <c r="D71" s="8">
        <v>0</v>
      </c>
      <c r="E71" s="8">
        <v>0</v>
      </c>
      <c r="F71" s="8">
        <v>0.5</v>
      </c>
      <c r="G71" s="8">
        <v>0</v>
      </c>
      <c r="H71" s="8">
        <v>0.5</v>
      </c>
      <c r="I71" s="8">
        <v>0</v>
      </c>
      <c r="J71" s="8">
        <v>0</v>
      </c>
      <c r="K71" s="8">
        <v>0</v>
      </c>
      <c r="L71" t="str">
        <f t="shared" si="0"/>
        <v>Lithothamnion phymatodeum</v>
      </c>
      <c r="M71">
        <f t="shared" si="1"/>
        <v>0.2</v>
      </c>
      <c r="N71">
        <f t="shared" si="2"/>
        <v>0.2581988897471611</v>
      </c>
    </row>
    <row r="72" spans="1:14" x14ac:dyDescent="0.2">
      <c r="A72" s="2" t="s">
        <v>32</v>
      </c>
      <c r="B72" s="8">
        <v>1</v>
      </c>
      <c r="C72" s="8">
        <v>0</v>
      </c>
      <c r="D72" s="8">
        <v>0</v>
      </c>
      <c r="E72" s="8">
        <v>0</v>
      </c>
      <c r="F72" s="8">
        <v>0</v>
      </c>
      <c r="G72" s="8">
        <v>0.5</v>
      </c>
      <c r="H72" s="8">
        <v>0</v>
      </c>
      <c r="I72" s="8">
        <v>0</v>
      </c>
      <c r="J72" s="8">
        <v>0</v>
      </c>
      <c r="K72" s="8">
        <v>0</v>
      </c>
      <c r="L72" t="str">
        <f t="shared" si="0"/>
        <v>Mastocarpus alaskensis</v>
      </c>
      <c r="M72">
        <f t="shared" si="1"/>
        <v>0.15</v>
      </c>
      <c r="N72">
        <f t="shared" si="2"/>
        <v>0.33747427885527642</v>
      </c>
    </row>
    <row r="73" spans="1:14" x14ac:dyDescent="0.2">
      <c r="A73" s="2" t="s">
        <v>71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4</v>
      </c>
      <c r="K73" s="8">
        <v>0</v>
      </c>
      <c r="L73" t="str">
        <f t="shared" si="0"/>
        <v>Mastocarpus intermedius</v>
      </c>
      <c r="M73">
        <f t="shared" si="1"/>
        <v>0.4</v>
      </c>
      <c r="N73">
        <f t="shared" si="2"/>
        <v>1.2649110640673518</v>
      </c>
    </row>
    <row r="74" spans="1:14" x14ac:dyDescent="0.2">
      <c r="A74" s="1" t="s">
        <v>33</v>
      </c>
      <c r="B74" s="8">
        <v>1</v>
      </c>
      <c r="C74" s="8">
        <v>0</v>
      </c>
      <c r="D74" s="8">
        <v>0</v>
      </c>
      <c r="E74" s="8">
        <v>0</v>
      </c>
      <c r="F74" s="8">
        <v>1</v>
      </c>
      <c r="G74" s="8">
        <v>5</v>
      </c>
      <c r="H74" s="8">
        <v>0.5</v>
      </c>
      <c r="I74" s="8">
        <v>0.5</v>
      </c>
      <c r="J74" s="8">
        <v>2</v>
      </c>
      <c r="K74" s="8">
        <v>2</v>
      </c>
      <c r="L74" t="str">
        <f t="shared" si="0"/>
        <v>Mastocarpus latissimus</v>
      </c>
      <c r="M74">
        <f t="shared" si="1"/>
        <v>1.2</v>
      </c>
      <c r="N74">
        <f t="shared" si="2"/>
        <v>1.531157877047447</v>
      </c>
    </row>
    <row r="75" spans="1:14" x14ac:dyDescent="0.2">
      <c r="A75" s="1" t="s">
        <v>34</v>
      </c>
      <c r="B75" s="8">
        <v>0.5</v>
      </c>
      <c r="C75" s="8">
        <v>0</v>
      </c>
      <c r="D75" s="8">
        <v>0</v>
      </c>
      <c r="E75" s="8">
        <v>0</v>
      </c>
      <c r="F75" s="8">
        <v>0</v>
      </c>
      <c r="G75" s="8">
        <v>2</v>
      </c>
      <c r="H75" s="8">
        <v>0</v>
      </c>
      <c r="I75" s="8">
        <v>0</v>
      </c>
      <c r="J75" s="8">
        <v>3</v>
      </c>
      <c r="K75" s="8">
        <v>0</v>
      </c>
      <c r="L75" t="str">
        <f t="shared" si="0"/>
        <v>Mastocarpus agardhii</v>
      </c>
      <c r="M75">
        <f t="shared" si="1"/>
        <v>0.55000000000000004</v>
      </c>
      <c r="N75">
        <f t="shared" si="2"/>
        <v>1.0658851303546322</v>
      </c>
    </row>
    <row r="76" spans="1:14" x14ac:dyDescent="0.2">
      <c r="A76" s="1" t="s">
        <v>35</v>
      </c>
      <c r="B76" s="8">
        <v>2</v>
      </c>
      <c r="C76" s="8">
        <v>0</v>
      </c>
      <c r="D76" s="8">
        <v>0.5</v>
      </c>
      <c r="E76" s="8">
        <v>0</v>
      </c>
      <c r="F76" s="8">
        <v>0.5</v>
      </c>
      <c r="G76" s="8">
        <v>4</v>
      </c>
      <c r="H76" s="8">
        <v>0</v>
      </c>
      <c r="I76" s="8">
        <v>3</v>
      </c>
      <c r="J76" s="8">
        <v>0</v>
      </c>
      <c r="K76" s="8">
        <v>3</v>
      </c>
      <c r="L76" t="str">
        <f t="shared" si="0"/>
        <v>Mazzaella oregona</v>
      </c>
      <c r="M76">
        <f t="shared" si="1"/>
        <v>1.3</v>
      </c>
      <c r="N76">
        <f t="shared" si="2"/>
        <v>1.5491933384829668</v>
      </c>
    </row>
    <row r="77" spans="1:14" x14ac:dyDescent="0.2">
      <c r="A77" s="1" t="s">
        <v>36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t="str">
        <f t="shared" ref="L77:L133" si="3">A77</f>
        <v>Mazzaella parksii</v>
      </c>
      <c r="M77">
        <f t="shared" ref="M77:M133" si="4">AVERAGE(B77:K77)</f>
        <v>0</v>
      </c>
      <c r="N77">
        <f t="shared" ref="N77:N133" si="5">STDEV(B77:K77)</f>
        <v>0</v>
      </c>
    </row>
    <row r="78" spans="1:14" x14ac:dyDescent="0.2">
      <c r="A78" s="1" t="s">
        <v>119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t="str">
        <f t="shared" si="3"/>
        <v>Mazzaella parvula</v>
      </c>
      <c r="M78">
        <f t="shared" si="4"/>
        <v>0</v>
      </c>
      <c r="N78">
        <f t="shared" si="5"/>
        <v>0</v>
      </c>
    </row>
    <row r="79" spans="1:14" x14ac:dyDescent="0.2">
      <c r="A79" s="1" t="s">
        <v>120</v>
      </c>
      <c r="B79" s="8">
        <v>0</v>
      </c>
      <c r="C79" s="8">
        <v>0</v>
      </c>
      <c r="D79" s="8">
        <v>0</v>
      </c>
      <c r="E79" s="8">
        <v>0</v>
      </c>
      <c r="F79" s="8">
        <v>3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t="str">
        <f t="shared" si="3"/>
        <v>Mazzaella splendens</v>
      </c>
      <c r="M79">
        <f t="shared" si="4"/>
        <v>0.3</v>
      </c>
      <c r="N79">
        <f t="shared" si="5"/>
        <v>0.94868329805051377</v>
      </c>
    </row>
    <row r="80" spans="1:14" x14ac:dyDescent="0.2">
      <c r="A80" s="1" t="s">
        <v>79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t="str">
        <f t="shared" si="3"/>
        <v>Melanosiphon intestinalis</v>
      </c>
      <c r="M80">
        <f t="shared" si="4"/>
        <v>0</v>
      </c>
      <c r="N80">
        <f t="shared" si="5"/>
        <v>0</v>
      </c>
    </row>
    <row r="81" spans="1:14" x14ac:dyDescent="0.2">
      <c r="A81" s="1" t="s">
        <v>121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7</v>
      </c>
      <c r="J81" s="8">
        <v>2</v>
      </c>
      <c r="K81" s="8">
        <v>1</v>
      </c>
      <c r="L81" t="str">
        <f t="shared" si="3"/>
        <v>Microcladia borealis</v>
      </c>
      <c r="M81">
        <f t="shared" si="4"/>
        <v>1</v>
      </c>
      <c r="N81">
        <f t="shared" si="5"/>
        <v>2.2110831935702668</v>
      </c>
    </row>
    <row r="82" spans="1:14" x14ac:dyDescent="0.2">
      <c r="A82" s="9" t="s">
        <v>74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t="str">
        <f t="shared" si="3"/>
        <v>Monostroma grevillei</v>
      </c>
      <c r="M82">
        <f t="shared" si="4"/>
        <v>0</v>
      </c>
      <c r="N82">
        <f t="shared" si="5"/>
        <v>0</v>
      </c>
    </row>
    <row r="83" spans="1:14" x14ac:dyDescent="0.2">
      <c r="A83" s="1" t="s">
        <v>122</v>
      </c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t="str">
        <f t="shared" si="3"/>
        <v>Nemalion helminthoides</v>
      </c>
      <c r="M83">
        <f t="shared" si="4"/>
        <v>0</v>
      </c>
      <c r="N83">
        <f t="shared" si="5"/>
        <v>0</v>
      </c>
    </row>
    <row r="84" spans="1:14" x14ac:dyDescent="0.2">
      <c r="A84" s="1" t="s">
        <v>37</v>
      </c>
      <c r="B84" s="8">
        <v>4</v>
      </c>
      <c r="C84" s="8">
        <v>26</v>
      </c>
      <c r="D84" s="8">
        <v>94</v>
      </c>
      <c r="E84" s="8">
        <v>19</v>
      </c>
      <c r="F84" s="8">
        <v>8</v>
      </c>
      <c r="G84" s="8">
        <v>0</v>
      </c>
      <c r="H84" s="8">
        <v>0</v>
      </c>
      <c r="I84" s="8">
        <v>12</v>
      </c>
      <c r="J84" s="8">
        <v>0</v>
      </c>
      <c r="K84" s="8">
        <v>4</v>
      </c>
      <c r="L84" t="str">
        <f t="shared" si="3"/>
        <v>Neogastroclonium subarticulatum</v>
      </c>
      <c r="M84">
        <f t="shared" si="4"/>
        <v>16.7</v>
      </c>
      <c r="N84">
        <f t="shared" si="5"/>
        <v>28.526985275154626</v>
      </c>
    </row>
    <row r="85" spans="1:14" x14ac:dyDescent="0.2">
      <c r="A85" s="1" t="s">
        <v>88</v>
      </c>
      <c r="B85" s="8">
        <v>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t="str">
        <f t="shared" si="3"/>
        <v>Neorhodomela aculeata</v>
      </c>
      <c r="M85">
        <f t="shared" si="4"/>
        <v>0</v>
      </c>
      <c r="N85">
        <f t="shared" si="5"/>
        <v>0</v>
      </c>
    </row>
    <row r="86" spans="1:14" x14ac:dyDescent="0.2">
      <c r="A86" s="1" t="s">
        <v>38</v>
      </c>
      <c r="B86" s="8">
        <v>0</v>
      </c>
      <c r="C86" s="8">
        <v>6</v>
      </c>
      <c r="D86" s="8">
        <v>1</v>
      </c>
      <c r="E86" s="8">
        <v>13</v>
      </c>
      <c r="F86" s="8">
        <v>0</v>
      </c>
      <c r="G86" s="8">
        <v>0</v>
      </c>
      <c r="H86" s="8">
        <v>0</v>
      </c>
      <c r="I86" s="8">
        <v>13</v>
      </c>
      <c r="J86" s="8">
        <v>2</v>
      </c>
      <c r="K86" s="8">
        <v>26</v>
      </c>
      <c r="L86" t="str">
        <f t="shared" si="3"/>
        <v>Neorhodomela larix</v>
      </c>
      <c r="M86">
        <f t="shared" si="4"/>
        <v>6.1</v>
      </c>
      <c r="N86">
        <f t="shared" si="5"/>
        <v>8.7107851412933943</v>
      </c>
    </row>
    <row r="87" spans="1:14" x14ac:dyDescent="0.2">
      <c r="A87" s="1" t="s">
        <v>39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t="str">
        <f t="shared" si="3"/>
        <v>Neorhodomela oregona</v>
      </c>
      <c r="M87">
        <f t="shared" si="4"/>
        <v>0</v>
      </c>
      <c r="N87">
        <f t="shared" si="5"/>
        <v>0</v>
      </c>
    </row>
    <row r="88" spans="1:14" x14ac:dyDescent="0.2">
      <c r="A88" s="1" t="s">
        <v>40</v>
      </c>
      <c r="B88" s="8">
        <v>0</v>
      </c>
      <c r="C88" s="8">
        <v>0</v>
      </c>
      <c r="D88" s="8">
        <v>0.5</v>
      </c>
      <c r="E88" s="8">
        <v>2</v>
      </c>
      <c r="F88" s="8">
        <v>0</v>
      </c>
      <c r="G88" s="8">
        <v>0.5</v>
      </c>
      <c r="H88" s="8">
        <v>0</v>
      </c>
      <c r="I88" s="8">
        <v>0</v>
      </c>
      <c r="J88" s="8">
        <v>0</v>
      </c>
      <c r="K88" s="8">
        <v>0</v>
      </c>
      <c r="L88" t="str">
        <f t="shared" si="3"/>
        <v>Odonthalia floccosa</v>
      </c>
      <c r="M88">
        <f t="shared" si="4"/>
        <v>0.3</v>
      </c>
      <c r="N88">
        <f t="shared" si="5"/>
        <v>0.63245553203367588</v>
      </c>
    </row>
    <row r="89" spans="1:14" x14ac:dyDescent="0.2">
      <c r="A89" s="1" t="s">
        <v>41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t="str">
        <f t="shared" si="3"/>
        <v>Opuntiella californica</v>
      </c>
      <c r="M89">
        <f t="shared" si="4"/>
        <v>0</v>
      </c>
      <c r="N89">
        <f t="shared" si="5"/>
        <v>0</v>
      </c>
    </row>
    <row r="90" spans="1:14" x14ac:dyDescent="0.2">
      <c r="A90" s="2" t="s">
        <v>42</v>
      </c>
      <c r="B90" s="8">
        <v>0</v>
      </c>
      <c r="C90" s="8">
        <v>2</v>
      </c>
      <c r="D90" s="8">
        <v>0</v>
      </c>
      <c r="E90" s="8">
        <v>0.5</v>
      </c>
      <c r="F90" s="8">
        <v>1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t="str">
        <f t="shared" si="3"/>
        <v>Osmundea spectabilis</v>
      </c>
      <c r="M90">
        <f t="shared" si="4"/>
        <v>0.35</v>
      </c>
      <c r="N90">
        <f t="shared" si="5"/>
        <v>0.66874675492462932</v>
      </c>
    </row>
    <row r="91" spans="1:14" x14ac:dyDescent="0.2">
      <c r="A91" s="1" t="s">
        <v>43</v>
      </c>
      <c r="B91" s="8">
        <v>3</v>
      </c>
      <c r="C91" s="8">
        <v>0</v>
      </c>
      <c r="D91" s="8">
        <v>0</v>
      </c>
      <c r="E91" s="8">
        <v>0</v>
      </c>
      <c r="F91" s="8">
        <v>0</v>
      </c>
      <c r="G91" s="8">
        <v>11</v>
      </c>
      <c r="H91" s="8">
        <v>1</v>
      </c>
      <c r="I91" s="8">
        <v>0</v>
      </c>
      <c r="J91" s="8">
        <v>0</v>
      </c>
      <c r="K91" s="8">
        <v>0</v>
      </c>
      <c r="L91" t="str">
        <f t="shared" si="3"/>
        <v>Palmaria hecatensis</v>
      </c>
      <c r="M91">
        <f t="shared" si="4"/>
        <v>1.5</v>
      </c>
      <c r="N91">
        <f t="shared" si="5"/>
        <v>3.4721111093332766</v>
      </c>
    </row>
    <row r="92" spans="1:14" x14ac:dyDescent="0.2">
      <c r="A92" s="2" t="s">
        <v>44</v>
      </c>
      <c r="B92" s="8">
        <v>0</v>
      </c>
      <c r="C92" s="8">
        <v>0</v>
      </c>
      <c r="D92" s="8">
        <v>0</v>
      </c>
      <c r="E92" s="8">
        <v>0</v>
      </c>
      <c r="F92" s="8">
        <v>3.5</v>
      </c>
      <c r="G92" s="8">
        <v>2</v>
      </c>
      <c r="H92" s="8">
        <v>5</v>
      </c>
      <c r="I92" s="8">
        <v>0</v>
      </c>
      <c r="J92" s="8">
        <v>0</v>
      </c>
      <c r="K92" s="8">
        <v>0</v>
      </c>
      <c r="L92" t="str">
        <f t="shared" si="3"/>
        <v>Palmaria mollis</v>
      </c>
      <c r="M92">
        <f t="shared" si="4"/>
        <v>1.05</v>
      </c>
      <c r="N92">
        <f t="shared" si="5"/>
        <v>1.8325756009871279</v>
      </c>
    </row>
    <row r="93" spans="1:14" x14ac:dyDescent="0.2">
      <c r="A93" s="2" t="s">
        <v>45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t="str">
        <f t="shared" si="3"/>
        <v>Petalonia fascia</v>
      </c>
      <c r="M93">
        <f t="shared" si="4"/>
        <v>0</v>
      </c>
      <c r="N93">
        <f t="shared" si="5"/>
        <v>0</v>
      </c>
    </row>
    <row r="94" spans="1:14" x14ac:dyDescent="0.2">
      <c r="A94" s="2" t="s">
        <v>46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t="str">
        <f t="shared" si="3"/>
        <v>Petrocelis</v>
      </c>
      <c r="M94">
        <f t="shared" si="4"/>
        <v>0</v>
      </c>
      <c r="N94">
        <f t="shared" si="5"/>
        <v>0</v>
      </c>
    </row>
    <row r="95" spans="1:14" x14ac:dyDescent="0.2">
      <c r="A95" s="2" t="s">
        <v>47</v>
      </c>
      <c r="B95" s="8">
        <v>0</v>
      </c>
      <c r="C95" s="8">
        <v>55</v>
      </c>
      <c r="D95" s="8">
        <v>0.5</v>
      </c>
      <c r="E95" s="8">
        <v>37</v>
      </c>
      <c r="F95" s="8">
        <v>0</v>
      </c>
      <c r="G95" s="8">
        <v>0</v>
      </c>
      <c r="H95" s="8">
        <v>0</v>
      </c>
      <c r="I95" s="8">
        <v>17</v>
      </c>
      <c r="J95" s="8">
        <v>0</v>
      </c>
      <c r="K95" s="8">
        <v>27</v>
      </c>
      <c r="L95" t="str">
        <f t="shared" si="3"/>
        <v>Phyllospadix scouleri</v>
      </c>
      <c r="M95">
        <f t="shared" si="4"/>
        <v>13.65</v>
      </c>
      <c r="N95">
        <f t="shared" si="5"/>
        <v>19.85789795298362</v>
      </c>
    </row>
    <row r="96" spans="1:14" x14ac:dyDescent="0.2">
      <c r="A96" s="1" t="s">
        <v>48</v>
      </c>
      <c r="B96" s="8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t="str">
        <f t="shared" si="3"/>
        <v>Phyllospadix serrulatus</v>
      </c>
      <c r="M96">
        <f t="shared" si="4"/>
        <v>0</v>
      </c>
      <c r="N96">
        <f t="shared" si="5"/>
        <v>0</v>
      </c>
    </row>
    <row r="97" spans="1:14" x14ac:dyDescent="0.2">
      <c r="A97" s="1" t="s">
        <v>75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t="str">
        <f t="shared" si="3"/>
        <v>Pleonosporium vancouverianum</v>
      </c>
      <c r="M97">
        <f t="shared" si="4"/>
        <v>0</v>
      </c>
      <c r="N97">
        <f t="shared" si="5"/>
        <v>0</v>
      </c>
    </row>
    <row r="98" spans="1:14" x14ac:dyDescent="0.2">
      <c r="A98" s="1" t="s">
        <v>49</v>
      </c>
      <c r="B98" s="8">
        <v>1</v>
      </c>
      <c r="C98" s="8">
        <v>0</v>
      </c>
      <c r="D98" s="8">
        <v>0</v>
      </c>
      <c r="E98" s="8">
        <v>0</v>
      </c>
      <c r="F98" s="8">
        <v>0</v>
      </c>
      <c r="G98" s="8">
        <v>2</v>
      </c>
      <c r="H98" s="8">
        <v>0</v>
      </c>
      <c r="I98" s="8">
        <v>0</v>
      </c>
      <c r="J98" s="8">
        <v>0.5</v>
      </c>
      <c r="K98" s="8">
        <v>1</v>
      </c>
      <c r="L98" t="str">
        <f t="shared" si="3"/>
        <v>Plocamium violaceum</v>
      </c>
      <c r="M98">
        <f t="shared" si="4"/>
        <v>0.45</v>
      </c>
      <c r="N98">
        <f t="shared" si="5"/>
        <v>0.68516015970314881</v>
      </c>
    </row>
    <row r="99" spans="1:14" x14ac:dyDescent="0.2">
      <c r="A99" s="1" t="s">
        <v>50</v>
      </c>
      <c r="B99" s="8">
        <v>9</v>
      </c>
      <c r="C99" s="8">
        <v>14</v>
      </c>
      <c r="D99" s="8">
        <v>1</v>
      </c>
      <c r="E99" s="8">
        <v>5</v>
      </c>
      <c r="F99" s="8">
        <v>0</v>
      </c>
      <c r="G99" s="8">
        <v>9</v>
      </c>
      <c r="H99" s="8">
        <v>0</v>
      </c>
      <c r="I99" s="8">
        <v>17</v>
      </c>
      <c r="J99" s="8">
        <v>13</v>
      </c>
      <c r="K99" s="8">
        <v>1</v>
      </c>
      <c r="L99" t="str">
        <f t="shared" si="3"/>
        <v>Polyneura latissima</v>
      </c>
      <c r="M99">
        <f t="shared" si="4"/>
        <v>6.9</v>
      </c>
      <c r="N99">
        <f t="shared" si="5"/>
        <v>6.3848779680324874</v>
      </c>
    </row>
    <row r="100" spans="1:14" x14ac:dyDescent="0.2">
      <c r="A100" s="1" t="s">
        <v>51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t="str">
        <f t="shared" si="3"/>
        <v>Polysiphonia hendryi var. hendryi</v>
      </c>
      <c r="M100">
        <f t="shared" si="4"/>
        <v>0</v>
      </c>
      <c r="N100">
        <f t="shared" si="5"/>
        <v>0</v>
      </c>
    </row>
    <row r="101" spans="1:14" x14ac:dyDescent="0.2">
      <c r="A101" s="1" t="s">
        <v>84</v>
      </c>
      <c r="B101" s="8">
        <v>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0.5</v>
      </c>
      <c r="L101" t="str">
        <f t="shared" si="3"/>
        <v>Polysiphonia pacifica</v>
      </c>
      <c r="M101">
        <f t="shared" si="4"/>
        <v>0.05</v>
      </c>
      <c r="N101">
        <f t="shared" si="5"/>
        <v>0.15811388300841897</v>
      </c>
    </row>
    <row r="102" spans="1:14" x14ac:dyDescent="0.2">
      <c r="A102" s="1" t="s">
        <v>80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t="str">
        <f t="shared" si="3"/>
        <v>Polysiphonia stricta / senticulosa</v>
      </c>
      <c r="M102">
        <f t="shared" si="4"/>
        <v>0</v>
      </c>
      <c r="N102">
        <f t="shared" si="5"/>
        <v>0</v>
      </c>
    </row>
    <row r="103" spans="1:14" x14ac:dyDescent="0.2">
      <c r="A103" s="1" t="s">
        <v>52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t="str">
        <f t="shared" si="3"/>
        <v>Polysiphonia sp.</v>
      </c>
      <c r="M103">
        <f t="shared" si="4"/>
        <v>0</v>
      </c>
      <c r="N103">
        <f t="shared" si="5"/>
        <v>0</v>
      </c>
    </row>
    <row r="104" spans="1:14" x14ac:dyDescent="0.2">
      <c r="A104" s="1" t="s">
        <v>53</v>
      </c>
      <c r="B104" s="8">
        <v>0</v>
      </c>
      <c r="C104" s="8">
        <v>5</v>
      </c>
      <c r="D104" s="8">
        <v>0.5</v>
      </c>
      <c r="E104" s="8">
        <v>0.5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t="str">
        <f t="shared" si="3"/>
        <v>Prionitis sternbergii</v>
      </c>
      <c r="M104">
        <f t="shared" si="4"/>
        <v>0.6</v>
      </c>
      <c r="N104">
        <f t="shared" si="5"/>
        <v>1.559914527573012</v>
      </c>
    </row>
    <row r="105" spans="1:14" x14ac:dyDescent="0.2">
      <c r="A105" s="1" t="s">
        <v>54</v>
      </c>
      <c r="B105" s="8">
        <v>5</v>
      </c>
      <c r="C105" s="8">
        <v>2</v>
      </c>
      <c r="D105" s="8">
        <v>0</v>
      </c>
      <c r="E105" s="8">
        <v>0</v>
      </c>
      <c r="F105" s="8">
        <v>0</v>
      </c>
      <c r="G105" s="8">
        <v>20</v>
      </c>
      <c r="H105" s="8">
        <v>0</v>
      </c>
      <c r="I105" s="8">
        <v>0</v>
      </c>
      <c r="J105" s="8">
        <v>6</v>
      </c>
      <c r="K105" s="8">
        <v>5</v>
      </c>
      <c r="L105" t="str">
        <f t="shared" si="3"/>
        <v>Pseudolithophyllum neofarlowii</v>
      </c>
      <c r="M105">
        <f t="shared" si="4"/>
        <v>3.8</v>
      </c>
      <c r="N105">
        <f t="shared" si="5"/>
        <v>6.1967733539318672</v>
      </c>
    </row>
    <row r="106" spans="1:14" x14ac:dyDescent="0.2">
      <c r="A106" s="1" t="s">
        <v>96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t="str">
        <f t="shared" si="3"/>
        <v>Pterocladiella caloglossoides</v>
      </c>
      <c r="M106">
        <f t="shared" si="4"/>
        <v>0</v>
      </c>
      <c r="N106">
        <f t="shared" si="5"/>
        <v>0</v>
      </c>
    </row>
    <row r="107" spans="1:14" x14ac:dyDescent="0.2">
      <c r="A107" s="1" t="s">
        <v>55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t="str">
        <f t="shared" si="3"/>
        <v>Pterosiphonia bipinnata</v>
      </c>
      <c r="M107">
        <f t="shared" si="4"/>
        <v>0</v>
      </c>
      <c r="N107">
        <f t="shared" si="5"/>
        <v>0</v>
      </c>
    </row>
    <row r="108" spans="1:14" x14ac:dyDescent="0.2">
      <c r="A108" s="1" t="s">
        <v>94</v>
      </c>
      <c r="B108" s="8">
        <v>1</v>
      </c>
      <c r="C108" s="8">
        <v>1</v>
      </c>
      <c r="D108" s="8">
        <v>1</v>
      </c>
      <c r="E108" s="8">
        <v>23</v>
      </c>
      <c r="F108" s="8">
        <v>4</v>
      </c>
      <c r="G108" s="8">
        <v>0</v>
      </c>
      <c r="H108" s="8">
        <v>0.5</v>
      </c>
      <c r="I108" s="8">
        <v>7</v>
      </c>
      <c r="J108" s="8">
        <v>1</v>
      </c>
      <c r="K108" s="8">
        <v>5</v>
      </c>
      <c r="L108" t="str">
        <f t="shared" si="3"/>
        <v>Ptilota serrata (coarse)</v>
      </c>
      <c r="M108">
        <f t="shared" si="4"/>
        <v>4.3499999999999996</v>
      </c>
      <c r="N108">
        <f t="shared" si="5"/>
        <v>6.9444222221866658</v>
      </c>
    </row>
    <row r="109" spans="1:14" x14ac:dyDescent="0.2">
      <c r="A109" s="1" t="s">
        <v>95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t="str">
        <f t="shared" si="3"/>
        <v>Ptilota spp. (fine)</v>
      </c>
      <c r="M109">
        <f t="shared" si="4"/>
        <v>0</v>
      </c>
      <c r="N109">
        <f t="shared" si="5"/>
        <v>0</v>
      </c>
    </row>
    <row r="110" spans="1:14" x14ac:dyDescent="0.2">
      <c r="A110" s="1" t="s">
        <v>0</v>
      </c>
      <c r="B110" s="8">
        <v>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t="str">
        <f t="shared" si="3"/>
        <v>Pylaiella littoralis</v>
      </c>
      <c r="M110">
        <f t="shared" si="4"/>
        <v>0</v>
      </c>
      <c r="N110">
        <f t="shared" si="5"/>
        <v>0</v>
      </c>
    </row>
    <row r="111" spans="1:14" x14ac:dyDescent="0.2">
      <c r="A111" s="1" t="s">
        <v>1</v>
      </c>
      <c r="B111" s="8">
        <v>0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t="str">
        <f t="shared" si="3"/>
        <v>Pyropia abbottiae</v>
      </c>
      <c r="M111">
        <f t="shared" si="4"/>
        <v>0</v>
      </c>
      <c r="N111">
        <f t="shared" si="5"/>
        <v>0</v>
      </c>
    </row>
    <row r="112" spans="1:14" x14ac:dyDescent="0.2">
      <c r="A112" s="1" t="s">
        <v>2</v>
      </c>
      <c r="B112" s="8">
        <v>0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1</v>
      </c>
      <c r="K112" s="8">
        <v>0</v>
      </c>
      <c r="L112" t="str">
        <f t="shared" si="3"/>
        <v>Pyropia fucicola</v>
      </c>
      <c r="M112">
        <f t="shared" si="4"/>
        <v>0.1</v>
      </c>
      <c r="N112">
        <f t="shared" si="5"/>
        <v>0.31622776601683794</v>
      </c>
    </row>
    <row r="113" spans="1:14" x14ac:dyDescent="0.2">
      <c r="A113" s="1" t="s">
        <v>123</v>
      </c>
      <c r="B113" s="8">
        <v>0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t="str">
        <f t="shared" si="3"/>
        <v>Pyropia perforata</v>
      </c>
      <c r="M113">
        <f t="shared" si="4"/>
        <v>0</v>
      </c>
      <c r="N113">
        <f t="shared" si="5"/>
        <v>0</v>
      </c>
    </row>
    <row r="114" spans="1:14" x14ac:dyDescent="0.2">
      <c r="A114" s="2" t="s">
        <v>124</v>
      </c>
      <c r="B114" s="8">
        <v>0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t="str">
        <f t="shared" si="3"/>
        <v>Pyropia sp.</v>
      </c>
      <c r="M114">
        <f t="shared" si="4"/>
        <v>0</v>
      </c>
      <c r="N114">
        <f t="shared" si="5"/>
        <v>0</v>
      </c>
    </row>
    <row r="115" spans="1:14" x14ac:dyDescent="0.2">
      <c r="A115" s="17" t="s">
        <v>148</v>
      </c>
      <c r="B115" s="8">
        <v>25</v>
      </c>
      <c r="C115" s="8">
        <v>0.5</v>
      </c>
      <c r="D115" s="8">
        <v>0</v>
      </c>
      <c r="E115" s="8">
        <v>0</v>
      </c>
      <c r="F115" s="8">
        <v>0.5</v>
      </c>
      <c r="G115" s="8">
        <v>0</v>
      </c>
      <c r="H115" s="8">
        <v>0</v>
      </c>
      <c r="I115" s="8">
        <v>0</v>
      </c>
      <c r="J115" s="8">
        <v>3</v>
      </c>
      <c r="K115" s="8">
        <v>0</v>
      </c>
      <c r="L115" t="str">
        <f t="shared" si="3"/>
        <v>Ralfsia sp</v>
      </c>
      <c r="M115">
        <f t="shared" si="4"/>
        <v>2.9</v>
      </c>
      <c r="N115">
        <f t="shared" si="5"/>
        <v>7.8202017592614288</v>
      </c>
    </row>
    <row r="116" spans="1:14" x14ac:dyDescent="0.2">
      <c r="A116" s="1" t="s">
        <v>125</v>
      </c>
      <c r="B116" s="8">
        <v>0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t="str">
        <f t="shared" si="3"/>
        <v>Ralfsia fungiformis</v>
      </c>
      <c r="M116">
        <f t="shared" si="4"/>
        <v>0</v>
      </c>
      <c r="N116">
        <f t="shared" si="5"/>
        <v>0</v>
      </c>
    </row>
    <row r="117" spans="1:14" x14ac:dyDescent="0.2">
      <c r="A117" s="1" t="s">
        <v>126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t="str">
        <f t="shared" si="3"/>
        <v>Rhizoclonium tortuosum</v>
      </c>
      <c r="M117">
        <f t="shared" si="4"/>
        <v>0</v>
      </c>
      <c r="N117">
        <f t="shared" si="5"/>
        <v>0</v>
      </c>
    </row>
    <row r="118" spans="1:14" x14ac:dyDescent="0.2">
      <c r="A118" s="1" t="s">
        <v>127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t="str">
        <f t="shared" si="3"/>
        <v>Rhodocorton purpureum</v>
      </c>
      <c r="M118">
        <f t="shared" si="4"/>
        <v>0</v>
      </c>
      <c r="N118">
        <f t="shared" si="5"/>
        <v>0</v>
      </c>
    </row>
    <row r="119" spans="1:14" x14ac:dyDescent="0.2">
      <c r="A119" s="2" t="s">
        <v>128</v>
      </c>
      <c r="B119" s="8">
        <v>0.5</v>
      </c>
      <c r="C119" s="8">
        <v>7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7</v>
      </c>
      <c r="J119" s="8">
        <v>0</v>
      </c>
      <c r="K119" s="8">
        <v>0</v>
      </c>
      <c r="L119" t="str">
        <f t="shared" si="3"/>
        <v>Saccharina groenlandica</v>
      </c>
      <c r="M119">
        <f t="shared" si="4"/>
        <v>1.45</v>
      </c>
      <c r="N119">
        <f t="shared" si="5"/>
        <v>2.9292585334100432</v>
      </c>
    </row>
    <row r="120" spans="1:14" x14ac:dyDescent="0.2">
      <c r="A120" s="1" t="s">
        <v>129</v>
      </c>
      <c r="B120" s="8">
        <v>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t="str">
        <f t="shared" si="3"/>
        <v>Saccharina sessilis</v>
      </c>
      <c r="M120">
        <f t="shared" si="4"/>
        <v>0</v>
      </c>
      <c r="N120">
        <f t="shared" si="5"/>
        <v>0</v>
      </c>
    </row>
    <row r="121" spans="1:14" x14ac:dyDescent="0.2">
      <c r="A121" s="1" t="s">
        <v>130</v>
      </c>
      <c r="B121" s="6">
        <v>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t="str">
        <f t="shared" si="3"/>
        <v>Salishia firma</v>
      </c>
      <c r="M121">
        <f t="shared" si="4"/>
        <v>0</v>
      </c>
      <c r="N121">
        <f t="shared" si="5"/>
        <v>0</v>
      </c>
    </row>
    <row r="122" spans="1:14" x14ac:dyDescent="0.2">
      <c r="A122" s="1" t="s">
        <v>131</v>
      </c>
      <c r="B122" s="6">
        <v>3</v>
      </c>
      <c r="C122" s="8">
        <v>0</v>
      </c>
      <c r="D122" s="8">
        <v>0</v>
      </c>
      <c r="E122" s="8">
        <v>0</v>
      </c>
      <c r="F122" s="8">
        <v>1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t="str">
        <f t="shared" si="3"/>
        <v>Schizymenia pacifica</v>
      </c>
      <c r="M122">
        <f t="shared" si="4"/>
        <v>0.4</v>
      </c>
      <c r="N122">
        <f t="shared" si="5"/>
        <v>0.96609178307929588</v>
      </c>
    </row>
    <row r="123" spans="1:14" x14ac:dyDescent="0.2">
      <c r="A123" s="1" t="s">
        <v>132</v>
      </c>
      <c r="B123" s="6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t="str">
        <f t="shared" si="3"/>
        <v>Scytosiphon dotyi</v>
      </c>
      <c r="M123">
        <f t="shared" si="4"/>
        <v>0</v>
      </c>
      <c r="N123">
        <f t="shared" si="5"/>
        <v>0</v>
      </c>
    </row>
    <row r="124" spans="1:14" x14ac:dyDescent="0.2">
      <c r="A124" s="2" t="s">
        <v>68</v>
      </c>
      <c r="B124" s="6">
        <v>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t="str">
        <f t="shared" si="3"/>
        <v>Smithora naiadum</v>
      </c>
      <c r="M124">
        <f t="shared" si="4"/>
        <v>0</v>
      </c>
      <c r="N124">
        <f t="shared" si="5"/>
        <v>0</v>
      </c>
    </row>
    <row r="125" spans="1:14" x14ac:dyDescent="0.2">
      <c r="A125" s="2" t="s">
        <v>133</v>
      </c>
      <c r="B125" s="6">
        <v>0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t="str">
        <f t="shared" si="3"/>
        <v>Scytosiphon lomentaria</v>
      </c>
      <c r="M125">
        <f t="shared" si="4"/>
        <v>0</v>
      </c>
      <c r="N125">
        <f t="shared" si="5"/>
        <v>0</v>
      </c>
    </row>
    <row r="126" spans="1:14" x14ac:dyDescent="0.2">
      <c r="A126" s="2" t="s">
        <v>134</v>
      </c>
      <c r="B126" s="6">
        <v>0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t="str">
        <f t="shared" si="3"/>
        <v>Soranthera ulvoidea</v>
      </c>
      <c r="M126">
        <f t="shared" si="4"/>
        <v>0</v>
      </c>
      <c r="N126">
        <f t="shared" si="5"/>
        <v>0</v>
      </c>
    </row>
    <row r="127" spans="1:14" x14ac:dyDescent="0.2">
      <c r="A127" s="1" t="s">
        <v>135</v>
      </c>
      <c r="B127" s="6">
        <v>0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0.5</v>
      </c>
      <c r="K127" s="8">
        <v>0</v>
      </c>
      <c r="L127" t="str">
        <f t="shared" si="3"/>
        <v>Sphacelaria rigidula</v>
      </c>
      <c r="M127">
        <f t="shared" si="4"/>
        <v>0.05</v>
      </c>
      <c r="N127">
        <f t="shared" si="5"/>
        <v>0.15811388300841897</v>
      </c>
    </row>
    <row r="128" spans="1:14" x14ac:dyDescent="0.2">
      <c r="A128" s="1" t="s">
        <v>136</v>
      </c>
      <c r="B128" s="6">
        <v>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t="str">
        <f t="shared" si="3"/>
        <v>Tokidadendron bullatum</v>
      </c>
      <c r="M128">
        <f t="shared" si="4"/>
        <v>0</v>
      </c>
      <c r="N128">
        <f t="shared" si="5"/>
        <v>0</v>
      </c>
    </row>
    <row r="129" spans="1:14" x14ac:dyDescent="0.2">
      <c r="A129" s="1" t="s">
        <v>73</v>
      </c>
      <c r="B129" s="6">
        <v>0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t="str">
        <f t="shared" si="3"/>
        <v>Ulothrix/Urospora</v>
      </c>
      <c r="M129">
        <f t="shared" si="4"/>
        <v>0</v>
      </c>
      <c r="N129">
        <f t="shared" si="5"/>
        <v>0</v>
      </c>
    </row>
    <row r="130" spans="1:14" x14ac:dyDescent="0.2">
      <c r="A130" s="1" t="s">
        <v>137</v>
      </c>
      <c r="B130" s="8">
        <v>3</v>
      </c>
      <c r="C130" s="8">
        <v>1</v>
      </c>
      <c r="D130" s="8">
        <v>1</v>
      </c>
      <c r="E130" s="8">
        <v>0</v>
      </c>
      <c r="F130" s="8">
        <v>11</v>
      </c>
      <c r="G130" s="8">
        <v>20</v>
      </c>
      <c r="H130" s="8">
        <v>36</v>
      </c>
      <c r="I130" s="8">
        <v>7</v>
      </c>
      <c r="J130" s="8">
        <v>0.5</v>
      </c>
      <c r="K130" s="8">
        <v>4</v>
      </c>
      <c r="L130" t="str">
        <f t="shared" si="3"/>
        <v>Ulva lactuca</v>
      </c>
      <c r="M130">
        <f t="shared" si="4"/>
        <v>8.35</v>
      </c>
      <c r="N130">
        <f t="shared" si="5"/>
        <v>11.527864792174945</v>
      </c>
    </row>
    <row r="131" spans="1:14" x14ac:dyDescent="0.2">
      <c r="A131" s="1" t="s">
        <v>56</v>
      </c>
      <c r="B131" s="8">
        <v>0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0.5</v>
      </c>
      <c r="I131" s="8">
        <v>0</v>
      </c>
      <c r="J131" s="8">
        <v>0</v>
      </c>
      <c r="K131" s="8">
        <v>0</v>
      </c>
      <c r="L131" t="str">
        <f t="shared" si="3"/>
        <v>Ulva linza</v>
      </c>
      <c r="M131">
        <f t="shared" si="4"/>
        <v>0.05</v>
      </c>
      <c r="N131">
        <f t="shared" si="5"/>
        <v>0.15811388300841897</v>
      </c>
    </row>
    <row r="132" spans="1:14" x14ac:dyDescent="0.2">
      <c r="A132" s="10" t="s">
        <v>57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t="str">
        <f t="shared" si="3"/>
        <v>Unknown red crust</v>
      </c>
      <c r="M132">
        <f t="shared" si="4"/>
        <v>0</v>
      </c>
      <c r="N132">
        <f t="shared" si="5"/>
        <v>0</v>
      </c>
    </row>
    <row r="133" spans="1:14" x14ac:dyDescent="0.2">
      <c r="A133" s="10" t="s">
        <v>58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t="str">
        <f t="shared" si="3"/>
        <v>Wildmania norrisii</v>
      </c>
      <c r="M133">
        <f t="shared" si="4"/>
        <v>0</v>
      </c>
      <c r="N133">
        <f t="shared" si="5"/>
        <v>0</v>
      </c>
    </row>
    <row r="134" spans="1:14" s="13" customFormat="1" x14ac:dyDescent="0.2"/>
    <row r="135" spans="1:14" x14ac:dyDescent="0.2">
      <c r="A135" s="1" t="s">
        <v>116</v>
      </c>
    </row>
    <row r="136" spans="1:14" x14ac:dyDescent="0.2">
      <c r="A136" s="1" t="s">
        <v>117</v>
      </c>
      <c r="J136" s="8">
        <v>0.5</v>
      </c>
    </row>
    <row r="137" spans="1:14" x14ac:dyDescent="0.2">
      <c r="A137" s="14" t="s">
        <v>90</v>
      </c>
      <c r="B137" s="8">
        <v>0.5</v>
      </c>
    </row>
    <row r="138" spans="1:14" x14ac:dyDescent="0.2">
      <c r="A138" s="14" t="s">
        <v>89</v>
      </c>
    </row>
    <row r="139" spans="1:14" x14ac:dyDescent="0.2">
      <c r="A139" s="14" t="s">
        <v>114</v>
      </c>
    </row>
    <row r="140" spans="1:14" x14ac:dyDescent="0.2">
      <c r="A140" s="14" t="s">
        <v>113</v>
      </c>
      <c r="B140" s="8">
        <v>2</v>
      </c>
      <c r="J140" s="8">
        <v>1</v>
      </c>
    </row>
    <row r="141" spans="1:14" x14ac:dyDescent="0.2">
      <c r="A141" s="14" t="s">
        <v>115</v>
      </c>
    </row>
    <row r="143" spans="1:14" x14ac:dyDescent="0.2">
      <c r="A143" s="1" t="s">
        <v>91</v>
      </c>
      <c r="B143" s="24"/>
    </row>
  </sheetData>
  <phoneticPr fontId="10" type="noConversion"/>
  <pageMargins left="0.75" right="0.75" top="1" bottom="1" header="0.5" footer="0.5"/>
  <pageSetup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9"/>
  <sheetViews>
    <sheetView workbookViewId="0">
      <pane xSplit="1" ySplit="3" topLeftCell="J100" activePane="bottomRight" state="frozen"/>
      <selection pane="topRight" activeCell="B1" sqref="B1"/>
      <selection pane="bottomLeft" activeCell="A4" sqref="A4"/>
      <selection pane="bottomRight" activeCell="A121" sqref="A121:O122"/>
    </sheetView>
  </sheetViews>
  <sheetFormatPr baseColWidth="10" defaultColWidth="8.83203125" defaultRowHeight="16" x14ac:dyDescent="0.2"/>
  <cols>
    <col min="1" max="1" width="29.6640625" style="8" bestFit="1" customWidth="1"/>
    <col min="2" max="8" width="11.83203125" customWidth="1"/>
    <col min="9" max="11" width="11.83203125" bestFit="1" customWidth="1"/>
  </cols>
  <sheetData>
    <row r="1" spans="1:14" x14ac:dyDescent="0.2">
      <c r="A1" s="8" t="s">
        <v>59</v>
      </c>
      <c r="B1" s="3">
        <v>42170</v>
      </c>
      <c r="C1" s="3">
        <v>42170</v>
      </c>
      <c r="D1" s="3">
        <v>42170</v>
      </c>
      <c r="E1" s="3">
        <v>42170</v>
      </c>
      <c r="F1" s="3">
        <v>42170</v>
      </c>
      <c r="G1" s="3">
        <v>42170</v>
      </c>
      <c r="H1" s="3">
        <v>42170</v>
      </c>
      <c r="I1" s="3">
        <v>42170</v>
      </c>
      <c r="J1" s="3">
        <v>42170</v>
      </c>
      <c r="K1" s="3">
        <v>42170</v>
      </c>
    </row>
    <row r="2" spans="1:14" x14ac:dyDescent="0.2">
      <c r="A2" s="8" t="s">
        <v>60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s="8" t="s">
        <v>61</v>
      </c>
      <c r="B3">
        <v>3</v>
      </c>
      <c r="C3">
        <v>5</v>
      </c>
      <c r="D3">
        <v>6</v>
      </c>
      <c r="E3">
        <v>7</v>
      </c>
      <c r="F3">
        <v>8</v>
      </c>
      <c r="G3">
        <v>10</v>
      </c>
      <c r="H3" t="s">
        <v>169</v>
      </c>
      <c r="I3">
        <v>14</v>
      </c>
      <c r="J3" t="s">
        <v>170</v>
      </c>
      <c r="K3">
        <v>23</v>
      </c>
    </row>
    <row r="4" spans="1:14" x14ac:dyDescent="0.2">
      <c r="A4" s="8" t="s">
        <v>62</v>
      </c>
      <c r="B4" t="s">
        <v>144</v>
      </c>
      <c r="C4" t="s">
        <v>92</v>
      </c>
      <c r="D4" t="s">
        <v>92</v>
      </c>
      <c r="E4" t="s">
        <v>67</v>
      </c>
      <c r="F4" t="s">
        <v>67</v>
      </c>
      <c r="G4" t="s">
        <v>144</v>
      </c>
      <c r="H4" t="s">
        <v>144</v>
      </c>
      <c r="I4" t="s">
        <v>144</v>
      </c>
      <c r="J4" t="s">
        <v>144</v>
      </c>
      <c r="K4" t="s">
        <v>92</v>
      </c>
    </row>
    <row r="5" spans="1:14" ht="17" thickBot="1" x14ac:dyDescent="0.25">
      <c r="A5" s="7" t="s">
        <v>63</v>
      </c>
      <c r="B5" s="4" t="s">
        <v>145</v>
      </c>
      <c r="C5" s="4" t="s">
        <v>92</v>
      </c>
      <c r="D5" s="4" t="s">
        <v>92</v>
      </c>
      <c r="E5" s="4" t="s">
        <v>67</v>
      </c>
      <c r="F5" s="4" t="s">
        <v>67</v>
      </c>
      <c r="G5" s="4" t="s">
        <v>145</v>
      </c>
      <c r="H5" s="4" t="s">
        <v>145</v>
      </c>
      <c r="I5" s="4" t="s">
        <v>145</v>
      </c>
      <c r="J5" s="4" t="s">
        <v>145</v>
      </c>
      <c r="K5" t="s">
        <v>92</v>
      </c>
    </row>
    <row r="6" spans="1:14" ht="17" thickTop="1" x14ac:dyDescent="0.2">
      <c r="A6" s="6" t="s">
        <v>64</v>
      </c>
      <c r="B6" s="6">
        <v>100</v>
      </c>
      <c r="C6" s="6">
        <v>100</v>
      </c>
      <c r="D6" s="6">
        <v>100</v>
      </c>
      <c r="E6" s="6">
        <v>100</v>
      </c>
      <c r="F6" s="6">
        <v>100</v>
      </c>
      <c r="G6" s="6">
        <v>100</v>
      </c>
      <c r="H6" s="6">
        <v>100</v>
      </c>
      <c r="I6" s="6">
        <v>100</v>
      </c>
      <c r="J6" s="6">
        <v>100</v>
      </c>
      <c r="K6" s="6">
        <v>100</v>
      </c>
    </row>
    <row r="7" spans="1:14" x14ac:dyDescent="0.2">
      <c r="A7" s="12" t="s">
        <v>85</v>
      </c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1:14" x14ac:dyDescent="0.2">
      <c r="A8" s="12" t="s">
        <v>86</v>
      </c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1:14" x14ac:dyDescent="0.2">
      <c r="A9" s="12" t="s">
        <v>87</v>
      </c>
      <c r="B9" s="19"/>
      <c r="C9" s="19"/>
      <c r="D9" s="19"/>
      <c r="E9" s="19"/>
      <c r="F9" s="19"/>
      <c r="G9" s="19"/>
      <c r="H9" s="19"/>
      <c r="I9" s="19"/>
      <c r="J9" s="19"/>
      <c r="K9" s="19"/>
    </row>
    <row r="10" spans="1:14" x14ac:dyDescent="0.2">
      <c r="A10" s="6" t="s">
        <v>65</v>
      </c>
      <c r="B10" s="6"/>
      <c r="C10" s="5">
        <v>0</v>
      </c>
      <c r="D10" s="6">
        <v>0</v>
      </c>
      <c r="E10" s="5">
        <v>0</v>
      </c>
      <c r="F10" s="6">
        <v>0</v>
      </c>
      <c r="G10" s="6">
        <v>0</v>
      </c>
      <c r="H10" s="6"/>
      <c r="I10" s="6"/>
      <c r="J10" s="6"/>
      <c r="K10" s="6">
        <v>0</v>
      </c>
    </row>
    <row r="11" spans="1:14" ht="17" thickBot="1" x14ac:dyDescent="0.25">
      <c r="A11" s="7" t="s">
        <v>66</v>
      </c>
      <c r="B11" s="4">
        <v>0</v>
      </c>
      <c r="C11" s="4">
        <v>0</v>
      </c>
      <c r="D11" s="4">
        <v>6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4" x14ac:dyDescent="0.2">
      <c r="A12" s="20" t="s">
        <v>139</v>
      </c>
      <c r="B12" s="5">
        <v>23</v>
      </c>
      <c r="C12" s="5">
        <v>2</v>
      </c>
      <c r="D12" s="5">
        <v>22</v>
      </c>
      <c r="E12" s="5">
        <v>61</v>
      </c>
      <c r="F12" s="5">
        <v>25</v>
      </c>
      <c r="G12" s="6">
        <v>1</v>
      </c>
      <c r="H12" s="5">
        <v>3</v>
      </c>
      <c r="I12" s="6">
        <v>1</v>
      </c>
      <c r="J12" s="6">
        <v>0</v>
      </c>
      <c r="K12" s="6">
        <v>2</v>
      </c>
    </row>
    <row r="13" spans="1:14" x14ac:dyDescent="0.2">
      <c r="A13" s="20" t="s">
        <v>138</v>
      </c>
      <c r="B13">
        <v>0</v>
      </c>
      <c r="C13" s="6">
        <v>0.5</v>
      </c>
      <c r="D13" s="6">
        <v>0</v>
      </c>
      <c r="E13" s="6">
        <v>0</v>
      </c>
      <c r="F13" s="6">
        <v>0</v>
      </c>
      <c r="H13">
        <v>0</v>
      </c>
      <c r="J13">
        <v>0</v>
      </c>
      <c r="K13" s="6">
        <v>0</v>
      </c>
    </row>
    <row r="14" spans="1:14" x14ac:dyDescent="0.2">
      <c r="A14" s="6" t="s">
        <v>83</v>
      </c>
      <c r="B14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t="str">
        <f>A14</f>
        <v>Acrochaetium sp. (in bryozoan)</v>
      </c>
      <c r="M14">
        <f>AVERAGE(B14:K14)</f>
        <v>0</v>
      </c>
      <c r="N14">
        <f>STDEV(B14:K14)</f>
        <v>0</v>
      </c>
    </row>
    <row r="15" spans="1:14" x14ac:dyDescent="0.2">
      <c r="A15" s="6" t="s">
        <v>69</v>
      </c>
      <c r="B15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t="str">
        <f t="shared" ref="L15:L78" si="0">A15</f>
        <v>Acrosiphonia arcta</v>
      </c>
      <c r="M15">
        <f t="shared" ref="M15:M78" si="1">AVERAGE(B15:K15)</f>
        <v>0</v>
      </c>
      <c r="N15">
        <f t="shared" ref="N15:N78" si="2">STDEV(B15:K15)</f>
        <v>0</v>
      </c>
    </row>
    <row r="16" spans="1:14" x14ac:dyDescent="0.2">
      <c r="A16" s="1" t="s">
        <v>98</v>
      </c>
      <c r="B1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t="str">
        <f t="shared" si="0"/>
        <v>Acrosiphonia coalita</v>
      </c>
      <c r="M16">
        <f t="shared" si="1"/>
        <v>0</v>
      </c>
      <c r="N16">
        <f t="shared" si="2"/>
        <v>0</v>
      </c>
    </row>
    <row r="17" spans="1:14" x14ac:dyDescent="0.2">
      <c r="A17" s="1" t="s">
        <v>99</v>
      </c>
      <c r="B17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t="str">
        <f t="shared" si="0"/>
        <v>Ahnfeltia fastigiata</v>
      </c>
      <c r="M17">
        <f t="shared" si="1"/>
        <v>0</v>
      </c>
      <c r="N17">
        <f t="shared" si="2"/>
        <v>0</v>
      </c>
    </row>
    <row r="18" spans="1:14" x14ac:dyDescent="0.2">
      <c r="A18" s="1" t="s">
        <v>100</v>
      </c>
      <c r="B18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t="str">
        <f t="shared" si="0"/>
        <v>Alaria marginata</v>
      </c>
      <c r="M18">
        <f t="shared" si="1"/>
        <v>0</v>
      </c>
      <c r="N18">
        <f t="shared" si="2"/>
        <v>0</v>
      </c>
    </row>
    <row r="19" spans="1:14" x14ac:dyDescent="0.2">
      <c r="A19" s="1" t="s">
        <v>101</v>
      </c>
      <c r="B19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t="str">
        <f t="shared" si="0"/>
        <v>Analipus japonicus</v>
      </c>
      <c r="M19">
        <f t="shared" si="1"/>
        <v>0</v>
      </c>
      <c r="N19">
        <f t="shared" si="2"/>
        <v>0</v>
      </c>
    </row>
    <row r="20" spans="1:14" x14ac:dyDescent="0.2">
      <c r="A20" s="1" t="s">
        <v>102</v>
      </c>
      <c r="B20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t="str">
        <f t="shared" si="0"/>
        <v>Antithamnion defectum</v>
      </c>
      <c r="M20">
        <f t="shared" si="1"/>
        <v>0</v>
      </c>
      <c r="N20">
        <f t="shared" si="2"/>
        <v>0</v>
      </c>
    </row>
    <row r="21" spans="1:14" x14ac:dyDescent="0.2">
      <c r="A21" s="1" t="s">
        <v>103</v>
      </c>
      <c r="B21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t="str">
        <f t="shared" si="0"/>
        <v>Antithamnionella pacifica</v>
      </c>
      <c r="M21">
        <f t="shared" si="1"/>
        <v>0</v>
      </c>
      <c r="N21">
        <f t="shared" si="2"/>
        <v>0</v>
      </c>
    </row>
    <row r="22" spans="1:14" x14ac:dyDescent="0.2">
      <c r="A22" s="1" t="s">
        <v>104</v>
      </c>
      <c r="B22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t="str">
        <f t="shared" si="0"/>
        <v>Bangia sp.</v>
      </c>
      <c r="M22">
        <f t="shared" si="1"/>
        <v>0</v>
      </c>
      <c r="N22">
        <f t="shared" si="2"/>
        <v>0</v>
      </c>
    </row>
    <row r="23" spans="1:14" x14ac:dyDescent="0.2">
      <c r="A23" s="1" t="s">
        <v>105</v>
      </c>
      <c r="B23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t="str">
        <f t="shared" si="0"/>
        <v>Blidingia minima</v>
      </c>
      <c r="M23">
        <f t="shared" si="1"/>
        <v>0</v>
      </c>
      <c r="N23">
        <f t="shared" si="2"/>
        <v>0</v>
      </c>
    </row>
    <row r="24" spans="1:14" x14ac:dyDescent="0.2">
      <c r="A24" s="1" t="s">
        <v>77</v>
      </c>
      <c r="B24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t="str">
        <f t="shared" si="0"/>
        <v>Bossiella californica</v>
      </c>
      <c r="M24">
        <f t="shared" si="1"/>
        <v>0</v>
      </c>
      <c r="N24">
        <f t="shared" si="2"/>
        <v>0</v>
      </c>
    </row>
    <row r="25" spans="1:14" x14ac:dyDescent="0.2">
      <c r="A25" s="1" t="s">
        <v>142</v>
      </c>
      <c r="B2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t="str">
        <f t="shared" si="0"/>
        <v>Bossiella frondescens</v>
      </c>
      <c r="M25">
        <f t="shared" si="1"/>
        <v>0</v>
      </c>
      <c r="N25">
        <f t="shared" si="2"/>
        <v>0</v>
      </c>
    </row>
    <row r="26" spans="1:14" x14ac:dyDescent="0.2">
      <c r="A26" s="2" t="s">
        <v>106</v>
      </c>
      <c r="B2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t="str">
        <f t="shared" si="0"/>
        <v>Bossiella frondifera</v>
      </c>
      <c r="M26">
        <f t="shared" si="1"/>
        <v>0</v>
      </c>
      <c r="N26">
        <f t="shared" si="2"/>
        <v>0</v>
      </c>
    </row>
    <row r="27" spans="1:14" x14ac:dyDescent="0.2">
      <c r="A27" s="2" t="s">
        <v>97</v>
      </c>
      <c r="B27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t="str">
        <f t="shared" si="0"/>
        <v>Bossiella manzae</v>
      </c>
      <c r="M27">
        <f t="shared" si="1"/>
        <v>0</v>
      </c>
      <c r="N27">
        <f t="shared" si="2"/>
        <v>0</v>
      </c>
    </row>
    <row r="28" spans="1:14" x14ac:dyDescent="0.2">
      <c r="A28" s="1" t="s">
        <v>141</v>
      </c>
      <c r="B28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t="str">
        <f t="shared" si="0"/>
        <v>Bossiella pseudodichotoma</v>
      </c>
      <c r="M28">
        <f t="shared" si="1"/>
        <v>0</v>
      </c>
      <c r="N28">
        <f t="shared" si="2"/>
        <v>0</v>
      </c>
    </row>
    <row r="29" spans="1:14" x14ac:dyDescent="0.2">
      <c r="A29" s="16" t="s">
        <v>3</v>
      </c>
      <c r="B29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t="str">
        <f t="shared" si="0"/>
        <v>Bossiella reptans</v>
      </c>
      <c r="M29">
        <f t="shared" si="1"/>
        <v>0</v>
      </c>
      <c r="N29">
        <f t="shared" si="2"/>
        <v>0</v>
      </c>
    </row>
    <row r="30" spans="1:14" x14ac:dyDescent="0.2">
      <c r="A30" s="1" t="s">
        <v>76</v>
      </c>
      <c r="B30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t="str">
        <f t="shared" si="0"/>
        <v>Bossiella sp5 chiloensis</v>
      </c>
      <c r="M30">
        <f t="shared" si="1"/>
        <v>0</v>
      </c>
      <c r="N30">
        <f t="shared" si="2"/>
        <v>0</v>
      </c>
    </row>
    <row r="31" spans="1:14" x14ac:dyDescent="0.2">
      <c r="A31" s="2" t="s">
        <v>107</v>
      </c>
      <c r="B31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t="str">
        <f t="shared" si="0"/>
        <v>Calliarthron tuberculosum</v>
      </c>
      <c r="M31">
        <f t="shared" si="1"/>
        <v>0</v>
      </c>
      <c r="N31">
        <f t="shared" si="2"/>
        <v>0</v>
      </c>
    </row>
    <row r="32" spans="1:14" x14ac:dyDescent="0.2">
      <c r="A32" s="1" t="s">
        <v>108</v>
      </c>
      <c r="B32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t="str">
        <f t="shared" si="0"/>
        <v>Callithamnion pikeanum</v>
      </c>
      <c r="M32">
        <f t="shared" si="1"/>
        <v>0</v>
      </c>
      <c r="N32">
        <f t="shared" si="2"/>
        <v>0</v>
      </c>
    </row>
    <row r="33" spans="1:14" x14ac:dyDescent="0.2">
      <c r="A33" s="1" t="s">
        <v>109</v>
      </c>
      <c r="B33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t="str">
        <f t="shared" si="0"/>
        <v>Ceramium pacificum</v>
      </c>
      <c r="M33">
        <f t="shared" si="1"/>
        <v>0</v>
      </c>
      <c r="N33">
        <f t="shared" si="2"/>
        <v>0</v>
      </c>
    </row>
    <row r="34" spans="1:14" x14ac:dyDescent="0.2">
      <c r="A34" s="1" t="s">
        <v>110</v>
      </c>
      <c r="B34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t="str">
        <f t="shared" si="0"/>
        <v>Cladophora columbiana</v>
      </c>
      <c r="M34">
        <f t="shared" si="1"/>
        <v>0</v>
      </c>
      <c r="N34">
        <f t="shared" si="2"/>
        <v>0</v>
      </c>
    </row>
    <row r="35" spans="1:14" x14ac:dyDescent="0.2">
      <c r="A35" s="1" t="s">
        <v>111</v>
      </c>
      <c r="B35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t="str">
        <f t="shared" si="0"/>
        <v>Cladophora sericea</v>
      </c>
      <c r="M35">
        <f t="shared" si="1"/>
        <v>0</v>
      </c>
      <c r="N35">
        <f t="shared" si="2"/>
        <v>0</v>
      </c>
    </row>
    <row r="36" spans="1:14" x14ac:dyDescent="0.2">
      <c r="A36" s="1" t="s">
        <v>112</v>
      </c>
      <c r="B3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t="str">
        <f t="shared" si="0"/>
        <v>Cladophora stimpsonii</v>
      </c>
      <c r="M36">
        <f t="shared" si="1"/>
        <v>0</v>
      </c>
      <c r="N36">
        <f t="shared" si="2"/>
        <v>0</v>
      </c>
    </row>
    <row r="37" spans="1:14" x14ac:dyDescent="0.2">
      <c r="A37" s="1" t="s">
        <v>7</v>
      </c>
      <c r="B37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t="str">
        <f t="shared" si="0"/>
        <v>Clathromorphum reclinatum</v>
      </c>
      <c r="M37">
        <f t="shared" si="1"/>
        <v>0</v>
      </c>
      <c r="N37">
        <f t="shared" si="2"/>
        <v>0</v>
      </c>
    </row>
    <row r="38" spans="1:14" x14ac:dyDescent="0.2">
      <c r="A38" s="1" t="s">
        <v>8</v>
      </c>
      <c r="B38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t="str">
        <f t="shared" si="0"/>
        <v>Codium fragile</v>
      </c>
      <c r="M38">
        <f t="shared" si="1"/>
        <v>0</v>
      </c>
      <c r="N38">
        <f t="shared" si="2"/>
        <v>0</v>
      </c>
    </row>
    <row r="39" spans="1:14" x14ac:dyDescent="0.2">
      <c r="A39" s="1" t="s">
        <v>9</v>
      </c>
      <c r="B39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t="str">
        <f t="shared" si="0"/>
        <v>Codium setchellii</v>
      </c>
      <c r="M39">
        <f t="shared" si="1"/>
        <v>0</v>
      </c>
      <c r="N39">
        <f t="shared" si="2"/>
        <v>0</v>
      </c>
    </row>
    <row r="40" spans="1:14" x14ac:dyDescent="0.2">
      <c r="A40" s="16" t="s">
        <v>155</v>
      </c>
      <c r="B40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t="str">
        <f t="shared" si="0"/>
        <v>Colpomenia bullosa</v>
      </c>
      <c r="M40">
        <f t="shared" si="1"/>
        <v>0</v>
      </c>
      <c r="N40">
        <f t="shared" si="2"/>
        <v>0</v>
      </c>
    </row>
    <row r="41" spans="1:14" x14ac:dyDescent="0.2">
      <c r="A41" s="16" t="s">
        <v>146</v>
      </c>
      <c r="B41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t="str">
        <f t="shared" si="0"/>
        <v>Colpomenia peregrina</v>
      </c>
      <c r="M41">
        <f t="shared" si="1"/>
        <v>0</v>
      </c>
      <c r="N41">
        <f t="shared" si="2"/>
        <v>0</v>
      </c>
    </row>
    <row r="42" spans="1:14" x14ac:dyDescent="0.2">
      <c r="A42" s="1" t="s">
        <v>10</v>
      </c>
      <c r="B42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t="str">
        <f t="shared" si="0"/>
        <v>Corallina officinalis</v>
      </c>
      <c r="M42">
        <f t="shared" si="1"/>
        <v>0</v>
      </c>
      <c r="N42">
        <f t="shared" si="2"/>
        <v>0</v>
      </c>
    </row>
    <row r="43" spans="1:14" x14ac:dyDescent="0.2">
      <c r="A43" s="1" t="s">
        <v>11</v>
      </c>
      <c r="B43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t="str">
        <f t="shared" si="0"/>
        <v>Corallina vancouveriensis</v>
      </c>
      <c r="M43">
        <f t="shared" si="1"/>
        <v>0</v>
      </c>
      <c r="N43">
        <f t="shared" si="2"/>
        <v>0</v>
      </c>
    </row>
    <row r="44" spans="1:14" x14ac:dyDescent="0.2">
      <c r="A44" s="1" t="s">
        <v>12</v>
      </c>
      <c r="B44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t="str">
        <f t="shared" si="0"/>
        <v>Corallina sp.</v>
      </c>
      <c r="M44">
        <f t="shared" si="1"/>
        <v>0</v>
      </c>
      <c r="N44">
        <f t="shared" si="2"/>
        <v>0</v>
      </c>
    </row>
    <row r="45" spans="1:14" x14ac:dyDescent="0.2">
      <c r="A45" s="1" t="s">
        <v>78</v>
      </c>
      <c r="B4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t="str">
        <f t="shared" si="0"/>
        <v>Corallina sp1 frondescens</v>
      </c>
      <c r="M45">
        <f t="shared" si="1"/>
        <v>0</v>
      </c>
      <c r="N45">
        <f t="shared" si="2"/>
        <v>0</v>
      </c>
    </row>
    <row r="46" spans="1:14" x14ac:dyDescent="0.2">
      <c r="A46" s="1" t="s">
        <v>13</v>
      </c>
      <c r="B4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t="str">
        <f t="shared" si="0"/>
        <v>Coralline crust, unknown</v>
      </c>
      <c r="M46">
        <f t="shared" si="1"/>
        <v>0</v>
      </c>
      <c r="N46">
        <f t="shared" si="2"/>
        <v>0</v>
      </c>
    </row>
    <row r="47" spans="1:14" x14ac:dyDescent="0.2">
      <c r="A47" s="1" t="s">
        <v>14</v>
      </c>
      <c r="B47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t="str">
        <f t="shared" si="0"/>
        <v>Costaria costata</v>
      </c>
      <c r="M47">
        <f t="shared" si="1"/>
        <v>0</v>
      </c>
      <c r="N47">
        <f t="shared" si="2"/>
        <v>0</v>
      </c>
    </row>
    <row r="48" spans="1:14" x14ac:dyDescent="0.2">
      <c r="A48" s="1" t="s">
        <v>15</v>
      </c>
      <c r="B48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t="str">
        <f t="shared" si="0"/>
        <v>Cryptosiphonia woodii</v>
      </c>
      <c r="M48">
        <f t="shared" si="1"/>
        <v>0</v>
      </c>
      <c r="N48">
        <f t="shared" si="2"/>
        <v>0</v>
      </c>
    </row>
    <row r="49" spans="1:14" x14ac:dyDescent="0.2">
      <c r="A49" s="2" t="s">
        <v>16</v>
      </c>
      <c r="B49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t="str">
        <f t="shared" si="0"/>
        <v>Delesseria decipiens</v>
      </c>
      <c r="M49">
        <f t="shared" si="1"/>
        <v>0</v>
      </c>
      <c r="N49">
        <f t="shared" si="2"/>
        <v>0</v>
      </c>
    </row>
    <row r="50" spans="1:14" x14ac:dyDescent="0.2">
      <c r="A50" s="2" t="s">
        <v>17</v>
      </c>
      <c r="B50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t="str">
        <f t="shared" si="0"/>
        <v>Desmarestia aculeata</v>
      </c>
      <c r="M50">
        <f t="shared" si="1"/>
        <v>0</v>
      </c>
      <c r="N50">
        <f t="shared" si="2"/>
        <v>0</v>
      </c>
    </row>
    <row r="51" spans="1:14" x14ac:dyDescent="0.2">
      <c r="A51" s="2" t="s">
        <v>6</v>
      </c>
      <c r="B51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t="str">
        <f t="shared" si="0"/>
        <v>Desmarestia ligulata</v>
      </c>
      <c r="M51">
        <f t="shared" si="1"/>
        <v>0</v>
      </c>
      <c r="N51">
        <f t="shared" si="2"/>
        <v>0</v>
      </c>
    </row>
    <row r="52" spans="1:14" x14ac:dyDescent="0.2">
      <c r="A52" s="1" t="s">
        <v>18</v>
      </c>
      <c r="B52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t="str">
        <f t="shared" si="0"/>
        <v>Dilsea californica</v>
      </c>
      <c r="M52">
        <f t="shared" si="1"/>
        <v>0</v>
      </c>
      <c r="N52">
        <f t="shared" si="2"/>
        <v>0</v>
      </c>
    </row>
    <row r="53" spans="1:14" x14ac:dyDescent="0.2">
      <c r="A53" s="1" t="s">
        <v>158</v>
      </c>
      <c r="B53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t="str">
        <f t="shared" si="0"/>
        <v>Ectocarpus commensalis (on Saccharina)</v>
      </c>
      <c r="M53">
        <f t="shared" si="1"/>
        <v>0</v>
      </c>
      <c r="N53">
        <f t="shared" si="2"/>
        <v>0</v>
      </c>
    </row>
    <row r="54" spans="1:14" x14ac:dyDescent="0.2">
      <c r="A54" s="1" t="s">
        <v>19</v>
      </c>
      <c r="B54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t="str">
        <f t="shared" si="0"/>
        <v>Egregia menziesii</v>
      </c>
      <c r="M54">
        <f t="shared" si="1"/>
        <v>0</v>
      </c>
      <c r="N54">
        <f t="shared" si="2"/>
        <v>0</v>
      </c>
    </row>
    <row r="55" spans="1:14" x14ac:dyDescent="0.2">
      <c r="A55" s="1" t="s">
        <v>20</v>
      </c>
      <c r="B5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t="str">
        <f t="shared" si="0"/>
        <v>Elachista fucicola</v>
      </c>
      <c r="M55">
        <f t="shared" si="1"/>
        <v>0</v>
      </c>
      <c r="N55">
        <f t="shared" si="2"/>
        <v>0</v>
      </c>
    </row>
    <row r="56" spans="1:14" x14ac:dyDescent="0.2">
      <c r="A56" s="1" t="s">
        <v>21</v>
      </c>
      <c r="B56">
        <v>0</v>
      </c>
      <c r="C56">
        <v>1</v>
      </c>
      <c r="D56" s="6">
        <v>0</v>
      </c>
      <c r="E56">
        <v>1</v>
      </c>
      <c r="F56">
        <v>0.5</v>
      </c>
      <c r="G56">
        <v>0.5</v>
      </c>
      <c r="H56">
        <v>0.5</v>
      </c>
      <c r="I56" s="6">
        <v>0</v>
      </c>
      <c r="J56" s="6">
        <v>0</v>
      </c>
      <c r="K56">
        <v>0.5</v>
      </c>
      <c r="L56" t="str">
        <f t="shared" si="0"/>
        <v>Endocladia muricata</v>
      </c>
      <c r="M56">
        <f t="shared" si="1"/>
        <v>0.4</v>
      </c>
      <c r="N56">
        <f t="shared" si="2"/>
        <v>0.39440531887330776</v>
      </c>
    </row>
    <row r="57" spans="1:14" x14ac:dyDescent="0.2">
      <c r="A57" s="16" t="s">
        <v>143</v>
      </c>
      <c r="B57">
        <v>0</v>
      </c>
      <c r="C57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t="str">
        <f t="shared" si="0"/>
        <v>Erythrotrichia carnea</v>
      </c>
      <c r="M57">
        <f t="shared" si="1"/>
        <v>0</v>
      </c>
      <c r="N57">
        <f t="shared" si="2"/>
        <v>0</v>
      </c>
    </row>
    <row r="58" spans="1:14" x14ac:dyDescent="0.2">
      <c r="A58" s="1" t="s">
        <v>22</v>
      </c>
      <c r="B58">
        <v>0</v>
      </c>
      <c r="C58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t="str">
        <f t="shared" si="0"/>
        <v>Farlowia mollis</v>
      </c>
      <c r="M58">
        <f t="shared" si="1"/>
        <v>0</v>
      </c>
      <c r="N58">
        <f t="shared" si="2"/>
        <v>0</v>
      </c>
    </row>
    <row r="59" spans="1:14" x14ac:dyDescent="0.2">
      <c r="A59" s="1" t="s">
        <v>82</v>
      </c>
      <c r="B59">
        <v>0.5</v>
      </c>
      <c r="C59">
        <v>40</v>
      </c>
      <c r="D59">
        <v>1</v>
      </c>
      <c r="E59">
        <v>24</v>
      </c>
      <c r="F59">
        <v>35</v>
      </c>
      <c r="G59">
        <v>14</v>
      </c>
      <c r="H59">
        <v>22</v>
      </c>
      <c r="I59">
        <v>89</v>
      </c>
      <c r="J59">
        <v>60</v>
      </c>
      <c r="K59">
        <v>24</v>
      </c>
      <c r="L59" t="str">
        <f t="shared" si="0"/>
        <v>Fucus distichus</v>
      </c>
      <c r="M59">
        <f t="shared" si="1"/>
        <v>30.95</v>
      </c>
      <c r="N59">
        <f t="shared" si="2"/>
        <v>27.08058960461041</v>
      </c>
    </row>
    <row r="60" spans="1:14" x14ac:dyDescent="0.2">
      <c r="A60" s="1" t="s">
        <v>93</v>
      </c>
      <c r="B60">
        <v>0.5</v>
      </c>
      <c r="C60">
        <v>0</v>
      </c>
      <c r="D60">
        <v>5</v>
      </c>
      <c r="E60">
        <v>0</v>
      </c>
      <c r="F60">
        <v>8</v>
      </c>
      <c r="G60">
        <v>0.5</v>
      </c>
      <c r="H60">
        <v>1</v>
      </c>
      <c r="I60">
        <v>0.5</v>
      </c>
      <c r="J60">
        <v>0</v>
      </c>
      <c r="K60">
        <v>0</v>
      </c>
      <c r="L60" t="str">
        <f t="shared" si="0"/>
        <v>Gloiopeltis furcata (including base only)</v>
      </c>
      <c r="M60">
        <f t="shared" si="1"/>
        <v>1.55</v>
      </c>
      <c r="N60">
        <f t="shared" si="2"/>
        <v>2.7228457335825853</v>
      </c>
    </row>
    <row r="61" spans="1:14" x14ac:dyDescent="0.2">
      <c r="A61" s="1" t="s">
        <v>23</v>
      </c>
      <c r="B61">
        <v>0</v>
      </c>
      <c r="C61">
        <v>0.5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 t="str">
        <f t="shared" si="0"/>
        <v>Halosaccion glandiforme</v>
      </c>
      <c r="M61">
        <f t="shared" si="1"/>
        <v>0.15</v>
      </c>
      <c r="N61">
        <f t="shared" si="2"/>
        <v>0.33747427885527642</v>
      </c>
    </row>
    <row r="62" spans="1:14" x14ac:dyDescent="0.2">
      <c r="A62" s="1" t="s">
        <v>24</v>
      </c>
      <c r="B62">
        <v>0</v>
      </c>
      <c r="C62">
        <v>0</v>
      </c>
      <c r="D62">
        <v>0</v>
      </c>
      <c r="E62">
        <v>26</v>
      </c>
      <c r="F62">
        <v>2</v>
      </c>
      <c r="G62">
        <v>1</v>
      </c>
      <c r="H62">
        <v>0</v>
      </c>
      <c r="I62">
        <v>0</v>
      </c>
      <c r="J62">
        <v>0</v>
      </c>
      <c r="K62">
        <v>0</v>
      </c>
      <c r="L62" t="str">
        <f t="shared" si="0"/>
        <v>Hildenbrandia occidentalis (thick)</v>
      </c>
      <c r="M62">
        <f t="shared" si="1"/>
        <v>2.9</v>
      </c>
      <c r="N62">
        <f t="shared" si="2"/>
        <v>8.1438456654225853</v>
      </c>
    </row>
    <row r="63" spans="1:14" x14ac:dyDescent="0.2">
      <c r="A63" s="1" t="s">
        <v>25</v>
      </c>
      <c r="B63">
        <v>0.5</v>
      </c>
      <c r="C63">
        <v>5</v>
      </c>
      <c r="D63">
        <v>6</v>
      </c>
      <c r="E63">
        <v>0</v>
      </c>
      <c r="F63">
        <v>0</v>
      </c>
      <c r="G63">
        <v>0</v>
      </c>
      <c r="H63">
        <v>3</v>
      </c>
      <c r="I63">
        <v>0</v>
      </c>
      <c r="J63">
        <v>0</v>
      </c>
      <c r="K63">
        <v>1</v>
      </c>
      <c r="L63" t="str">
        <f t="shared" si="0"/>
        <v>Hildenbrandia rubra (thin)</v>
      </c>
      <c r="M63">
        <f t="shared" si="1"/>
        <v>1.55</v>
      </c>
      <c r="N63">
        <f t="shared" si="2"/>
        <v>2.2906816064704896</v>
      </c>
    </row>
    <row r="64" spans="1:14" x14ac:dyDescent="0.2">
      <c r="A64" s="1" t="s">
        <v>26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tr">
        <f t="shared" si="0"/>
        <v>Hildenbrandia sp.</v>
      </c>
      <c r="M64">
        <f t="shared" si="1"/>
        <v>0</v>
      </c>
      <c r="N64">
        <f t="shared" si="2"/>
        <v>0</v>
      </c>
    </row>
    <row r="65" spans="1:14" x14ac:dyDescent="0.2">
      <c r="A65" s="1" t="s">
        <v>81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tr">
        <f t="shared" si="0"/>
        <v>Hymenena / Cryptopleura sp.</v>
      </c>
      <c r="M65">
        <f t="shared" si="1"/>
        <v>0</v>
      </c>
      <c r="N65">
        <f t="shared" si="2"/>
        <v>0</v>
      </c>
    </row>
    <row r="66" spans="1:14" x14ac:dyDescent="0.2">
      <c r="A66" s="1" t="s">
        <v>27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tr">
        <f t="shared" si="0"/>
        <v>Hymenena setchellii</v>
      </c>
      <c r="M66">
        <f t="shared" si="1"/>
        <v>0</v>
      </c>
      <c r="N66">
        <f t="shared" si="2"/>
        <v>0</v>
      </c>
    </row>
    <row r="67" spans="1:14" x14ac:dyDescent="0.2">
      <c r="A67" s="1" t="s">
        <v>70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tr">
        <f t="shared" si="0"/>
        <v>Kornmannia leptoderma</v>
      </c>
      <c r="M67">
        <f t="shared" si="1"/>
        <v>0</v>
      </c>
      <c r="N67">
        <f t="shared" si="2"/>
        <v>0</v>
      </c>
    </row>
    <row r="68" spans="1:14" x14ac:dyDescent="0.2">
      <c r="A68" s="9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tr">
        <f t="shared" si="0"/>
        <v>Laminaria setchellii</v>
      </c>
      <c r="M68">
        <f t="shared" si="1"/>
        <v>0</v>
      </c>
      <c r="N68">
        <f t="shared" si="2"/>
        <v>0</v>
      </c>
    </row>
    <row r="69" spans="1:14" x14ac:dyDescent="0.2">
      <c r="A69" s="1" t="s">
        <v>28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tr">
        <f t="shared" si="0"/>
        <v>Laminaria yezoensis</v>
      </c>
      <c r="M69">
        <f t="shared" si="1"/>
        <v>0</v>
      </c>
      <c r="N69">
        <f t="shared" si="2"/>
        <v>0</v>
      </c>
    </row>
    <row r="70" spans="1:14" x14ac:dyDescent="0.2">
      <c r="A70" s="1" t="s">
        <v>29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tr">
        <f t="shared" si="0"/>
        <v>Leathesia marina</v>
      </c>
      <c r="M70">
        <f t="shared" si="1"/>
        <v>0</v>
      </c>
      <c r="N70">
        <f t="shared" si="2"/>
        <v>0</v>
      </c>
    </row>
    <row r="71" spans="1:14" x14ac:dyDescent="0.2">
      <c r="A71" s="2" t="s">
        <v>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tr">
        <f t="shared" si="0"/>
        <v>Lomentaria hakodatensis</v>
      </c>
      <c r="M71">
        <f t="shared" si="1"/>
        <v>0</v>
      </c>
      <c r="N71">
        <f t="shared" si="2"/>
        <v>0</v>
      </c>
    </row>
    <row r="72" spans="1:14" x14ac:dyDescent="0.2">
      <c r="A72" s="2" t="s">
        <v>140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tr">
        <f t="shared" si="0"/>
        <v>Lithophyllum sp.</v>
      </c>
      <c r="M72">
        <f t="shared" si="1"/>
        <v>0</v>
      </c>
      <c r="N72">
        <f t="shared" si="2"/>
        <v>0</v>
      </c>
    </row>
    <row r="73" spans="1:14" x14ac:dyDescent="0.2">
      <c r="A73" s="2" t="s">
        <v>31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t="str">
        <f t="shared" si="0"/>
        <v>Lithothamnion phymatodeum</v>
      </c>
      <c r="M73">
        <f t="shared" si="1"/>
        <v>0</v>
      </c>
      <c r="N73">
        <f t="shared" si="2"/>
        <v>0</v>
      </c>
    </row>
    <row r="74" spans="1:14" x14ac:dyDescent="0.2">
      <c r="A74" s="2" t="s">
        <v>32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2</v>
      </c>
      <c r="I74">
        <v>1</v>
      </c>
      <c r="J74">
        <v>0.5</v>
      </c>
      <c r="K74">
        <v>2</v>
      </c>
      <c r="L74" t="str">
        <f t="shared" si="0"/>
        <v>Mastocarpus alaskensis</v>
      </c>
      <c r="M74">
        <f t="shared" si="1"/>
        <v>0.65</v>
      </c>
      <c r="N74">
        <f t="shared" si="2"/>
        <v>0.81819584724223848</v>
      </c>
    </row>
    <row r="75" spans="1:14" x14ac:dyDescent="0.2">
      <c r="A75" s="2" t="s">
        <v>71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t="str">
        <f t="shared" si="0"/>
        <v>Mastocarpus intermedius</v>
      </c>
      <c r="M75">
        <f t="shared" si="1"/>
        <v>0</v>
      </c>
      <c r="N75">
        <f t="shared" si="2"/>
        <v>0</v>
      </c>
    </row>
    <row r="76" spans="1:14" x14ac:dyDescent="0.2">
      <c r="A76" s="1" t="s">
        <v>33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t="str">
        <f t="shared" si="0"/>
        <v>Mastocarpus latissimus</v>
      </c>
      <c r="M76">
        <f t="shared" si="1"/>
        <v>0</v>
      </c>
      <c r="N76">
        <f t="shared" si="2"/>
        <v>0</v>
      </c>
    </row>
    <row r="77" spans="1:14" x14ac:dyDescent="0.2">
      <c r="A77" s="1" t="s">
        <v>34</v>
      </c>
      <c r="B77">
        <v>0</v>
      </c>
      <c r="C77">
        <v>0.5</v>
      </c>
      <c r="D77">
        <v>0</v>
      </c>
      <c r="E77">
        <v>0</v>
      </c>
      <c r="F77">
        <v>0</v>
      </c>
      <c r="G77">
        <v>0</v>
      </c>
      <c r="H77">
        <v>0.5</v>
      </c>
      <c r="I77">
        <v>1</v>
      </c>
      <c r="J77">
        <v>0.5</v>
      </c>
      <c r="K77">
        <v>0</v>
      </c>
      <c r="L77" t="str">
        <f t="shared" si="0"/>
        <v>Mastocarpus agardhii</v>
      </c>
      <c r="M77">
        <f t="shared" si="1"/>
        <v>0.25</v>
      </c>
      <c r="N77">
        <f t="shared" si="2"/>
        <v>0.35355339059327379</v>
      </c>
    </row>
    <row r="78" spans="1:14" x14ac:dyDescent="0.2">
      <c r="A78" s="1" t="s">
        <v>35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tr">
        <f t="shared" si="0"/>
        <v>Mazzaella oregona</v>
      </c>
      <c r="M78">
        <f t="shared" si="1"/>
        <v>0</v>
      </c>
      <c r="N78">
        <f t="shared" si="2"/>
        <v>0</v>
      </c>
    </row>
    <row r="79" spans="1:14" x14ac:dyDescent="0.2">
      <c r="A79" s="1" t="s">
        <v>36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t="str">
        <f t="shared" ref="L79:L139" si="3">A79</f>
        <v>Mazzaella parksii</v>
      </c>
      <c r="M79">
        <f t="shared" ref="M79:M139" si="4">AVERAGE(B79:K79)</f>
        <v>0</v>
      </c>
      <c r="N79">
        <f t="shared" ref="N79:N139" si="5">STDEV(B79:K79)</f>
        <v>0</v>
      </c>
    </row>
    <row r="80" spans="1:14" x14ac:dyDescent="0.2">
      <c r="A80" s="1" t="s">
        <v>119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str">
        <f t="shared" si="3"/>
        <v>Mazzaella parvula</v>
      </c>
      <c r="M80">
        <f t="shared" si="4"/>
        <v>0</v>
      </c>
      <c r="N80">
        <f t="shared" si="5"/>
        <v>0</v>
      </c>
    </row>
    <row r="81" spans="1:14" x14ac:dyDescent="0.2">
      <c r="A81" s="1" t="s">
        <v>120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str">
        <f t="shared" si="3"/>
        <v>Mazzaella splendens</v>
      </c>
      <c r="M81">
        <f t="shared" si="4"/>
        <v>0</v>
      </c>
      <c r="N81">
        <f t="shared" si="5"/>
        <v>0</v>
      </c>
    </row>
    <row r="82" spans="1:14" x14ac:dyDescent="0.2">
      <c r="A82" s="1" t="s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tr">
        <f t="shared" si="3"/>
        <v>Melanosiphon intestinalis</v>
      </c>
      <c r="M82">
        <f t="shared" si="4"/>
        <v>0</v>
      </c>
      <c r="N82">
        <f t="shared" si="5"/>
        <v>0</v>
      </c>
    </row>
    <row r="83" spans="1:14" x14ac:dyDescent="0.2">
      <c r="A83" s="1" t="s">
        <v>121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tr">
        <f t="shared" si="3"/>
        <v>Microcladia borealis</v>
      </c>
      <c r="M83">
        <f t="shared" si="4"/>
        <v>0</v>
      </c>
      <c r="N83">
        <f t="shared" si="5"/>
        <v>0</v>
      </c>
    </row>
    <row r="84" spans="1:14" x14ac:dyDescent="0.2">
      <c r="A84" s="9" t="s">
        <v>74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t="str">
        <f t="shared" si="3"/>
        <v>Monostroma grevillei</v>
      </c>
      <c r="M84">
        <f t="shared" si="4"/>
        <v>0</v>
      </c>
      <c r="N84">
        <f t="shared" si="5"/>
        <v>0</v>
      </c>
    </row>
    <row r="85" spans="1:14" x14ac:dyDescent="0.2">
      <c r="A85" s="1" t="s">
        <v>122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t="str">
        <f t="shared" si="3"/>
        <v>Nemalion helminthoides</v>
      </c>
      <c r="M85">
        <f t="shared" si="4"/>
        <v>0</v>
      </c>
      <c r="N85">
        <f t="shared" si="5"/>
        <v>0</v>
      </c>
    </row>
    <row r="86" spans="1:14" x14ac:dyDescent="0.2">
      <c r="A86" s="1" t="s">
        <v>37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t="str">
        <f t="shared" si="3"/>
        <v>Neogastroclonium subarticulatum</v>
      </c>
      <c r="M86">
        <f t="shared" si="4"/>
        <v>0</v>
      </c>
      <c r="N86">
        <f t="shared" si="5"/>
        <v>0</v>
      </c>
    </row>
    <row r="87" spans="1:14" x14ac:dyDescent="0.2">
      <c r="A87" s="1" t="s">
        <v>88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t="str">
        <f t="shared" si="3"/>
        <v>Neorhodomela aculeata</v>
      </c>
      <c r="M87">
        <f t="shared" si="4"/>
        <v>0</v>
      </c>
      <c r="N87">
        <f t="shared" si="5"/>
        <v>0</v>
      </c>
    </row>
    <row r="88" spans="1:14" x14ac:dyDescent="0.2">
      <c r="A88" s="1" t="s">
        <v>38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str">
        <f t="shared" si="3"/>
        <v>Neorhodomela larix</v>
      </c>
      <c r="M88">
        <f t="shared" si="4"/>
        <v>0</v>
      </c>
      <c r="N88">
        <f t="shared" si="5"/>
        <v>0</v>
      </c>
    </row>
    <row r="89" spans="1:14" x14ac:dyDescent="0.2">
      <c r="A89" s="1" t="s">
        <v>39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tr">
        <f t="shared" si="3"/>
        <v>Neorhodomela oregona</v>
      </c>
      <c r="M89">
        <f t="shared" si="4"/>
        <v>0</v>
      </c>
      <c r="N89">
        <f t="shared" si="5"/>
        <v>0</v>
      </c>
    </row>
    <row r="90" spans="1:14" x14ac:dyDescent="0.2">
      <c r="A90" s="1" t="s">
        <v>40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tr">
        <f t="shared" si="3"/>
        <v>Odonthalia floccosa</v>
      </c>
      <c r="M90">
        <f t="shared" si="4"/>
        <v>0</v>
      </c>
      <c r="N90">
        <f t="shared" si="5"/>
        <v>0</v>
      </c>
    </row>
    <row r="91" spans="1:14" x14ac:dyDescent="0.2">
      <c r="A91" s="1" t="s">
        <v>41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tr">
        <f t="shared" si="3"/>
        <v>Opuntiella californica</v>
      </c>
      <c r="M91">
        <f t="shared" si="4"/>
        <v>0</v>
      </c>
      <c r="N91">
        <f t="shared" si="5"/>
        <v>0</v>
      </c>
    </row>
    <row r="92" spans="1:14" x14ac:dyDescent="0.2">
      <c r="A92" s="2" t="s">
        <v>42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str">
        <f t="shared" si="3"/>
        <v>Osmundea spectabilis</v>
      </c>
      <c r="M92">
        <f t="shared" si="4"/>
        <v>0</v>
      </c>
      <c r="N92">
        <f t="shared" si="5"/>
        <v>0</v>
      </c>
    </row>
    <row r="93" spans="1:14" x14ac:dyDescent="0.2">
      <c r="A93" s="1" t="s">
        <v>43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t="str">
        <f t="shared" si="3"/>
        <v>Palmaria hecatensis</v>
      </c>
      <c r="M93">
        <f t="shared" si="4"/>
        <v>0</v>
      </c>
      <c r="N93">
        <f t="shared" si="5"/>
        <v>0</v>
      </c>
    </row>
    <row r="94" spans="1:14" x14ac:dyDescent="0.2">
      <c r="A94" s="2" t="s">
        <v>44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t="str">
        <f t="shared" si="3"/>
        <v>Palmaria mollis</v>
      </c>
      <c r="M94">
        <f t="shared" si="4"/>
        <v>0</v>
      </c>
      <c r="N94">
        <f t="shared" si="5"/>
        <v>0</v>
      </c>
    </row>
    <row r="95" spans="1:14" x14ac:dyDescent="0.2">
      <c r="A95" s="2" t="s">
        <v>45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t="str">
        <f t="shared" si="3"/>
        <v>Petalonia fascia</v>
      </c>
      <c r="M95">
        <f t="shared" si="4"/>
        <v>0</v>
      </c>
      <c r="N95">
        <f t="shared" si="5"/>
        <v>0</v>
      </c>
    </row>
    <row r="96" spans="1:14" x14ac:dyDescent="0.2">
      <c r="A96" s="2" t="s">
        <v>46</v>
      </c>
      <c r="B96">
        <v>4</v>
      </c>
      <c r="C96">
        <v>5</v>
      </c>
      <c r="D96">
        <v>3</v>
      </c>
      <c r="E96">
        <v>5</v>
      </c>
      <c r="F96">
        <v>31</v>
      </c>
      <c r="G96">
        <v>20</v>
      </c>
      <c r="H96">
        <v>7</v>
      </c>
      <c r="I96">
        <v>40</v>
      </c>
      <c r="J96">
        <v>80</v>
      </c>
      <c r="K96">
        <v>80</v>
      </c>
      <c r="L96" t="str">
        <f t="shared" si="3"/>
        <v>Petrocelis</v>
      </c>
      <c r="M96">
        <f t="shared" si="4"/>
        <v>27.5</v>
      </c>
      <c r="N96">
        <f t="shared" si="5"/>
        <v>30.409245670062621</v>
      </c>
    </row>
    <row r="97" spans="1:14" x14ac:dyDescent="0.2">
      <c r="A97" s="2" t="s">
        <v>47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tr">
        <f t="shared" si="3"/>
        <v>Phyllospadix scouleri</v>
      </c>
      <c r="M97">
        <f t="shared" si="4"/>
        <v>0</v>
      </c>
      <c r="N97">
        <f t="shared" si="5"/>
        <v>0</v>
      </c>
    </row>
    <row r="98" spans="1:14" x14ac:dyDescent="0.2">
      <c r="A98" s="1" t="s">
        <v>48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t="str">
        <f t="shared" si="3"/>
        <v>Phyllospadix serrulatus</v>
      </c>
      <c r="M98">
        <f t="shared" si="4"/>
        <v>0</v>
      </c>
      <c r="N98">
        <f t="shared" si="5"/>
        <v>0</v>
      </c>
    </row>
    <row r="99" spans="1:14" x14ac:dyDescent="0.2">
      <c r="A99" s="1" t="s">
        <v>75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t="str">
        <f t="shared" si="3"/>
        <v>Pleonosporium vancouverianum</v>
      </c>
      <c r="M99">
        <f t="shared" si="4"/>
        <v>0</v>
      </c>
      <c r="N99">
        <f t="shared" si="5"/>
        <v>0</v>
      </c>
    </row>
    <row r="100" spans="1:14" x14ac:dyDescent="0.2">
      <c r="A100" s="1" t="s">
        <v>157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str">
        <f t="shared" si="3"/>
        <v>Plocamium pacificum</v>
      </c>
      <c r="M100">
        <f t="shared" si="4"/>
        <v>0</v>
      </c>
      <c r="N100">
        <f t="shared" si="5"/>
        <v>0</v>
      </c>
    </row>
    <row r="101" spans="1:14" x14ac:dyDescent="0.2">
      <c r="A101" s="1" t="s">
        <v>49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t="str">
        <f t="shared" si="3"/>
        <v>Plocamium violaceum</v>
      </c>
      <c r="M101">
        <f t="shared" si="4"/>
        <v>0</v>
      </c>
      <c r="N101">
        <f t="shared" si="5"/>
        <v>0</v>
      </c>
    </row>
    <row r="102" spans="1:14" x14ac:dyDescent="0.2">
      <c r="A102" s="1" t="s">
        <v>50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tr">
        <f t="shared" si="3"/>
        <v>Polyneura latissima</v>
      </c>
      <c r="M102">
        <f t="shared" si="4"/>
        <v>0</v>
      </c>
      <c r="N102">
        <f t="shared" si="5"/>
        <v>0</v>
      </c>
    </row>
    <row r="103" spans="1:14" x14ac:dyDescent="0.2">
      <c r="A103" s="1" t="s">
        <v>51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t="str">
        <f t="shared" si="3"/>
        <v>Polysiphonia hendryi var. hendryi</v>
      </c>
      <c r="M103">
        <f t="shared" si="4"/>
        <v>0</v>
      </c>
      <c r="N103">
        <f t="shared" si="5"/>
        <v>0</v>
      </c>
    </row>
    <row r="104" spans="1:14" x14ac:dyDescent="0.2">
      <c r="A104" s="1" t="s">
        <v>84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t="str">
        <f t="shared" si="3"/>
        <v>Polysiphonia pacifica</v>
      </c>
      <c r="M104">
        <f t="shared" si="4"/>
        <v>0</v>
      </c>
      <c r="N104">
        <f t="shared" si="5"/>
        <v>0</v>
      </c>
    </row>
    <row r="105" spans="1:14" x14ac:dyDescent="0.2">
      <c r="A105" s="1" t="s">
        <v>156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t="str">
        <f t="shared" si="3"/>
        <v>Polysiphonia paniculata</v>
      </c>
      <c r="M105">
        <f t="shared" si="4"/>
        <v>0</v>
      </c>
      <c r="N105">
        <f t="shared" si="5"/>
        <v>0</v>
      </c>
    </row>
    <row r="106" spans="1:14" x14ac:dyDescent="0.2">
      <c r="A106" s="1" t="s">
        <v>80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t="str">
        <f t="shared" si="3"/>
        <v>Polysiphonia stricta / senticulosa</v>
      </c>
      <c r="M106">
        <f t="shared" si="4"/>
        <v>0</v>
      </c>
      <c r="N106">
        <f t="shared" si="5"/>
        <v>0</v>
      </c>
    </row>
    <row r="107" spans="1:14" x14ac:dyDescent="0.2">
      <c r="A107" s="1" t="s">
        <v>52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tr">
        <f t="shared" si="3"/>
        <v>Polysiphonia sp.</v>
      </c>
      <c r="M107">
        <f t="shared" si="4"/>
        <v>0</v>
      </c>
      <c r="N107">
        <f t="shared" si="5"/>
        <v>0</v>
      </c>
    </row>
    <row r="108" spans="1:14" x14ac:dyDescent="0.2">
      <c r="A108" s="1" t="s">
        <v>53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t="str">
        <f t="shared" si="3"/>
        <v>Prionitis sternbergii</v>
      </c>
      <c r="M108">
        <f t="shared" si="4"/>
        <v>0</v>
      </c>
      <c r="N108">
        <f t="shared" si="5"/>
        <v>0</v>
      </c>
    </row>
    <row r="109" spans="1:14" x14ac:dyDescent="0.2">
      <c r="A109" s="1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t="str">
        <f t="shared" si="3"/>
        <v>Pseudolithophyllum muricatum</v>
      </c>
      <c r="M109">
        <f t="shared" si="4"/>
        <v>0</v>
      </c>
      <c r="N109">
        <f t="shared" si="5"/>
        <v>0</v>
      </c>
    </row>
    <row r="110" spans="1:14" x14ac:dyDescent="0.2">
      <c r="A110" s="1" t="s">
        <v>54</v>
      </c>
      <c r="B110">
        <v>0</v>
      </c>
      <c r="C110">
        <v>0.5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t="str">
        <f t="shared" si="3"/>
        <v>Pseudolithophyllum neofarlowii</v>
      </c>
      <c r="M110">
        <f t="shared" si="4"/>
        <v>0.05</v>
      </c>
      <c r="N110">
        <f t="shared" si="5"/>
        <v>0.15811388300841897</v>
      </c>
    </row>
    <row r="111" spans="1:14" x14ac:dyDescent="0.2">
      <c r="A111" s="1" t="s">
        <v>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t="str">
        <f t="shared" si="3"/>
        <v>Pseudolithophyllum whidbeyense</v>
      </c>
      <c r="M111">
        <f t="shared" si="4"/>
        <v>0</v>
      </c>
      <c r="N111">
        <f t="shared" si="5"/>
        <v>0</v>
      </c>
    </row>
    <row r="112" spans="1:14" x14ac:dyDescent="0.2">
      <c r="A112" s="1" t="s">
        <v>96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t="str">
        <f t="shared" si="3"/>
        <v>Pterocladiella caloglossoides</v>
      </c>
      <c r="M112">
        <f t="shared" si="4"/>
        <v>0</v>
      </c>
      <c r="N112">
        <f t="shared" si="5"/>
        <v>0</v>
      </c>
    </row>
    <row r="113" spans="1:14" x14ac:dyDescent="0.2">
      <c r="A113" s="1" t="s">
        <v>55</v>
      </c>
      <c r="B113">
        <v>0</v>
      </c>
      <c r="C113">
        <v>0</v>
      </c>
      <c r="D113">
        <v>0</v>
      </c>
      <c r="E113">
        <v>0.5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t="str">
        <f t="shared" si="3"/>
        <v>Pterosiphonia bipinnata</v>
      </c>
      <c r="M113">
        <f t="shared" si="4"/>
        <v>0.05</v>
      </c>
      <c r="N113">
        <f t="shared" si="5"/>
        <v>0.15811388300841897</v>
      </c>
    </row>
    <row r="114" spans="1:14" x14ac:dyDescent="0.2">
      <c r="A114" s="1" t="s">
        <v>94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t="str">
        <f t="shared" si="3"/>
        <v>Ptilota serrata (coarse)</v>
      </c>
      <c r="M114">
        <f t="shared" si="4"/>
        <v>0</v>
      </c>
      <c r="N114">
        <f t="shared" si="5"/>
        <v>0</v>
      </c>
    </row>
    <row r="115" spans="1:14" x14ac:dyDescent="0.2">
      <c r="A115" s="1" t="s">
        <v>95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t="str">
        <f t="shared" si="3"/>
        <v>Ptilota spp. (fine)</v>
      </c>
      <c r="M115">
        <f t="shared" si="4"/>
        <v>0</v>
      </c>
      <c r="N115">
        <f t="shared" si="5"/>
        <v>0</v>
      </c>
    </row>
    <row r="116" spans="1:14" x14ac:dyDescent="0.2">
      <c r="A116" s="1" t="s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t="str">
        <f t="shared" si="3"/>
        <v>Pylaiella littoralis</v>
      </c>
      <c r="M116">
        <f t="shared" si="4"/>
        <v>0</v>
      </c>
      <c r="N116">
        <f t="shared" si="5"/>
        <v>0</v>
      </c>
    </row>
    <row r="117" spans="1:14" x14ac:dyDescent="0.2">
      <c r="A117" s="1" t="s">
        <v>1</v>
      </c>
      <c r="B117">
        <v>6</v>
      </c>
      <c r="C117">
        <v>0.5</v>
      </c>
      <c r="D117">
        <v>0</v>
      </c>
      <c r="E117">
        <v>1</v>
      </c>
      <c r="F117">
        <v>7</v>
      </c>
      <c r="G117">
        <v>1</v>
      </c>
      <c r="H117">
        <v>3</v>
      </c>
      <c r="I117">
        <v>8</v>
      </c>
      <c r="J117">
        <v>7</v>
      </c>
      <c r="K117">
        <v>0</v>
      </c>
      <c r="L117" t="str">
        <f t="shared" si="3"/>
        <v>Pyropia abbottiae</v>
      </c>
      <c r="M117">
        <f t="shared" si="4"/>
        <v>3.35</v>
      </c>
      <c r="N117">
        <f t="shared" si="5"/>
        <v>3.283375634245274</v>
      </c>
    </row>
    <row r="118" spans="1:14" x14ac:dyDescent="0.2">
      <c r="A118" s="1" t="s">
        <v>2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t="str">
        <f t="shared" si="3"/>
        <v>Pyropia fucicola</v>
      </c>
      <c r="M118">
        <f t="shared" si="4"/>
        <v>0.1</v>
      </c>
      <c r="N118">
        <f t="shared" si="5"/>
        <v>0.31622776601683794</v>
      </c>
    </row>
    <row r="119" spans="1:14" x14ac:dyDescent="0.2">
      <c r="A119" s="1" t="s">
        <v>123</v>
      </c>
      <c r="B119">
        <v>3</v>
      </c>
      <c r="C119">
        <v>23</v>
      </c>
      <c r="D119">
        <v>0.5</v>
      </c>
      <c r="E119">
        <v>7</v>
      </c>
      <c r="F119">
        <v>5</v>
      </c>
      <c r="G119">
        <v>1</v>
      </c>
      <c r="H119">
        <v>0.5</v>
      </c>
      <c r="I119">
        <v>3</v>
      </c>
      <c r="J119">
        <v>3</v>
      </c>
      <c r="K119">
        <v>0</v>
      </c>
      <c r="L119" t="str">
        <f t="shared" si="3"/>
        <v>Pyropia perforata</v>
      </c>
      <c r="M119">
        <f t="shared" si="4"/>
        <v>4.5999999999999996</v>
      </c>
      <c r="N119">
        <f t="shared" si="5"/>
        <v>6.8304872121654361</v>
      </c>
    </row>
    <row r="120" spans="1:14" x14ac:dyDescent="0.2">
      <c r="A120" s="2" t="s">
        <v>124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t="str">
        <f t="shared" si="3"/>
        <v>Pyropia sp.</v>
      </c>
      <c r="M120">
        <f t="shared" si="4"/>
        <v>0</v>
      </c>
      <c r="N120">
        <f t="shared" si="5"/>
        <v>0</v>
      </c>
    </row>
    <row r="121" spans="1:14" x14ac:dyDescent="0.2">
      <c r="A121" s="17" t="s">
        <v>148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tr">
        <f t="shared" si="3"/>
        <v>Ralfsia sp</v>
      </c>
      <c r="M121">
        <f t="shared" si="4"/>
        <v>0</v>
      </c>
      <c r="N121">
        <f t="shared" si="5"/>
        <v>0</v>
      </c>
    </row>
    <row r="122" spans="1:14" x14ac:dyDescent="0.2">
      <c r="A122" s="1" t="s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t="str">
        <f t="shared" si="3"/>
        <v>Ralfsia fungiformis</v>
      </c>
      <c r="M122">
        <f t="shared" si="4"/>
        <v>0</v>
      </c>
      <c r="N122">
        <f t="shared" si="5"/>
        <v>0</v>
      </c>
    </row>
    <row r="123" spans="1:14" x14ac:dyDescent="0.2">
      <c r="A123" s="1" t="s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t="str">
        <f t="shared" si="3"/>
        <v>Rhizoclonium tortuosum</v>
      </c>
      <c r="M123">
        <f t="shared" si="4"/>
        <v>0</v>
      </c>
      <c r="N123">
        <f t="shared" si="5"/>
        <v>0</v>
      </c>
    </row>
    <row r="124" spans="1:14" x14ac:dyDescent="0.2">
      <c r="A124" s="1" t="s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t="str">
        <f t="shared" si="3"/>
        <v>Rhodocorton purpureum</v>
      </c>
      <c r="M124">
        <f t="shared" si="4"/>
        <v>0</v>
      </c>
      <c r="N124">
        <f t="shared" si="5"/>
        <v>0</v>
      </c>
    </row>
    <row r="125" spans="1:14" x14ac:dyDescent="0.2">
      <c r="A125" s="2" t="s">
        <v>128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t="str">
        <f t="shared" si="3"/>
        <v>Saccharina groenlandica</v>
      </c>
      <c r="M125">
        <f t="shared" si="4"/>
        <v>0</v>
      </c>
      <c r="N125">
        <f t="shared" si="5"/>
        <v>0</v>
      </c>
    </row>
    <row r="126" spans="1:14" x14ac:dyDescent="0.2">
      <c r="A126" s="1" t="s">
        <v>129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t="str">
        <f t="shared" si="3"/>
        <v>Saccharina sessilis</v>
      </c>
      <c r="M126">
        <f t="shared" si="4"/>
        <v>0</v>
      </c>
      <c r="N126">
        <f t="shared" si="5"/>
        <v>0</v>
      </c>
    </row>
    <row r="127" spans="1:14" x14ac:dyDescent="0.2">
      <c r="A127" s="1" t="s">
        <v>130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t="str">
        <f t="shared" si="3"/>
        <v>Salishia firma</v>
      </c>
      <c r="M127">
        <f t="shared" si="4"/>
        <v>0</v>
      </c>
      <c r="N127">
        <f t="shared" si="5"/>
        <v>0</v>
      </c>
    </row>
    <row r="128" spans="1:14" x14ac:dyDescent="0.2">
      <c r="A128" s="1" t="s">
        <v>131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 t="str">
        <f t="shared" si="3"/>
        <v>Schizymenia pacifica</v>
      </c>
      <c r="M128">
        <f t="shared" si="4"/>
        <v>0</v>
      </c>
      <c r="N128">
        <f t="shared" si="5"/>
        <v>0</v>
      </c>
    </row>
    <row r="129" spans="1:14" x14ac:dyDescent="0.2">
      <c r="A129" s="1" t="s">
        <v>132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t="str">
        <f t="shared" si="3"/>
        <v>Scytosiphon dotyi</v>
      </c>
      <c r="M129">
        <f t="shared" si="4"/>
        <v>0</v>
      </c>
      <c r="N129">
        <f t="shared" si="5"/>
        <v>0</v>
      </c>
    </row>
    <row r="130" spans="1:14" x14ac:dyDescent="0.2">
      <c r="A130" s="2" t="s">
        <v>68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str">
        <f t="shared" si="3"/>
        <v>Smithora naiadum</v>
      </c>
      <c r="M130">
        <f t="shared" si="4"/>
        <v>0</v>
      </c>
      <c r="N130">
        <f t="shared" si="5"/>
        <v>0</v>
      </c>
    </row>
    <row r="131" spans="1:14" x14ac:dyDescent="0.2">
      <c r="A131" s="2" t="s">
        <v>133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 t="str">
        <f t="shared" si="3"/>
        <v>Scytosiphon lomentaria</v>
      </c>
      <c r="M131">
        <f t="shared" si="4"/>
        <v>0</v>
      </c>
      <c r="N131">
        <f t="shared" si="5"/>
        <v>0</v>
      </c>
    </row>
    <row r="132" spans="1:14" x14ac:dyDescent="0.2">
      <c r="A132" s="2" t="s">
        <v>134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 t="str">
        <f t="shared" si="3"/>
        <v>Soranthera ulvoidea</v>
      </c>
      <c r="M132">
        <f t="shared" si="4"/>
        <v>0</v>
      </c>
      <c r="N132">
        <f t="shared" si="5"/>
        <v>0</v>
      </c>
    </row>
    <row r="133" spans="1:14" x14ac:dyDescent="0.2">
      <c r="A133" s="1" t="s">
        <v>135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t="str">
        <f t="shared" si="3"/>
        <v>Sphacelaria rigidula</v>
      </c>
      <c r="M133">
        <f t="shared" si="4"/>
        <v>0</v>
      </c>
      <c r="N133">
        <f t="shared" si="5"/>
        <v>0</v>
      </c>
    </row>
    <row r="134" spans="1:14" x14ac:dyDescent="0.2">
      <c r="A134" s="1" t="s">
        <v>136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t="str">
        <f t="shared" si="3"/>
        <v>Tokidadendron bullatum</v>
      </c>
      <c r="M134">
        <f t="shared" si="4"/>
        <v>0</v>
      </c>
      <c r="N134">
        <f t="shared" si="5"/>
        <v>0</v>
      </c>
    </row>
    <row r="135" spans="1:14" x14ac:dyDescent="0.2">
      <c r="A135" s="1" t="s">
        <v>73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t="str">
        <f t="shared" si="3"/>
        <v>Ulothrix/Urospora</v>
      </c>
      <c r="M135">
        <f t="shared" si="4"/>
        <v>0</v>
      </c>
      <c r="N135">
        <f t="shared" si="5"/>
        <v>0</v>
      </c>
    </row>
    <row r="136" spans="1:14" x14ac:dyDescent="0.2">
      <c r="A136" s="1" t="s">
        <v>137</v>
      </c>
      <c r="B136" s="8">
        <v>0</v>
      </c>
      <c r="C136">
        <v>2</v>
      </c>
      <c r="D136" s="8">
        <v>0</v>
      </c>
      <c r="E136">
        <v>4</v>
      </c>
      <c r="F136" s="8">
        <v>0</v>
      </c>
      <c r="G136">
        <v>1</v>
      </c>
      <c r="H136" s="8">
        <v>0</v>
      </c>
      <c r="I136">
        <v>1</v>
      </c>
      <c r="J136" s="8">
        <v>0</v>
      </c>
      <c r="K136">
        <v>2</v>
      </c>
      <c r="L136" t="str">
        <f t="shared" si="3"/>
        <v>Ulva lactuca</v>
      </c>
      <c r="M136">
        <f t="shared" si="4"/>
        <v>1</v>
      </c>
      <c r="N136">
        <f t="shared" si="5"/>
        <v>1.3333333333333333</v>
      </c>
    </row>
    <row r="137" spans="1:14" x14ac:dyDescent="0.2">
      <c r="A137" s="1" t="s">
        <v>56</v>
      </c>
      <c r="B137" s="8">
        <v>0</v>
      </c>
      <c r="C137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t="str">
        <f t="shared" si="3"/>
        <v>Ulva linza</v>
      </c>
      <c r="M137">
        <f t="shared" si="4"/>
        <v>0</v>
      </c>
      <c r="N137">
        <f t="shared" si="5"/>
        <v>0</v>
      </c>
    </row>
    <row r="138" spans="1:14" x14ac:dyDescent="0.2">
      <c r="A138" s="10" t="s">
        <v>57</v>
      </c>
      <c r="B138" s="8">
        <v>0</v>
      </c>
      <c r="C13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t="str">
        <f t="shared" si="3"/>
        <v>Unknown red crust</v>
      </c>
      <c r="M138">
        <f t="shared" si="4"/>
        <v>0</v>
      </c>
      <c r="N138">
        <f t="shared" si="5"/>
        <v>0</v>
      </c>
    </row>
    <row r="139" spans="1:14" x14ac:dyDescent="0.2">
      <c r="A139" s="10" t="s">
        <v>58</v>
      </c>
      <c r="B139">
        <v>15</v>
      </c>
      <c r="C139">
        <v>5</v>
      </c>
      <c r="D139">
        <v>2</v>
      </c>
      <c r="E139" s="8">
        <v>0</v>
      </c>
      <c r="F139">
        <v>3</v>
      </c>
      <c r="G139">
        <v>4</v>
      </c>
      <c r="H139">
        <v>2</v>
      </c>
      <c r="I139">
        <v>1</v>
      </c>
      <c r="J139">
        <v>5</v>
      </c>
      <c r="K139" s="8">
        <v>0</v>
      </c>
      <c r="L139" t="str">
        <f t="shared" si="3"/>
        <v>Wildmania norrisii</v>
      </c>
      <c r="M139">
        <f t="shared" si="4"/>
        <v>3.7</v>
      </c>
      <c r="N139">
        <f t="shared" si="5"/>
        <v>4.3728963196286985</v>
      </c>
    </row>
    <row r="140" spans="1:14" s="13" customFormat="1" x14ac:dyDescent="0.2"/>
    <row r="141" spans="1:14" x14ac:dyDescent="0.2">
      <c r="A141" s="1" t="s">
        <v>116</v>
      </c>
      <c r="E141">
        <v>2</v>
      </c>
      <c r="F141">
        <v>1</v>
      </c>
    </row>
    <row r="142" spans="1:14" x14ac:dyDescent="0.2">
      <c r="A142" s="1" t="s">
        <v>117</v>
      </c>
      <c r="B142" s="11">
        <v>76</v>
      </c>
      <c r="C142" s="11">
        <v>60</v>
      </c>
      <c r="D142" s="11">
        <v>65</v>
      </c>
      <c r="E142" s="11"/>
      <c r="F142" s="11"/>
      <c r="G142" s="11">
        <v>78</v>
      </c>
      <c r="H142" s="11">
        <v>86</v>
      </c>
      <c r="I142" s="11">
        <v>40</v>
      </c>
      <c r="J142" s="11">
        <v>20</v>
      </c>
      <c r="K142" s="11">
        <v>18</v>
      </c>
    </row>
    <row r="143" spans="1:14" x14ac:dyDescent="0.2">
      <c r="A143" s="14" t="s">
        <v>90</v>
      </c>
    </row>
    <row r="144" spans="1:14" x14ac:dyDescent="0.2">
      <c r="A144" s="14" t="s">
        <v>89</v>
      </c>
      <c r="C144">
        <v>7</v>
      </c>
      <c r="D144">
        <v>29</v>
      </c>
    </row>
    <row r="145" spans="1:11" x14ac:dyDescent="0.2">
      <c r="A145" s="14" t="s">
        <v>114</v>
      </c>
    </row>
    <row r="146" spans="1:11" x14ac:dyDescent="0.2">
      <c r="A146" s="14" t="s">
        <v>113</v>
      </c>
    </row>
    <row r="147" spans="1:11" x14ac:dyDescent="0.2">
      <c r="A147" s="14" t="s">
        <v>115</v>
      </c>
      <c r="C147">
        <v>45</v>
      </c>
      <c r="D147">
        <v>20</v>
      </c>
      <c r="K147">
        <v>2</v>
      </c>
    </row>
    <row r="149" spans="1:11" x14ac:dyDescent="0.2">
      <c r="A149" s="1" t="s">
        <v>91</v>
      </c>
    </row>
  </sheetData>
  <phoneticPr fontId="8" type="noConversion"/>
  <pageMargins left="0.7" right="0.7" top="0.75" bottom="0.75" header="0.3" footer="0.3"/>
  <pageSetup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1"/>
  <sheetViews>
    <sheetView workbookViewId="0">
      <pane xSplit="1" ySplit="3" topLeftCell="B121" activePane="bottomRight" state="frozen"/>
      <selection pane="topRight" activeCell="B1" sqref="B1"/>
      <selection pane="bottomLeft" activeCell="A4" sqref="A4"/>
      <selection pane="bottomRight" activeCell="K124" sqref="A123:K124"/>
    </sheetView>
  </sheetViews>
  <sheetFormatPr baseColWidth="10" defaultColWidth="8.83203125" defaultRowHeight="16" x14ac:dyDescent="0.2"/>
  <cols>
    <col min="1" max="1" width="29.6640625" style="8" bestFit="1" customWidth="1"/>
    <col min="2" max="2" width="11.6640625" customWidth="1"/>
    <col min="3" max="3" width="12.1640625" customWidth="1"/>
    <col min="4" max="5" width="12" customWidth="1"/>
    <col min="6" max="6" width="12.1640625" customWidth="1"/>
    <col min="7" max="7" width="12.6640625" customWidth="1"/>
    <col min="8" max="8" width="11.83203125" customWidth="1"/>
    <col min="9" max="9" width="12.6640625" customWidth="1"/>
    <col min="10" max="10" width="11.83203125" customWidth="1"/>
    <col min="11" max="11" width="12" customWidth="1"/>
  </cols>
  <sheetData>
    <row r="1" spans="1:14" x14ac:dyDescent="0.2">
      <c r="A1" s="8" t="s">
        <v>59</v>
      </c>
      <c r="B1" s="3">
        <v>42170</v>
      </c>
      <c r="C1" s="3">
        <v>42170</v>
      </c>
      <c r="D1" s="3">
        <v>42170</v>
      </c>
      <c r="E1" s="3">
        <v>42170</v>
      </c>
      <c r="F1" s="3">
        <v>42170</v>
      </c>
      <c r="G1" s="3">
        <v>42170</v>
      </c>
      <c r="H1" s="3">
        <v>42170</v>
      </c>
      <c r="I1" s="3">
        <v>42170</v>
      </c>
      <c r="J1" s="3">
        <v>42170</v>
      </c>
      <c r="K1" s="3">
        <v>42170</v>
      </c>
    </row>
    <row r="2" spans="1:14" x14ac:dyDescent="0.2">
      <c r="A2" s="8" t="s">
        <v>60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s="8" t="s">
        <v>61</v>
      </c>
      <c r="B3">
        <v>2</v>
      </c>
      <c r="C3">
        <v>3</v>
      </c>
      <c r="D3">
        <v>5</v>
      </c>
      <c r="E3">
        <v>7</v>
      </c>
      <c r="F3">
        <v>8</v>
      </c>
      <c r="G3">
        <v>10</v>
      </c>
      <c r="H3">
        <v>13</v>
      </c>
      <c r="I3">
        <v>15</v>
      </c>
      <c r="J3">
        <v>19</v>
      </c>
      <c r="K3">
        <v>20</v>
      </c>
    </row>
    <row r="4" spans="1:14" x14ac:dyDescent="0.2">
      <c r="A4" s="8" t="s">
        <v>62</v>
      </c>
      <c r="B4" t="s">
        <v>67</v>
      </c>
      <c r="C4" t="s">
        <v>67</v>
      </c>
      <c r="D4" t="s">
        <v>144</v>
      </c>
      <c r="E4" t="s">
        <v>92</v>
      </c>
      <c r="F4" t="s">
        <v>92</v>
      </c>
      <c r="G4" t="s">
        <v>144</v>
      </c>
      <c r="H4" t="s">
        <v>144</v>
      </c>
      <c r="I4" t="s">
        <v>92</v>
      </c>
      <c r="J4" t="s">
        <v>67</v>
      </c>
      <c r="K4" t="s">
        <v>144</v>
      </c>
    </row>
    <row r="5" spans="1:14" ht="17" thickBot="1" x14ac:dyDescent="0.25">
      <c r="A5" s="7" t="s">
        <v>63</v>
      </c>
      <c r="B5" s="4" t="s">
        <v>67</v>
      </c>
      <c r="C5" s="4" t="s">
        <v>67</v>
      </c>
      <c r="D5" s="4" t="s">
        <v>145</v>
      </c>
      <c r="E5" t="s">
        <v>92</v>
      </c>
      <c r="F5" t="s">
        <v>92</v>
      </c>
      <c r="G5" s="4" t="s">
        <v>145</v>
      </c>
      <c r="H5" s="4" t="s">
        <v>145</v>
      </c>
      <c r="I5" t="s">
        <v>92</v>
      </c>
      <c r="J5" s="4" t="s">
        <v>67</v>
      </c>
      <c r="K5" s="6" t="s">
        <v>145</v>
      </c>
    </row>
    <row r="6" spans="1:14" ht="17" thickTop="1" x14ac:dyDescent="0.2">
      <c r="A6" s="6" t="s">
        <v>64</v>
      </c>
      <c r="B6" s="6">
        <v>100</v>
      </c>
      <c r="C6" s="6">
        <v>100</v>
      </c>
      <c r="D6" s="6">
        <v>100</v>
      </c>
      <c r="E6" s="6">
        <v>100</v>
      </c>
      <c r="F6" s="6">
        <v>100</v>
      </c>
      <c r="G6" s="6">
        <v>100</v>
      </c>
      <c r="H6" s="6">
        <v>100</v>
      </c>
      <c r="I6" s="6">
        <v>100</v>
      </c>
      <c r="J6" s="6">
        <v>100</v>
      </c>
      <c r="K6" s="6">
        <v>100</v>
      </c>
    </row>
    <row r="7" spans="1:14" x14ac:dyDescent="0.2">
      <c r="A7" s="12" t="s">
        <v>85</v>
      </c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1:14" x14ac:dyDescent="0.2">
      <c r="A8" s="12" t="s">
        <v>86</v>
      </c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1:14" x14ac:dyDescent="0.2">
      <c r="A9" s="12" t="s">
        <v>87</v>
      </c>
      <c r="B9" s="19"/>
      <c r="C9" s="19"/>
      <c r="D9" s="19"/>
      <c r="E9" s="19"/>
      <c r="F9" s="19"/>
      <c r="G9" s="19"/>
      <c r="H9" s="19"/>
      <c r="I9" s="19"/>
      <c r="J9" s="19"/>
      <c r="K9" s="19"/>
    </row>
    <row r="10" spans="1:14" x14ac:dyDescent="0.2">
      <c r="A10" s="6" t="s">
        <v>65</v>
      </c>
      <c r="B10" s="6">
        <v>0</v>
      </c>
      <c r="C10" s="5">
        <v>0</v>
      </c>
      <c r="D10" s="6"/>
      <c r="E10" s="5">
        <v>0</v>
      </c>
      <c r="F10" s="6">
        <v>0</v>
      </c>
      <c r="G10" s="6"/>
      <c r="H10" s="6"/>
      <c r="I10" s="6">
        <v>0</v>
      </c>
      <c r="J10" s="6">
        <v>0</v>
      </c>
      <c r="K10" s="6"/>
    </row>
    <row r="11" spans="1:14" ht="17" thickBot="1" x14ac:dyDescent="0.25">
      <c r="A11" s="7" t="s">
        <v>66</v>
      </c>
      <c r="B11" s="4">
        <v>25</v>
      </c>
      <c r="C11" s="4">
        <v>0</v>
      </c>
      <c r="D11" s="4">
        <v>8</v>
      </c>
      <c r="E11" s="4">
        <v>0.5</v>
      </c>
      <c r="F11" s="4">
        <v>6</v>
      </c>
      <c r="G11" s="4">
        <v>0</v>
      </c>
      <c r="H11" s="4"/>
      <c r="I11" s="4">
        <v>12</v>
      </c>
      <c r="J11" s="4">
        <v>23</v>
      </c>
      <c r="K11" s="4">
        <v>9</v>
      </c>
    </row>
    <row r="12" spans="1:14" ht="17" thickTop="1" x14ac:dyDescent="0.2">
      <c r="A12" s="20" t="s">
        <v>139</v>
      </c>
      <c r="B12" s="5">
        <v>5</v>
      </c>
      <c r="C12" s="5">
        <v>5</v>
      </c>
      <c r="D12" s="5">
        <v>9</v>
      </c>
      <c r="E12" s="6">
        <v>16</v>
      </c>
      <c r="F12" s="6">
        <v>11</v>
      </c>
      <c r="G12" s="6">
        <v>5</v>
      </c>
      <c r="H12" s="6">
        <v>1</v>
      </c>
      <c r="I12" s="6">
        <v>22</v>
      </c>
      <c r="J12" s="5">
        <v>10</v>
      </c>
      <c r="K12" s="6">
        <v>3</v>
      </c>
    </row>
    <row r="13" spans="1:14" x14ac:dyDescent="0.2">
      <c r="A13" s="20" t="s">
        <v>138</v>
      </c>
      <c r="B13" s="6">
        <v>28</v>
      </c>
      <c r="C13" s="6">
        <v>25</v>
      </c>
      <c r="D13">
        <v>13</v>
      </c>
      <c r="E13" s="6">
        <v>10</v>
      </c>
      <c r="F13" s="6">
        <v>55</v>
      </c>
      <c r="G13">
        <v>1.5</v>
      </c>
      <c r="H13">
        <v>6.5</v>
      </c>
      <c r="I13" s="6">
        <v>27</v>
      </c>
      <c r="J13" s="6">
        <v>23</v>
      </c>
      <c r="K13" s="6">
        <v>4.5</v>
      </c>
    </row>
    <row r="14" spans="1:14" x14ac:dyDescent="0.2">
      <c r="A14" s="6" t="s">
        <v>83</v>
      </c>
      <c r="B14" s="6">
        <v>0</v>
      </c>
      <c r="C14" s="6">
        <v>0</v>
      </c>
      <c r="D14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t="str">
        <f>A14</f>
        <v>Acrochaetium sp. (in bryozoan)</v>
      </c>
      <c r="M14">
        <f>AVERAGE(B14:K14)</f>
        <v>0</v>
      </c>
      <c r="N14">
        <f>STDEV(B14:K14)</f>
        <v>0</v>
      </c>
    </row>
    <row r="15" spans="1:14" x14ac:dyDescent="0.2">
      <c r="A15" s="6" t="s">
        <v>69</v>
      </c>
      <c r="B15" s="6">
        <v>0</v>
      </c>
      <c r="C15" s="6">
        <v>0</v>
      </c>
      <c r="D15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t="str">
        <f t="shared" ref="L15:L78" si="0">A15</f>
        <v>Acrosiphonia arcta</v>
      </c>
      <c r="M15">
        <f t="shared" ref="M15:M78" si="1">AVERAGE(B15:K15)</f>
        <v>0</v>
      </c>
      <c r="N15">
        <f t="shared" ref="N15:N78" si="2">STDEV(B15:K15)</f>
        <v>0</v>
      </c>
    </row>
    <row r="16" spans="1:14" x14ac:dyDescent="0.2">
      <c r="A16" s="1" t="s">
        <v>98</v>
      </c>
      <c r="B16" s="6">
        <v>0</v>
      </c>
      <c r="C16">
        <v>2</v>
      </c>
      <c r="D16">
        <v>0.5</v>
      </c>
      <c r="E16">
        <v>0.5</v>
      </c>
      <c r="F16">
        <v>2</v>
      </c>
      <c r="G16" s="6">
        <v>0</v>
      </c>
      <c r="H16" s="6">
        <v>0</v>
      </c>
      <c r="I16">
        <v>0.5</v>
      </c>
      <c r="J16" s="6">
        <v>0</v>
      </c>
      <c r="K16" s="6">
        <v>0</v>
      </c>
      <c r="L16" t="str">
        <f t="shared" si="0"/>
        <v>Acrosiphonia coalita</v>
      </c>
      <c r="M16">
        <f t="shared" si="1"/>
        <v>0.55000000000000004</v>
      </c>
      <c r="N16">
        <f t="shared" si="2"/>
        <v>0.79756574093369326</v>
      </c>
    </row>
    <row r="17" spans="1:14" x14ac:dyDescent="0.2">
      <c r="A17" s="1" t="s">
        <v>99</v>
      </c>
      <c r="B17" s="6">
        <v>0</v>
      </c>
      <c r="C17">
        <v>0</v>
      </c>
      <c r="D17">
        <v>0</v>
      </c>
      <c r="E17">
        <v>0</v>
      </c>
      <c r="F17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t="str">
        <f t="shared" si="0"/>
        <v>Ahnfeltia fastigiata</v>
      </c>
      <c r="M17">
        <f t="shared" si="1"/>
        <v>0</v>
      </c>
      <c r="N17">
        <f t="shared" si="2"/>
        <v>0</v>
      </c>
    </row>
    <row r="18" spans="1:14" x14ac:dyDescent="0.2">
      <c r="A18" s="1" t="s">
        <v>100</v>
      </c>
      <c r="B18" s="6">
        <v>0</v>
      </c>
      <c r="C18">
        <v>1</v>
      </c>
      <c r="D18">
        <v>12</v>
      </c>
      <c r="E18">
        <v>0</v>
      </c>
      <c r="F18">
        <v>9</v>
      </c>
      <c r="G18" s="6">
        <v>0</v>
      </c>
      <c r="H18" s="6">
        <v>0</v>
      </c>
      <c r="I18">
        <v>7</v>
      </c>
      <c r="J18" s="6">
        <v>0</v>
      </c>
      <c r="K18" s="6">
        <v>0</v>
      </c>
      <c r="L18" t="str">
        <f t="shared" si="0"/>
        <v>Alaria marginata</v>
      </c>
      <c r="M18">
        <f t="shared" si="1"/>
        <v>2.9</v>
      </c>
      <c r="N18">
        <f t="shared" si="2"/>
        <v>4.6055522047970658</v>
      </c>
    </row>
    <row r="19" spans="1:14" x14ac:dyDescent="0.2">
      <c r="A19" s="1" t="s">
        <v>101</v>
      </c>
      <c r="B19" s="6">
        <v>0</v>
      </c>
      <c r="C19">
        <v>0</v>
      </c>
      <c r="D19">
        <v>0</v>
      </c>
      <c r="E19">
        <v>0</v>
      </c>
      <c r="F19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t="str">
        <f t="shared" si="0"/>
        <v>Analipus japonicus</v>
      </c>
      <c r="M19">
        <f t="shared" si="1"/>
        <v>0</v>
      </c>
      <c r="N19">
        <f t="shared" si="2"/>
        <v>0</v>
      </c>
    </row>
    <row r="20" spans="1:14" x14ac:dyDescent="0.2">
      <c r="A20" s="1" t="s">
        <v>102</v>
      </c>
      <c r="B20" s="6">
        <v>0</v>
      </c>
      <c r="C20">
        <v>0</v>
      </c>
      <c r="D20">
        <v>0</v>
      </c>
      <c r="E20">
        <v>0</v>
      </c>
      <c r="F20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t="str">
        <f t="shared" si="0"/>
        <v>Antithamnion defectum</v>
      </c>
      <c r="M20">
        <f t="shared" si="1"/>
        <v>0</v>
      </c>
      <c r="N20">
        <f t="shared" si="2"/>
        <v>0</v>
      </c>
    </row>
    <row r="21" spans="1:14" x14ac:dyDescent="0.2">
      <c r="A21" s="1" t="s">
        <v>103</v>
      </c>
      <c r="B21" s="6">
        <v>0</v>
      </c>
      <c r="C21">
        <v>0</v>
      </c>
      <c r="D21">
        <v>0</v>
      </c>
      <c r="E21">
        <v>0</v>
      </c>
      <c r="F21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t="str">
        <f t="shared" si="0"/>
        <v>Antithamnionella pacifica</v>
      </c>
      <c r="M21">
        <f t="shared" si="1"/>
        <v>0</v>
      </c>
      <c r="N21">
        <f t="shared" si="2"/>
        <v>0</v>
      </c>
    </row>
    <row r="22" spans="1:14" x14ac:dyDescent="0.2">
      <c r="A22" s="1" t="s">
        <v>104</v>
      </c>
      <c r="B22" s="6">
        <v>0</v>
      </c>
      <c r="C22">
        <v>0</v>
      </c>
      <c r="D22">
        <v>0</v>
      </c>
      <c r="E22">
        <v>0</v>
      </c>
      <c r="F22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t="str">
        <f t="shared" si="0"/>
        <v>Bangia sp.</v>
      </c>
      <c r="M22">
        <f t="shared" si="1"/>
        <v>0</v>
      </c>
      <c r="N22">
        <f t="shared" si="2"/>
        <v>0</v>
      </c>
    </row>
    <row r="23" spans="1:14" x14ac:dyDescent="0.2">
      <c r="A23" s="1" t="s">
        <v>105</v>
      </c>
      <c r="B23" s="6">
        <v>0</v>
      </c>
      <c r="C23">
        <v>0</v>
      </c>
      <c r="D23">
        <v>0</v>
      </c>
      <c r="E23">
        <v>0</v>
      </c>
      <c r="F23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t="str">
        <f t="shared" si="0"/>
        <v>Blidingia minima</v>
      </c>
      <c r="M23">
        <f t="shared" si="1"/>
        <v>0</v>
      </c>
      <c r="N23">
        <f t="shared" si="2"/>
        <v>0</v>
      </c>
    </row>
    <row r="24" spans="1:14" x14ac:dyDescent="0.2">
      <c r="A24" s="16" t="s">
        <v>171</v>
      </c>
      <c r="B24" s="6">
        <v>0</v>
      </c>
      <c r="C24">
        <v>0</v>
      </c>
      <c r="D24">
        <v>0.5</v>
      </c>
      <c r="E24">
        <v>0.5</v>
      </c>
      <c r="F24">
        <v>0</v>
      </c>
      <c r="G24">
        <v>0.5</v>
      </c>
      <c r="H24" s="6">
        <v>0</v>
      </c>
      <c r="I24" s="6">
        <v>0</v>
      </c>
      <c r="J24" s="6">
        <v>0</v>
      </c>
      <c r="K24" s="6">
        <v>0</v>
      </c>
      <c r="L24" t="str">
        <f t="shared" si="0"/>
        <v>Blidingia dawsonii</v>
      </c>
      <c r="M24">
        <f t="shared" si="1"/>
        <v>0.15</v>
      </c>
      <c r="N24">
        <f t="shared" si="2"/>
        <v>0.24152294576982397</v>
      </c>
    </row>
    <row r="25" spans="1:14" x14ac:dyDescent="0.2">
      <c r="A25" s="1" t="s">
        <v>77</v>
      </c>
      <c r="B25" s="6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6">
        <v>0</v>
      </c>
      <c r="I25" s="6">
        <v>0</v>
      </c>
      <c r="J25" s="6">
        <v>0</v>
      </c>
      <c r="K25" s="6">
        <v>0</v>
      </c>
      <c r="L25" t="str">
        <f t="shared" si="0"/>
        <v>Bossiella californica</v>
      </c>
      <c r="M25">
        <f t="shared" si="1"/>
        <v>0</v>
      </c>
      <c r="N25">
        <f t="shared" si="2"/>
        <v>0</v>
      </c>
    </row>
    <row r="26" spans="1:14" x14ac:dyDescent="0.2">
      <c r="A26" s="1" t="s">
        <v>142</v>
      </c>
      <c r="B26" s="6">
        <v>0</v>
      </c>
      <c r="C26">
        <v>0</v>
      </c>
      <c r="D26">
        <v>0</v>
      </c>
      <c r="E26">
        <v>0</v>
      </c>
      <c r="F26">
        <v>0.5</v>
      </c>
      <c r="G26">
        <v>0</v>
      </c>
      <c r="H26" s="6">
        <v>0</v>
      </c>
      <c r="I26">
        <v>0.5</v>
      </c>
      <c r="J26" s="6">
        <v>0</v>
      </c>
      <c r="K26" s="6">
        <v>0</v>
      </c>
      <c r="L26" t="str">
        <f t="shared" si="0"/>
        <v>Bossiella frondescens</v>
      </c>
      <c r="M26">
        <f t="shared" si="1"/>
        <v>0.1</v>
      </c>
      <c r="N26">
        <f t="shared" si="2"/>
        <v>0.21081851067789195</v>
      </c>
    </row>
    <row r="27" spans="1:14" x14ac:dyDescent="0.2">
      <c r="A27" s="2" t="s">
        <v>106</v>
      </c>
      <c r="B27">
        <v>2</v>
      </c>
      <c r="C27">
        <v>0.5</v>
      </c>
      <c r="D27">
        <v>0</v>
      </c>
      <c r="E27">
        <v>0.5</v>
      </c>
      <c r="F27">
        <v>1</v>
      </c>
      <c r="G27">
        <v>0</v>
      </c>
      <c r="H27" s="6">
        <v>0</v>
      </c>
      <c r="I27">
        <v>1</v>
      </c>
      <c r="J27" s="6">
        <v>0</v>
      </c>
      <c r="K27">
        <v>0.5</v>
      </c>
      <c r="L27" t="str">
        <f t="shared" si="0"/>
        <v>Bossiella frondifera</v>
      </c>
      <c r="M27">
        <f t="shared" si="1"/>
        <v>0.55000000000000004</v>
      </c>
      <c r="N27">
        <f t="shared" si="2"/>
        <v>0.64334196885395944</v>
      </c>
    </row>
    <row r="28" spans="1:14" x14ac:dyDescent="0.2">
      <c r="A28" s="2" t="s">
        <v>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6">
        <v>0</v>
      </c>
      <c r="I28" s="6">
        <v>0</v>
      </c>
      <c r="J28" s="6">
        <v>0</v>
      </c>
      <c r="K28" s="6">
        <v>0</v>
      </c>
      <c r="L28" t="str">
        <f t="shared" si="0"/>
        <v>Bossiella manzae</v>
      </c>
      <c r="M28">
        <f t="shared" si="1"/>
        <v>0</v>
      </c>
      <c r="N28">
        <f t="shared" si="2"/>
        <v>0</v>
      </c>
    </row>
    <row r="29" spans="1:14" x14ac:dyDescent="0.2">
      <c r="A29" s="1" t="s">
        <v>141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6">
        <v>0</v>
      </c>
      <c r="I29" s="6">
        <v>0</v>
      </c>
      <c r="J29" s="6">
        <v>0</v>
      </c>
      <c r="K29" s="6">
        <v>0</v>
      </c>
      <c r="L29" t="str">
        <f t="shared" si="0"/>
        <v>Bossiella pseudodichotoma</v>
      </c>
      <c r="M29">
        <f t="shared" si="1"/>
        <v>0</v>
      </c>
      <c r="N29">
        <f t="shared" si="2"/>
        <v>0</v>
      </c>
    </row>
    <row r="30" spans="1:14" x14ac:dyDescent="0.2">
      <c r="A30" s="16" t="s">
        <v>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6">
        <v>0</v>
      </c>
      <c r="I30" s="6">
        <v>0</v>
      </c>
      <c r="J30" s="6">
        <v>0</v>
      </c>
      <c r="K30" s="6">
        <v>0</v>
      </c>
      <c r="L30" t="str">
        <f t="shared" si="0"/>
        <v>Bossiella reptans</v>
      </c>
      <c r="M30">
        <f t="shared" si="1"/>
        <v>0</v>
      </c>
      <c r="N30">
        <f t="shared" si="2"/>
        <v>0</v>
      </c>
    </row>
    <row r="31" spans="1:14" x14ac:dyDescent="0.2">
      <c r="A31" s="1" t="s">
        <v>76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6">
        <v>0</v>
      </c>
      <c r="I31" s="6">
        <v>0</v>
      </c>
      <c r="J31" s="6">
        <v>0</v>
      </c>
      <c r="K31" s="6">
        <v>0</v>
      </c>
      <c r="L31" t="str">
        <f t="shared" si="0"/>
        <v>Bossiella sp5 chiloensis</v>
      </c>
      <c r="M31">
        <f t="shared" si="1"/>
        <v>0</v>
      </c>
      <c r="N31">
        <f t="shared" si="2"/>
        <v>0</v>
      </c>
    </row>
    <row r="32" spans="1:14" x14ac:dyDescent="0.2">
      <c r="A32" s="2" t="s">
        <v>107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 s="6">
        <v>0</v>
      </c>
      <c r="I32" s="6">
        <v>0</v>
      </c>
      <c r="J32" s="6">
        <v>0</v>
      </c>
      <c r="K32" s="6">
        <v>0</v>
      </c>
      <c r="L32" t="str">
        <f t="shared" si="0"/>
        <v>Calliarthron tuberculosum</v>
      </c>
      <c r="M32">
        <f t="shared" si="1"/>
        <v>0.1</v>
      </c>
      <c r="N32">
        <f t="shared" si="2"/>
        <v>0.31622776601683794</v>
      </c>
    </row>
    <row r="33" spans="1:14" x14ac:dyDescent="0.2">
      <c r="A33" s="1" t="s">
        <v>108</v>
      </c>
      <c r="B33">
        <v>0</v>
      </c>
      <c r="C33">
        <v>3</v>
      </c>
      <c r="D33">
        <v>1</v>
      </c>
      <c r="E33">
        <v>0</v>
      </c>
      <c r="F33">
        <v>0</v>
      </c>
      <c r="G33">
        <v>0</v>
      </c>
      <c r="H33" s="6">
        <v>0</v>
      </c>
      <c r="I33" s="6">
        <v>0</v>
      </c>
      <c r="J33" s="6">
        <v>0</v>
      </c>
      <c r="K33" s="6">
        <v>0</v>
      </c>
      <c r="L33" t="str">
        <f t="shared" si="0"/>
        <v>Callithamnion pikeanum</v>
      </c>
      <c r="M33">
        <f t="shared" si="1"/>
        <v>0.4</v>
      </c>
      <c r="N33">
        <f t="shared" si="2"/>
        <v>0.96609178307929588</v>
      </c>
    </row>
    <row r="34" spans="1:14" x14ac:dyDescent="0.2">
      <c r="A34" s="1" t="s">
        <v>109</v>
      </c>
      <c r="B34">
        <v>1</v>
      </c>
      <c r="C34">
        <v>5</v>
      </c>
      <c r="D34">
        <v>0</v>
      </c>
      <c r="E34">
        <v>0</v>
      </c>
      <c r="F34">
        <v>0</v>
      </c>
      <c r="G34">
        <v>0</v>
      </c>
      <c r="H34" s="6">
        <v>0</v>
      </c>
      <c r="I34" s="6">
        <v>0</v>
      </c>
      <c r="J34" s="6">
        <v>0</v>
      </c>
      <c r="K34" s="6">
        <v>0</v>
      </c>
      <c r="L34" t="str">
        <f t="shared" si="0"/>
        <v>Ceramium pacificum</v>
      </c>
      <c r="M34">
        <f t="shared" si="1"/>
        <v>0.6</v>
      </c>
      <c r="N34">
        <f t="shared" si="2"/>
        <v>1.5776212754932311</v>
      </c>
    </row>
    <row r="35" spans="1:14" x14ac:dyDescent="0.2">
      <c r="A35" s="1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6">
        <v>0</v>
      </c>
      <c r="I35" s="6">
        <v>0</v>
      </c>
      <c r="J35">
        <v>4</v>
      </c>
      <c r="K35" s="6">
        <v>0</v>
      </c>
      <c r="L35" t="str">
        <f t="shared" si="0"/>
        <v>Cladophora columbiana</v>
      </c>
      <c r="M35">
        <f t="shared" si="1"/>
        <v>0.4</v>
      </c>
      <c r="N35">
        <f t="shared" si="2"/>
        <v>1.2649110640673518</v>
      </c>
    </row>
    <row r="36" spans="1:14" x14ac:dyDescent="0.2">
      <c r="A36" s="1" t="s">
        <v>111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6">
        <v>0</v>
      </c>
      <c r="I36" s="6">
        <v>0</v>
      </c>
      <c r="J36" s="6">
        <v>0</v>
      </c>
      <c r="K36" s="6">
        <v>0</v>
      </c>
      <c r="L36" t="str">
        <f t="shared" si="0"/>
        <v>Cladophora sericea</v>
      </c>
      <c r="M36">
        <f t="shared" si="1"/>
        <v>0</v>
      </c>
      <c r="N36">
        <f t="shared" si="2"/>
        <v>0</v>
      </c>
    </row>
    <row r="37" spans="1:14" x14ac:dyDescent="0.2">
      <c r="A37" s="1" t="s">
        <v>112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6">
        <v>0</v>
      </c>
      <c r="I37" s="6">
        <v>0</v>
      </c>
      <c r="J37" s="6">
        <v>0</v>
      </c>
      <c r="K37" s="6">
        <v>0</v>
      </c>
      <c r="L37" t="str">
        <f t="shared" si="0"/>
        <v>Cladophora stimpsonii</v>
      </c>
      <c r="M37">
        <f t="shared" si="1"/>
        <v>0</v>
      </c>
      <c r="N37">
        <f t="shared" si="2"/>
        <v>0</v>
      </c>
    </row>
    <row r="38" spans="1:14" x14ac:dyDescent="0.2">
      <c r="A38" s="1" t="s">
        <v>7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 s="6">
        <v>0</v>
      </c>
      <c r="I38" s="6">
        <v>0</v>
      </c>
      <c r="J38" s="6">
        <v>0</v>
      </c>
      <c r="K38" s="6">
        <v>0</v>
      </c>
      <c r="L38" t="str">
        <f t="shared" si="0"/>
        <v>Clathromorphum reclinatum</v>
      </c>
      <c r="M38">
        <f t="shared" si="1"/>
        <v>0.1</v>
      </c>
      <c r="N38">
        <f t="shared" si="2"/>
        <v>0.31622776601683794</v>
      </c>
    </row>
    <row r="39" spans="1:14" x14ac:dyDescent="0.2">
      <c r="A39" s="1" t="s">
        <v>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6">
        <v>0</v>
      </c>
      <c r="I39" s="6">
        <v>0</v>
      </c>
      <c r="J39" s="6">
        <v>0</v>
      </c>
      <c r="K39" s="6">
        <v>0</v>
      </c>
      <c r="L39" t="str">
        <f t="shared" si="0"/>
        <v>Codium fragile</v>
      </c>
      <c r="M39">
        <f t="shared" si="1"/>
        <v>0</v>
      </c>
      <c r="N39">
        <f t="shared" si="2"/>
        <v>0</v>
      </c>
    </row>
    <row r="40" spans="1:14" x14ac:dyDescent="0.2">
      <c r="A40" s="1" t="s">
        <v>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6">
        <v>0</v>
      </c>
      <c r="I40" s="6">
        <v>0</v>
      </c>
      <c r="J40" s="6">
        <v>0</v>
      </c>
      <c r="K40" s="6">
        <v>0</v>
      </c>
      <c r="L40" t="str">
        <f t="shared" si="0"/>
        <v>Codium setchellii</v>
      </c>
      <c r="M40">
        <f t="shared" si="1"/>
        <v>0</v>
      </c>
      <c r="N40">
        <f t="shared" si="2"/>
        <v>0</v>
      </c>
    </row>
    <row r="41" spans="1:14" x14ac:dyDescent="0.2">
      <c r="A41" s="16" t="s">
        <v>155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6">
        <v>0</v>
      </c>
      <c r="I41" s="6">
        <v>0</v>
      </c>
      <c r="J41" s="6">
        <v>0</v>
      </c>
      <c r="K41" s="6">
        <v>0</v>
      </c>
      <c r="L41" t="str">
        <f t="shared" si="0"/>
        <v>Colpomenia bullosa</v>
      </c>
      <c r="M41">
        <f t="shared" si="1"/>
        <v>0</v>
      </c>
      <c r="N41">
        <f t="shared" si="2"/>
        <v>0</v>
      </c>
    </row>
    <row r="42" spans="1:14" x14ac:dyDescent="0.2">
      <c r="A42" s="16" t="s">
        <v>146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6">
        <v>0</v>
      </c>
      <c r="I42" s="6">
        <v>0</v>
      </c>
      <c r="J42" s="6">
        <v>0</v>
      </c>
      <c r="K42" s="6">
        <v>0</v>
      </c>
      <c r="L42" t="str">
        <f t="shared" si="0"/>
        <v>Colpomenia peregrina</v>
      </c>
      <c r="M42">
        <f t="shared" si="1"/>
        <v>0</v>
      </c>
      <c r="N42">
        <f t="shared" si="2"/>
        <v>0</v>
      </c>
    </row>
    <row r="43" spans="1:14" x14ac:dyDescent="0.2">
      <c r="A43" s="1" t="s">
        <v>10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6">
        <v>0</v>
      </c>
      <c r="I43" s="6">
        <v>0</v>
      </c>
      <c r="J43" s="6">
        <v>0</v>
      </c>
      <c r="K43" s="6">
        <v>0</v>
      </c>
      <c r="L43" t="str">
        <f t="shared" si="0"/>
        <v>Corallina officinalis</v>
      </c>
      <c r="M43">
        <f t="shared" si="1"/>
        <v>0</v>
      </c>
      <c r="N43">
        <f t="shared" si="2"/>
        <v>0</v>
      </c>
    </row>
    <row r="44" spans="1:14" x14ac:dyDescent="0.2">
      <c r="A44" s="1" t="s">
        <v>11</v>
      </c>
      <c r="B44">
        <v>11</v>
      </c>
      <c r="C44">
        <v>10</v>
      </c>
      <c r="D44">
        <v>3</v>
      </c>
      <c r="E44">
        <v>1</v>
      </c>
      <c r="F44">
        <v>25</v>
      </c>
      <c r="G44">
        <v>0</v>
      </c>
      <c r="H44">
        <v>6</v>
      </c>
      <c r="I44">
        <v>20</v>
      </c>
      <c r="J44">
        <v>23</v>
      </c>
      <c r="K44">
        <v>3</v>
      </c>
      <c r="L44" t="str">
        <f t="shared" si="0"/>
        <v>Corallina vancouveriensis</v>
      </c>
      <c r="M44">
        <f t="shared" si="1"/>
        <v>10.199999999999999</v>
      </c>
      <c r="N44">
        <f t="shared" si="2"/>
        <v>9.3666073544978552</v>
      </c>
    </row>
    <row r="45" spans="1:14" x14ac:dyDescent="0.2">
      <c r="A45" s="1" t="s">
        <v>12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tr">
        <f t="shared" si="0"/>
        <v>Corallina sp.</v>
      </c>
      <c r="M45">
        <f t="shared" si="1"/>
        <v>0</v>
      </c>
      <c r="N45">
        <f t="shared" si="2"/>
        <v>0</v>
      </c>
    </row>
    <row r="46" spans="1:14" x14ac:dyDescent="0.2">
      <c r="A46" s="1" t="s">
        <v>78</v>
      </c>
      <c r="B46">
        <v>4</v>
      </c>
      <c r="C46">
        <v>0</v>
      </c>
      <c r="D46">
        <v>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0.5</v>
      </c>
      <c r="L46" t="str">
        <f t="shared" si="0"/>
        <v>Corallina sp1 frondescens</v>
      </c>
      <c r="M46">
        <f t="shared" si="1"/>
        <v>0.65</v>
      </c>
      <c r="N46">
        <f t="shared" si="2"/>
        <v>1.3343745934165396</v>
      </c>
    </row>
    <row r="47" spans="1:14" x14ac:dyDescent="0.2">
      <c r="A47" s="1" t="s">
        <v>13</v>
      </c>
      <c r="B47">
        <v>2</v>
      </c>
      <c r="C47">
        <v>0</v>
      </c>
      <c r="D47">
        <v>3</v>
      </c>
      <c r="E47">
        <v>0</v>
      </c>
      <c r="F47">
        <v>0</v>
      </c>
      <c r="G47">
        <v>0</v>
      </c>
      <c r="H47">
        <v>0</v>
      </c>
      <c r="I47">
        <v>0</v>
      </c>
      <c r="J47">
        <v>0.5</v>
      </c>
      <c r="K47">
        <v>0.5</v>
      </c>
      <c r="L47" t="str">
        <f t="shared" si="0"/>
        <v>Coralline crust, unknown</v>
      </c>
      <c r="M47">
        <f t="shared" si="1"/>
        <v>0.6</v>
      </c>
      <c r="N47">
        <f t="shared" si="2"/>
        <v>1.0488088481701516</v>
      </c>
    </row>
    <row r="48" spans="1:14" x14ac:dyDescent="0.2">
      <c r="A48" s="1" t="s">
        <v>14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tr">
        <f t="shared" si="0"/>
        <v>Costaria costata</v>
      </c>
      <c r="M48">
        <f t="shared" si="1"/>
        <v>0</v>
      </c>
      <c r="N48">
        <f t="shared" si="2"/>
        <v>0</v>
      </c>
    </row>
    <row r="49" spans="1:14" x14ac:dyDescent="0.2">
      <c r="A49" s="1" t="s">
        <v>15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tr">
        <f t="shared" si="0"/>
        <v>Cryptosiphonia woodii</v>
      </c>
      <c r="M49">
        <f t="shared" si="1"/>
        <v>0</v>
      </c>
      <c r="N49">
        <f t="shared" si="2"/>
        <v>0</v>
      </c>
    </row>
    <row r="50" spans="1:14" x14ac:dyDescent="0.2">
      <c r="A50" s="2" t="s">
        <v>16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tr">
        <f t="shared" si="0"/>
        <v>Delesseria decipiens</v>
      </c>
      <c r="M50">
        <f t="shared" si="1"/>
        <v>0</v>
      </c>
      <c r="N50">
        <f t="shared" si="2"/>
        <v>0</v>
      </c>
    </row>
    <row r="51" spans="1:14" x14ac:dyDescent="0.2">
      <c r="A51" s="2" t="s">
        <v>17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tr">
        <f t="shared" si="0"/>
        <v>Desmarestia aculeata</v>
      </c>
      <c r="M51">
        <f t="shared" si="1"/>
        <v>0</v>
      </c>
      <c r="N51">
        <f t="shared" si="2"/>
        <v>0</v>
      </c>
    </row>
    <row r="52" spans="1:14" x14ac:dyDescent="0.2">
      <c r="A52" s="2" t="s">
        <v>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tr">
        <f t="shared" si="0"/>
        <v>Desmarestia ligulata</v>
      </c>
      <c r="M52">
        <f t="shared" si="1"/>
        <v>0</v>
      </c>
      <c r="N52">
        <f t="shared" si="2"/>
        <v>0</v>
      </c>
    </row>
    <row r="53" spans="1:14" x14ac:dyDescent="0.2">
      <c r="A53" s="17" t="s">
        <v>162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 t="str">
        <f t="shared" si="0"/>
        <v>Diatoms, colonial</v>
      </c>
      <c r="M53">
        <f t="shared" si="1"/>
        <v>0.1</v>
      </c>
      <c r="N53">
        <f t="shared" si="2"/>
        <v>0.31622776601683794</v>
      </c>
    </row>
    <row r="54" spans="1:14" x14ac:dyDescent="0.2">
      <c r="A54" s="1" t="s">
        <v>18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str">
        <f t="shared" si="0"/>
        <v>Dilsea californica</v>
      </c>
      <c r="M54">
        <f t="shared" si="1"/>
        <v>0</v>
      </c>
      <c r="N54">
        <f t="shared" si="2"/>
        <v>0</v>
      </c>
    </row>
    <row r="55" spans="1:14" x14ac:dyDescent="0.2">
      <c r="A55" s="1" t="s">
        <v>158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tr">
        <f t="shared" si="0"/>
        <v>Ectocarpus commensalis (on Saccharina)</v>
      </c>
      <c r="M55">
        <f t="shared" si="1"/>
        <v>0</v>
      </c>
      <c r="N55">
        <f t="shared" si="2"/>
        <v>0</v>
      </c>
    </row>
    <row r="56" spans="1:14" x14ac:dyDescent="0.2">
      <c r="A56" s="1" t="s">
        <v>19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tr">
        <f t="shared" si="0"/>
        <v>Egregia menziesii</v>
      </c>
      <c r="M56">
        <f t="shared" si="1"/>
        <v>0</v>
      </c>
      <c r="N56">
        <f t="shared" si="2"/>
        <v>0</v>
      </c>
    </row>
    <row r="57" spans="1:14" x14ac:dyDescent="0.2">
      <c r="A57" s="1" t="s">
        <v>20</v>
      </c>
      <c r="B57">
        <v>0</v>
      </c>
      <c r="C57">
        <v>0</v>
      </c>
      <c r="D57">
        <v>0</v>
      </c>
      <c r="E57">
        <v>0</v>
      </c>
      <c r="F57">
        <v>0</v>
      </c>
      <c r="G57">
        <v>5</v>
      </c>
      <c r="H57">
        <v>0</v>
      </c>
      <c r="I57">
        <v>0</v>
      </c>
      <c r="J57">
        <v>0</v>
      </c>
      <c r="K57">
        <v>0</v>
      </c>
      <c r="L57" t="str">
        <f t="shared" si="0"/>
        <v>Elachista fucicola</v>
      </c>
      <c r="M57">
        <f t="shared" si="1"/>
        <v>0.5</v>
      </c>
      <c r="N57">
        <f t="shared" si="2"/>
        <v>1.5811388300841898</v>
      </c>
    </row>
    <row r="58" spans="1:14" x14ac:dyDescent="0.2">
      <c r="A58" s="1" t="s">
        <v>21</v>
      </c>
      <c r="B58">
        <v>0</v>
      </c>
      <c r="C58">
        <v>0</v>
      </c>
      <c r="D58">
        <v>0.5</v>
      </c>
      <c r="E58">
        <v>0</v>
      </c>
      <c r="F58">
        <v>0</v>
      </c>
      <c r="G58">
        <v>0</v>
      </c>
      <c r="H58">
        <v>1.5</v>
      </c>
      <c r="I58">
        <v>1</v>
      </c>
      <c r="J58">
        <v>1</v>
      </c>
      <c r="K58">
        <v>0.5</v>
      </c>
      <c r="L58" t="str">
        <f t="shared" si="0"/>
        <v>Endocladia muricata</v>
      </c>
      <c r="M58">
        <f t="shared" si="1"/>
        <v>0.45</v>
      </c>
      <c r="N58">
        <f t="shared" si="2"/>
        <v>0.55025246730730593</v>
      </c>
    </row>
    <row r="59" spans="1:14" x14ac:dyDescent="0.2">
      <c r="A59" s="16" t="s">
        <v>143</v>
      </c>
      <c r="B59">
        <v>0</v>
      </c>
      <c r="C59">
        <v>0</v>
      </c>
      <c r="D59">
        <v>0.5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tr">
        <f t="shared" si="0"/>
        <v>Erythrotrichia carnea</v>
      </c>
      <c r="M59">
        <f t="shared" si="1"/>
        <v>0.05</v>
      </c>
      <c r="N59">
        <f t="shared" si="2"/>
        <v>0.15811388300841897</v>
      </c>
    </row>
    <row r="60" spans="1:14" x14ac:dyDescent="0.2">
      <c r="A60" s="1" t="s">
        <v>22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tr">
        <f t="shared" si="0"/>
        <v>Farlowia mollis</v>
      </c>
      <c r="M60">
        <f t="shared" si="1"/>
        <v>0</v>
      </c>
      <c r="N60">
        <f t="shared" si="2"/>
        <v>0</v>
      </c>
    </row>
    <row r="61" spans="1:14" x14ac:dyDescent="0.2">
      <c r="A61" s="1" t="s">
        <v>82</v>
      </c>
      <c r="B61">
        <v>0</v>
      </c>
      <c r="C61">
        <v>5</v>
      </c>
      <c r="D61">
        <v>0.5</v>
      </c>
      <c r="E61">
        <v>2</v>
      </c>
      <c r="F61">
        <v>0</v>
      </c>
      <c r="G61">
        <v>40</v>
      </c>
      <c r="H61">
        <v>31</v>
      </c>
      <c r="I61">
        <v>23</v>
      </c>
      <c r="J61">
        <v>10</v>
      </c>
      <c r="K61">
        <v>18</v>
      </c>
      <c r="L61" t="str">
        <f t="shared" si="0"/>
        <v>Fucus distichus</v>
      </c>
      <c r="M61">
        <f t="shared" si="1"/>
        <v>12.95</v>
      </c>
      <c r="N61">
        <f t="shared" si="2"/>
        <v>14.399942129513345</v>
      </c>
    </row>
    <row r="62" spans="1:14" x14ac:dyDescent="0.2">
      <c r="A62" s="1" t="s">
        <v>93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0.5</v>
      </c>
      <c r="K62">
        <v>0</v>
      </c>
      <c r="L62" t="str">
        <f t="shared" si="0"/>
        <v>Gloiopeltis furcata (including base only)</v>
      </c>
      <c r="M62">
        <f t="shared" si="1"/>
        <v>0.05</v>
      </c>
      <c r="N62">
        <f t="shared" si="2"/>
        <v>0.15811388300841897</v>
      </c>
    </row>
    <row r="63" spans="1:14" x14ac:dyDescent="0.2">
      <c r="A63" s="1" t="s">
        <v>23</v>
      </c>
      <c r="B63">
        <v>0</v>
      </c>
      <c r="C63">
        <v>4</v>
      </c>
      <c r="D63">
        <v>0</v>
      </c>
      <c r="E63">
        <v>4</v>
      </c>
      <c r="F63">
        <v>1</v>
      </c>
      <c r="G63">
        <v>3</v>
      </c>
      <c r="H63">
        <v>1</v>
      </c>
      <c r="I63">
        <v>1</v>
      </c>
      <c r="J63">
        <v>1</v>
      </c>
      <c r="K63">
        <v>0.5</v>
      </c>
      <c r="L63" t="str">
        <f t="shared" si="0"/>
        <v>Halosaccion glandiforme</v>
      </c>
      <c r="M63">
        <f t="shared" si="1"/>
        <v>1.55</v>
      </c>
      <c r="N63">
        <f t="shared" si="2"/>
        <v>1.5356865999719258</v>
      </c>
    </row>
    <row r="64" spans="1:14" x14ac:dyDescent="0.2">
      <c r="A64" s="1" t="s">
        <v>24</v>
      </c>
      <c r="B64">
        <v>6</v>
      </c>
      <c r="C64">
        <v>2</v>
      </c>
      <c r="D64">
        <v>71</v>
      </c>
      <c r="E64">
        <v>65</v>
      </c>
      <c r="F64">
        <v>12</v>
      </c>
      <c r="G64">
        <v>17</v>
      </c>
      <c r="H64">
        <v>7</v>
      </c>
      <c r="I64">
        <v>13</v>
      </c>
      <c r="J64">
        <v>2</v>
      </c>
      <c r="K64">
        <v>1.5</v>
      </c>
      <c r="L64" t="str">
        <f t="shared" si="0"/>
        <v>Hildenbrandia occidentalis (thick)</v>
      </c>
      <c r="M64">
        <f t="shared" si="1"/>
        <v>19.649999999999999</v>
      </c>
      <c r="N64">
        <f t="shared" si="2"/>
        <v>26.038486472484873</v>
      </c>
    </row>
    <row r="65" spans="1:14" x14ac:dyDescent="0.2">
      <c r="A65" s="1" t="s">
        <v>25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 t="str">
        <f t="shared" si="0"/>
        <v>Hildenbrandia rubra (thin)</v>
      </c>
      <c r="M65">
        <f t="shared" si="1"/>
        <v>0.1</v>
      </c>
      <c r="N65">
        <f t="shared" si="2"/>
        <v>0.31622776601683794</v>
      </c>
    </row>
    <row r="66" spans="1:14" x14ac:dyDescent="0.2">
      <c r="A66" s="1" t="s">
        <v>26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tr">
        <f t="shared" si="0"/>
        <v>Hildenbrandia sp.</v>
      </c>
      <c r="M66">
        <f t="shared" si="1"/>
        <v>0</v>
      </c>
      <c r="N66">
        <f t="shared" si="2"/>
        <v>0</v>
      </c>
    </row>
    <row r="67" spans="1:14" x14ac:dyDescent="0.2">
      <c r="A67" s="1" t="s">
        <v>81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tr">
        <f t="shared" si="0"/>
        <v>Hymenena / Cryptopleura sp.</v>
      </c>
      <c r="M67">
        <f t="shared" si="1"/>
        <v>0</v>
      </c>
      <c r="N67">
        <f t="shared" si="2"/>
        <v>0</v>
      </c>
    </row>
    <row r="68" spans="1:14" x14ac:dyDescent="0.2">
      <c r="A68" s="1" t="s">
        <v>27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tr">
        <f t="shared" si="0"/>
        <v>Hymenena setchellii</v>
      </c>
      <c r="M68">
        <f t="shared" si="1"/>
        <v>0</v>
      </c>
      <c r="N68">
        <f t="shared" si="2"/>
        <v>0</v>
      </c>
    </row>
    <row r="69" spans="1:14" x14ac:dyDescent="0.2">
      <c r="A69" s="1" t="s">
        <v>70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tr">
        <f t="shared" si="0"/>
        <v>Kornmannia leptoderma</v>
      </c>
      <c r="M69">
        <f t="shared" si="1"/>
        <v>0</v>
      </c>
      <c r="N69">
        <f t="shared" si="2"/>
        <v>0</v>
      </c>
    </row>
    <row r="70" spans="1:14" x14ac:dyDescent="0.2">
      <c r="A70" s="9" t="s">
        <v>72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tr">
        <f t="shared" si="0"/>
        <v>Laminaria setchellii</v>
      </c>
      <c r="M70">
        <f t="shared" si="1"/>
        <v>0</v>
      </c>
      <c r="N70">
        <f t="shared" si="2"/>
        <v>0</v>
      </c>
    </row>
    <row r="71" spans="1:14" x14ac:dyDescent="0.2">
      <c r="A71" s="1" t="s">
        <v>28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tr">
        <f t="shared" si="0"/>
        <v>Laminaria yezoensis</v>
      </c>
      <c r="M71">
        <f t="shared" si="1"/>
        <v>0</v>
      </c>
      <c r="N71">
        <f t="shared" si="2"/>
        <v>0</v>
      </c>
    </row>
    <row r="72" spans="1:14" x14ac:dyDescent="0.2">
      <c r="A72" s="1" t="s">
        <v>29</v>
      </c>
      <c r="B72">
        <v>3</v>
      </c>
      <c r="C72">
        <v>4</v>
      </c>
      <c r="D72">
        <v>1</v>
      </c>
      <c r="E72">
        <v>0.5</v>
      </c>
      <c r="F72">
        <v>1</v>
      </c>
      <c r="G72">
        <v>0</v>
      </c>
      <c r="H72">
        <v>1</v>
      </c>
      <c r="I72">
        <v>2</v>
      </c>
      <c r="J72">
        <v>2</v>
      </c>
      <c r="K72">
        <v>0</v>
      </c>
      <c r="L72" t="str">
        <f t="shared" si="0"/>
        <v>Leathesia marina</v>
      </c>
      <c r="M72">
        <f t="shared" si="1"/>
        <v>1.45</v>
      </c>
      <c r="N72">
        <f t="shared" si="2"/>
        <v>1.3006408676751116</v>
      </c>
    </row>
    <row r="73" spans="1:14" x14ac:dyDescent="0.2">
      <c r="A73" s="2" t="s">
        <v>30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t="str">
        <f t="shared" si="0"/>
        <v>Lomentaria hakodatensis</v>
      </c>
      <c r="M73">
        <f t="shared" si="1"/>
        <v>0</v>
      </c>
      <c r="N73">
        <f t="shared" si="2"/>
        <v>0</v>
      </c>
    </row>
    <row r="74" spans="1:14" x14ac:dyDescent="0.2">
      <c r="A74" s="2" t="s">
        <v>140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t="str">
        <f t="shared" si="0"/>
        <v>Lithophyllum sp.</v>
      </c>
      <c r="M74">
        <f t="shared" si="1"/>
        <v>0</v>
      </c>
      <c r="N74">
        <f t="shared" si="2"/>
        <v>0</v>
      </c>
    </row>
    <row r="75" spans="1:14" x14ac:dyDescent="0.2">
      <c r="A75" s="2" t="s">
        <v>31</v>
      </c>
      <c r="B75">
        <v>0</v>
      </c>
      <c r="C75">
        <v>0</v>
      </c>
      <c r="D75">
        <v>0</v>
      </c>
      <c r="E75">
        <v>0</v>
      </c>
      <c r="F75">
        <v>5</v>
      </c>
      <c r="G75">
        <v>0</v>
      </c>
      <c r="H75">
        <v>0</v>
      </c>
      <c r="I75">
        <v>0</v>
      </c>
      <c r="J75">
        <v>0</v>
      </c>
      <c r="K75">
        <v>0</v>
      </c>
      <c r="L75" t="str">
        <f t="shared" si="0"/>
        <v>Lithothamnion phymatodeum</v>
      </c>
      <c r="M75">
        <f t="shared" si="1"/>
        <v>0.5</v>
      </c>
      <c r="N75">
        <f t="shared" si="2"/>
        <v>1.5811388300841898</v>
      </c>
    </row>
    <row r="76" spans="1:14" x14ac:dyDescent="0.2">
      <c r="A76" s="2" t="s">
        <v>32</v>
      </c>
      <c r="B76">
        <v>0</v>
      </c>
      <c r="C76">
        <v>0</v>
      </c>
      <c r="D76">
        <v>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t="str">
        <f t="shared" si="0"/>
        <v>Mastocarpus alaskensis</v>
      </c>
      <c r="M76">
        <f t="shared" si="1"/>
        <v>0.2</v>
      </c>
      <c r="N76">
        <f t="shared" si="2"/>
        <v>0.63245553203367588</v>
      </c>
    </row>
    <row r="77" spans="1:14" x14ac:dyDescent="0.2">
      <c r="A77" s="2" t="s">
        <v>71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tr">
        <f t="shared" si="0"/>
        <v>Mastocarpus intermedius</v>
      </c>
      <c r="M77">
        <f t="shared" si="1"/>
        <v>0</v>
      </c>
      <c r="N77">
        <f t="shared" si="2"/>
        <v>0</v>
      </c>
    </row>
    <row r="78" spans="1:14" x14ac:dyDescent="0.2">
      <c r="A78" s="1" t="s">
        <v>33</v>
      </c>
      <c r="B78">
        <v>0</v>
      </c>
      <c r="C78">
        <v>1</v>
      </c>
      <c r="D78">
        <v>0</v>
      </c>
      <c r="E78">
        <v>0</v>
      </c>
      <c r="F78">
        <v>0.5</v>
      </c>
      <c r="G78">
        <v>0</v>
      </c>
      <c r="H78">
        <v>0</v>
      </c>
      <c r="I78">
        <v>0</v>
      </c>
      <c r="J78">
        <v>1</v>
      </c>
      <c r="K78">
        <v>0</v>
      </c>
      <c r="L78" t="str">
        <f t="shared" si="0"/>
        <v>Mastocarpus latissimus</v>
      </c>
      <c r="M78">
        <f t="shared" si="1"/>
        <v>0.25</v>
      </c>
      <c r="N78">
        <f t="shared" si="2"/>
        <v>0.42491829279939874</v>
      </c>
    </row>
    <row r="79" spans="1:14" x14ac:dyDescent="0.2">
      <c r="A79" s="1" t="s">
        <v>34</v>
      </c>
      <c r="B79">
        <v>0</v>
      </c>
      <c r="C79">
        <v>0</v>
      </c>
      <c r="D79">
        <v>0</v>
      </c>
      <c r="E79">
        <v>0.5</v>
      </c>
      <c r="F79">
        <v>0.5</v>
      </c>
      <c r="G79">
        <v>0.5</v>
      </c>
      <c r="H79">
        <v>1</v>
      </c>
      <c r="I79">
        <v>0.5</v>
      </c>
      <c r="J79">
        <v>0</v>
      </c>
      <c r="K79">
        <v>0.5</v>
      </c>
      <c r="L79" t="str">
        <f t="shared" ref="L79:L141" si="3">A79</f>
        <v>Mastocarpus agardhii</v>
      </c>
      <c r="M79">
        <f t="shared" ref="M79:M141" si="4">AVERAGE(B79:K79)</f>
        <v>0.35</v>
      </c>
      <c r="N79">
        <f t="shared" ref="N79:N141" si="5">STDEV(B79:K79)</f>
        <v>0.33747427885527642</v>
      </c>
    </row>
    <row r="80" spans="1:14" x14ac:dyDescent="0.2">
      <c r="A80" s="1" t="s">
        <v>35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str">
        <f t="shared" si="3"/>
        <v>Mazzaella oregona</v>
      </c>
      <c r="M80">
        <f t="shared" si="4"/>
        <v>0.1</v>
      </c>
      <c r="N80">
        <f t="shared" si="5"/>
        <v>0.31622776601683794</v>
      </c>
    </row>
    <row r="81" spans="1:14" x14ac:dyDescent="0.2">
      <c r="A81" s="1" t="s">
        <v>36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str">
        <f t="shared" si="3"/>
        <v>Mazzaella parksii</v>
      </c>
      <c r="M81">
        <f t="shared" si="4"/>
        <v>0</v>
      </c>
      <c r="N81">
        <f t="shared" si="5"/>
        <v>0</v>
      </c>
    </row>
    <row r="82" spans="1:14" x14ac:dyDescent="0.2">
      <c r="A82" s="1" t="s">
        <v>119</v>
      </c>
      <c r="B82">
        <v>0</v>
      </c>
      <c r="C82">
        <v>0</v>
      </c>
      <c r="D82">
        <v>0</v>
      </c>
      <c r="E82">
        <v>0.5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tr">
        <f t="shared" si="3"/>
        <v>Mazzaella parvula</v>
      </c>
      <c r="M82">
        <f t="shared" si="4"/>
        <v>0.05</v>
      </c>
      <c r="N82">
        <f t="shared" si="5"/>
        <v>0.15811388300841897</v>
      </c>
    </row>
    <row r="83" spans="1:14" x14ac:dyDescent="0.2">
      <c r="A83" s="1" t="s">
        <v>120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tr">
        <f t="shared" si="3"/>
        <v>Mazzaella splendens</v>
      </c>
      <c r="M83">
        <f t="shared" si="4"/>
        <v>0</v>
      </c>
      <c r="N83">
        <f t="shared" si="5"/>
        <v>0</v>
      </c>
    </row>
    <row r="84" spans="1:14" x14ac:dyDescent="0.2">
      <c r="A84" s="1" t="s">
        <v>79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t="str">
        <f t="shared" si="3"/>
        <v>Melanosiphon intestinalis</v>
      </c>
      <c r="M84">
        <f t="shared" si="4"/>
        <v>0</v>
      </c>
      <c r="N84">
        <f t="shared" si="5"/>
        <v>0</v>
      </c>
    </row>
    <row r="85" spans="1:14" x14ac:dyDescent="0.2">
      <c r="A85" s="1" t="s">
        <v>121</v>
      </c>
      <c r="B85">
        <v>21</v>
      </c>
      <c r="C85">
        <v>20</v>
      </c>
      <c r="D85">
        <v>0</v>
      </c>
      <c r="E85">
        <v>0.5</v>
      </c>
      <c r="F85">
        <v>5</v>
      </c>
      <c r="G85">
        <v>0</v>
      </c>
      <c r="H85">
        <v>0</v>
      </c>
      <c r="I85">
        <v>3</v>
      </c>
      <c r="J85">
        <v>1</v>
      </c>
      <c r="K85">
        <v>0</v>
      </c>
      <c r="L85" t="str">
        <f t="shared" si="3"/>
        <v>Microcladia borealis</v>
      </c>
      <c r="M85">
        <f t="shared" si="4"/>
        <v>5.05</v>
      </c>
      <c r="N85">
        <f t="shared" si="5"/>
        <v>8.3081285497998891</v>
      </c>
    </row>
    <row r="86" spans="1:14" x14ac:dyDescent="0.2">
      <c r="A86" s="9" t="s">
        <v>74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t="str">
        <f t="shared" si="3"/>
        <v>Monostroma grevillei</v>
      </c>
      <c r="M86">
        <f t="shared" si="4"/>
        <v>0</v>
      </c>
      <c r="N86">
        <f t="shared" si="5"/>
        <v>0</v>
      </c>
    </row>
    <row r="87" spans="1:14" x14ac:dyDescent="0.2">
      <c r="A87" s="1" t="s">
        <v>122</v>
      </c>
      <c r="B87">
        <v>0</v>
      </c>
      <c r="C87">
        <v>0.5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t="str">
        <f t="shared" si="3"/>
        <v>Nemalion helminthoides</v>
      </c>
      <c r="M87">
        <f t="shared" si="4"/>
        <v>0.05</v>
      </c>
      <c r="N87">
        <f t="shared" si="5"/>
        <v>0.15811388300841897</v>
      </c>
    </row>
    <row r="88" spans="1:14" x14ac:dyDescent="0.2">
      <c r="A88" s="1" t="s">
        <v>37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str">
        <f t="shared" si="3"/>
        <v>Neogastroclonium subarticulatum</v>
      </c>
      <c r="M88">
        <f t="shared" si="4"/>
        <v>0</v>
      </c>
      <c r="N88">
        <f t="shared" si="5"/>
        <v>0</v>
      </c>
    </row>
    <row r="89" spans="1:14" x14ac:dyDescent="0.2">
      <c r="A89" s="1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tr">
        <f t="shared" si="3"/>
        <v>Neorhodomela aculeata</v>
      </c>
      <c r="M89">
        <f t="shared" si="4"/>
        <v>0</v>
      </c>
      <c r="N89">
        <f t="shared" si="5"/>
        <v>0</v>
      </c>
    </row>
    <row r="90" spans="1:14" x14ac:dyDescent="0.2">
      <c r="A90" s="1" t="s">
        <v>38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tr">
        <f t="shared" si="3"/>
        <v>Neorhodomela larix</v>
      </c>
      <c r="M90">
        <f t="shared" si="4"/>
        <v>0</v>
      </c>
      <c r="N90">
        <f t="shared" si="5"/>
        <v>0</v>
      </c>
    </row>
    <row r="91" spans="1:14" x14ac:dyDescent="0.2">
      <c r="A91" s="1" t="s">
        <v>39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tr">
        <f t="shared" si="3"/>
        <v>Neorhodomela oregona</v>
      </c>
      <c r="M91">
        <f t="shared" si="4"/>
        <v>0</v>
      </c>
      <c r="N91">
        <f t="shared" si="5"/>
        <v>0</v>
      </c>
    </row>
    <row r="92" spans="1:14" x14ac:dyDescent="0.2">
      <c r="A92" s="1" t="s">
        <v>40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str">
        <f t="shared" si="3"/>
        <v>Odonthalia floccosa</v>
      </c>
      <c r="M92">
        <f t="shared" si="4"/>
        <v>0</v>
      </c>
      <c r="N92">
        <f t="shared" si="5"/>
        <v>0</v>
      </c>
    </row>
    <row r="93" spans="1:14" x14ac:dyDescent="0.2">
      <c r="A93" s="1" t="s">
        <v>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t="str">
        <f t="shared" si="3"/>
        <v>Opuntiella californica</v>
      </c>
      <c r="M93">
        <f t="shared" si="4"/>
        <v>0</v>
      </c>
      <c r="N93">
        <f t="shared" si="5"/>
        <v>0</v>
      </c>
    </row>
    <row r="94" spans="1:14" x14ac:dyDescent="0.2">
      <c r="A94" s="2" t="s">
        <v>42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t="str">
        <f t="shared" si="3"/>
        <v>Osmundea spectabilis</v>
      </c>
      <c r="M94">
        <f t="shared" si="4"/>
        <v>0</v>
      </c>
      <c r="N94">
        <f t="shared" si="5"/>
        <v>0</v>
      </c>
    </row>
    <row r="95" spans="1:14" x14ac:dyDescent="0.2">
      <c r="A95" s="1" t="s">
        <v>43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t="str">
        <f t="shared" si="3"/>
        <v>Palmaria hecatensis</v>
      </c>
      <c r="M95">
        <f t="shared" si="4"/>
        <v>0</v>
      </c>
      <c r="N95">
        <f t="shared" si="5"/>
        <v>0</v>
      </c>
    </row>
    <row r="96" spans="1:14" x14ac:dyDescent="0.2">
      <c r="A96" s="2" t="s">
        <v>44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t="str">
        <f t="shared" si="3"/>
        <v>Palmaria mollis</v>
      </c>
      <c r="M96">
        <f t="shared" si="4"/>
        <v>0</v>
      </c>
      <c r="N96">
        <f t="shared" si="5"/>
        <v>0</v>
      </c>
    </row>
    <row r="97" spans="1:14" x14ac:dyDescent="0.2">
      <c r="A97" s="2" t="s">
        <v>45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tr">
        <f t="shared" si="3"/>
        <v>Petalonia fascia</v>
      </c>
      <c r="M97">
        <f t="shared" si="4"/>
        <v>0</v>
      </c>
      <c r="N97">
        <f t="shared" si="5"/>
        <v>0</v>
      </c>
    </row>
    <row r="98" spans="1:14" x14ac:dyDescent="0.2">
      <c r="A98" s="2" t="s">
        <v>46</v>
      </c>
      <c r="B98">
        <v>0</v>
      </c>
      <c r="C98">
        <v>6</v>
      </c>
      <c r="D98">
        <v>0</v>
      </c>
      <c r="E98">
        <v>9</v>
      </c>
      <c r="F98">
        <v>2</v>
      </c>
      <c r="G98">
        <v>86</v>
      </c>
      <c r="H98">
        <v>33</v>
      </c>
      <c r="I98">
        <v>6</v>
      </c>
      <c r="J98">
        <v>10</v>
      </c>
      <c r="K98">
        <v>86</v>
      </c>
      <c r="L98" t="str">
        <f t="shared" si="3"/>
        <v>Petrocelis</v>
      </c>
      <c r="M98">
        <f t="shared" si="4"/>
        <v>23.8</v>
      </c>
      <c r="N98">
        <f t="shared" si="5"/>
        <v>34.113535925396732</v>
      </c>
    </row>
    <row r="99" spans="1:14" x14ac:dyDescent="0.2">
      <c r="A99" s="2" t="s">
        <v>47</v>
      </c>
      <c r="B99">
        <v>15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19</v>
      </c>
      <c r="K99">
        <v>0</v>
      </c>
      <c r="L99" t="str">
        <f t="shared" si="3"/>
        <v>Phyllospadix scouleri</v>
      </c>
      <c r="M99">
        <f t="shared" si="4"/>
        <v>3.4</v>
      </c>
      <c r="N99">
        <f t="shared" si="5"/>
        <v>7.2295689129205112</v>
      </c>
    </row>
    <row r="100" spans="1:14" x14ac:dyDescent="0.2">
      <c r="A100" s="1" t="s">
        <v>48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str">
        <f t="shared" si="3"/>
        <v>Phyllospadix serrulatus</v>
      </c>
      <c r="M100">
        <f t="shared" si="4"/>
        <v>0</v>
      </c>
      <c r="N100">
        <f t="shared" si="5"/>
        <v>0</v>
      </c>
    </row>
    <row r="101" spans="1:14" x14ac:dyDescent="0.2">
      <c r="A101" s="1" t="s">
        <v>75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t="str">
        <f t="shared" si="3"/>
        <v>Pleonosporium vancouverianum</v>
      </c>
      <c r="M101">
        <f t="shared" si="4"/>
        <v>0</v>
      </c>
      <c r="N101">
        <f t="shared" si="5"/>
        <v>0</v>
      </c>
    </row>
    <row r="102" spans="1:14" x14ac:dyDescent="0.2">
      <c r="A102" s="1" t="s">
        <v>157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tr">
        <f t="shared" si="3"/>
        <v>Plocamium pacificum</v>
      </c>
      <c r="M102">
        <f t="shared" si="4"/>
        <v>0</v>
      </c>
      <c r="N102">
        <f t="shared" si="5"/>
        <v>0</v>
      </c>
    </row>
    <row r="103" spans="1:14" x14ac:dyDescent="0.2">
      <c r="A103" s="1" t="s">
        <v>49</v>
      </c>
      <c r="B103">
        <v>37</v>
      </c>
      <c r="C103">
        <v>21</v>
      </c>
      <c r="D103">
        <v>15</v>
      </c>
      <c r="E103">
        <v>0</v>
      </c>
      <c r="F103">
        <v>16</v>
      </c>
      <c r="G103">
        <v>0.5</v>
      </c>
      <c r="H103">
        <v>2</v>
      </c>
      <c r="I103">
        <v>0</v>
      </c>
      <c r="J103">
        <v>0</v>
      </c>
      <c r="K103">
        <v>0</v>
      </c>
      <c r="L103" t="str">
        <f t="shared" si="3"/>
        <v>Plocamium violaceum</v>
      </c>
      <c r="M103">
        <f t="shared" si="4"/>
        <v>9.15</v>
      </c>
      <c r="N103">
        <f t="shared" si="5"/>
        <v>12.728031182306939</v>
      </c>
    </row>
    <row r="104" spans="1:14" x14ac:dyDescent="0.2">
      <c r="A104" s="1" t="s">
        <v>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t="str">
        <f t="shared" si="3"/>
        <v>Polyneura latissima</v>
      </c>
      <c r="M104">
        <f t="shared" si="4"/>
        <v>0</v>
      </c>
      <c r="N104">
        <f t="shared" si="5"/>
        <v>0</v>
      </c>
    </row>
    <row r="105" spans="1:14" x14ac:dyDescent="0.2">
      <c r="A105" s="1" t="s">
        <v>51</v>
      </c>
      <c r="B105">
        <v>1</v>
      </c>
      <c r="C105">
        <v>1</v>
      </c>
      <c r="D105">
        <v>0.5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3</v>
      </c>
      <c r="K105">
        <v>0</v>
      </c>
      <c r="L105" t="str">
        <f t="shared" si="3"/>
        <v>Polysiphonia hendryi var. hendryi</v>
      </c>
      <c r="M105">
        <f t="shared" si="4"/>
        <v>0.55000000000000004</v>
      </c>
      <c r="N105">
        <f t="shared" si="5"/>
        <v>0.95597535997999905</v>
      </c>
    </row>
    <row r="106" spans="1:14" x14ac:dyDescent="0.2">
      <c r="A106" s="1" t="s">
        <v>84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t="str">
        <f t="shared" si="3"/>
        <v>Polysiphonia pacifica</v>
      </c>
      <c r="M106">
        <f t="shared" si="4"/>
        <v>0</v>
      </c>
      <c r="N106">
        <f t="shared" si="5"/>
        <v>0</v>
      </c>
    </row>
    <row r="107" spans="1:14" x14ac:dyDescent="0.2">
      <c r="A107" s="1" t="s">
        <v>156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tr">
        <f t="shared" si="3"/>
        <v>Polysiphonia paniculata</v>
      </c>
      <c r="M107">
        <f t="shared" si="4"/>
        <v>0</v>
      </c>
      <c r="N107">
        <f t="shared" si="5"/>
        <v>0</v>
      </c>
    </row>
    <row r="108" spans="1:14" x14ac:dyDescent="0.2">
      <c r="A108" s="1" t="s">
        <v>80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t="str">
        <f t="shared" si="3"/>
        <v>Polysiphonia stricta / senticulosa</v>
      </c>
      <c r="M108">
        <f t="shared" si="4"/>
        <v>0</v>
      </c>
      <c r="N108">
        <f t="shared" si="5"/>
        <v>0</v>
      </c>
    </row>
    <row r="109" spans="1:14" x14ac:dyDescent="0.2">
      <c r="A109" s="1" t="s">
        <v>52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t="str">
        <f t="shared" si="3"/>
        <v>Polysiphonia sp.</v>
      </c>
      <c r="M109">
        <f t="shared" si="4"/>
        <v>0</v>
      </c>
      <c r="N109">
        <f t="shared" si="5"/>
        <v>0</v>
      </c>
    </row>
    <row r="110" spans="1:14" x14ac:dyDescent="0.2">
      <c r="A110" s="1" t="s">
        <v>53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3</v>
      </c>
      <c r="K110">
        <v>0</v>
      </c>
      <c r="L110" t="str">
        <f t="shared" si="3"/>
        <v>Prionitis sternbergii</v>
      </c>
      <c r="M110">
        <f t="shared" si="4"/>
        <v>0.3</v>
      </c>
      <c r="N110">
        <f t="shared" si="5"/>
        <v>0.94868329805051377</v>
      </c>
    </row>
    <row r="111" spans="1:14" x14ac:dyDescent="0.2">
      <c r="A111" s="1" t="s">
        <v>118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t="str">
        <f t="shared" si="3"/>
        <v>Pseudolithophyllum muricatum</v>
      </c>
      <c r="M111">
        <f t="shared" si="4"/>
        <v>0</v>
      </c>
      <c r="N111">
        <f t="shared" si="5"/>
        <v>0</v>
      </c>
    </row>
    <row r="112" spans="1:14" x14ac:dyDescent="0.2">
      <c r="A112" s="1" t="s">
        <v>54</v>
      </c>
      <c r="B112">
        <v>8</v>
      </c>
      <c r="C112">
        <v>15</v>
      </c>
      <c r="D112">
        <v>5</v>
      </c>
      <c r="E112">
        <v>9</v>
      </c>
      <c r="F112">
        <v>23</v>
      </c>
      <c r="G112">
        <v>1.5</v>
      </c>
      <c r="H112">
        <v>0.5</v>
      </c>
      <c r="I112">
        <v>6</v>
      </c>
      <c r="J112">
        <v>0</v>
      </c>
      <c r="K112">
        <v>0</v>
      </c>
      <c r="L112" t="str">
        <f t="shared" si="3"/>
        <v>Pseudolithophyllum neofarlowii</v>
      </c>
      <c r="M112">
        <f t="shared" si="4"/>
        <v>6.8</v>
      </c>
      <c r="N112">
        <f t="shared" si="5"/>
        <v>7.4543052437277257</v>
      </c>
    </row>
    <row r="113" spans="1:14" x14ac:dyDescent="0.2">
      <c r="A113" s="1" t="s">
        <v>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t="str">
        <f t="shared" si="3"/>
        <v>Pseudolithophyllum whidbeyense</v>
      </c>
      <c r="M113">
        <f t="shared" si="4"/>
        <v>0</v>
      </c>
      <c r="N113">
        <f t="shared" si="5"/>
        <v>0</v>
      </c>
    </row>
    <row r="114" spans="1:14" x14ac:dyDescent="0.2">
      <c r="A114" s="1" t="s">
        <v>96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t="str">
        <f t="shared" si="3"/>
        <v>Pterocladiella caloglossoides</v>
      </c>
      <c r="M114">
        <f t="shared" si="4"/>
        <v>0</v>
      </c>
      <c r="N114">
        <f t="shared" si="5"/>
        <v>0</v>
      </c>
    </row>
    <row r="115" spans="1:14" x14ac:dyDescent="0.2">
      <c r="A115" s="1" t="s">
        <v>55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15</v>
      </c>
      <c r="J115">
        <v>0</v>
      </c>
      <c r="K115">
        <v>0</v>
      </c>
      <c r="L115" t="str">
        <f t="shared" si="3"/>
        <v>Pterosiphonia bipinnata</v>
      </c>
      <c r="M115">
        <f t="shared" si="4"/>
        <v>1.6</v>
      </c>
      <c r="N115">
        <f t="shared" si="5"/>
        <v>4.7187568984497039</v>
      </c>
    </row>
    <row r="116" spans="1:14" x14ac:dyDescent="0.2">
      <c r="A116" s="1" t="s">
        <v>94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t="str">
        <f t="shared" si="3"/>
        <v>Ptilota serrata (coarse)</v>
      </c>
      <c r="M116">
        <f t="shared" si="4"/>
        <v>0</v>
      </c>
      <c r="N116">
        <f t="shared" si="5"/>
        <v>0</v>
      </c>
    </row>
    <row r="117" spans="1:14" x14ac:dyDescent="0.2">
      <c r="A117" s="1" t="s">
        <v>95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str">
        <f t="shared" si="3"/>
        <v>Ptilota spp. (fine)</v>
      </c>
      <c r="M117">
        <f t="shared" si="4"/>
        <v>0</v>
      </c>
      <c r="N117">
        <f t="shared" si="5"/>
        <v>0</v>
      </c>
    </row>
    <row r="118" spans="1:14" x14ac:dyDescent="0.2">
      <c r="A118" s="1" t="s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t="str">
        <f t="shared" si="3"/>
        <v>Pylaiella littoralis</v>
      </c>
      <c r="M118">
        <f t="shared" si="4"/>
        <v>0</v>
      </c>
      <c r="N118">
        <f t="shared" si="5"/>
        <v>0</v>
      </c>
    </row>
    <row r="119" spans="1:14" x14ac:dyDescent="0.2">
      <c r="A119" s="1" t="s">
        <v>1</v>
      </c>
      <c r="B119">
        <v>0</v>
      </c>
      <c r="C119">
        <v>0</v>
      </c>
      <c r="D119">
        <v>0</v>
      </c>
      <c r="E119">
        <v>1</v>
      </c>
      <c r="F119">
        <v>1</v>
      </c>
      <c r="G119">
        <v>12</v>
      </c>
      <c r="H119">
        <v>24</v>
      </c>
      <c r="I119">
        <v>11</v>
      </c>
      <c r="J119">
        <v>22</v>
      </c>
      <c r="K119">
        <v>23</v>
      </c>
      <c r="L119" t="str">
        <f t="shared" si="3"/>
        <v>Pyropia abbottiae</v>
      </c>
      <c r="M119">
        <f t="shared" si="4"/>
        <v>9.4</v>
      </c>
      <c r="N119">
        <f t="shared" si="5"/>
        <v>10.394442959795606</v>
      </c>
    </row>
    <row r="120" spans="1:14" x14ac:dyDescent="0.2">
      <c r="A120" s="1" t="s">
        <v>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t="str">
        <f t="shared" si="3"/>
        <v>Pyropia fucicola</v>
      </c>
      <c r="M120">
        <f t="shared" si="4"/>
        <v>0</v>
      </c>
      <c r="N120">
        <f t="shared" si="5"/>
        <v>0</v>
      </c>
    </row>
    <row r="121" spans="1:14" x14ac:dyDescent="0.2">
      <c r="A121" s="1" t="s">
        <v>123</v>
      </c>
      <c r="B121">
        <v>0</v>
      </c>
      <c r="C121">
        <v>0</v>
      </c>
      <c r="D121">
        <v>3</v>
      </c>
      <c r="E121">
        <v>2</v>
      </c>
      <c r="F121">
        <v>0</v>
      </c>
      <c r="G121">
        <v>4</v>
      </c>
      <c r="H121">
        <v>2</v>
      </c>
      <c r="I121">
        <v>6</v>
      </c>
      <c r="J121">
        <v>6</v>
      </c>
      <c r="K121">
        <v>2</v>
      </c>
      <c r="L121" t="str">
        <f t="shared" si="3"/>
        <v>Pyropia perforata</v>
      </c>
      <c r="M121">
        <f t="shared" si="4"/>
        <v>2.5</v>
      </c>
      <c r="N121">
        <f t="shared" si="5"/>
        <v>2.2730302828309759</v>
      </c>
    </row>
    <row r="122" spans="1:14" x14ac:dyDescent="0.2">
      <c r="A122" s="2" t="s">
        <v>124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t="str">
        <f t="shared" si="3"/>
        <v>Pyropia sp.</v>
      </c>
      <c r="M122">
        <f t="shared" si="4"/>
        <v>0</v>
      </c>
      <c r="N122">
        <f t="shared" si="5"/>
        <v>0</v>
      </c>
    </row>
    <row r="123" spans="1:14" x14ac:dyDescent="0.2">
      <c r="A123" s="17" t="s">
        <v>148</v>
      </c>
      <c r="B123">
        <v>0</v>
      </c>
      <c r="C123">
        <v>0</v>
      </c>
      <c r="D123">
        <v>8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0.5</v>
      </c>
      <c r="L123" t="str">
        <f t="shared" si="3"/>
        <v>Ralfsia sp</v>
      </c>
      <c r="M123">
        <f t="shared" si="4"/>
        <v>0.95</v>
      </c>
      <c r="N123">
        <f t="shared" si="5"/>
        <v>2.499444382702328</v>
      </c>
    </row>
    <row r="124" spans="1:14" x14ac:dyDescent="0.2">
      <c r="A124" s="1" t="s">
        <v>125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t="str">
        <f t="shared" si="3"/>
        <v>Ralfsia fungiformis</v>
      </c>
      <c r="M124">
        <f t="shared" si="4"/>
        <v>0</v>
      </c>
      <c r="N124">
        <f t="shared" si="5"/>
        <v>0</v>
      </c>
    </row>
    <row r="125" spans="1:14" x14ac:dyDescent="0.2">
      <c r="A125" s="1" t="s">
        <v>126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t="str">
        <f t="shared" si="3"/>
        <v>Rhizoclonium tortuosum</v>
      </c>
      <c r="M125">
        <f t="shared" si="4"/>
        <v>0</v>
      </c>
      <c r="N125">
        <f t="shared" si="5"/>
        <v>0</v>
      </c>
    </row>
    <row r="126" spans="1:14" x14ac:dyDescent="0.2">
      <c r="A126" s="1" t="s">
        <v>127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t="str">
        <f t="shared" si="3"/>
        <v>Rhodocorton purpureum</v>
      </c>
      <c r="M126">
        <f t="shared" si="4"/>
        <v>0</v>
      </c>
      <c r="N126">
        <f t="shared" si="5"/>
        <v>0</v>
      </c>
    </row>
    <row r="127" spans="1:14" x14ac:dyDescent="0.2">
      <c r="A127" s="2" t="s">
        <v>128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t="str">
        <f t="shared" si="3"/>
        <v>Saccharina groenlandica</v>
      </c>
      <c r="M127">
        <f t="shared" si="4"/>
        <v>0</v>
      </c>
      <c r="N127">
        <f t="shared" si="5"/>
        <v>0</v>
      </c>
    </row>
    <row r="128" spans="1:14" x14ac:dyDescent="0.2">
      <c r="A128" s="1" t="s">
        <v>129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 t="str">
        <f t="shared" si="3"/>
        <v>Saccharina sessilis</v>
      </c>
      <c r="M128">
        <f t="shared" si="4"/>
        <v>0.1</v>
      </c>
      <c r="N128">
        <f t="shared" si="5"/>
        <v>0.31622776601683794</v>
      </c>
    </row>
    <row r="129" spans="1:14" x14ac:dyDescent="0.2">
      <c r="A129" s="1" t="s">
        <v>130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t="str">
        <f t="shared" si="3"/>
        <v>Salishia firma</v>
      </c>
      <c r="M129">
        <f t="shared" si="4"/>
        <v>0</v>
      </c>
      <c r="N129">
        <f t="shared" si="5"/>
        <v>0</v>
      </c>
    </row>
    <row r="130" spans="1:14" x14ac:dyDescent="0.2">
      <c r="A130" s="1" t="s">
        <v>131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str">
        <f t="shared" si="3"/>
        <v>Schizymenia pacifica</v>
      </c>
      <c r="M130">
        <f t="shared" si="4"/>
        <v>0</v>
      </c>
      <c r="N130">
        <f t="shared" si="5"/>
        <v>0</v>
      </c>
    </row>
    <row r="131" spans="1:14" x14ac:dyDescent="0.2">
      <c r="A131" s="1" t="s">
        <v>132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 t="str">
        <f t="shared" si="3"/>
        <v>Scytosiphon dotyi</v>
      </c>
      <c r="M131">
        <f t="shared" si="4"/>
        <v>0</v>
      </c>
      <c r="N131">
        <f t="shared" si="5"/>
        <v>0</v>
      </c>
    </row>
    <row r="132" spans="1:14" x14ac:dyDescent="0.2">
      <c r="A132" s="2" t="s">
        <v>68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 t="str">
        <f t="shared" si="3"/>
        <v>Smithora naiadum</v>
      </c>
      <c r="M132">
        <f t="shared" si="4"/>
        <v>0</v>
      </c>
      <c r="N132">
        <f t="shared" si="5"/>
        <v>0</v>
      </c>
    </row>
    <row r="133" spans="1:14" x14ac:dyDescent="0.2">
      <c r="A133" s="2" t="s">
        <v>133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 t="str">
        <f t="shared" si="3"/>
        <v>Scytosiphon lomentaria</v>
      </c>
      <c r="M133">
        <f t="shared" si="4"/>
        <v>0</v>
      </c>
      <c r="N133">
        <f t="shared" si="5"/>
        <v>0</v>
      </c>
    </row>
    <row r="134" spans="1:14" x14ac:dyDescent="0.2">
      <c r="A134" s="2" t="s">
        <v>134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 t="str">
        <f t="shared" si="3"/>
        <v>Soranthera ulvoidea</v>
      </c>
      <c r="M134">
        <f t="shared" si="4"/>
        <v>0</v>
      </c>
      <c r="N134">
        <f t="shared" si="5"/>
        <v>0</v>
      </c>
    </row>
    <row r="135" spans="1:14" x14ac:dyDescent="0.2">
      <c r="A135" s="1" t="s">
        <v>135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t="str">
        <f t="shared" si="3"/>
        <v>Sphacelaria rigidula</v>
      </c>
      <c r="M135">
        <f t="shared" si="4"/>
        <v>0</v>
      </c>
      <c r="N135">
        <f t="shared" si="5"/>
        <v>0</v>
      </c>
    </row>
    <row r="136" spans="1:14" x14ac:dyDescent="0.2">
      <c r="A136" s="1" t="s">
        <v>136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t="str">
        <f t="shared" si="3"/>
        <v>Tokidadendron bullatum</v>
      </c>
      <c r="M136">
        <f t="shared" si="4"/>
        <v>0</v>
      </c>
      <c r="N136">
        <f t="shared" si="5"/>
        <v>0</v>
      </c>
    </row>
    <row r="137" spans="1:14" x14ac:dyDescent="0.2">
      <c r="A137" s="1" t="s">
        <v>73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t="str">
        <f t="shared" si="3"/>
        <v>Ulothrix/Urospora</v>
      </c>
      <c r="M137">
        <f t="shared" si="4"/>
        <v>0</v>
      </c>
      <c r="N137">
        <f t="shared" si="5"/>
        <v>0</v>
      </c>
    </row>
    <row r="138" spans="1:14" x14ac:dyDescent="0.2">
      <c r="A138" s="1" t="s">
        <v>137</v>
      </c>
      <c r="B138">
        <v>1</v>
      </c>
      <c r="C138">
        <v>2</v>
      </c>
      <c r="D138">
        <v>1</v>
      </c>
      <c r="E138">
        <v>2</v>
      </c>
      <c r="F138">
        <v>2</v>
      </c>
      <c r="G138" s="8">
        <v>0</v>
      </c>
      <c r="H138">
        <v>0.5</v>
      </c>
      <c r="I138">
        <v>2</v>
      </c>
      <c r="J138">
        <v>0.5</v>
      </c>
      <c r="K138" s="8">
        <v>0</v>
      </c>
      <c r="L138" t="str">
        <f t="shared" si="3"/>
        <v>Ulva lactuca</v>
      </c>
      <c r="M138">
        <f t="shared" si="4"/>
        <v>1.1000000000000001</v>
      </c>
      <c r="N138">
        <f t="shared" si="5"/>
        <v>0.84327404271156781</v>
      </c>
    </row>
    <row r="139" spans="1:14" x14ac:dyDescent="0.2">
      <c r="A139" s="1" t="s">
        <v>56</v>
      </c>
      <c r="B139">
        <v>0</v>
      </c>
      <c r="C139">
        <v>0</v>
      </c>
      <c r="D139">
        <v>0.5</v>
      </c>
      <c r="E139">
        <v>0.5</v>
      </c>
      <c r="F139">
        <v>0.5</v>
      </c>
      <c r="G139">
        <v>1</v>
      </c>
      <c r="H139">
        <v>0</v>
      </c>
      <c r="I139">
        <v>0</v>
      </c>
      <c r="J139">
        <v>0</v>
      </c>
      <c r="K139" s="8">
        <v>0</v>
      </c>
      <c r="L139" t="str">
        <f t="shared" si="3"/>
        <v>Ulva linza</v>
      </c>
      <c r="M139">
        <f t="shared" si="4"/>
        <v>0.25</v>
      </c>
      <c r="N139">
        <f t="shared" si="5"/>
        <v>0.35355339059327379</v>
      </c>
    </row>
    <row r="140" spans="1:14" x14ac:dyDescent="0.2">
      <c r="A140" s="10" t="s">
        <v>57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 s="8">
        <v>0</v>
      </c>
      <c r="L140" t="str">
        <f t="shared" si="3"/>
        <v>Unknown red crust</v>
      </c>
      <c r="M140">
        <f t="shared" si="4"/>
        <v>0</v>
      </c>
      <c r="N140">
        <f t="shared" si="5"/>
        <v>0</v>
      </c>
    </row>
    <row r="141" spans="1:14" x14ac:dyDescent="0.2">
      <c r="A141" s="10" t="s">
        <v>58</v>
      </c>
      <c r="B141">
        <v>0</v>
      </c>
      <c r="C141">
        <v>0</v>
      </c>
      <c r="D141">
        <v>0</v>
      </c>
      <c r="E141">
        <v>12</v>
      </c>
      <c r="F141">
        <v>0</v>
      </c>
      <c r="G141">
        <v>7</v>
      </c>
      <c r="H141">
        <v>8</v>
      </c>
      <c r="I141">
        <v>5</v>
      </c>
      <c r="J141">
        <v>2</v>
      </c>
      <c r="K141">
        <v>3</v>
      </c>
      <c r="L141" t="str">
        <f t="shared" si="3"/>
        <v>Wildmania norrisii</v>
      </c>
      <c r="M141">
        <f t="shared" si="4"/>
        <v>3.7</v>
      </c>
      <c r="N141">
        <f t="shared" si="5"/>
        <v>4.1912607490666414</v>
      </c>
    </row>
    <row r="142" spans="1:14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4" x14ac:dyDescent="0.2">
      <c r="A143" s="1" t="s">
        <v>116</v>
      </c>
    </row>
    <row r="144" spans="1:14" x14ac:dyDescent="0.2">
      <c r="A144" s="1" t="s">
        <v>117</v>
      </c>
      <c r="B144" s="11"/>
      <c r="C144" s="11"/>
      <c r="D144" s="11"/>
      <c r="E144" s="11"/>
      <c r="F144" s="11"/>
      <c r="G144" s="11"/>
      <c r="H144" s="11"/>
      <c r="I144" s="11">
        <v>2</v>
      </c>
      <c r="J144" s="11"/>
      <c r="K144" s="11"/>
    </row>
    <row r="145" spans="1:9" x14ac:dyDescent="0.2">
      <c r="A145" s="14" t="s">
        <v>90</v>
      </c>
      <c r="E145">
        <v>5</v>
      </c>
      <c r="F145">
        <v>1.5</v>
      </c>
      <c r="I145">
        <v>6</v>
      </c>
    </row>
    <row r="146" spans="1:9" x14ac:dyDescent="0.2">
      <c r="A146" s="14" t="s">
        <v>89</v>
      </c>
      <c r="E146">
        <v>16</v>
      </c>
      <c r="F146">
        <v>5</v>
      </c>
      <c r="I146">
        <v>3</v>
      </c>
    </row>
    <row r="147" spans="1:9" x14ac:dyDescent="0.2">
      <c r="A147" s="14" t="s">
        <v>114</v>
      </c>
    </row>
    <row r="148" spans="1:9" x14ac:dyDescent="0.2">
      <c r="A148" s="14" t="s">
        <v>113</v>
      </c>
    </row>
    <row r="149" spans="1:9" x14ac:dyDescent="0.2">
      <c r="A149" s="14" t="s">
        <v>115</v>
      </c>
    </row>
    <row r="151" spans="1:9" x14ac:dyDescent="0.2">
      <c r="A151" s="1" t="s">
        <v>91</v>
      </c>
      <c r="E151" t="s">
        <v>172</v>
      </c>
      <c r="F151" t="s">
        <v>173</v>
      </c>
      <c r="I151" t="s">
        <v>174</v>
      </c>
    </row>
  </sheetData>
  <phoneticPr fontId="10" type="noConversion"/>
  <pageMargins left="0.7" right="0.7" top="0.75" bottom="0.75" header="0.3" footer="0.3"/>
  <pageSetup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9"/>
  <sheetViews>
    <sheetView workbookViewId="0">
      <pane xSplit="1" ySplit="3" topLeftCell="B112" activePane="bottomRight" state="frozen"/>
      <selection pane="topRight" activeCell="B1" sqref="B1"/>
      <selection pane="bottomLeft" activeCell="A4" sqref="A4"/>
      <selection pane="bottomRight" activeCell="B128" sqref="B128:L129"/>
    </sheetView>
  </sheetViews>
  <sheetFormatPr baseColWidth="10" defaultColWidth="8.83203125" defaultRowHeight="16" x14ac:dyDescent="0.2"/>
  <cols>
    <col min="1" max="1" width="29.6640625" style="8" bestFit="1" customWidth="1"/>
    <col min="2" max="4" width="11.6640625" customWidth="1"/>
    <col min="5" max="5" width="12.5" customWidth="1"/>
    <col min="6" max="6" width="12.1640625" customWidth="1"/>
    <col min="7" max="10" width="11.83203125" customWidth="1"/>
    <col min="11" max="11" width="12.5" customWidth="1"/>
  </cols>
  <sheetData>
    <row r="1" spans="1:14" x14ac:dyDescent="0.2">
      <c r="A1" s="8" t="s">
        <v>59</v>
      </c>
      <c r="B1" s="3">
        <v>42170</v>
      </c>
      <c r="C1" s="3">
        <v>42170</v>
      </c>
      <c r="D1" s="3">
        <v>42170</v>
      </c>
      <c r="E1" s="3">
        <v>42170</v>
      </c>
      <c r="F1" s="3">
        <v>42170</v>
      </c>
      <c r="G1" s="3">
        <v>42170</v>
      </c>
      <c r="H1" s="3">
        <v>42170</v>
      </c>
      <c r="I1" s="3">
        <v>42170</v>
      </c>
      <c r="J1" s="3">
        <v>42170</v>
      </c>
      <c r="K1" s="3">
        <v>42170</v>
      </c>
    </row>
    <row r="2" spans="1:14" x14ac:dyDescent="0.2">
      <c r="A2" s="8" t="s">
        <v>60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s="8" t="s">
        <v>61</v>
      </c>
      <c r="B3">
        <v>1</v>
      </c>
      <c r="C3">
        <v>2</v>
      </c>
      <c r="D3">
        <v>3</v>
      </c>
      <c r="E3">
        <v>6</v>
      </c>
      <c r="F3">
        <v>9</v>
      </c>
      <c r="G3">
        <v>10</v>
      </c>
      <c r="H3">
        <v>11</v>
      </c>
      <c r="I3">
        <v>14</v>
      </c>
      <c r="J3">
        <v>16</v>
      </c>
      <c r="K3">
        <v>20</v>
      </c>
    </row>
    <row r="4" spans="1:14" x14ac:dyDescent="0.2">
      <c r="A4" s="8" t="s">
        <v>62</v>
      </c>
      <c r="B4" t="s">
        <v>92</v>
      </c>
      <c r="C4" t="s">
        <v>92</v>
      </c>
      <c r="D4" t="s">
        <v>144</v>
      </c>
      <c r="E4" t="s">
        <v>144</v>
      </c>
      <c r="F4" t="s">
        <v>92</v>
      </c>
      <c r="G4" t="s">
        <v>67</v>
      </c>
      <c r="H4" t="s">
        <v>92</v>
      </c>
      <c r="I4" t="s">
        <v>144</v>
      </c>
      <c r="J4" t="s">
        <v>144</v>
      </c>
      <c r="K4" t="s">
        <v>144</v>
      </c>
    </row>
    <row r="5" spans="1:14" ht="17" thickBot="1" x14ac:dyDescent="0.25">
      <c r="A5" s="7" t="s">
        <v>63</v>
      </c>
      <c r="B5" t="s">
        <v>92</v>
      </c>
      <c r="C5" t="s">
        <v>92</v>
      </c>
      <c r="D5" s="4" t="s">
        <v>145</v>
      </c>
      <c r="E5" s="4" t="s">
        <v>145</v>
      </c>
      <c r="F5" s="4" t="s">
        <v>92</v>
      </c>
      <c r="G5" s="4" t="s">
        <v>67</v>
      </c>
      <c r="H5" s="4" t="s">
        <v>92</v>
      </c>
      <c r="I5" s="4" t="s">
        <v>145</v>
      </c>
      <c r="J5" s="4" t="s">
        <v>145</v>
      </c>
      <c r="K5" s="6" t="s">
        <v>145</v>
      </c>
    </row>
    <row r="6" spans="1:14" ht="17" thickTop="1" x14ac:dyDescent="0.2">
      <c r="A6" s="6" t="s">
        <v>64</v>
      </c>
      <c r="B6" s="6">
        <v>100</v>
      </c>
      <c r="C6" s="6">
        <v>100</v>
      </c>
      <c r="D6" s="6">
        <v>100</v>
      </c>
      <c r="E6" s="6">
        <v>100</v>
      </c>
      <c r="F6" s="6">
        <v>100</v>
      </c>
      <c r="G6" s="6">
        <v>100</v>
      </c>
      <c r="H6" s="6">
        <v>100</v>
      </c>
      <c r="I6" s="6">
        <v>100</v>
      </c>
      <c r="J6" s="6">
        <v>100</v>
      </c>
      <c r="K6" s="6">
        <v>100</v>
      </c>
    </row>
    <row r="7" spans="1:14" x14ac:dyDescent="0.2">
      <c r="A7" s="12" t="s">
        <v>85</v>
      </c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1:14" x14ac:dyDescent="0.2">
      <c r="A8" s="12" t="s">
        <v>86</v>
      </c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1:14" x14ac:dyDescent="0.2">
      <c r="A9" s="12" t="s">
        <v>87</v>
      </c>
      <c r="B9" s="19"/>
      <c r="C9" s="19"/>
      <c r="D9" s="19"/>
      <c r="E9" s="19"/>
      <c r="F9" s="19"/>
      <c r="G9" s="19"/>
      <c r="H9" s="19"/>
      <c r="I9" s="19"/>
      <c r="J9" s="19"/>
      <c r="K9" s="19"/>
    </row>
    <row r="10" spans="1:14" x14ac:dyDescent="0.2">
      <c r="A10" s="6" t="s">
        <v>65</v>
      </c>
      <c r="B10" s="6">
        <v>0</v>
      </c>
      <c r="C10" s="5">
        <v>0</v>
      </c>
      <c r="D10" s="6"/>
      <c r="E10" s="5"/>
      <c r="F10" s="6">
        <v>0</v>
      </c>
      <c r="G10" s="6">
        <v>0</v>
      </c>
      <c r="H10" s="6">
        <v>0</v>
      </c>
      <c r="I10" s="6"/>
      <c r="J10" s="6"/>
      <c r="K10" s="6"/>
    </row>
    <row r="11" spans="1:14" ht="17" thickBot="1" x14ac:dyDescent="0.25">
      <c r="A11" s="7" t="s">
        <v>66</v>
      </c>
      <c r="B11" s="4">
        <v>1</v>
      </c>
      <c r="C11" s="4">
        <v>3</v>
      </c>
      <c r="D11" s="4"/>
      <c r="E11" s="4">
        <v>10</v>
      </c>
      <c r="F11" s="4">
        <v>1</v>
      </c>
      <c r="G11" s="4">
        <v>0</v>
      </c>
      <c r="H11" s="4">
        <v>0</v>
      </c>
      <c r="I11" s="4"/>
      <c r="J11" s="4">
        <v>9</v>
      </c>
      <c r="K11" s="4">
        <v>0</v>
      </c>
    </row>
    <row r="12" spans="1:14" ht="17" thickTop="1" x14ac:dyDescent="0.2">
      <c r="A12" s="20" t="s">
        <v>139</v>
      </c>
      <c r="B12" s="5">
        <v>20</v>
      </c>
      <c r="C12" s="5">
        <v>20</v>
      </c>
      <c r="D12" s="5">
        <v>2</v>
      </c>
      <c r="E12" s="5">
        <v>7</v>
      </c>
      <c r="F12" s="6">
        <v>14</v>
      </c>
      <c r="G12" s="5">
        <v>5</v>
      </c>
      <c r="H12" s="6">
        <v>14</v>
      </c>
      <c r="I12" s="6">
        <v>3</v>
      </c>
      <c r="J12" s="6">
        <v>0</v>
      </c>
      <c r="K12" s="6">
        <v>0</v>
      </c>
    </row>
    <row r="13" spans="1:14" x14ac:dyDescent="0.2">
      <c r="A13" s="20" t="s">
        <v>138</v>
      </c>
      <c r="B13" s="6">
        <v>50</v>
      </c>
      <c r="C13" s="6">
        <v>60</v>
      </c>
      <c r="D13">
        <v>80</v>
      </c>
      <c r="E13">
        <v>81</v>
      </c>
      <c r="F13" s="6">
        <v>50</v>
      </c>
      <c r="G13" s="6">
        <v>50</v>
      </c>
      <c r="H13" s="6">
        <v>28</v>
      </c>
      <c r="I13">
        <v>84</v>
      </c>
      <c r="J13" t="s">
        <v>167</v>
      </c>
      <c r="K13">
        <v>23</v>
      </c>
    </row>
    <row r="14" spans="1:14" x14ac:dyDescent="0.2">
      <c r="A14" s="6" t="s">
        <v>83</v>
      </c>
      <c r="B14" s="6">
        <v>0</v>
      </c>
      <c r="C14" s="6">
        <v>0</v>
      </c>
      <c r="D14">
        <v>0</v>
      </c>
      <c r="E14">
        <v>0</v>
      </c>
      <c r="F14" s="6">
        <v>0</v>
      </c>
      <c r="G14" s="6">
        <v>0</v>
      </c>
      <c r="H14" s="6">
        <v>0</v>
      </c>
      <c r="I14">
        <v>1</v>
      </c>
      <c r="J14">
        <v>0</v>
      </c>
      <c r="K14">
        <v>0</v>
      </c>
      <c r="L14" t="str">
        <f>A14</f>
        <v>Acrochaetium sp. (in bryozoan)</v>
      </c>
      <c r="M14">
        <f>AVERAGE(B14:K14)</f>
        <v>0.1</v>
      </c>
      <c r="N14">
        <f>STDEV(B14:K14)</f>
        <v>0.31622776601683794</v>
      </c>
    </row>
    <row r="15" spans="1:14" x14ac:dyDescent="0.2">
      <c r="A15" s="6" t="s">
        <v>69</v>
      </c>
      <c r="B15" s="6">
        <v>0</v>
      </c>
      <c r="C15" s="6">
        <v>0</v>
      </c>
      <c r="D15">
        <v>0</v>
      </c>
      <c r="E15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t="str">
        <f t="shared" ref="L15:L78" si="0">A15</f>
        <v>Acrosiphonia arcta</v>
      </c>
      <c r="M15">
        <f t="shared" ref="M15:M78" si="1">AVERAGE(B15:K15)</f>
        <v>0</v>
      </c>
      <c r="N15">
        <f t="shared" ref="N15:N78" si="2">STDEV(B15:K15)</f>
        <v>0</v>
      </c>
    </row>
    <row r="16" spans="1:14" x14ac:dyDescent="0.2">
      <c r="A16" s="1" t="s">
        <v>98</v>
      </c>
      <c r="B16" s="6">
        <v>0</v>
      </c>
      <c r="C16" s="6">
        <v>0</v>
      </c>
      <c r="D16">
        <v>0</v>
      </c>
      <c r="E16">
        <v>0</v>
      </c>
      <c r="F16" s="6">
        <v>0</v>
      </c>
      <c r="G16" s="6">
        <v>0</v>
      </c>
      <c r="H16">
        <v>1</v>
      </c>
      <c r="I16" s="6">
        <v>0</v>
      </c>
      <c r="J16" s="6">
        <v>0</v>
      </c>
      <c r="K16" s="6">
        <v>0</v>
      </c>
      <c r="L16" t="str">
        <f t="shared" si="0"/>
        <v>Acrosiphonia coalita</v>
      </c>
      <c r="M16">
        <f t="shared" si="1"/>
        <v>0.1</v>
      </c>
      <c r="N16">
        <f t="shared" si="2"/>
        <v>0.31622776601683794</v>
      </c>
    </row>
    <row r="17" spans="1:14" x14ac:dyDescent="0.2">
      <c r="A17" s="1" t="s">
        <v>99</v>
      </c>
      <c r="B17" s="6">
        <v>0</v>
      </c>
      <c r="C17" s="6">
        <v>0</v>
      </c>
      <c r="D17">
        <v>0</v>
      </c>
      <c r="E17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t="str">
        <f t="shared" si="0"/>
        <v>Ahnfeltia fastigiata</v>
      </c>
      <c r="M17">
        <f t="shared" si="1"/>
        <v>0</v>
      </c>
      <c r="N17">
        <f t="shared" si="2"/>
        <v>0</v>
      </c>
    </row>
    <row r="18" spans="1:14" x14ac:dyDescent="0.2">
      <c r="A18" s="1" t="s">
        <v>100</v>
      </c>
      <c r="B18">
        <v>7</v>
      </c>
      <c r="C18">
        <v>16</v>
      </c>
      <c r="D18">
        <v>26</v>
      </c>
      <c r="E18">
        <v>18</v>
      </c>
      <c r="F18">
        <v>34</v>
      </c>
      <c r="G18">
        <v>18</v>
      </c>
      <c r="H18">
        <v>45</v>
      </c>
      <c r="I18">
        <v>1.5</v>
      </c>
      <c r="J18">
        <v>56</v>
      </c>
      <c r="K18">
        <v>23</v>
      </c>
      <c r="L18" t="str">
        <f t="shared" si="0"/>
        <v>Alaria marginata</v>
      </c>
      <c r="M18">
        <f t="shared" si="1"/>
        <v>24.45</v>
      </c>
      <c r="N18">
        <f t="shared" si="2"/>
        <v>16.664083133093964</v>
      </c>
    </row>
    <row r="19" spans="1:14" x14ac:dyDescent="0.2">
      <c r="A19" s="1" t="s">
        <v>101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tr">
        <f t="shared" si="0"/>
        <v>Analipus japonicus</v>
      </c>
      <c r="M19">
        <f t="shared" si="1"/>
        <v>0</v>
      </c>
      <c r="N19">
        <f t="shared" si="2"/>
        <v>0</v>
      </c>
    </row>
    <row r="20" spans="1:14" x14ac:dyDescent="0.2">
      <c r="A20" s="1" t="s">
        <v>102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t="str">
        <f t="shared" si="0"/>
        <v>Antithamnion defectum</v>
      </c>
      <c r="M20">
        <f t="shared" si="1"/>
        <v>0</v>
      </c>
      <c r="N20">
        <f t="shared" si="2"/>
        <v>0</v>
      </c>
    </row>
    <row r="21" spans="1:14" x14ac:dyDescent="0.2">
      <c r="A21" s="1" t="s">
        <v>103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str">
        <f t="shared" si="0"/>
        <v>Antithamnionella pacifica</v>
      </c>
      <c r="M21">
        <f t="shared" si="1"/>
        <v>0</v>
      </c>
      <c r="N21">
        <f t="shared" si="2"/>
        <v>0</v>
      </c>
    </row>
    <row r="22" spans="1:14" x14ac:dyDescent="0.2">
      <c r="A22" s="1" t="s">
        <v>104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tr">
        <f t="shared" si="0"/>
        <v>Bangia sp.</v>
      </c>
      <c r="M22">
        <f t="shared" si="1"/>
        <v>0</v>
      </c>
      <c r="N22">
        <f t="shared" si="2"/>
        <v>0</v>
      </c>
    </row>
    <row r="23" spans="1:14" x14ac:dyDescent="0.2">
      <c r="A23" s="1" t="s">
        <v>105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str">
        <f t="shared" si="0"/>
        <v>Blidingia minima</v>
      </c>
      <c r="M23">
        <f t="shared" si="1"/>
        <v>0</v>
      </c>
      <c r="N23">
        <f t="shared" si="2"/>
        <v>0</v>
      </c>
    </row>
    <row r="24" spans="1:14" x14ac:dyDescent="0.2">
      <c r="A24" s="1" t="s">
        <v>77</v>
      </c>
      <c r="B24">
        <v>0</v>
      </c>
      <c r="C24">
        <v>0</v>
      </c>
      <c r="D24">
        <v>0</v>
      </c>
      <c r="E24">
        <v>2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 t="str">
        <f t="shared" si="0"/>
        <v>Bossiella californica</v>
      </c>
      <c r="M24">
        <f t="shared" si="1"/>
        <v>0.3</v>
      </c>
      <c r="N24">
        <f t="shared" si="2"/>
        <v>0.67494855771055284</v>
      </c>
    </row>
    <row r="25" spans="1:14" x14ac:dyDescent="0.2">
      <c r="A25" s="1" t="s">
        <v>142</v>
      </c>
      <c r="B25">
        <v>6</v>
      </c>
      <c r="C25">
        <v>0</v>
      </c>
      <c r="D25">
        <v>12</v>
      </c>
      <c r="E25">
        <v>6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 t="str">
        <f t="shared" si="0"/>
        <v>Bossiella frondescens</v>
      </c>
      <c r="M25">
        <f t="shared" si="1"/>
        <v>2.6</v>
      </c>
      <c r="N25">
        <f t="shared" si="2"/>
        <v>4.0879225911349044</v>
      </c>
    </row>
    <row r="26" spans="1:14" x14ac:dyDescent="0.2">
      <c r="A26" s="2" t="s">
        <v>106</v>
      </c>
      <c r="B26">
        <v>28</v>
      </c>
      <c r="C26">
        <v>11</v>
      </c>
      <c r="D26">
        <v>27</v>
      </c>
      <c r="E26">
        <v>14</v>
      </c>
      <c r="F26">
        <v>14</v>
      </c>
      <c r="G26">
        <v>23</v>
      </c>
      <c r="H26">
        <v>3</v>
      </c>
      <c r="I26">
        <v>15</v>
      </c>
      <c r="J26">
        <v>8</v>
      </c>
      <c r="K26">
        <v>6</v>
      </c>
      <c r="L26" t="str">
        <f t="shared" si="0"/>
        <v>Bossiella frondifera</v>
      </c>
      <c r="M26">
        <f t="shared" si="1"/>
        <v>14.9</v>
      </c>
      <c r="N26">
        <f t="shared" si="2"/>
        <v>8.6210337096094367</v>
      </c>
    </row>
    <row r="27" spans="1:14" x14ac:dyDescent="0.2">
      <c r="A27" s="2" t="s">
        <v>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t="str">
        <f t="shared" si="0"/>
        <v>Bossiella manzae</v>
      </c>
      <c r="M27">
        <f t="shared" si="1"/>
        <v>0</v>
      </c>
      <c r="N27">
        <f t="shared" si="2"/>
        <v>0</v>
      </c>
    </row>
    <row r="28" spans="1:14" x14ac:dyDescent="0.2">
      <c r="A28" s="1" t="s">
        <v>141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 t="str">
        <f t="shared" si="0"/>
        <v>Bossiella pseudodichotoma</v>
      </c>
      <c r="M28">
        <f t="shared" si="1"/>
        <v>0.3</v>
      </c>
      <c r="N28">
        <f t="shared" si="2"/>
        <v>0.48304589153964794</v>
      </c>
    </row>
    <row r="29" spans="1:14" x14ac:dyDescent="0.2">
      <c r="A29" s="16" t="s">
        <v>3</v>
      </c>
      <c r="B29">
        <v>0</v>
      </c>
      <c r="C29">
        <v>0</v>
      </c>
      <c r="D29">
        <v>0</v>
      </c>
      <c r="E29">
        <v>0.5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 t="str">
        <f t="shared" si="0"/>
        <v>Bossiella reptans</v>
      </c>
      <c r="M29">
        <f t="shared" si="1"/>
        <v>0.25</v>
      </c>
      <c r="N29">
        <f t="shared" si="2"/>
        <v>0.42491829279939874</v>
      </c>
    </row>
    <row r="30" spans="1:14" x14ac:dyDescent="0.2">
      <c r="A30" s="1" t="s">
        <v>175</v>
      </c>
      <c r="B30">
        <v>2</v>
      </c>
      <c r="C30">
        <v>3</v>
      </c>
      <c r="D30">
        <v>5</v>
      </c>
      <c r="E30">
        <v>6</v>
      </c>
      <c r="F30">
        <v>0</v>
      </c>
      <c r="G30">
        <v>0</v>
      </c>
      <c r="H30">
        <v>0</v>
      </c>
      <c r="I30">
        <v>0</v>
      </c>
      <c r="J30">
        <v>6</v>
      </c>
      <c r="K30">
        <v>0</v>
      </c>
      <c r="L30" t="str">
        <f t="shared" si="0"/>
        <v>Bossiella sp5 chiloensis [flexuosa]</v>
      </c>
      <c r="M30">
        <f t="shared" si="1"/>
        <v>2.2000000000000002</v>
      </c>
      <c r="N30">
        <f t="shared" si="2"/>
        <v>2.616188916046478</v>
      </c>
    </row>
    <row r="31" spans="1:14" x14ac:dyDescent="0.2">
      <c r="A31" s="2" t="s">
        <v>107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4</v>
      </c>
      <c r="K31">
        <v>0</v>
      </c>
      <c r="L31" t="str">
        <f t="shared" si="0"/>
        <v>Calliarthron tuberculosum</v>
      </c>
      <c r="M31">
        <f t="shared" si="1"/>
        <v>0.6</v>
      </c>
      <c r="N31">
        <f t="shared" si="2"/>
        <v>1.2649110640673518</v>
      </c>
    </row>
    <row r="32" spans="1:14" x14ac:dyDescent="0.2">
      <c r="A32" s="1" t="s">
        <v>108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</v>
      </c>
      <c r="I32">
        <v>0</v>
      </c>
      <c r="J32">
        <v>5</v>
      </c>
      <c r="K32">
        <v>0</v>
      </c>
      <c r="L32" t="str">
        <f t="shared" si="0"/>
        <v>Callithamnion pikeanum</v>
      </c>
      <c r="M32">
        <f t="shared" si="1"/>
        <v>0.7</v>
      </c>
      <c r="N32">
        <f t="shared" si="2"/>
        <v>1.636391694484477</v>
      </c>
    </row>
    <row r="33" spans="1:14" x14ac:dyDescent="0.2">
      <c r="A33" s="1" t="s">
        <v>109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tr">
        <f t="shared" si="0"/>
        <v>Ceramium pacificum</v>
      </c>
      <c r="M33">
        <f t="shared" si="1"/>
        <v>0</v>
      </c>
      <c r="N33">
        <f t="shared" si="2"/>
        <v>0</v>
      </c>
    </row>
    <row r="34" spans="1:14" x14ac:dyDescent="0.2">
      <c r="A34" s="16" t="s">
        <v>165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t="str">
        <f t="shared" si="0"/>
        <v>Chiharaea bodegensis</v>
      </c>
      <c r="M34">
        <f t="shared" si="1"/>
        <v>0.1</v>
      </c>
      <c r="N34">
        <f t="shared" si="2"/>
        <v>0.31622776601683794</v>
      </c>
    </row>
    <row r="35" spans="1:14" x14ac:dyDescent="0.2">
      <c r="A35" s="16" t="s">
        <v>5</v>
      </c>
      <c r="B35">
        <v>0</v>
      </c>
      <c r="C35">
        <v>0</v>
      </c>
      <c r="D35">
        <v>0</v>
      </c>
      <c r="E35">
        <v>0</v>
      </c>
      <c r="F35">
        <v>0</v>
      </c>
      <c r="G35">
        <v>6</v>
      </c>
      <c r="H35">
        <v>0</v>
      </c>
      <c r="I35">
        <v>0</v>
      </c>
      <c r="J35">
        <v>0</v>
      </c>
      <c r="K35">
        <v>0</v>
      </c>
      <c r="L35" t="str">
        <f t="shared" si="0"/>
        <v>Chiharaea rhododactyla</v>
      </c>
      <c r="M35">
        <f t="shared" si="1"/>
        <v>0.6</v>
      </c>
      <c r="N35">
        <f t="shared" si="2"/>
        <v>1.8973665961010275</v>
      </c>
    </row>
    <row r="36" spans="1:14" x14ac:dyDescent="0.2">
      <c r="A36" s="1" t="s">
        <v>110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tr">
        <f t="shared" si="0"/>
        <v>Cladophora columbiana</v>
      </c>
      <c r="M36">
        <f t="shared" si="1"/>
        <v>0</v>
      </c>
      <c r="N36">
        <f t="shared" si="2"/>
        <v>0</v>
      </c>
    </row>
    <row r="37" spans="1:14" x14ac:dyDescent="0.2">
      <c r="A37" s="1" t="s">
        <v>111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tr">
        <f t="shared" si="0"/>
        <v>Cladophora sericea</v>
      </c>
      <c r="M37">
        <f t="shared" si="1"/>
        <v>0</v>
      </c>
      <c r="N37">
        <f t="shared" si="2"/>
        <v>0</v>
      </c>
    </row>
    <row r="38" spans="1:14" x14ac:dyDescent="0.2">
      <c r="A38" s="1" t="s">
        <v>112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t="str">
        <f t="shared" si="0"/>
        <v>Cladophora stimpsonii</v>
      </c>
      <c r="M38">
        <f t="shared" si="1"/>
        <v>0</v>
      </c>
      <c r="N38">
        <f t="shared" si="2"/>
        <v>0</v>
      </c>
    </row>
    <row r="39" spans="1:14" x14ac:dyDescent="0.2">
      <c r="A39" s="1" t="s">
        <v>7</v>
      </c>
      <c r="B39">
        <v>0</v>
      </c>
      <c r="C39">
        <v>0.5</v>
      </c>
      <c r="D39">
        <v>1</v>
      </c>
      <c r="E39">
        <v>2.5</v>
      </c>
      <c r="F39">
        <v>0.5</v>
      </c>
      <c r="G39">
        <v>0</v>
      </c>
      <c r="H39">
        <v>0</v>
      </c>
      <c r="I39">
        <v>0</v>
      </c>
      <c r="J39">
        <v>0</v>
      </c>
      <c r="K39">
        <v>0</v>
      </c>
      <c r="L39" t="str">
        <f t="shared" si="0"/>
        <v>Clathromorphum reclinatum</v>
      </c>
      <c r="M39">
        <f t="shared" si="1"/>
        <v>0.45</v>
      </c>
      <c r="N39">
        <f t="shared" si="2"/>
        <v>0.79756574093369326</v>
      </c>
    </row>
    <row r="40" spans="1:14" x14ac:dyDescent="0.2">
      <c r="A40" s="1" t="s">
        <v>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tr">
        <f t="shared" si="0"/>
        <v>Codium fragile</v>
      </c>
      <c r="M40">
        <f t="shared" si="1"/>
        <v>0</v>
      </c>
      <c r="N40">
        <f t="shared" si="2"/>
        <v>0</v>
      </c>
    </row>
    <row r="41" spans="1:14" x14ac:dyDescent="0.2">
      <c r="A41" s="1" t="s">
        <v>9</v>
      </c>
      <c r="B41">
        <v>0</v>
      </c>
      <c r="C41">
        <v>0</v>
      </c>
      <c r="D41">
        <v>7</v>
      </c>
      <c r="E41">
        <v>0</v>
      </c>
      <c r="F41">
        <v>2</v>
      </c>
      <c r="G41">
        <v>0</v>
      </c>
      <c r="H41">
        <v>0</v>
      </c>
      <c r="I41">
        <v>2</v>
      </c>
      <c r="J41">
        <v>0</v>
      </c>
      <c r="K41">
        <v>0</v>
      </c>
      <c r="L41" t="str">
        <f t="shared" si="0"/>
        <v>Codium setchellii</v>
      </c>
      <c r="M41">
        <f t="shared" si="1"/>
        <v>1.1000000000000001</v>
      </c>
      <c r="N41">
        <f t="shared" si="2"/>
        <v>2.2335820757001272</v>
      </c>
    </row>
    <row r="42" spans="1:14" x14ac:dyDescent="0.2">
      <c r="A42" s="16" t="s">
        <v>155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tr">
        <f t="shared" si="0"/>
        <v>Colpomenia bullosa</v>
      </c>
      <c r="M42">
        <f t="shared" si="1"/>
        <v>0</v>
      </c>
      <c r="N42">
        <f t="shared" si="2"/>
        <v>0</v>
      </c>
    </row>
    <row r="43" spans="1:14" x14ac:dyDescent="0.2">
      <c r="A43" s="16" t="s">
        <v>146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str">
        <f t="shared" si="0"/>
        <v>Colpomenia peregrina</v>
      </c>
      <c r="M43">
        <f t="shared" si="1"/>
        <v>0</v>
      </c>
      <c r="N43">
        <f t="shared" si="2"/>
        <v>0</v>
      </c>
    </row>
    <row r="44" spans="1:14" x14ac:dyDescent="0.2">
      <c r="A44" s="1" t="s">
        <v>10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tr">
        <f t="shared" si="0"/>
        <v>Corallina officinalis</v>
      </c>
      <c r="M44">
        <f t="shared" si="1"/>
        <v>0</v>
      </c>
      <c r="N44">
        <f t="shared" si="2"/>
        <v>0</v>
      </c>
    </row>
    <row r="45" spans="1:14" x14ac:dyDescent="0.2">
      <c r="A45" s="1" t="s">
        <v>11</v>
      </c>
      <c r="B45">
        <v>9</v>
      </c>
      <c r="C45">
        <v>14</v>
      </c>
      <c r="D45">
        <v>16</v>
      </c>
      <c r="E45">
        <v>21</v>
      </c>
      <c r="F45">
        <v>5</v>
      </c>
      <c r="G45">
        <v>17</v>
      </c>
      <c r="H45">
        <v>15</v>
      </c>
      <c r="I45">
        <v>14</v>
      </c>
      <c r="J45">
        <v>14</v>
      </c>
      <c r="K45">
        <v>3</v>
      </c>
      <c r="L45" t="str">
        <f t="shared" si="0"/>
        <v>Corallina vancouveriensis</v>
      </c>
      <c r="M45">
        <f t="shared" si="1"/>
        <v>12.8</v>
      </c>
      <c r="N45">
        <f t="shared" si="2"/>
        <v>5.5337349251859012</v>
      </c>
    </row>
    <row r="46" spans="1:14" x14ac:dyDescent="0.2">
      <c r="A46" s="1" t="s">
        <v>12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str">
        <f t="shared" si="0"/>
        <v>Corallina sp.</v>
      </c>
      <c r="M46">
        <f t="shared" si="1"/>
        <v>0</v>
      </c>
      <c r="N46">
        <f t="shared" si="2"/>
        <v>0</v>
      </c>
    </row>
    <row r="47" spans="1:14" x14ac:dyDescent="0.2">
      <c r="A47" s="27" t="s">
        <v>177</v>
      </c>
      <c r="B47">
        <v>6</v>
      </c>
      <c r="C47">
        <v>0</v>
      </c>
      <c r="D47">
        <v>8</v>
      </c>
      <c r="E47">
        <v>19</v>
      </c>
      <c r="F47">
        <v>4</v>
      </c>
      <c r="G47">
        <v>0</v>
      </c>
      <c r="H47">
        <v>0</v>
      </c>
      <c r="I47">
        <v>0</v>
      </c>
      <c r="J47">
        <v>1</v>
      </c>
      <c r="K47">
        <v>7</v>
      </c>
      <c r="L47" t="str">
        <f t="shared" si="0"/>
        <v>Corallina sp1 frondescens</v>
      </c>
      <c r="M47">
        <f t="shared" si="1"/>
        <v>4.5</v>
      </c>
      <c r="N47">
        <f t="shared" si="2"/>
        <v>6.0046278448839407</v>
      </c>
    </row>
    <row r="48" spans="1:14" x14ac:dyDescent="0.2">
      <c r="A48" s="1" t="s">
        <v>13</v>
      </c>
      <c r="B48">
        <v>6</v>
      </c>
      <c r="C48">
        <v>9</v>
      </c>
      <c r="D48">
        <v>0</v>
      </c>
      <c r="E48">
        <v>0</v>
      </c>
      <c r="F48">
        <v>6</v>
      </c>
      <c r="G48">
        <v>3</v>
      </c>
      <c r="H48">
        <v>4</v>
      </c>
      <c r="I48">
        <v>52</v>
      </c>
      <c r="J48">
        <v>21</v>
      </c>
      <c r="K48">
        <v>6</v>
      </c>
      <c r="L48" t="str">
        <f t="shared" si="0"/>
        <v>Coralline crust, unknown</v>
      </c>
      <c r="M48">
        <f t="shared" si="1"/>
        <v>10.7</v>
      </c>
      <c r="N48">
        <f t="shared" si="2"/>
        <v>15.684741346643593</v>
      </c>
    </row>
    <row r="49" spans="1:14" x14ac:dyDescent="0.2">
      <c r="A49" s="1" t="s">
        <v>14</v>
      </c>
      <c r="B49">
        <v>0</v>
      </c>
      <c r="C49">
        <v>0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3</v>
      </c>
      <c r="K49">
        <v>0</v>
      </c>
      <c r="L49" t="str">
        <f t="shared" si="0"/>
        <v>Costaria costata</v>
      </c>
      <c r="M49">
        <f t="shared" si="1"/>
        <v>0.5</v>
      </c>
      <c r="N49">
        <f t="shared" si="2"/>
        <v>1.0801234497346435</v>
      </c>
    </row>
    <row r="50" spans="1:14" x14ac:dyDescent="0.2">
      <c r="A50" s="1" t="s">
        <v>15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 t="str">
        <f t="shared" si="0"/>
        <v>Cryptosiphonia woodii</v>
      </c>
      <c r="M50">
        <f t="shared" si="1"/>
        <v>0.2</v>
      </c>
      <c r="N50">
        <f t="shared" si="2"/>
        <v>0.4216370213557839</v>
      </c>
    </row>
    <row r="51" spans="1:14" x14ac:dyDescent="0.2">
      <c r="A51" s="2" t="s">
        <v>16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tr">
        <f t="shared" si="0"/>
        <v>Delesseria decipiens</v>
      </c>
      <c r="M51">
        <f t="shared" si="1"/>
        <v>0</v>
      </c>
      <c r="N51">
        <f t="shared" si="2"/>
        <v>0</v>
      </c>
    </row>
    <row r="52" spans="1:14" x14ac:dyDescent="0.2">
      <c r="A52" s="2" t="s">
        <v>17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tr">
        <f t="shared" si="0"/>
        <v>Desmarestia aculeata</v>
      </c>
      <c r="M52">
        <f t="shared" si="1"/>
        <v>0</v>
      </c>
      <c r="N52">
        <f t="shared" si="2"/>
        <v>0</v>
      </c>
    </row>
    <row r="53" spans="1:14" x14ac:dyDescent="0.2">
      <c r="A53" s="2" t="s">
        <v>6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tr">
        <f t="shared" si="0"/>
        <v>Desmarestia ligulata</v>
      </c>
      <c r="M53">
        <f t="shared" si="1"/>
        <v>0.1</v>
      </c>
      <c r="N53">
        <f t="shared" si="2"/>
        <v>0.31622776601683794</v>
      </c>
    </row>
    <row r="54" spans="1:14" x14ac:dyDescent="0.2">
      <c r="A54" s="1" t="s">
        <v>18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str">
        <f t="shared" si="0"/>
        <v>Dilsea californica</v>
      </c>
      <c r="M54">
        <f t="shared" si="1"/>
        <v>0</v>
      </c>
      <c r="N54">
        <f t="shared" si="2"/>
        <v>0</v>
      </c>
    </row>
    <row r="55" spans="1:14" x14ac:dyDescent="0.2">
      <c r="A55" s="1" t="s">
        <v>158</v>
      </c>
      <c r="B55">
        <v>1</v>
      </c>
      <c r="C55">
        <v>1</v>
      </c>
      <c r="D55">
        <v>1</v>
      </c>
      <c r="E55">
        <v>1</v>
      </c>
      <c r="F55">
        <v>2</v>
      </c>
      <c r="G55">
        <v>0.5</v>
      </c>
      <c r="H55">
        <v>0</v>
      </c>
      <c r="I55">
        <v>0</v>
      </c>
      <c r="J55">
        <v>0</v>
      </c>
      <c r="K55">
        <v>0</v>
      </c>
      <c r="L55" t="str">
        <f t="shared" si="0"/>
        <v>Ectocarpus commensalis (on Saccharina)</v>
      </c>
      <c r="M55">
        <f t="shared" si="1"/>
        <v>0.65</v>
      </c>
      <c r="N55">
        <f t="shared" si="2"/>
        <v>0.66874675492462932</v>
      </c>
    </row>
    <row r="56" spans="1:14" x14ac:dyDescent="0.2">
      <c r="A56" s="1" t="s">
        <v>19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tr">
        <f t="shared" si="0"/>
        <v>Egregia menziesii</v>
      </c>
      <c r="M56">
        <f t="shared" si="1"/>
        <v>0</v>
      </c>
      <c r="N56">
        <f t="shared" si="2"/>
        <v>0</v>
      </c>
    </row>
    <row r="57" spans="1:14" x14ac:dyDescent="0.2">
      <c r="A57" s="1" t="s">
        <v>20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tr">
        <f t="shared" si="0"/>
        <v>Elachista fucicola</v>
      </c>
      <c r="M57">
        <f t="shared" si="1"/>
        <v>0</v>
      </c>
      <c r="N57">
        <f t="shared" si="2"/>
        <v>0</v>
      </c>
    </row>
    <row r="58" spans="1:14" x14ac:dyDescent="0.2">
      <c r="A58" s="1" t="s">
        <v>21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tr">
        <f t="shared" si="0"/>
        <v>Endocladia muricata</v>
      </c>
      <c r="M58">
        <f t="shared" si="1"/>
        <v>0</v>
      </c>
      <c r="N58">
        <f t="shared" si="2"/>
        <v>0</v>
      </c>
    </row>
    <row r="59" spans="1:14" x14ac:dyDescent="0.2">
      <c r="A59" s="16" t="s">
        <v>143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tr">
        <f t="shared" si="0"/>
        <v>Erythrotrichia carnea</v>
      </c>
      <c r="M59">
        <f t="shared" si="1"/>
        <v>0</v>
      </c>
      <c r="N59">
        <f t="shared" si="2"/>
        <v>0</v>
      </c>
    </row>
    <row r="60" spans="1:14" x14ac:dyDescent="0.2">
      <c r="A60" s="1" t="s">
        <v>22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tr">
        <f t="shared" si="0"/>
        <v>Farlowia mollis</v>
      </c>
      <c r="M60">
        <f t="shared" si="1"/>
        <v>0</v>
      </c>
      <c r="N60">
        <f t="shared" si="2"/>
        <v>0</v>
      </c>
    </row>
    <row r="61" spans="1:14" x14ac:dyDescent="0.2">
      <c r="A61" s="1" t="s">
        <v>82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tr">
        <f t="shared" si="0"/>
        <v>Fucus distichus</v>
      </c>
      <c r="M61">
        <f t="shared" si="1"/>
        <v>0</v>
      </c>
      <c r="N61">
        <f t="shared" si="2"/>
        <v>0</v>
      </c>
    </row>
    <row r="62" spans="1:14" x14ac:dyDescent="0.2">
      <c r="A62" s="1" t="s">
        <v>93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tr">
        <f t="shared" si="0"/>
        <v>Gloiopeltis furcata (including base only)</v>
      </c>
      <c r="M62">
        <f t="shared" si="1"/>
        <v>0</v>
      </c>
      <c r="N62">
        <f t="shared" si="2"/>
        <v>0</v>
      </c>
    </row>
    <row r="63" spans="1:14" x14ac:dyDescent="0.2">
      <c r="A63" s="1" t="s">
        <v>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0.5</v>
      </c>
      <c r="K63">
        <v>0</v>
      </c>
      <c r="L63" t="str">
        <f t="shared" si="0"/>
        <v>Halosaccion glandiforme</v>
      </c>
      <c r="M63">
        <f t="shared" si="1"/>
        <v>0.05</v>
      </c>
      <c r="N63">
        <f t="shared" si="2"/>
        <v>0.15811388300841897</v>
      </c>
    </row>
    <row r="64" spans="1:14" x14ac:dyDescent="0.2">
      <c r="A64" s="1" t="s">
        <v>24</v>
      </c>
      <c r="B64">
        <v>2</v>
      </c>
      <c r="C64">
        <v>3</v>
      </c>
      <c r="D64">
        <v>9</v>
      </c>
      <c r="E64">
        <v>7</v>
      </c>
      <c r="F64">
        <v>0.5</v>
      </c>
      <c r="G64">
        <v>0</v>
      </c>
      <c r="H64">
        <v>0</v>
      </c>
      <c r="I64">
        <v>16</v>
      </c>
      <c r="J64">
        <v>15</v>
      </c>
      <c r="K64">
        <v>16</v>
      </c>
      <c r="L64" t="str">
        <f t="shared" si="0"/>
        <v>Hildenbrandia occidentalis (thick)</v>
      </c>
      <c r="M64">
        <f t="shared" si="1"/>
        <v>6.85</v>
      </c>
      <c r="N64">
        <f t="shared" si="2"/>
        <v>6.7579171676223178</v>
      </c>
    </row>
    <row r="65" spans="1:14" x14ac:dyDescent="0.2">
      <c r="A65" s="1" t="s">
        <v>25</v>
      </c>
      <c r="B65">
        <v>0</v>
      </c>
      <c r="C65">
        <v>0</v>
      </c>
      <c r="D65">
        <v>0</v>
      </c>
      <c r="E65">
        <v>1</v>
      </c>
      <c r="F65">
        <v>0</v>
      </c>
      <c r="G65">
        <v>2</v>
      </c>
      <c r="H65">
        <v>0</v>
      </c>
      <c r="I65">
        <v>0</v>
      </c>
      <c r="J65">
        <v>0</v>
      </c>
      <c r="K65">
        <v>0</v>
      </c>
      <c r="L65" t="str">
        <f t="shared" si="0"/>
        <v>Hildenbrandia rubra (thin)</v>
      </c>
      <c r="M65">
        <f t="shared" si="1"/>
        <v>0.3</v>
      </c>
      <c r="N65">
        <f t="shared" si="2"/>
        <v>0.67494855771055284</v>
      </c>
    </row>
    <row r="66" spans="1:14" x14ac:dyDescent="0.2">
      <c r="A66" s="1" t="s">
        <v>26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tr">
        <f t="shared" si="0"/>
        <v>Hildenbrandia sp.</v>
      </c>
      <c r="M66">
        <f t="shared" si="1"/>
        <v>0</v>
      </c>
      <c r="N66">
        <f t="shared" si="2"/>
        <v>0</v>
      </c>
    </row>
    <row r="67" spans="1:14" x14ac:dyDescent="0.2">
      <c r="A67" s="1" t="s">
        <v>81</v>
      </c>
      <c r="B67">
        <v>0.5</v>
      </c>
      <c r="C67">
        <v>0.5</v>
      </c>
      <c r="D67">
        <v>0.5</v>
      </c>
      <c r="E67">
        <v>0.5</v>
      </c>
      <c r="F67">
        <v>0.5</v>
      </c>
      <c r="G67">
        <v>2</v>
      </c>
      <c r="H67">
        <v>7</v>
      </c>
      <c r="I67">
        <v>0.5</v>
      </c>
      <c r="J67">
        <v>0</v>
      </c>
      <c r="K67">
        <v>2</v>
      </c>
      <c r="L67" t="str">
        <f t="shared" si="0"/>
        <v>Hymenena / Cryptopleura sp.</v>
      </c>
      <c r="M67">
        <f t="shared" si="1"/>
        <v>1.4</v>
      </c>
      <c r="N67">
        <f t="shared" si="2"/>
        <v>2.0789954839350235</v>
      </c>
    </row>
    <row r="68" spans="1:14" x14ac:dyDescent="0.2">
      <c r="A68" s="1" t="s">
        <v>27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tr">
        <f t="shared" si="0"/>
        <v>Hymenena setchellii</v>
      </c>
      <c r="M68">
        <f t="shared" si="1"/>
        <v>0</v>
      </c>
      <c r="N68">
        <f t="shared" si="2"/>
        <v>0</v>
      </c>
    </row>
    <row r="69" spans="1:14" x14ac:dyDescent="0.2">
      <c r="A69" s="16" t="s">
        <v>164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tr">
        <f t="shared" si="0"/>
        <v>Johansenia macmillanii</v>
      </c>
      <c r="M69">
        <f t="shared" si="1"/>
        <v>0.1</v>
      </c>
      <c r="N69">
        <f t="shared" si="2"/>
        <v>0.31622776601683794</v>
      </c>
    </row>
    <row r="70" spans="1:14" x14ac:dyDescent="0.2">
      <c r="A70" s="1" t="s"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tr">
        <f t="shared" si="0"/>
        <v>Kornmannia leptoderma</v>
      </c>
      <c r="M70">
        <f t="shared" si="1"/>
        <v>0</v>
      </c>
      <c r="N70">
        <f t="shared" si="2"/>
        <v>0</v>
      </c>
    </row>
    <row r="71" spans="1:14" x14ac:dyDescent="0.2">
      <c r="A71" s="9" t="s">
        <v>72</v>
      </c>
      <c r="B71">
        <v>0</v>
      </c>
      <c r="C71">
        <v>0</v>
      </c>
      <c r="D71">
        <v>0</v>
      </c>
      <c r="E71">
        <v>0.5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tr">
        <f t="shared" si="0"/>
        <v>Laminaria setchellii</v>
      </c>
      <c r="M71">
        <f t="shared" si="1"/>
        <v>0.05</v>
      </c>
      <c r="N71">
        <f t="shared" si="2"/>
        <v>0.15811388300841897</v>
      </c>
    </row>
    <row r="72" spans="1:14" x14ac:dyDescent="0.2">
      <c r="A72" s="1" t="s">
        <v>28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tr">
        <f t="shared" si="0"/>
        <v>Laminaria yezoensis</v>
      </c>
      <c r="M72">
        <f t="shared" si="1"/>
        <v>0</v>
      </c>
      <c r="N72">
        <f t="shared" si="2"/>
        <v>0</v>
      </c>
    </row>
    <row r="73" spans="1:14" x14ac:dyDescent="0.2">
      <c r="A73" s="1" t="s">
        <v>29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0.5</v>
      </c>
      <c r="I73">
        <v>0</v>
      </c>
      <c r="J73">
        <v>0</v>
      </c>
      <c r="K73">
        <v>0</v>
      </c>
      <c r="L73" t="str">
        <f t="shared" si="0"/>
        <v>Leathesia marina</v>
      </c>
      <c r="M73">
        <f t="shared" si="1"/>
        <v>0.05</v>
      </c>
      <c r="N73">
        <f t="shared" si="2"/>
        <v>0.15811388300841897</v>
      </c>
    </row>
    <row r="74" spans="1:14" x14ac:dyDescent="0.2">
      <c r="A74" s="2" t="s">
        <v>30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t="str">
        <f t="shared" si="0"/>
        <v>Lomentaria hakodatensis</v>
      </c>
      <c r="M74">
        <f t="shared" si="1"/>
        <v>0</v>
      </c>
      <c r="N74">
        <f t="shared" si="2"/>
        <v>0</v>
      </c>
    </row>
    <row r="75" spans="1:14" x14ac:dyDescent="0.2">
      <c r="A75" s="2" t="s">
        <v>140</v>
      </c>
      <c r="B75">
        <v>1</v>
      </c>
      <c r="C75">
        <v>3</v>
      </c>
      <c r="D75">
        <v>0</v>
      </c>
      <c r="E75">
        <v>4</v>
      </c>
      <c r="F75">
        <v>0</v>
      </c>
      <c r="G75">
        <v>0</v>
      </c>
      <c r="H75">
        <v>0</v>
      </c>
      <c r="I75">
        <v>3</v>
      </c>
      <c r="J75">
        <v>2</v>
      </c>
      <c r="K75">
        <v>0</v>
      </c>
      <c r="L75" t="str">
        <f t="shared" si="0"/>
        <v>Lithophyllum sp.</v>
      </c>
      <c r="M75">
        <f t="shared" si="1"/>
        <v>1.3</v>
      </c>
      <c r="N75">
        <f t="shared" si="2"/>
        <v>1.5670212364724212</v>
      </c>
    </row>
    <row r="76" spans="1:14" x14ac:dyDescent="0.2">
      <c r="A76" s="2" t="s">
        <v>31</v>
      </c>
      <c r="B76">
        <v>1</v>
      </c>
      <c r="C76">
        <v>5</v>
      </c>
      <c r="D76">
        <v>0</v>
      </c>
      <c r="E76">
        <v>0</v>
      </c>
      <c r="F76">
        <v>0.5</v>
      </c>
      <c r="G76">
        <v>0</v>
      </c>
      <c r="H76">
        <v>0.5</v>
      </c>
      <c r="I76">
        <v>0</v>
      </c>
      <c r="J76">
        <v>0</v>
      </c>
      <c r="K76">
        <v>0</v>
      </c>
      <c r="L76" t="str">
        <f t="shared" si="0"/>
        <v>Lithothamnion phymatodeum</v>
      </c>
      <c r="M76">
        <f t="shared" si="1"/>
        <v>0.7</v>
      </c>
      <c r="N76">
        <f t="shared" si="2"/>
        <v>1.5491933384829668</v>
      </c>
    </row>
    <row r="77" spans="1:14" x14ac:dyDescent="0.2">
      <c r="A77" s="2" t="s">
        <v>32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tr">
        <f t="shared" si="0"/>
        <v>Mastocarpus alaskensis</v>
      </c>
      <c r="M77">
        <f t="shared" si="1"/>
        <v>0</v>
      </c>
      <c r="N77">
        <f t="shared" si="2"/>
        <v>0</v>
      </c>
    </row>
    <row r="78" spans="1:14" x14ac:dyDescent="0.2">
      <c r="A78" s="2" t="s">
        <v>71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tr">
        <f t="shared" si="0"/>
        <v>Mastocarpus intermedius</v>
      </c>
      <c r="M78">
        <f t="shared" si="1"/>
        <v>0</v>
      </c>
      <c r="N78">
        <f t="shared" si="2"/>
        <v>0</v>
      </c>
    </row>
    <row r="79" spans="1:14" x14ac:dyDescent="0.2">
      <c r="A79" s="1" t="s">
        <v>33</v>
      </c>
      <c r="B79">
        <v>0</v>
      </c>
      <c r="C79">
        <v>0</v>
      </c>
      <c r="D79">
        <v>0</v>
      </c>
      <c r="E79" s="15">
        <v>0.5</v>
      </c>
      <c r="F79">
        <v>0</v>
      </c>
      <c r="G79">
        <v>0</v>
      </c>
      <c r="H79">
        <v>2</v>
      </c>
      <c r="I79">
        <v>0</v>
      </c>
      <c r="J79">
        <v>0</v>
      </c>
      <c r="K79">
        <v>0</v>
      </c>
      <c r="L79" t="str">
        <f t="shared" ref="L79:L142" si="3">A79</f>
        <v>Mastocarpus latissimus</v>
      </c>
      <c r="M79">
        <f t="shared" ref="M79:M142" si="4">AVERAGE(B79:K79)</f>
        <v>0.25</v>
      </c>
      <c r="N79">
        <f t="shared" ref="N79:N142" si="5">STDEV(B79:K79)</f>
        <v>0.63464775882199231</v>
      </c>
    </row>
    <row r="80" spans="1:14" x14ac:dyDescent="0.2">
      <c r="A80" s="1" t="s">
        <v>34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 s="15">
        <v>0.5</v>
      </c>
      <c r="J80">
        <v>6</v>
      </c>
      <c r="K80">
        <v>0</v>
      </c>
      <c r="L80" t="str">
        <f t="shared" si="3"/>
        <v>Mastocarpus agardhii</v>
      </c>
      <c r="M80">
        <f t="shared" si="4"/>
        <v>0.75</v>
      </c>
      <c r="N80">
        <f t="shared" si="5"/>
        <v>1.8745369798669986</v>
      </c>
    </row>
    <row r="81" spans="1:14" s="15" customFormat="1" x14ac:dyDescent="0.2">
      <c r="A81" s="16" t="s">
        <v>166</v>
      </c>
      <c r="B81" s="15">
        <v>0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 t="str">
        <f t="shared" si="3"/>
        <v>Mastocarpus sp</v>
      </c>
      <c r="M81" s="15">
        <f t="shared" si="4"/>
        <v>0</v>
      </c>
      <c r="N81" s="15">
        <f t="shared" si="5"/>
        <v>0</v>
      </c>
    </row>
    <row r="82" spans="1:14" x14ac:dyDescent="0.2">
      <c r="A82" s="1" t="s">
        <v>35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4</v>
      </c>
      <c r="I82">
        <v>0</v>
      </c>
      <c r="J82">
        <v>1</v>
      </c>
      <c r="K82">
        <v>0</v>
      </c>
      <c r="L82" t="str">
        <f t="shared" si="3"/>
        <v>Mazzaella oregona</v>
      </c>
      <c r="M82">
        <f t="shared" si="4"/>
        <v>0.5</v>
      </c>
      <c r="N82">
        <f t="shared" si="5"/>
        <v>1.2692955176439846</v>
      </c>
    </row>
    <row r="83" spans="1:14" x14ac:dyDescent="0.2">
      <c r="A83" s="1" t="s">
        <v>36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tr">
        <f t="shared" si="3"/>
        <v>Mazzaella parksii</v>
      </c>
      <c r="M83">
        <f t="shared" si="4"/>
        <v>0</v>
      </c>
      <c r="N83">
        <f t="shared" si="5"/>
        <v>0</v>
      </c>
    </row>
    <row r="84" spans="1:14" x14ac:dyDescent="0.2">
      <c r="A84" s="1" t="s">
        <v>119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2</v>
      </c>
      <c r="I84">
        <v>0</v>
      </c>
      <c r="J84">
        <v>0</v>
      </c>
      <c r="K84">
        <v>0</v>
      </c>
      <c r="L84" t="str">
        <f t="shared" si="3"/>
        <v>Mazzaella parvula</v>
      </c>
      <c r="M84">
        <f t="shared" si="4"/>
        <v>0.2</v>
      </c>
      <c r="N84">
        <f t="shared" si="5"/>
        <v>0.63245553203367588</v>
      </c>
    </row>
    <row r="85" spans="1:14" x14ac:dyDescent="0.2">
      <c r="A85" s="1" t="s">
        <v>120</v>
      </c>
      <c r="B85">
        <v>0</v>
      </c>
      <c r="C85">
        <v>0</v>
      </c>
      <c r="D85">
        <v>0</v>
      </c>
      <c r="E85">
        <v>0</v>
      </c>
      <c r="F85">
        <v>3</v>
      </c>
      <c r="G85">
        <v>9</v>
      </c>
      <c r="H85">
        <v>11</v>
      </c>
      <c r="I85">
        <v>0</v>
      </c>
      <c r="J85">
        <v>0</v>
      </c>
      <c r="K85">
        <v>37</v>
      </c>
      <c r="L85" t="str">
        <f t="shared" si="3"/>
        <v>Mazzaella splendens</v>
      </c>
      <c r="M85">
        <f t="shared" si="4"/>
        <v>6</v>
      </c>
      <c r="N85">
        <f t="shared" si="5"/>
        <v>11.64283279771532</v>
      </c>
    </row>
    <row r="86" spans="1:14" x14ac:dyDescent="0.2">
      <c r="A86" s="1" t="s">
        <v>79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t="str">
        <f t="shared" si="3"/>
        <v>Melanosiphon intestinalis</v>
      </c>
      <c r="M86">
        <f t="shared" si="4"/>
        <v>0</v>
      </c>
      <c r="N86">
        <f t="shared" si="5"/>
        <v>0</v>
      </c>
    </row>
    <row r="87" spans="1:14" x14ac:dyDescent="0.2">
      <c r="A87" s="1" t="s">
        <v>121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2</v>
      </c>
      <c r="I87">
        <v>0</v>
      </c>
      <c r="J87">
        <v>0</v>
      </c>
      <c r="K87">
        <v>0</v>
      </c>
      <c r="L87" t="str">
        <f t="shared" si="3"/>
        <v>Microcladia borealis</v>
      </c>
      <c r="M87">
        <f t="shared" si="4"/>
        <v>0.2</v>
      </c>
      <c r="N87">
        <f t="shared" si="5"/>
        <v>0.63245553203367588</v>
      </c>
    </row>
    <row r="88" spans="1:14" x14ac:dyDescent="0.2">
      <c r="A88" s="9" t="s">
        <v>74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str">
        <f t="shared" si="3"/>
        <v>Monostroma grevillei</v>
      </c>
      <c r="M88">
        <f t="shared" si="4"/>
        <v>0</v>
      </c>
      <c r="N88">
        <f t="shared" si="5"/>
        <v>0</v>
      </c>
    </row>
    <row r="89" spans="1:14" x14ac:dyDescent="0.2">
      <c r="A89" s="1" t="s">
        <v>122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tr">
        <f t="shared" si="3"/>
        <v>Nemalion helminthoides</v>
      </c>
      <c r="M89">
        <f t="shared" si="4"/>
        <v>0</v>
      </c>
      <c r="N89">
        <f t="shared" si="5"/>
        <v>0</v>
      </c>
    </row>
    <row r="90" spans="1:14" x14ac:dyDescent="0.2">
      <c r="A90" s="1" t="s">
        <v>37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tr">
        <f t="shared" si="3"/>
        <v>Neogastroclonium subarticulatum</v>
      </c>
      <c r="M90">
        <f t="shared" si="4"/>
        <v>0</v>
      </c>
      <c r="N90">
        <f t="shared" si="5"/>
        <v>0</v>
      </c>
    </row>
    <row r="91" spans="1:14" x14ac:dyDescent="0.2">
      <c r="A91" s="1" t="s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tr">
        <f t="shared" si="3"/>
        <v>Neorhodomela aculeata</v>
      </c>
      <c r="M91">
        <f t="shared" si="4"/>
        <v>0</v>
      </c>
      <c r="N91">
        <f t="shared" si="5"/>
        <v>0</v>
      </c>
    </row>
    <row r="92" spans="1:14" x14ac:dyDescent="0.2">
      <c r="A92" s="1" t="s">
        <v>38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str">
        <f t="shared" si="3"/>
        <v>Neorhodomela larix</v>
      </c>
      <c r="M92">
        <f t="shared" si="4"/>
        <v>0</v>
      </c>
      <c r="N92">
        <f t="shared" si="5"/>
        <v>0</v>
      </c>
    </row>
    <row r="93" spans="1:14" x14ac:dyDescent="0.2">
      <c r="A93" s="1" t="s">
        <v>39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t="str">
        <f t="shared" si="3"/>
        <v>Neorhodomela oregona</v>
      </c>
      <c r="M93">
        <f t="shared" si="4"/>
        <v>0</v>
      </c>
      <c r="N93">
        <f t="shared" si="5"/>
        <v>0</v>
      </c>
    </row>
    <row r="94" spans="1:14" x14ac:dyDescent="0.2">
      <c r="A94" s="16" t="s">
        <v>168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2</v>
      </c>
      <c r="K94">
        <v>0</v>
      </c>
      <c r="L94" t="str">
        <f t="shared" si="3"/>
        <v>Nereocystis luetkeana</v>
      </c>
      <c r="M94">
        <f t="shared" si="4"/>
        <v>0.2</v>
      </c>
      <c r="N94">
        <f t="shared" si="5"/>
        <v>0.63245553203367588</v>
      </c>
    </row>
    <row r="95" spans="1:14" x14ac:dyDescent="0.2">
      <c r="A95" s="1" t="s">
        <v>40</v>
      </c>
      <c r="B95">
        <v>0</v>
      </c>
      <c r="C95">
        <v>0</v>
      </c>
      <c r="D95">
        <v>0</v>
      </c>
      <c r="E95">
        <v>0</v>
      </c>
      <c r="F95">
        <v>0.5</v>
      </c>
      <c r="G95">
        <v>24</v>
      </c>
      <c r="H95">
        <v>1</v>
      </c>
      <c r="I95">
        <v>0</v>
      </c>
      <c r="J95">
        <v>0</v>
      </c>
      <c r="K95">
        <v>28</v>
      </c>
      <c r="L95" t="str">
        <f t="shared" si="3"/>
        <v>Odonthalia floccosa</v>
      </c>
      <c r="M95">
        <f t="shared" si="4"/>
        <v>5.35</v>
      </c>
      <c r="N95">
        <f t="shared" si="5"/>
        <v>10.929191288573104</v>
      </c>
    </row>
    <row r="96" spans="1:14" x14ac:dyDescent="0.2">
      <c r="A96" s="1" t="s">
        <v>41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t="str">
        <f t="shared" si="3"/>
        <v>Opuntiella californica</v>
      </c>
      <c r="M96">
        <f t="shared" si="4"/>
        <v>0</v>
      </c>
      <c r="N96">
        <f t="shared" si="5"/>
        <v>0</v>
      </c>
    </row>
    <row r="97" spans="1:14" x14ac:dyDescent="0.2">
      <c r="A97" s="2" t="s">
        <v>42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tr">
        <f t="shared" si="3"/>
        <v>Osmundea spectabilis</v>
      </c>
      <c r="M97">
        <f t="shared" si="4"/>
        <v>0</v>
      </c>
      <c r="N97">
        <f t="shared" si="5"/>
        <v>0</v>
      </c>
    </row>
    <row r="98" spans="1:14" x14ac:dyDescent="0.2">
      <c r="A98" s="1" t="s">
        <v>43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t="str">
        <f t="shared" si="3"/>
        <v>Palmaria hecatensis</v>
      </c>
      <c r="M98">
        <f t="shared" si="4"/>
        <v>0</v>
      </c>
      <c r="N98">
        <f t="shared" si="5"/>
        <v>0</v>
      </c>
    </row>
    <row r="99" spans="1:14" x14ac:dyDescent="0.2">
      <c r="A99" s="2" t="s">
        <v>44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t="str">
        <f t="shared" si="3"/>
        <v>Palmaria mollis</v>
      </c>
      <c r="M99">
        <f t="shared" si="4"/>
        <v>0</v>
      </c>
      <c r="N99">
        <f t="shared" si="5"/>
        <v>0</v>
      </c>
    </row>
    <row r="100" spans="1:14" x14ac:dyDescent="0.2">
      <c r="A100" s="2" t="s">
        <v>45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str">
        <f t="shared" si="3"/>
        <v>Petalonia fascia</v>
      </c>
      <c r="M100">
        <f t="shared" si="4"/>
        <v>0</v>
      </c>
      <c r="N100">
        <f t="shared" si="5"/>
        <v>0</v>
      </c>
    </row>
    <row r="101" spans="1:14" x14ac:dyDescent="0.2">
      <c r="A101" s="2" t="s">
        <v>46</v>
      </c>
      <c r="B101">
        <v>2</v>
      </c>
      <c r="C101">
        <v>1</v>
      </c>
      <c r="D101">
        <v>1</v>
      </c>
      <c r="E101">
        <v>0</v>
      </c>
      <c r="F101">
        <v>0.5</v>
      </c>
      <c r="G101">
        <v>0</v>
      </c>
      <c r="H101">
        <v>1</v>
      </c>
      <c r="I101">
        <v>0</v>
      </c>
      <c r="J101">
        <v>0</v>
      </c>
      <c r="K101">
        <v>0</v>
      </c>
      <c r="L101" t="str">
        <f t="shared" si="3"/>
        <v>Petrocelis</v>
      </c>
      <c r="M101">
        <f t="shared" si="4"/>
        <v>0.55000000000000004</v>
      </c>
      <c r="N101">
        <f t="shared" si="5"/>
        <v>0.68516015970314881</v>
      </c>
    </row>
    <row r="102" spans="1:14" x14ac:dyDescent="0.2">
      <c r="A102" s="17" t="s">
        <v>176</v>
      </c>
      <c r="B102">
        <v>1</v>
      </c>
      <c r="C102">
        <v>2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 t="str">
        <f t="shared" si="3"/>
        <v>Peyssonnelia</v>
      </c>
      <c r="M102">
        <f t="shared" si="4"/>
        <v>0.4</v>
      </c>
      <c r="N102">
        <f t="shared" si="5"/>
        <v>0.69920589878010109</v>
      </c>
    </row>
    <row r="103" spans="1:14" x14ac:dyDescent="0.2">
      <c r="A103" s="2" t="s">
        <v>47</v>
      </c>
      <c r="B103">
        <v>0.5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t="str">
        <f t="shared" si="3"/>
        <v>Phyllospadix scouleri</v>
      </c>
      <c r="M103">
        <f t="shared" si="4"/>
        <v>0.05</v>
      </c>
      <c r="N103">
        <f t="shared" si="5"/>
        <v>0.15811388300841897</v>
      </c>
    </row>
    <row r="104" spans="1:14" x14ac:dyDescent="0.2">
      <c r="A104" s="1" t="s">
        <v>48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t="str">
        <f t="shared" si="3"/>
        <v>Phyllospadix serrulatus</v>
      </c>
      <c r="M104">
        <f t="shared" si="4"/>
        <v>0</v>
      </c>
      <c r="N104">
        <f t="shared" si="5"/>
        <v>0</v>
      </c>
    </row>
    <row r="105" spans="1:14" x14ac:dyDescent="0.2">
      <c r="A105" s="1" t="s">
        <v>75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t="str">
        <f t="shared" si="3"/>
        <v>Pleonosporium vancouverianum</v>
      </c>
      <c r="M105">
        <f t="shared" si="4"/>
        <v>0</v>
      </c>
      <c r="N105">
        <f t="shared" si="5"/>
        <v>0</v>
      </c>
    </row>
    <row r="106" spans="1:14" x14ac:dyDescent="0.2">
      <c r="A106" s="1" t="s">
        <v>157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31</v>
      </c>
      <c r="K106">
        <v>0</v>
      </c>
      <c r="L106" t="str">
        <f t="shared" si="3"/>
        <v>Plocamium pacificum</v>
      </c>
      <c r="M106">
        <f t="shared" si="4"/>
        <v>3.1</v>
      </c>
      <c r="N106">
        <f t="shared" si="5"/>
        <v>9.8030607465219752</v>
      </c>
    </row>
    <row r="107" spans="1:14" x14ac:dyDescent="0.2">
      <c r="A107" s="1" t="s">
        <v>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21</v>
      </c>
      <c r="I107">
        <v>0</v>
      </c>
      <c r="J107">
        <v>0</v>
      </c>
      <c r="K107">
        <v>0</v>
      </c>
      <c r="L107" t="str">
        <f t="shared" si="3"/>
        <v>Plocamium violaceum</v>
      </c>
      <c r="M107">
        <f t="shared" si="4"/>
        <v>2.1</v>
      </c>
      <c r="N107">
        <f t="shared" si="5"/>
        <v>6.6407830863535962</v>
      </c>
    </row>
    <row r="108" spans="1:14" x14ac:dyDescent="0.2">
      <c r="A108" s="1" t="s">
        <v>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t="str">
        <f t="shared" si="3"/>
        <v>Polyneura latissima</v>
      </c>
      <c r="M108">
        <f t="shared" si="4"/>
        <v>0</v>
      </c>
      <c r="N108">
        <f t="shared" si="5"/>
        <v>0</v>
      </c>
    </row>
    <row r="109" spans="1:14" x14ac:dyDescent="0.2">
      <c r="A109" s="1" t="s">
        <v>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t="str">
        <f t="shared" si="3"/>
        <v>Polysiphonia hendryi var. hendryi</v>
      </c>
      <c r="M109">
        <f t="shared" si="4"/>
        <v>0</v>
      </c>
      <c r="N109">
        <f t="shared" si="5"/>
        <v>0</v>
      </c>
    </row>
    <row r="110" spans="1:14" x14ac:dyDescent="0.2">
      <c r="A110" s="1" t="s">
        <v>84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t="str">
        <f t="shared" si="3"/>
        <v>Polysiphonia pacifica</v>
      </c>
      <c r="M110">
        <f t="shared" si="4"/>
        <v>0</v>
      </c>
      <c r="N110">
        <f t="shared" si="5"/>
        <v>0</v>
      </c>
    </row>
    <row r="111" spans="1:14" x14ac:dyDescent="0.2">
      <c r="A111" s="1" t="s">
        <v>156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t="str">
        <f t="shared" si="3"/>
        <v>Polysiphonia paniculata</v>
      </c>
      <c r="M111">
        <f t="shared" si="4"/>
        <v>0</v>
      </c>
      <c r="N111">
        <f t="shared" si="5"/>
        <v>0</v>
      </c>
    </row>
    <row r="112" spans="1:14" x14ac:dyDescent="0.2">
      <c r="A112" s="1" t="s">
        <v>80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t="str">
        <f t="shared" si="3"/>
        <v>Polysiphonia stricta / senticulosa</v>
      </c>
      <c r="M112">
        <f t="shared" si="4"/>
        <v>0</v>
      </c>
      <c r="N112">
        <f t="shared" si="5"/>
        <v>0</v>
      </c>
    </row>
    <row r="113" spans="1:14" x14ac:dyDescent="0.2">
      <c r="A113" s="1" t="s">
        <v>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t="str">
        <f t="shared" si="3"/>
        <v>Polysiphonia sp.</v>
      </c>
      <c r="M113">
        <f t="shared" si="4"/>
        <v>0</v>
      </c>
      <c r="N113">
        <f t="shared" si="5"/>
        <v>0</v>
      </c>
    </row>
    <row r="114" spans="1:14" x14ac:dyDescent="0.2">
      <c r="A114" s="1" t="s">
        <v>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t="str">
        <f t="shared" si="3"/>
        <v>Prionitis sternbergii</v>
      </c>
      <c r="M114">
        <f t="shared" si="4"/>
        <v>0</v>
      </c>
      <c r="N114">
        <f t="shared" si="5"/>
        <v>0</v>
      </c>
    </row>
    <row r="115" spans="1:14" x14ac:dyDescent="0.2">
      <c r="A115" s="1" t="s">
        <v>118</v>
      </c>
      <c r="B115">
        <v>0</v>
      </c>
      <c r="C115">
        <v>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t="str">
        <f t="shared" si="3"/>
        <v>Pseudolithophyllum muricatum</v>
      </c>
      <c r="M115">
        <f t="shared" si="4"/>
        <v>0.5</v>
      </c>
      <c r="N115">
        <f t="shared" si="5"/>
        <v>1.5811388300841898</v>
      </c>
    </row>
    <row r="116" spans="1:14" x14ac:dyDescent="0.2">
      <c r="A116" s="1" t="s">
        <v>54</v>
      </c>
      <c r="B116">
        <v>0</v>
      </c>
      <c r="C116">
        <v>7</v>
      </c>
      <c r="D116">
        <v>0</v>
      </c>
      <c r="E116">
        <v>0</v>
      </c>
      <c r="F116">
        <v>0</v>
      </c>
      <c r="G116">
        <v>0</v>
      </c>
      <c r="H116">
        <v>6</v>
      </c>
      <c r="I116">
        <v>0</v>
      </c>
      <c r="J116">
        <v>5</v>
      </c>
      <c r="K116">
        <v>0</v>
      </c>
      <c r="L116" t="str">
        <f t="shared" si="3"/>
        <v>Pseudolithophyllum neofarlowii</v>
      </c>
      <c r="M116">
        <f t="shared" si="4"/>
        <v>1.8</v>
      </c>
      <c r="N116">
        <f t="shared" si="5"/>
        <v>2.9363620727393651</v>
      </c>
    </row>
    <row r="117" spans="1:14" x14ac:dyDescent="0.2">
      <c r="A117" s="1" t="s">
        <v>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str">
        <f t="shared" si="3"/>
        <v>Pseudolithophyllum whidbeyense</v>
      </c>
      <c r="M117">
        <f t="shared" si="4"/>
        <v>0</v>
      </c>
      <c r="N117">
        <f t="shared" si="5"/>
        <v>0</v>
      </c>
    </row>
    <row r="118" spans="1:14" x14ac:dyDescent="0.2">
      <c r="A118" s="1" t="s">
        <v>96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t="str">
        <f t="shared" si="3"/>
        <v>Pterocladiella caloglossoides</v>
      </c>
      <c r="M118">
        <f t="shared" si="4"/>
        <v>0</v>
      </c>
      <c r="N118">
        <f t="shared" si="5"/>
        <v>0</v>
      </c>
    </row>
    <row r="119" spans="1:14" x14ac:dyDescent="0.2">
      <c r="A119" s="1" t="s">
        <v>55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 t="str">
        <f t="shared" si="3"/>
        <v>Pterosiphonia bipinnata</v>
      </c>
      <c r="M119">
        <f t="shared" si="4"/>
        <v>0</v>
      </c>
      <c r="N119">
        <f t="shared" si="5"/>
        <v>0</v>
      </c>
    </row>
    <row r="120" spans="1:14" x14ac:dyDescent="0.2">
      <c r="A120" s="1" t="s">
        <v>94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 t="str">
        <f t="shared" si="3"/>
        <v>Ptilota serrata (coarse)</v>
      </c>
      <c r="M120">
        <f t="shared" si="4"/>
        <v>0.1</v>
      </c>
      <c r="N120">
        <f t="shared" si="5"/>
        <v>0.31622776601683794</v>
      </c>
    </row>
    <row r="121" spans="1:14" x14ac:dyDescent="0.2">
      <c r="A121" s="1" t="s">
        <v>95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tr">
        <f t="shared" si="3"/>
        <v>Ptilota spp. (fine)</v>
      </c>
      <c r="M121">
        <f t="shared" si="4"/>
        <v>0</v>
      </c>
      <c r="N121">
        <f t="shared" si="5"/>
        <v>0</v>
      </c>
    </row>
    <row r="122" spans="1:14" x14ac:dyDescent="0.2">
      <c r="A122" s="1" t="s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t="str">
        <f t="shared" si="3"/>
        <v>Pylaiella littoralis</v>
      </c>
      <c r="M122">
        <f t="shared" si="4"/>
        <v>0</v>
      </c>
      <c r="N122">
        <f t="shared" si="5"/>
        <v>0</v>
      </c>
    </row>
    <row r="123" spans="1:14" x14ac:dyDescent="0.2">
      <c r="A123" s="1" t="s">
        <v>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t="str">
        <f t="shared" si="3"/>
        <v>Pyropia abbottiae</v>
      </c>
      <c r="M123">
        <f t="shared" si="4"/>
        <v>0</v>
      </c>
      <c r="N123">
        <f t="shared" si="5"/>
        <v>0</v>
      </c>
    </row>
    <row r="124" spans="1:14" x14ac:dyDescent="0.2">
      <c r="A124" s="1" t="s">
        <v>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t="str">
        <f t="shared" si="3"/>
        <v>Pyropia fucicola</v>
      </c>
      <c r="M124">
        <f t="shared" si="4"/>
        <v>0</v>
      </c>
      <c r="N124">
        <f t="shared" si="5"/>
        <v>0</v>
      </c>
    </row>
    <row r="125" spans="1:14" x14ac:dyDescent="0.2">
      <c r="A125" s="28" t="s">
        <v>178</v>
      </c>
      <c r="B125">
        <v>0.5</v>
      </c>
      <c r="C125">
        <v>0.5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t="str">
        <f t="shared" si="3"/>
        <v>Pyropia gardneri</v>
      </c>
      <c r="M125">
        <f t="shared" si="4"/>
        <v>0.1</v>
      </c>
      <c r="N125">
        <f t="shared" si="5"/>
        <v>0.21081851067789195</v>
      </c>
    </row>
    <row r="126" spans="1:14" x14ac:dyDescent="0.2">
      <c r="A126" s="1" t="s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 t="str">
        <f t="shared" si="3"/>
        <v>Pyropia perforata</v>
      </c>
      <c r="M126">
        <f t="shared" si="4"/>
        <v>0.1</v>
      </c>
      <c r="N126">
        <f t="shared" si="5"/>
        <v>0.31622776601683794</v>
      </c>
    </row>
    <row r="127" spans="1:14" x14ac:dyDescent="0.2">
      <c r="A127" s="2" t="s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t="str">
        <f t="shared" si="3"/>
        <v>Pyropia sp.</v>
      </c>
      <c r="M127">
        <f t="shared" si="4"/>
        <v>0</v>
      </c>
      <c r="N127">
        <f t="shared" si="5"/>
        <v>0</v>
      </c>
    </row>
    <row r="128" spans="1:14" x14ac:dyDescent="0.2">
      <c r="A128" s="17" t="s">
        <v>148</v>
      </c>
      <c r="B128">
        <v>3</v>
      </c>
      <c r="C128">
        <v>0.5</v>
      </c>
      <c r="D128">
        <v>1</v>
      </c>
      <c r="E128">
        <v>1</v>
      </c>
      <c r="F128">
        <v>0.5</v>
      </c>
      <c r="G128">
        <v>2</v>
      </c>
      <c r="H128">
        <v>1</v>
      </c>
      <c r="I128">
        <v>1</v>
      </c>
      <c r="J128">
        <v>1</v>
      </c>
      <c r="K128">
        <v>2</v>
      </c>
      <c r="L128" t="str">
        <f t="shared" si="3"/>
        <v>Ralfsia sp</v>
      </c>
      <c r="M128">
        <f t="shared" si="4"/>
        <v>1.3</v>
      </c>
      <c r="N128">
        <f t="shared" si="5"/>
        <v>0.78881063774661553</v>
      </c>
    </row>
    <row r="129" spans="1:14" x14ac:dyDescent="0.2">
      <c r="A129" s="1" t="s">
        <v>125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t="str">
        <f t="shared" si="3"/>
        <v>Ralfsia fungiformis</v>
      </c>
      <c r="M129">
        <f t="shared" si="4"/>
        <v>0</v>
      </c>
      <c r="N129">
        <f t="shared" si="5"/>
        <v>0</v>
      </c>
    </row>
    <row r="130" spans="1:14" x14ac:dyDescent="0.2">
      <c r="A130" s="1" t="s">
        <v>126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str">
        <f t="shared" si="3"/>
        <v>Rhizoclonium tortuosum</v>
      </c>
      <c r="M130">
        <f t="shared" si="4"/>
        <v>0</v>
      </c>
      <c r="N130">
        <f t="shared" si="5"/>
        <v>0</v>
      </c>
    </row>
    <row r="131" spans="1:14" x14ac:dyDescent="0.2">
      <c r="A131" s="1" t="s">
        <v>127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 t="str">
        <f t="shared" si="3"/>
        <v>Rhodocorton purpureum</v>
      </c>
      <c r="M131">
        <f t="shared" si="4"/>
        <v>0</v>
      </c>
      <c r="N131">
        <f t="shared" si="5"/>
        <v>0</v>
      </c>
    </row>
    <row r="132" spans="1:14" x14ac:dyDescent="0.2">
      <c r="A132" s="16" t="s">
        <v>159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0.5</v>
      </c>
      <c r="H132">
        <v>0</v>
      </c>
      <c r="I132">
        <v>0</v>
      </c>
      <c r="J132">
        <v>0</v>
      </c>
      <c r="K132">
        <v>0</v>
      </c>
      <c r="L132" t="str">
        <f t="shared" si="3"/>
        <v>Rhodymenia sp.</v>
      </c>
      <c r="M132">
        <f t="shared" si="4"/>
        <v>0.05</v>
      </c>
      <c r="N132">
        <f t="shared" si="5"/>
        <v>0.15811388300841897</v>
      </c>
    </row>
    <row r="133" spans="1:14" x14ac:dyDescent="0.2">
      <c r="A133" s="2" t="s">
        <v>128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 t="str">
        <f t="shared" si="3"/>
        <v>Saccharina groenlandica</v>
      </c>
      <c r="M133">
        <f t="shared" si="4"/>
        <v>0</v>
      </c>
      <c r="N133">
        <f t="shared" si="5"/>
        <v>0</v>
      </c>
    </row>
    <row r="134" spans="1:14" x14ac:dyDescent="0.2">
      <c r="A134" s="1" t="s">
        <v>129</v>
      </c>
      <c r="B134">
        <v>100</v>
      </c>
      <c r="C134">
        <v>97</v>
      </c>
      <c r="D134">
        <v>47</v>
      </c>
      <c r="E134">
        <v>82</v>
      </c>
      <c r="F134">
        <v>99</v>
      </c>
      <c r="G134">
        <v>91</v>
      </c>
      <c r="H134">
        <v>16</v>
      </c>
      <c r="I134">
        <v>92</v>
      </c>
      <c r="J134">
        <v>5</v>
      </c>
      <c r="K134">
        <v>88</v>
      </c>
      <c r="L134" t="str">
        <f t="shared" si="3"/>
        <v>Saccharina sessilis</v>
      </c>
      <c r="M134">
        <f t="shared" si="4"/>
        <v>71.7</v>
      </c>
      <c r="N134">
        <f t="shared" si="5"/>
        <v>35.752389197553399</v>
      </c>
    </row>
    <row r="135" spans="1:14" x14ac:dyDescent="0.2">
      <c r="A135" s="1" t="s">
        <v>130</v>
      </c>
      <c r="B135">
        <v>0</v>
      </c>
      <c r="C135">
        <v>0</v>
      </c>
      <c r="D135">
        <v>0</v>
      </c>
      <c r="E135">
        <v>0</v>
      </c>
      <c r="F135">
        <v>0.5</v>
      </c>
      <c r="G135">
        <v>0</v>
      </c>
      <c r="H135">
        <v>0</v>
      </c>
      <c r="I135">
        <v>0</v>
      </c>
      <c r="J135">
        <v>1</v>
      </c>
      <c r="K135">
        <v>0</v>
      </c>
      <c r="L135" t="str">
        <f t="shared" si="3"/>
        <v>Salishia firma</v>
      </c>
      <c r="M135">
        <f t="shared" si="4"/>
        <v>0.15</v>
      </c>
      <c r="N135">
        <f t="shared" si="5"/>
        <v>0.33747427885527642</v>
      </c>
    </row>
    <row r="136" spans="1:14" x14ac:dyDescent="0.2">
      <c r="A136" s="1" t="s">
        <v>131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0.5</v>
      </c>
      <c r="H136">
        <v>0</v>
      </c>
      <c r="I136">
        <v>1</v>
      </c>
      <c r="J136">
        <v>2</v>
      </c>
      <c r="K136">
        <v>1</v>
      </c>
      <c r="L136" t="str">
        <f t="shared" si="3"/>
        <v>Schizymenia pacifica</v>
      </c>
      <c r="M136">
        <f t="shared" si="4"/>
        <v>0.45</v>
      </c>
      <c r="N136">
        <f t="shared" si="5"/>
        <v>0.68516015970314881</v>
      </c>
    </row>
    <row r="137" spans="1:14" x14ac:dyDescent="0.2">
      <c r="A137" s="1" t="s">
        <v>132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 t="str">
        <f t="shared" si="3"/>
        <v>Scytosiphon dotyi</v>
      </c>
      <c r="M137">
        <f t="shared" si="4"/>
        <v>0</v>
      </c>
      <c r="N137">
        <f t="shared" si="5"/>
        <v>0</v>
      </c>
    </row>
    <row r="138" spans="1:14" x14ac:dyDescent="0.2">
      <c r="A138" s="2" t="s">
        <v>68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 t="str">
        <f t="shared" si="3"/>
        <v>Smithora naiadum</v>
      </c>
      <c r="M138">
        <f t="shared" si="4"/>
        <v>0</v>
      </c>
      <c r="N138">
        <f t="shared" si="5"/>
        <v>0</v>
      </c>
    </row>
    <row r="139" spans="1:14" x14ac:dyDescent="0.2">
      <c r="A139" s="2" t="s">
        <v>133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 t="str">
        <f t="shared" si="3"/>
        <v>Scytosiphon lomentaria</v>
      </c>
      <c r="M139">
        <f t="shared" si="4"/>
        <v>0</v>
      </c>
      <c r="N139">
        <f t="shared" si="5"/>
        <v>0</v>
      </c>
    </row>
    <row r="140" spans="1:14" x14ac:dyDescent="0.2">
      <c r="A140" s="2" t="s">
        <v>134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 t="str">
        <f t="shared" si="3"/>
        <v>Soranthera ulvoidea</v>
      </c>
      <c r="M140">
        <f t="shared" si="4"/>
        <v>0</v>
      </c>
      <c r="N140">
        <f t="shared" si="5"/>
        <v>0</v>
      </c>
    </row>
    <row r="141" spans="1:14" x14ac:dyDescent="0.2">
      <c r="A141" s="1" t="s">
        <v>135</v>
      </c>
      <c r="B141" s="8">
        <v>0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t="str">
        <f t="shared" si="3"/>
        <v>Sphacelaria rigidula</v>
      </c>
      <c r="M141">
        <f t="shared" si="4"/>
        <v>0</v>
      </c>
      <c r="N141">
        <f t="shared" si="5"/>
        <v>0</v>
      </c>
    </row>
    <row r="142" spans="1:14" x14ac:dyDescent="0.2">
      <c r="A142" s="1" t="s">
        <v>136</v>
      </c>
      <c r="B142" s="8">
        <v>0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t="str">
        <f t="shared" si="3"/>
        <v>Tokidadendron bullatum</v>
      </c>
      <c r="M142">
        <f t="shared" si="4"/>
        <v>0</v>
      </c>
      <c r="N142">
        <f t="shared" si="5"/>
        <v>0</v>
      </c>
    </row>
    <row r="143" spans="1:14" x14ac:dyDescent="0.2">
      <c r="A143" s="1" t="s">
        <v>73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t="str">
        <f t="shared" ref="L143:L147" si="6">A143</f>
        <v>Ulothrix/Urospora</v>
      </c>
      <c r="M143">
        <f t="shared" ref="M143:M147" si="7">AVERAGE(B143:K143)</f>
        <v>0</v>
      </c>
      <c r="N143">
        <f t="shared" ref="N143:N147" si="8">STDEV(B143:K143)</f>
        <v>0</v>
      </c>
    </row>
    <row r="144" spans="1:14" x14ac:dyDescent="0.2">
      <c r="A144" s="1" t="s">
        <v>137</v>
      </c>
      <c r="B144" s="8">
        <v>0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>
        <v>1</v>
      </c>
      <c r="I144" s="8">
        <v>0</v>
      </c>
      <c r="J144" s="8">
        <v>0</v>
      </c>
      <c r="K144" s="8">
        <v>0</v>
      </c>
      <c r="L144" t="str">
        <f t="shared" si="6"/>
        <v>Ulva lactuca</v>
      </c>
      <c r="M144">
        <f t="shared" si="7"/>
        <v>0.1</v>
      </c>
      <c r="N144">
        <f t="shared" si="8"/>
        <v>0.31622776601683794</v>
      </c>
    </row>
    <row r="145" spans="1:14" x14ac:dyDescent="0.2">
      <c r="A145" s="1" t="s">
        <v>56</v>
      </c>
      <c r="B145" s="8">
        <v>0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t="str">
        <f t="shared" si="6"/>
        <v>Ulva linza</v>
      </c>
      <c r="M145">
        <f t="shared" si="7"/>
        <v>0</v>
      </c>
      <c r="N145">
        <f t="shared" si="8"/>
        <v>0</v>
      </c>
    </row>
    <row r="146" spans="1:14" x14ac:dyDescent="0.2">
      <c r="A146" s="10" t="s">
        <v>57</v>
      </c>
      <c r="B146" s="8">
        <v>0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t="str">
        <f t="shared" si="6"/>
        <v>Unknown red crust</v>
      </c>
      <c r="M146">
        <f t="shared" si="7"/>
        <v>0</v>
      </c>
      <c r="N146">
        <f t="shared" si="8"/>
        <v>0</v>
      </c>
    </row>
    <row r="147" spans="1:14" x14ac:dyDescent="0.2">
      <c r="A147" s="10" t="s">
        <v>58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t="str">
        <f t="shared" si="6"/>
        <v>Wildmania norrisii</v>
      </c>
      <c r="M147">
        <f t="shared" si="7"/>
        <v>0</v>
      </c>
      <c r="N147">
        <f t="shared" si="8"/>
        <v>0</v>
      </c>
    </row>
    <row r="148" spans="1:14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8"/>
      <c r="M148" s="8"/>
      <c r="N148" s="8"/>
    </row>
    <row r="149" spans="1:14" x14ac:dyDescent="0.2">
      <c r="A149" s="1" t="s">
        <v>116</v>
      </c>
      <c r="L149" s="8"/>
      <c r="M149" s="8"/>
      <c r="N149" s="8"/>
    </row>
    <row r="150" spans="1:14" x14ac:dyDescent="0.2">
      <c r="A150" s="1" t="s">
        <v>117</v>
      </c>
      <c r="B150" s="11"/>
      <c r="C150" s="11"/>
      <c r="D150" s="11"/>
      <c r="E150" s="11"/>
      <c r="F150" s="11">
        <v>0.5</v>
      </c>
      <c r="G150" s="11"/>
      <c r="H150" s="11">
        <v>0.5</v>
      </c>
      <c r="I150" s="11"/>
      <c r="J150" s="11"/>
      <c r="K150" s="11"/>
      <c r="L150" s="8"/>
      <c r="M150" s="8"/>
      <c r="N150" s="8"/>
    </row>
    <row r="151" spans="1:14" x14ac:dyDescent="0.2">
      <c r="A151" s="14" t="s">
        <v>90</v>
      </c>
      <c r="L151" s="8"/>
      <c r="M151" s="8"/>
      <c r="N151" s="8"/>
    </row>
    <row r="152" spans="1:14" x14ac:dyDescent="0.2">
      <c r="A152" s="14" t="s">
        <v>89</v>
      </c>
      <c r="B152">
        <v>2</v>
      </c>
      <c r="H152">
        <v>1</v>
      </c>
      <c r="L152" s="8"/>
      <c r="M152" s="8"/>
      <c r="N152" s="8"/>
    </row>
    <row r="153" spans="1:14" x14ac:dyDescent="0.2">
      <c r="A153" s="14" t="s">
        <v>114</v>
      </c>
      <c r="L153" s="8"/>
      <c r="M153" s="8"/>
      <c r="N153" s="8"/>
    </row>
    <row r="154" spans="1:14" x14ac:dyDescent="0.2">
      <c r="A154" s="14" t="s">
        <v>113</v>
      </c>
    </row>
    <row r="155" spans="1:14" x14ac:dyDescent="0.2">
      <c r="A155" s="14" t="s">
        <v>115</v>
      </c>
    </row>
    <row r="156" spans="1:14" x14ac:dyDescent="0.2">
      <c r="A156" s="18" t="s">
        <v>160</v>
      </c>
      <c r="G156">
        <v>1</v>
      </c>
    </row>
    <row r="157" spans="1:14" x14ac:dyDescent="0.2">
      <c r="A157" s="18" t="s">
        <v>161</v>
      </c>
      <c r="B157">
        <v>6</v>
      </c>
      <c r="C157">
        <v>5</v>
      </c>
      <c r="G157">
        <v>1</v>
      </c>
      <c r="H157">
        <v>6</v>
      </c>
    </row>
    <row r="158" spans="1:14" x14ac:dyDescent="0.2">
      <c r="A158" s="14" t="s">
        <v>163</v>
      </c>
      <c r="D158">
        <v>3</v>
      </c>
    </row>
    <row r="159" spans="1:14" x14ac:dyDescent="0.2">
      <c r="A159" s="1" t="s">
        <v>91</v>
      </c>
      <c r="B159" t="s">
        <v>179</v>
      </c>
      <c r="C159" t="s">
        <v>200</v>
      </c>
      <c r="F159" t="s">
        <v>180</v>
      </c>
      <c r="H159" t="s">
        <v>181</v>
      </c>
    </row>
  </sheetData>
  <phoneticPr fontId="10" type="noConversion"/>
  <pageMargins left="0.7" right="0.7" top="0.75" bottom="0.75" header="0.3" footer="0.3"/>
  <pageSetup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3"/>
  <sheetViews>
    <sheetView workbookViewId="0">
      <pane ySplit="3" topLeftCell="A117" activePane="bottomLeft" state="frozen"/>
      <selection pane="bottomLeft" activeCell="J138" sqref="J138"/>
    </sheetView>
  </sheetViews>
  <sheetFormatPr baseColWidth="10" defaultColWidth="8.83203125" defaultRowHeight="16" x14ac:dyDescent="0.2"/>
  <cols>
    <col min="1" max="1" width="29.6640625" style="8" bestFit="1" customWidth="1"/>
    <col min="2" max="2" width="12.1640625" bestFit="1" customWidth="1"/>
    <col min="3" max="10" width="11.83203125" customWidth="1"/>
    <col min="11" max="11" width="11.83203125" bestFit="1" customWidth="1"/>
  </cols>
  <sheetData>
    <row r="1" spans="1:14" x14ac:dyDescent="0.2">
      <c r="A1" s="8" t="s">
        <v>59</v>
      </c>
      <c r="B1" s="3">
        <v>42171</v>
      </c>
      <c r="C1" s="3">
        <v>42171</v>
      </c>
      <c r="D1" s="3">
        <v>42171</v>
      </c>
      <c r="E1" s="3">
        <v>42171</v>
      </c>
      <c r="F1" s="3">
        <v>42171</v>
      </c>
      <c r="G1" s="3">
        <v>42171</v>
      </c>
      <c r="H1" s="3">
        <v>42171</v>
      </c>
      <c r="I1" s="3">
        <v>42171</v>
      </c>
      <c r="J1" s="3">
        <v>42171</v>
      </c>
      <c r="K1" s="3">
        <v>42171</v>
      </c>
    </row>
    <row r="2" spans="1:14" x14ac:dyDescent="0.2">
      <c r="A2" s="8" t="s">
        <v>60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s="8" t="s">
        <v>61</v>
      </c>
      <c r="B3">
        <v>3</v>
      </c>
      <c r="C3">
        <v>4</v>
      </c>
      <c r="D3">
        <v>5</v>
      </c>
      <c r="E3">
        <v>7</v>
      </c>
      <c r="F3">
        <v>8</v>
      </c>
      <c r="G3">
        <v>14</v>
      </c>
      <c r="H3">
        <v>17</v>
      </c>
      <c r="I3">
        <v>18</v>
      </c>
      <c r="J3">
        <v>26</v>
      </c>
      <c r="K3">
        <v>27</v>
      </c>
    </row>
    <row r="4" spans="1:14" x14ac:dyDescent="0.2">
      <c r="A4" s="8" t="s">
        <v>62</v>
      </c>
      <c r="B4" t="s">
        <v>144</v>
      </c>
      <c r="C4" t="s">
        <v>67</v>
      </c>
      <c r="D4" t="s">
        <v>67</v>
      </c>
      <c r="E4" t="s">
        <v>92</v>
      </c>
      <c r="F4" t="s">
        <v>92</v>
      </c>
      <c r="G4" t="s">
        <v>145</v>
      </c>
      <c r="H4" t="s">
        <v>67</v>
      </c>
      <c r="I4" t="s">
        <v>145</v>
      </c>
      <c r="J4" t="s">
        <v>144</v>
      </c>
      <c r="K4" t="s">
        <v>67</v>
      </c>
    </row>
    <row r="5" spans="1:14" ht="17" thickBot="1" x14ac:dyDescent="0.25">
      <c r="A5" s="7" t="s">
        <v>63</v>
      </c>
      <c r="B5" s="4" t="s">
        <v>145</v>
      </c>
      <c r="C5" s="4" t="s">
        <v>67</v>
      </c>
      <c r="D5" s="4" t="s">
        <v>67</v>
      </c>
      <c r="E5" t="s">
        <v>92</v>
      </c>
      <c r="F5" t="s">
        <v>92</v>
      </c>
      <c r="G5" s="4" t="s">
        <v>144</v>
      </c>
      <c r="H5" s="4" t="s">
        <v>67</v>
      </c>
      <c r="I5" s="4" t="s">
        <v>144</v>
      </c>
      <c r="J5" s="4" t="s">
        <v>145</v>
      </c>
      <c r="K5" s="4" t="s">
        <v>67</v>
      </c>
    </row>
    <row r="6" spans="1:14" ht="17" thickTop="1" x14ac:dyDescent="0.2">
      <c r="A6" s="6" t="s">
        <v>64</v>
      </c>
      <c r="B6" s="6">
        <v>100</v>
      </c>
      <c r="C6" s="6">
        <v>100</v>
      </c>
      <c r="D6" s="6">
        <v>100</v>
      </c>
      <c r="E6" s="6">
        <v>100</v>
      </c>
      <c r="F6" s="6">
        <v>100</v>
      </c>
      <c r="G6" s="6">
        <v>100</v>
      </c>
      <c r="H6" s="6">
        <v>100</v>
      </c>
      <c r="I6" s="6">
        <v>100</v>
      </c>
      <c r="J6" s="6">
        <v>100</v>
      </c>
      <c r="K6" s="6">
        <v>100</v>
      </c>
    </row>
    <row r="7" spans="1:14" x14ac:dyDescent="0.2">
      <c r="A7" s="12" t="s">
        <v>85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4" x14ac:dyDescent="0.2">
      <c r="A8" s="12" t="s">
        <v>86</v>
      </c>
      <c r="B8" s="5"/>
      <c r="C8" s="5"/>
      <c r="D8" s="5"/>
      <c r="E8" s="5"/>
      <c r="F8" s="5"/>
      <c r="G8" s="5"/>
      <c r="H8" s="5"/>
      <c r="I8" s="5"/>
      <c r="J8" s="5"/>
      <c r="K8" s="5"/>
    </row>
    <row r="9" spans="1:14" x14ac:dyDescent="0.2">
      <c r="A9" s="12" t="s">
        <v>87</v>
      </c>
      <c r="B9" s="6"/>
      <c r="C9" s="6"/>
      <c r="D9" s="6"/>
      <c r="E9" s="6"/>
      <c r="F9" s="6"/>
      <c r="G9" s="6"/>
      <c r="H9" s="6"/>
      <c r="I9" s="6"/>
      <c r="J9" s="6"/>
      <c r="K9" s="6"/>
    </row>
    <row r="10" spans="1:14" x14ac:dyDescent="0.2">
      <c r="A10" s="6" t="s">
        <v>65</v>
      </c>
      <c r="B10" s="6">
        <v>3</v>
      </c>
      <c r="C10" s="5">
        <v>0</v>
      </c>
      <c r="D10" s="6">
        <v>0</v>
      </c>
      <c r="E10" s="6">
        <v>2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</row>
    <row r="11" spans="1:14" ht="17" thickBot="1" x14ac:dyDescent="0.25">
      <c r="A11" s="7" t="s">
        <v>66</v>
      </c>
      <c r="B11" s="4">
        <v>0</v>
      </c>
      <c r="C11" s="4">
        <v>0</v>
      </c>
      <c r="D11" s="4">
        <v>0</v>
      </c>
      <c r="E11" s="4">
        <v>5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4" ht="17" thickTop="1" x14ac:dyDescent="0.2">
      <c r="A12" s="20" t="s">
        <v>139</v>
      </c>
      <c r="B12" s="5">
        <v>4</v>
      </c>
      <c r="C12" s="5">
        <v>4</v>
      </c>
      <c r="D12" s="5">
        <v>6</v>
      </c>
      <c r="E12" s="6">
        <v>8</v>
      </c>
      <c r="F12" s="6">
        <v>4</v>
      </c>
      <c r="G12" s="6">
        <v>2</v>
      </c>
      <c r="H12" s="5">
        <v>3</v>
      </c>
      <c r="I12" s="6">
        <v>0</v>
      </c>
      <c r="J12" s="6">
        <v>0.5</v>
      </c>
      <c r="K12" s="5">
        <v>3</v>
      </c>
    </row>
    <row r="13" spans="1:14" x14ac:dyDescent="0.2">
      <c r="A13" s="20" t="s">
        <v>138</v>
      </c>
      <c r="B13" s="6"/>
      <c r="C13" s="6">
        <v>0</v>
      </c>
      <c r="D13" s="6">
        <v>0</v>
      </c>
      <c r="E13" s="6">
        <v>27</v>
      </c>
      <c r="F13" s="6">
        <v>0</v>
      </c>
      <c r="H13" s="6">
        <v>0</v>
      </c>
      <c r="J13" s="6">
        <v>7</v>
      </c>
      <c r="K13" s="6">
        <v>0</v>
      </c>
    </row>
    <row r="14" spans="1:14" x14ac:dyDescent="0.2">
      <c r="A14" s="6" t="s">
        <v>83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t="str">
        <f>A14</f>
        <v>Acrochaetium sp. (in bryozoan)</v>
      </c>
      <c r="M14">
        <f>AVERAGE(B14:K14)</f>
        <v>0</v>
      </c>
      <c r="N14">
        <f>STDEV(B14:K14)</f>
        <v>0</v>
      </c>
    </row>
    <row r="15" spans="1:14" x14ac:dyDescent="0.2">
      <c r="A15" s="6" t="s">
        <v>69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t="str">
        <f t="shared" ref="L15:L78" si="0">A15</f>
        <v>Acrosiphonia arcta</v>
      </c>
      <c r="M15">
        <f t="shared" ref="M15:M78" si="1">AVERAGE(B15:K15)</f>
        <v>0</v>
      </c>
      <c r="N15">
        <f t="shared" ref="N15:N78" si="2">STDEV(B15:K15)</f>
        <v>0</v>
      </c>
    </row>
    <row r="16" spans="1:14" x14ac:dyDescent="0.2">
      <c r="A16" s="1" t="s">
        <v>98</v>
      </c>
      <c r="B16" s="6">
        <v>0</v>
      </c>
      <c r="C16" s="6">
        <v>0</v>
      </c>
      <c r="D16" s="6">
        <v>0</v>
      </c>
      <c r="E16">
        <v>3</v>
      </c>
      <c r="F16" s="6">
        <v>0</v>
      </c>
      <c r="G16" s="6">
        <v>0</v>
      </c>
      <c r="H16" s="6">
        <v>0</v>
      </c>
      <c r="I16">
        <v>3</v>
      </c>
      <c r="J16" s="6">
        <v>0</v>
      </c>
      <c r="K16" s="6">
        <v>0</v>
      </c>
      <c r="L16" t="str">
        <f t="shared" si="0"/>
        <v>Acrosiphonia coalita</v>
      </c>
      <c r="M16">
        <f t="shared" si="1"/>
        <v>0.6</v>
      </c>
      <c r="N16">
        <f t="shared" si="2"/>
        <v>1.2649110640673518</v>
      </c>
    </row>
    <row r="17" spans="1:14" x14ac:dyDescent="0.2">
      <c r="A17" s="1" t="s">
        <v>99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t="str">
        <f t="shared" si="0"/>
        <v>Ahnfeltia fastigiata</v>
      </c>
      <c r="M17">
        <f t="shared" si="1"/>
        <v>0</v>
      </c>
      <c r="N17">
        <f t="shared" si="2"/>
        <v>0</v>
      </c>
    </row>
    <row r="18" spans="1:14" x14ac:dyDescent="0.2">
      <c r="A18" s="1" t="s">
        <v>100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>
        <v>2</v>
      </c>
      <c r="L18" t="str">
        <f t="shared" si="0"/>
        <v>Alaria marginata</v>
      </c>
      <c r="M18">
        <f t="shared" si="1"/>
        <v>0.2</v>
      </c>
      <c r="N18">
        <f t="shared" si="2"/>
        <v>0.63245553203367588</v>
      </c>
    </row>
    <row r="19" spans="1:14" x14ac:dyDescent="0.2">
      <c r="A19" s="1" t="s">
        <v>101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t="str">
        <f t="shared" si="0"/>
        <v>Analipus japonicus</v>
      </c>
      <c r="M19">
        <f t="shared" si="1"/>
        <v>0</v>
      </c>
      <c r="N19">
        <f t="shared" si="2"/>
        <v>0</v>
      </c>
    </row>
    <row r="20" spans="1:14" x14ac:dyDescent="0.2">
      <c r="A20" s="1" t="s">
        <v>102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t="str">
        <f t="shared" si="0"/>
        <v>Antithamnion defectum</v>
      </c>
      <c r="M20">
        <f t="shared" si="1"/>
        <v>0</v>
      </c>
      <c r="N20">
        <f t="shared" si="2"/>
        <v>0</v>
      </c>
    </row>
    <row r="21" spans="1:14" x14ac:dyDescent="0.2">
      <c r="A21" s="1" t="s">
        <v>103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t="str">
        <f t="shared" si="0"/>
        <v>Antithamnionella pacifica</v>
      </c>
      <c r="M21">
        <f t="shared" si="1"/>
        <v>0</v>
      </c>
      <c r="N21">
        <f t="shared" si="2"/>
        <v>0</v>
      </c>
    </row>
    <row r="22" spans="1:14" x14ac:dyDescent="0.2">
      <c r="A22" s="1" t="s">
        <v>104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t="str">
        <f t="shared" si="0"/>
        <v>Bangia sp.</v>
      </c>
      <c r="M22">
        <f t="shared" si="1"/>
        <v>0</v>
      </c>
      <c r="N22">
        <f t="shared" si="2"/>
        <v>0</v>
      </c>
    </row>
    <row r="23" spans="1:14" x14ac:dyDescent="0.2">
      <c r="A23" s="16" t="s">
        <v>171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t="str">
        <f t="shared" si="0"/>
        <v>Blidingia dawsonii</v>
      </c>
      <c r="M23">
        <f t="shared" si="1"/>
        <v>0</v>
      </c>
      <c r="N23">
        <f t="shared" si="2"/>
        <v>0</v>
      </c>
    </row>
    <row r="24" spans="1:14" x14ac:dyDescent="0.2">
      <c r="A24" s="1" t="s">
        <v>105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t="str">
        <f t="shared" si="0"/>
        <v>Blidingia minima</v>
      </c>
      <c r="M24">
        <f t="shared" si="1"/>
        <v>0</v>
      </c>
      <c r="N24">
        <f t="shared" si="2"/>
        <v>0</v>
      </c>
    </row>
    <row r="25" spans="1:14" x14ac:dyDescent="0.2">
      <c r="A25" s="1" t="s">
        <v>77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t="str">
        <f t="shared" si="0"/>
        <v>Bossiella californica</v>
      </c>
      <c r="M25">
        <f t="shared" si="1"/>
        <v>0</v>
      </c>
      <c r="N25">
        <f t="shared" si="2"/>
        <v>0</v>
      </c>
    </row>
    <row r="26" spans="1:14" x14ac:dyDescent="0.2">
      <c r="A26" s="1" t="s">
        <v>142</v>
      </c>
      <c r="B26" s="6">
        <v>0</v>
      </c>
      <c r="C26" s="6">
        <v>0</v>
      </c>
      <c r="D26" s="6">
        <v>0</v>
      </c>
      <c r="E26">
        <v>1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t="str">
        <f t="shared" si="0"/>
        <v>Bossiella frondescens</v>
      </c>
      <c r="M26">
        <f t="shared" si="1"/>
        <v>0.1</v>
      </c>
      <c r="N26">
        <f t="shared" si="2"/>
        <v>0.31622776601683794</v>
      </c>
    </row>
    <row r="27" spans="1:14" x14ac:dyDescent="0.2">
      <c r="A27" s="2" t="s">
        <v>106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>
        <v>1</v>
      </c>
      <c r="K27" s="6">
        <v>0</v>
      </c>
      <c r="L27" t="str">
        <f t="shared" si="0"/>
        <v>Bossiella frondifera</v>
      </c>
      <c r="M27">
        <f t="shared" si="1"/>
        <v>0.1</v>
      </c>
      <c r="N27">
        <f t="shared" si="2"/>
        <v>0.31622776601683794</v>
      </c>
    </row>
    <row r="28" spans="1:14" x14ac:dyDescent="0.2">
      <c r="A28" s="2" t="s">
        <v>97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t="str">
        <f t="shared" si="0"/>
        <v>Bossiella manzae</v>
      </c>
      <c r="M28">
        <f t="shared" si="1"/>
        <v>0</v>
      </c>
      <c r="N28">
        <f t="shared" si="2"/>
        <v>0</v>
      </c>
    </row>
    <row r="29" spans="1:14" x14ac:dyDescent="0.2">
      <c r="A29" s="1" t="s">
        <v>141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t="str">
        <f t="shared" si="0"/>
        <v>Bossiella pseudodichotoma</v>
      </c>
      <c r="M29">
        <f t="shared" si="1"/>
        <v>0</v>
      </c>
      <c r="N29">
        <f t="shared" si="2"/>
        <v>0</v>
      </c>
    </row>
    <row r="30" spans="1:14" x14ac:dyDescent="0.2">
      <c r="A30" s="16" t="s">
        <v>3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t="str">
        <f t="shared" si="0"/>
        <v>Bossiella reptans</v>
      </c>
      <c r="M30">
        <f t="shared" si="1"/>
        <v>0</v>
      </c>
      <c r="N30">
        <f t="shared" si="2"/>
        <v>0</v>
      </c>
    </row>
    <row r="31" spans="1:14" x14ac:dyDescent="0.2">
      <c r="A31" s="1" t="s">
        <v>175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t="str">
        <f t="shared" si="0"/>
        <v>Bossiella sp5 chiloensis [flexuosa]</v>
      </c>
      <c r="M31">
        <f t="shared" si="1"/>
        <v>0</v>
      </c>
      <c r="N31">
        <f t="shared" si="2"/>
        <v>0</v>
      </c>
    </row>
    <row r="32" spans="1:14" x14ac:dyDescent="0.2">
      <c r="A32" s="2" t="s">
        <v>107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t="str">
        <f t="shared" si="0"/>
        <v>Calliarthron tuberculosum</v>
      </c>
      <c r="M32">
        <f t="shared" si="1"/>
        <v>0</v>
      </c>
      <c r="N32">
        <f t="shared" si="2"/>
        <v>0</v>
      </c>
    </row>
    <row r="33" spans="1:14" x14ac:dyDescent="0.2">
      <c r="A33" s="1" t="s">
        <v>108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>
        <v>1</v>
      </c>
      <c r="K33" s="6">
        <v>0</v>
      </c>
      <c r="L33" t="str">
        <f t="shared" si="0"/>
        <v>Callithamnion pikeanum</v>
      </c>
      <c r="M33">
        <f t="shared" si="1"/>
        <v>0.1</v>
      </c>
      <c r="N33">
        <f t="shared" si="2"/>
        <v>0.31622776601683794</v>
      </c>
    </row>
    <row r="34" spans="1:14" x14ac:dyDescent="0.2">
      <c r="A34" s="1" t="s">
        <v>109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t="str">
        <f t="shared" si="0"/>
        <v>Ceramium pacificum</v>
      </c>
      <c r="M34">
        <f t="shared" si="1"/>
        <v>0</v>
      </c>
      <c r="N34">
        <f t="shared" si="2"/>
        <v>0</v>
      </c>
    </row>
    <row r="35" spans="1:14" x14ac:dyDescent="0.2">
      <c r="A35" s="16" t="s">
        <v>165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t="str">
        <f t="shared" si="0"/>
        <v>Chiharaea bodegensis</v>
      </c>
      <c r="M35">
        <f t="shared" si="1"/>
        <v>0</v>
      </c>
      <c r="N35">
        <f t="shared" si="2"/>
        <v>0</v>
      </c>
    </row>
    <row r="36" spans="1:14" x14ac:dyDescent="0.2">
      <c r="A36" s="16" t="s">
        <v>5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t="str">
        <f t="shared" si="0"/>
        <v>Chiharaea rhododactyla</v>
      </c>
      <c r="M36">
        <f t="shared" si="1"/>
        <v>0</v>
      </c>
      <c r="N36">
        <f t="shared" si="2"/>
        <v>0</v>
      </c>
    </row>
    <row r="37" spans="1:14" x14ac:dyDescent="0.2">
      <c r="A37" s="1" t="s">
        <v>110</v>
      </c>
      <c r="B37">
        <v>2</v>
      </c>
      <c r="C37" s="6">
        <v>0</v>
      </c>
      <c r="D37" s="6">
        <v>0</v>
      </c>
      <c r="E37">
        <v>0.5</v>
      </c>
      <c r="F37" s="6">
        <v>0</v>
      </c>
      <c r="G37" s="6">
        <v>0</v>
      </c>
      <c r="H37" s="6">
        <v>0</v>
      </c>
      <c r="I37">
        <v>0.5</v>
      </c>
      <c r="J37">
        <v>2</v>
      </c>
      <c r="K37">
        <v>2</v>
      </c>
      <c r="L37" t="str">
        <f t="shared" si="0"/>
        <v>Cladophora columbiana</v>
      </c>
      <c r="M37">
        <f t="shared" si="1"/>
        <v>0.7</v>
      </c>
      <c r="N37">
        <f t="shared" si="2"/>
        <v>0.91893658347268148</v>
      </c>
    </row>
    <row r="38" spans="1:14" x14ac:dyDescent="0.2">
      <c r="A38" s="1" t="s">
        <v>111</v>
      </c>
      <c r="B38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t="str">
        <f t="shared" si="0"/>
        <v>Cladophora sericea</v>
      </c>
      <c r="M38">
        <f t="shared" si="1"/>
        <v>0</v>
      </c>
      <c r="N38">
        <f t="shared" si="2"/>
        <v>0</v>
      </c>
    </row>
    <row r="39" spans="1:14" x14ac:dyDescent="0.2">
      <c r="A39" s="1" t="s">
        <v>112</v>
      </c>
      <c r="B39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t="str">
        <f t="shared" si="0"/>
        <v>Cladophora stimpsonii</v>
      </c>
      <c r="M39">
        <f t="shared" si="1"/>
        <v>0</v>
      </c>
      <c r="N39">
        <f t="shared" si="2"/>
        <v>0</v>
      </c>
    </row>
    <row r="40" spans="1:14" x14ac:dyDescent="0.2">
      <c r="A40" s="1" t="s">
        <v>7</v>
      </c>
      <c r="B40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t="str">
        <f t="shared" si="0"/>
        <v>Clathromorphum reclinatum</v>
      </c>
      <c r="M40">
        <f t="shared" si="1"/>
        <v>0</v>
      </c>
      <c r="N40">
        <f t="shared" si="2"/>
        <v>0</v>
      </c>
    </row>
    <row r="41" spans="1:14" x14ac:dyDescent="0.2">
      <c r="A41" s="1" t="s">
        <v>8</v>
      </c>
      <c r="B41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t="str">
        <f t="shared" si="0"/>
        <v>Codium fragile</v>
      </c>
      <c r="M41">
        <f t="shared" si="1"/>
        <v>0</v>
      </c>
      <c r="N41">
        <f t="shared" si="2"/>
        <v>0</v>
      </c>
    </row>
    <row r="42" spans="1:14" x14ac:dyDescent="0.2">
      <c r="A42" s="1" t="s">
        <v>9</v>
      </c>
      <c r="B42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t="str">
        <f t="shared" si="0"/>
        <v>Codium setchellii</v>
      </c>
      <c r="M42">
        <f t="shared" si="1"/>
        <v>0</v>
      </c>
      <c r="N42">
        <f t="shared" si="2"/>
        <v>0</v>
      </c>
    </row>
    <row r="43" spans="1:14" x14ac:dyDescent="0.2">
      <c r="A43" s="16" t="s">
        <v>155</v>
      </c>
      <c r="B43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t="str">
        <f t="shared" si="0"/>
        <v>Colpomenia bullosa</v>
      </c>
      <c r="M43">
        <f t="shared" si="1"/>
        <v>0</v>
      </c>
      <c r="N43">
        <f t="shared" si="2"/>
        <v>0</v>
      </c>
    </row>
    <row r="44" spans="1:14" x14ac:dyDescent="0.2">
      <c r="A44" s="16" t="s">
        <v>146</v>
      </c>
      <c r="B44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t="str">
        <f t="shared" si="0"/>
        <v>Colpomenia peregrina</v>
      </c>
      <c r="M44">
        <f t="shared" si="1"/>
        <v>0</v>
      </c>
      <c r="N44">
        <f t="shared" si="2"/>
        <v>0</v>
      </c>
    </row>
    <row r="45" spans="1:14" x14ac:dyDescent="0.2">
      <c r="A45" s="1" t="s">
        <v>10</v>
      </c>
      <c r="B4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t="str">
        <f t="shared" si="0"/>
        <v>Corallina officinalis</v>
      </c>
      <c r="M45">
        <f t="shared" si="1"/>
        <v>0</v>
      </c>
      <c r="N45">
        <f t="shared" si="2"/>
        <v>0</v>
      </c>
    </row>
    <row r="46" spans="1:14" x14ac:dyDescent="0.2">
      <c r="A46" s="1" t="s">
        <v>11</v>
      </c>
      <c r="B46">
        <v>0</v>
      </c>
      <c r="C46" s="6">
        <v>0</v>
      </c>
      <c r="D46" s="6">
        <v>0</v>
      </c>
      <c r="E46">
        <v>2</v>
      </c>
      <c r="F46" s="6">
        <v>0</v>
      </c>
      <c r="G46" s="6">
        <v>0</v>
      </c>
      <c r="H46" s="6">
        <v>0</v>
      </c>
      <c r="I46" s="6">
        <v>0</v>
      </c>
      <c r="J46">
        <v>5.5</v>
      </c>
      <c r="K46" s="6">
        <v>0</v>
      </c>
      <c r="L46" t="str">
        <f t="shared" si="0"/>
        <v>Corallina vancouveriensis</v>
      </c>
      <c r="M46">
        <f t="shared" si="1"/>
        <v>0.75</v>
      </c>
      <c r="N46">
        <f t="shared" si="2"/>
        <v>1.7834112132527247</v>
      </c>
    </row>
    <row r="47" spans="1:14" x14ac:dyDescent="0.2">
      <c r="A47" s="1" t="s">
        <v>12</v>
      </c>
      <c r="B47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t="str">
        <f t="shared" si="0"/>
        <v>Corallina sp.</v>
      </c>
      <c r="M47">
        <f t="shared" si="1"/>
        <v>0</v>
      </c>
      <c r="N47">
        <f t="shared" si="2"/>
        <v>0</v>
      </c>
    </row>
    <row r="48" spans="1:14" x14ac:dyDescent="0.2">
      <c r="A48" s="27" t="s">
        <v>177</v>
      </c>
      <c r="B48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>
        <v>0.5</v>
      </c>
      <c r="K48" s="6">
        <v>0</v>
      </c>
      <c r="L48" t="str">
        <f t="shared" si="0"/>
        <v>Corallina sp1 frondescens</v>
      </c>
      <c r="M48">
        <f t="shared" si="1"/>
        <v>0.05</v>
      </c>
      <c r="N48">
        <f t="shared" si="2"/>
        <v>0.15811388300841897</v>
      </c>
    </row>
    <row r="49" spans="1:14" x14ac:dyDescent="0.2">
      <c r="A49" s="1" t="s">
        <v>13</v>
      </c>
      <c r="B49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t="str">
        <f t="shared" si="0"/>
        <v>Coralline crust, unknown</v>
      </c>
      <c r="M49">
        <f t="shared" si="1"/>
        <v>0</v>
      </c>
      <c r="N49">
        <f t="shared" si="2"/>
        <v>0</v>
      </c>
    </row>
    <row r="50" spans="1:14" x14ac:dyDescent="0.2">
      <c r="A50" s="1" t="s">
        <v>14</v>
      </c>
      <c r="B50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t="str">
        <f t="shared" si="0"/>
        <v>Costaria costata</v>
      </c>
      <c r="M50">
        <f t="shared" si="1"/>
        <v>0</v>
      </c>
      <c r="N50">
        <f t="shared" si="2"/>
        <v>0</v>
      </c>
    </row>
    <row r="51" spans="1:14" x14ac:dyDescent="0.2">
      <c r="A51" s="1" t="s">
        <v>15</v>
      </c>
      <c r="B51">
        <v>0</v>
      </c>
      <c r="C51" s="6">
        <v>0</v>
      </c>
      <c r="D51" s="6">
        <v>0</v>
      </c>
      <c r="E51">
        <v>0.5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t="str">
        <f t="shared" si="0"/>
        <v>Cryptosiphonia woodii</v>
      </c>
      <c r="M51">
        <f t="shared" si="1"/>
        <v>0.05</v>
      </c>
      <c r="N51">
        <f t="shared" si="2"/>
        <v>0.15811388300841897</v>
      </c>
    </row>
    <row r="52" spans="1:14" x14ac:dyDescent="0.2">
      <c r="A52" s="2" t="s">
        <v>16</v>
      </c>
      <c r="B52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t="str">
        <f t="shared" si="0"/>
        <v>Delesseria decipiens</v>
      </c>
      <c r="M52">
        <f t="shared" si="1"/>
        <v>0</v>
      </c>
      <c r="N52">
        <f t="shared" si="2"/>
        <v>0</v>
      </c>
    </row>
    <row r="53" spans="1:14" x14ac:dyDescent="0.2">
      <c r="A53" s="2" t="s">
        <v>17</v>
      </c>
      <c r="B53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t="str">
        <f t="shared" si="0"/>
        <v>Desmarestia aculeata</v>
      </c>
      <c r="M53">
        <f t="shared" si="1"/>
        <v>0</v>
      </c>
      <c r="N53">
        <f t="shared" si="2"/>
        <v>0</v>
      </c>
    </row>
    <row r="54" spans="1:14" x14ac:dyDescent="0.2">
      <c r="A54" s="2" t="s">
        <v>6</v>
      </c>
      <c r="B54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t="str">
        <f t="shared" si="0"/>
        <v>Desmarestia ligulata</v>
      </c>
      <c r="M54">
        <f t="shared" si="1"/>
        <v>0</v>
      </c>
      <c r="N54">
        <f t="shared" si="2"/>
        <v>0</v>
      </c>
    </row>
    <row r="55" spans="1:14" x14ac:dyDescent="0.2">
      <c r="A55" s="17" t="s">
        <v>162</v>
      </c>
      <c r="B5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t="str">
        <f t="shared" si="0"/>
        <v>Diatoms, colonial</v>
      </c>
      <c r="M55">
        <f t="shared" si="1"/>
        <v>0</v>
      </c>
      <c r="N55">
        <f t="shared" si="2"/>
        <v>0</v>
      </c>
    </row>
    <row r="56" spans="1:14" x14ac:dyDescent="0.2">
      <c r="A56" s="1" t="s">
        <v>18</v>
      </c>
      <c r="B5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t="str">
        <f t="shared" si="0"/>
        <v>Dilsea californica</v>
      </c>
      <c r="M56">
        <f t="shared" si="1"/>
        <v>0</v>
      </c>
      <c r="N56">
        <f t="shared" si="2"/>
        <v>0</v>
      </c>
    </row>
    <row r="57" spans="1:14" x14ac:dyDescent="0.2">
      <c r="A57" s="1" t="s">
        <v>158</v>
      </c>
      <c r="B57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t="str">
        <f t="shared" si="0"/>
        <v>Ectocarpus commensalis (on Saccharina)</v>
      </c>
      <c r="M57">
        <f t="shared" si="1"/>
        <v>0</v>
      </c>
      <c r="N57">
        <f t="shared" si="2"/>
        <v>0</v>
      </c>
    </row>
    <row r="58" spans="1:14" x14ac:dyDescent="0.2">
      <c r="A58" s="1" t="s">
        <v>19</v>
      </c>
      <c r="B58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t="str">
        <f t="shared" si="0"/>
        <v>Egregia menziesii</v>
      </c>
      <c r="M58">
        <f t="shared" si="1"/>
        <v>0</v>
      </c>
      <c r="N58">
        <f t="shared" si="2"/>
        <v>0</v>
      </c>
    </row>
    <row r="59" spans="1:14" x14ac:dyDescent="0.2">
      <c r="A59" s="1" t="s">
        <v>20</v>
      </c>
      <c r="B59">
        <v>0</v>
      </c>
      <c r="C59" s="6">
        <v>0</v>
      </c>
      <c r="D59" s="6">
        <v>0</v>
      </c>
      <c r="E59">
        <v>2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t="str">
        <f t="shared" si="0"/>
        <v>Elachista fucicola</v>
      </c>
      <c r="M59">
        <f t="shared" si="1"/>
        <v>0.2</v>
      </c>
      <c r="N59">
        <f t="shared" si="2"/>
        <v>0.63245553203367588</v>
      </c>
    </row>
    <row r="60" spans="1:14" x14ac:dyDescent="0.2">
      <c r="A60" s="1" t="s">
        <v>21</v>
      </c>
      <c r="B60">
        <v>16</v>
      </c>
      <c r="C60">
        <v>6</v>
      </c>
      <c r="D60">
        <v>17</v>
      </c>
      <c r="E60">
        <v>0.5</v>
      </c>
      <c r="F60">
        <v>11</v>
      </c>
      <c r="G60" s="6">
        <v>0</v>
      </c>
      <c r="H60">
        <v>8</v>
      </c>
      <c r="I60">
        <v>2</v>
      </c>
      <c r="J60">
        <v>11</v>
      </c>
      <c r="K60">
        <v>5</v>
      </c>
      <c r="L60" t="str">
        <f t="shared" si="0"/>
        <v>Endocladia muricata</v>
      </c>
      <c r="M60">
        <f t="shared" si="1"/>
        <v>7.65</v>
      </c>
      <c r="N60">
        <f t="shared" si="2"/>
        <v>6.0646974826083087</v>
      </c>
    </row>
    <row r="61" spans="1:14" x14ac:dyDescent="0.2">
      <c r="A61" s="16" t="s">
        <v>143</v>
      </c>
      <c r="B61">
        <v>0</v>
      </c>
      <c r="C61">
        <v>0</v>
      </c>
      <c r="D61">
        <v>0</v>
      </c>
      <c r="E61">
        <v>0</v>
      </c>
      <c r="F61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t="str">
        <f t="shared" si="0"/>
        <v>Erythrotrichia carnea</v>
      </c>
      <c r="M61">
        <f t="shared" si="1"/>
        <v>0</v>
      </c>
      <c r="N61">
        <f t="shared" si="2"/>
        <v>0</v>
      </c>
    </row>
    <row r="62" spans="1:14" x14ac:dyDescent="0.2">
      <c r="A62" s="1" t="s">
        <v>22</v>
      </c>
      <c r="B62">
        <v>0</v>
      </c>
      <c r="C62">
        <v>0</v>
      </c>
      <c r="D62">
        <v>0</v>
      </c>
      <c r="E62">
        <v>0</v>
      </c>
      <c r="F62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t="str">
        <f t="shared" si="0"/>
        <v>Farlowia mollis</v>
      </c>
      <c r="M62">
        <f t="shared" si="1"/>
        <v>0</v>
      </c>
      <c r="N62">
        <f t="shared" si="2"/>
        <v>0</v>
      </c>
    </row>
    <row r="63" spans="1:14" x14ac:dyDescent="0.2">
      <c r="A63" s="1" t="s">
        <v>82</v>
      </c>
      <c r="B63">
        <v>2</v>
      </c>
      <c r="C63">
        <v>1</v>
      </c>
      <c r="D63">
        <v>3</v>
      </c>
      <c r="E63">
        <v>45</v>
      </c>
      <c r="F63">
        <v>3</v>
      </c>
      <c r="G63">
        <v>90</v>
      </c>
      <c r="H63">
        <v>26</v>
      </c>
      <c r="I63">
        <v>7.5</v>
      </c>
      <c r="J63">
        <v>2</v>
      </c>
      <c r="K63">
        <v>9</v>
      </c>
      <c r="L63" t="str">
        <f t="shared" si="0"/>
        <v>Fucus distichus</v>
      </c>
      <c r="M63">
        <f t="shared" si="1"/>
        <v>18.850000000000001</v>
      </c>
      <c r="N63">
        <f t="shared" si="2"/>
        <v>28.697706063958027</v>
      </c>
    </row>
    <row r="64" spans="1:14" x14ac:dyDescent="0.2">
      <c r="A64" s="1" t="s">
        <v>93</v>
      </c>
      <c r="B64">
        <v>0.5</v>
      </c>
      <c r="C64">
        <v>0</v>
      </c>
      <c r="D64">
        <v>0</v>
      </c>
      <c r="E64">
        <v>0</v>
      </c>
      <c r="F64">
        <v>0.5</v>
      </c>
      <c r="G64">
        <v>0</v>
      </c>
      <c r="H64">
        <v>1</v>
      </c>
      <c r="I64">
        <v>0.5</v>
      </c>
      <c r="J64">
        <v>0</v>
      </c>
      <c r="K64">
        <v>0</v>
      </c>
      <c r="L64" t="str">
        <f t="shared" si="0"/>
        <v>Gloiopeltis furcata (including base only)</v>
      </c>
      <c r="M64">
        <f t="shared" si="1"/>
        <v>0.25</v>
      </c>
      <c r="N64">
        <f t="shared" si="2"/>
        <v>0.35355339059327379</v>
      </c>
    </row>
    <row r="65" spans="1:14" x14ac:dyDescent="0.2">
      <c r="A65" s="1" t="s">
        <v>23</v>
      </c>
      <c r="B65">
        <v>0.5</v>
      </c>
      <c r="C65">
        <v>0</v>
      </c>
      <c r="D65">
        <v>0</v>
      </c>
      <c r="E65">
        <v>2</v>
      </c>
      <c r="F65">
        <v>0</v>
      </c>
      <c r="G65">
        <v>0</v>
      </c>
      <c r="H65">
        <v>0</v>
      </c>
      <c r="I65">
        <v>1</v>
      </c>
      <c r="J65">
        <v>0.5</v>
      </c>
      <c r="K65">
        <v>0</v>
      </c>
      <c r="L65" t="str">
        <f t="shared" si="0"/>
        <v>Halosaccion glandiforme</v>
      </c>
      <c r="M65">
        <f t="shared" si="1"/>
        <v>0.4</v>
      </c>
      <c r="N65">
        <f t="shared" si="2"/>
        <v>0.65828058860438332</v>
      </c>
    </row>
    <row r="66" spans="1:14" x14ac:dyDescent="0.2">
      <c r="A66" s="1" t="s">
        <v>24</v>
      </c>
      <c r="B66">
        <v>0.5</v>
      </c>
      <c r="C66">
        <v>0</v>
      </c>
      <c r="D66">
        <v>0</v>
      </c>
      <c r="E66">
        <v>0</v>
      </c>
      <c r="F66">
        <v>0</v>
      </c>
      <c r="G66">
        <v>3</v>
      </c>
      <c r="H66">
        <v>0</v>
      </c>
      <c r="I66">
        <v>10</v>
      </c>
      <c r="J66">
        <v>0.5</v>
      </c>
      <c r="K66">
        <v>0</v>
      </c>
      <c r="L66" t="str">
        <f t="shared" si="0"/>
        <v>Hildenbrandia occidentalis (thick)</v>
      </c>
      <c r="M66">
        <f t="shared" si="1"/>
        <v>1.4</v>
      </c>
      <c r="N66">
        <f t="shared" si="2"/>
        <v>3.160520350968949</v>
      </c>
    </row>
    <row r="67" spans="1:14" x14ac:dyDescent="0.2">
      <c r="A67" s="1" t="s">
        <v>25</v>
      </c>
      <c r="B67">
        <v>0</v>
      </c>
      <c r="C67">
        <v>2</v>
      </c>
      <c r="D67">
        <v>2</v>
      </c>
      <c r="E67">
        <v>35</v>
      </c>
      <c r="F67">
        <v>0.5</v>
      </c>
      <c r="G67">
        <v>0</v>
      </c>
      <c r="H67">
        <v>0</v>
      </c>
      <c r="I67">
        <v>0</v>
      </c>
      <c r="J67">
        <v>0.5</v>
      </c>
      <c r="K67">
        <v>0</v>
      </c>
      <c r="L67" t="str">
        <f t="shared" si="0"/>
        <v>Hildenbrandia rubra (thin)</v>
      </c>
      <c r="M67">
        <f t="shared" si="1"/>
        <v>4</v>
      </c>
      <c r="N67">
        <f t="shared" si="2"/>
        <v>10.92143661693725</v>
      </c>
    </row>
    <row r="68" spans="1:14" x14ac:dyDescent="0.2">
      <c r="A68" s="1" t="s">
        <v>26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tr">
        <f t="shared" si="0"/>
        <v>Hildenbrandia sp.</v>
      </c>
      <c r="M68">
        <f t="shared" si="1"/>
        <v>0</v>
      </c>
      <c r="N68">
        <f t="shared" si="2"/>
        <v>0</v>
      </c>
    </row>
    <row r="69" spans="1:14" x14ac:dyDescent="0.2">
      <c r="A69" s="1" t="s">
        <v>81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tr">
        <f t="shared" si="0"/>
        <v>Hymenena / Cryptopleura sp.</v>
      </c>
      <c r="M69">
        <f t="shared" si="1"/>
        <v>0</v>
      </c>
      <c r="N69">
        <f t="shared" si="2"/>
        <v>0</v>
      </c>
    </row>
    <row r="70" spans="1:14" x14ac:dyDescent="0.2">
      <c r="A70" s="1" t="s">
        <v>27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tr">
        <f t="shared" si="0"/>
        <v>Hymenena setchellii</v>
      </c>
      <c r="M70">
        <f t="shared" si="1"/>
        <v>0</v>
      </c>
      <c r="N70">
        <f t="shared" si="2"/>
        <v>0</v>
      </c>
    </row>
    <row r="71" spans="1:14" x14ac:dyDescent="0.2">
      <c r="A71" s="16" t="s">
        <v>164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tr">
        <f t="shared" si="0"/>
        <v>Johansenia macmillanii</v>
      </c>
      <c r="M71">
        <f t="shared" si="1"/>
        <v>0</v>
      </c>
      <c r="N71">
        <f t="shared" si="2"/>
        <v>0</v>
      </c>
    </row>
    <row r="72" spans="1:14" x14ac:dyDescent="0.2">
      <c r="A72" s="1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tr">
        <f t="shared" si="0"/>
        <v>Kornmannia leptoderma</v>
      </c>
      <c r="M72">
        <f t="shared" si="1"/>
        <v>0</v>
      </c>
      <c r="N72">
        <f t="shared" si="2"/>
        <v>0</v>
      </c>
    </row>
    <row r="73" spans="1:14" x14ac:dyDescent="0.2">
      <c r="A73" s="9" t="s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t="str">
        <f t="shared" si="0"/>
        <v>Laminaria setchellii</v>
      </c>
      <c r="M73">
        <f t="shared" si="1"/>
        <v>0</v>
      </c>
      <c r="N73">
        <f t="shared" si="2"/>
        <v>0</v>
      </c>
    </row>
    <row r="74" spans="1:14" x14ac:dyDescent="0.2">
      <c r="A74" s="1" t="s">
        <v>28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t="str">
        <f t="shared" si="0"/>
        <v>Laminaria yezoensis</v>
      </c>
      <c r="M74">
        <f t="shared" si="1"/>
        <v>0</v>
      </c>
      <c r="N74">
        <f t="shared" si="2"/>
        <v>0</v>
      </c>
    </row>
    <row r="75" spans="1:14" x14ac:dyDescent="0.2">
      <c r="A75" s="1" t="s">
        <v>29</v>
      </c>
      <c r="B75">
        <v>0</v>
      </c>
      <c r="C75">
        <v>0</v>
      </c>
      <c r="D75">
        <v>0</v>
      </c>
      <c r="E75">
        <v>0.5</v>
      </c>
      <c r="F75">
        <v>0</v>
      </c>
      <c r="G75">
        <v>0</v>
      </c>
      <c r="H75">
        <v>0</v>
      </c>
      <c r="I75">
        <v>0</v>
      </c>
      <c r="J75">
        <v>0.5</v>
      </c>
      <c r="K75">
        <v>0</v>
      </c>
      <c r="L75" t="str">
        <f t="shared" si="0"/>
        <v>Leathesia marina</v>
      </c>
      <c r="M75">
        <f t="shared" si="1"/>
        <v>0.1</v>
      </c>
      <c r="N75">
        <f t="shared" si="2"/>
        <v>0.21081851067789195</v>
      </c>
    </row>
    <row r="76" spans="1:14" x14ac:dyDescent="0.2">
      <c r="A76" s="2" t="s">
        <v>30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t="str">
        <f t="shared" si="0"/>
        <v>Lomentaria hakodatensis</v>
      </c>
      <c r="M76">
        <f t="shared" si="1"/>
        <v>0</v>
      </c>
      <c r="N76">
        <f t="shared" si="2"/>
        <v>0</v>
      </c>
    </row>
    <row r="77" spans="1:14" x14ac:dyDescent="0.2">
      <c r="A77" s="2" t="s">
        <v>140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tr">
        <f t="shared" si="0"/>
        <v>Lithophyllum sp.</v>
      </c>
      <c r="M77">
        <f t="shared" si="1"/>
        <v>0</v>
      </c>
      <c r="N77">
        <f t="shared" si="2"/>
        <v>0</v>
      </c>
    </row>
    <row r="78" spans="1:14" x14ac:dyDescent="0.2">
      <c r="A78" s="2" t="s">
        <v>31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tr">
        <f t="shared" si="0"/>
        <v>Lithothamnion phymatodeum</v>
      </c>
      <c r="M78">
        <f t="shared" si="1"/>
        <v>0</v>
      </c>
      <c r="N78">
        <f t="shared" si="2"/>
        <v>0</v>
      </c>
    </row>
    <row r="79" spans="1:14" x14ac:dyDescent="0.2">
      <c r="A79" s="2" t="s">
        <v>32</v>
      </c>
      <c r="B79">
        <v>0</v>
      </c>
      <c r="C79">
        <v>2</v>
      </c>
      <c r="D79">
        <v>0.5</v>
      </c>
      <c r="E79">
        <v>0.5</v>
      </c>
      <c r="F79">
        <v>1</v>
      </c>
      <c r="G79">
        <v>2.5</v>
      </c>
      <c r="H79">
        <v>6</v>
      </c>
      <c r="I79">
        <v>12</v>
      </c>
      <c r="J79">
        <v>1</v>
      </c>
      <c r="K79">
        <v>0</v>
      </c>
      <c r="L79" t="str">
        <f t="shared" ref="L79:L142" si="3">A79</f>
        <v>Mastocarpus alaskensis</v>
      </c>
      <c r="M79">
        <f t="shared" ref="M79:M142" si="4">AVERAGE(B79:K79)</f>
        <v>2.5499999999999998</v>
      </c>
      <c r="N79">
        <f t="shared" ref="N79:N142" si="5">STDEV(B79:K79)</f>
        <v>3.7671828554858693</v>
      </c>
    </row>
    <row r="80" spans="1:14" x14ac:dyDescent="0.2">
      <c r="A80" s="2" t="s">
        <v>71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str">
        <f t="shared" si="3"/>
        <v>Mastocarpus intermedius</v>
      </c>
      <c r="M80">
        <f t="shared" si="4"/>
        <v>0</v>
      </c>
      <c r="N80">
        <f t="shared" si="5"/>
        <v>0</v>
      </c>
    </row>
    <row r="81" spans="1:14" x14ac:dyDescent="0.2">
      <c r="A81" s="1" t="s">
        <v>33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str">
        <f t="shared" si="3"/>
        <v>Mastocarpus latissimus</v>
      </c>
      <c r="M81">
        <f t="shared" si="4"/>
        <v>0</v>
      </c>
      <c r="N81">
        <f t="shared" si="5"/>
        <v>0</v>
      </c>
    </row>
    <row r="82" spans="1:14" x14ac:dyDescent="0.2">
      <c r="A82" s="1" t="s">
        <v>34</v>
      </c>
      <c r="B82">
        <v>0</v>
      </c>
      <c r="C82">
        <v>0</v>
      </c>
      <c r="D82">
        <v>0</v>
      </c>
      <c r="E82">
        <v>2</v>
      </c>
      <c r="F82">
        <v>0</v>
      </c>
      <c r="G82">
        <v>16</v>
      </c>
      <c r="H82">
        <v>0</v>
      </c>
      <c r="I82">
        <v>0</v>
      </c>
      <c r="J82">
        <v>0.5</v>
      </c>
      <c r="K82">
        <v>0</v>
      </c>
      <c r="L82" t="str">
        <f t="shared" si="3"/>
        <v>Mastocarpus agardhii</v>
      </c>
      <c r="M82">
        <f t="shared" si="4"/>
        <v>1.85</v>
      </c>
      <c r="N82">
        <f t="shared" si="5"/>
        <v>5.0113759476703494</v>
      </c>
    </row>
    <row r="83" spans="1:14" x14ac:dyDescent="0.2">
      <c r="A83" s="16" t="s">
        <v>166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tr">
        <f t="shared" si="3"/>
        <v>Mastocarpus sp</v>
      </c>
      <c r="M83">
        <f t="shared" si="4"/>
        <v>0</v>
      </c>
      <c r="N83">
        <f t="shared" si="5"/>
        <v>0</v>
      </c>
    </row>
    <row r="84" spans="1:14" x14ac:dyDescent="0.2">
      <c r="A84" s="1" t="s">
        <v>35</v>
      </c>
      <c r="B84">
        <v>0</v>
      </c>
      <c r="C84">
        <v>0</v>
      </c>
      <c r="D84">
        <v>0</v>
      </c>
      <c r="E84">
        <v>2</v>
      </c>
      <c r="F84">
        <v>0</v>
      </c>
      <c r="G84">
        <v>0</v>
      </c>
      <c r="H84">
        <v>0</v>
      </c>
      <c r="I84">
        <v>1</v>
      </c>
      <c r="J84">
        <v>1</v>
      </c>
      <c r="K84">
        <v>0</v>
      </c>
      <c r="L84" t="str">
        <f t="shared" si="3"/>
        <v>Mazzaella oregona</v>
      </c>
      <c r="M84">
        <f t="shared" si="4"/>
        <v>0.4</v>
      </c>
      <c r="N84">
        <f t="shared" si="5"/>
        <v>0.69920589878010109</v>
      </c>
    </row>
    <row r="85" spans="1:14" x14ac:dyDescent="0.2">
      <c r="A85" s="1" t="s">
        <v>36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t="str">
        <f t="shared" si="3"/>
        <v>Mazzaella parksii</v>
      </c>
      <c r="M85">
        <f t="shared" si="4"/>
        <v>0</v>
      </c>
      <c r="N85">
        <f t="shared" si="5"/>
        <v>0</v>
      </c>
    </row>
    <row r="86" spans="1:14" x14ac:dyDescent="0.2">
      <c r="A86" s="1" t="s">
        <v>119</v>
      </c>
      <c r="B86">
        <v>0</v>
      </c>
      <c r="C86">
        <v>0</v>
      </c>
      <c r="D86">
        <v>0.5</v>
      </c>
      <c r="E86">
        <v>0.5</v>
      </c>
      <c r="F86">
        <v>0</v>
      </c>
      <c r="G86">
        <v>0</v>
      </c>
      <c r="H86">
        <v>0.5</v>
      </c>
      <c r="I86">
        <v>0</v>
      </c>
      <c r="J86">
        <v>0.5</v>
      </c>
      <c r="K86">
        <v>1</v>
      </c>
      <c r="L86" t="str">
        <f t="shared" si="3"/>
        <v>Mazzaella parvula</v>
      </c>
      <c r="M86">
        <f t="shared" si="4"/>
        <v>0.3</v>
      </c>
      <c r="N86">
        <f t="shared" si="5"/>
        <v>0.34960294939005054</v>
      </c>
    </row>
    <row r="87" spans="1:14" x14ac:dyDescent="0.2">
      <c r="A87" s="1" t="s">
        <v>120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t="str">
        <f t="shared" si="3"/>
        <v>Mazzaella splendens</v>
      </c>
      <c r="M87">
        <f t="shared" si="4"/>
        <v>0</v>
      </c>
      <c r="N87">
        <f t="shared" si="5"/>
        <v>0</v>
      </c>
    </row>
    <row r="88" spans="1:14" x14ac:dyDescent="0.2">
      <c r="A88" s="1" t="s">
        <v>79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str">
        <f t="shared" si="3"/>
        <v>Melanosiphon intestinalis</v>
      </c>
      <c r="M88">
        <f t="shared" si="4"/>
        <v>0</v>
      </c>
      <c r="N88">
        <f t="shared" si="5"/>
        <v>0</v>
      </c>
    </row>
    <row r="89" spans="1:14" x14ac:dyDescent="0.2">
      <c r="A89" s="1" t="s">
        <v>121</v>
      </c>
      <c r="B89">
        <v>0</v>
      </c>
      <c r="C89">
        <v>0</v>
      </c>
      <c r="D89">
        <v>0</v>
      </c>
      <c r="E89">
        <v>2</v>
      </c>
      <c r="F89">
        <v>0</v>
      </c>
      <c r="G89">
        <v>0</v>
      </c>
      <c r="H89">
        <v>0</v>
      </c>
      <c r="I89">
        <v>0</v>
      </c>
      <c r="J89">
        <v>3</v>
      </c>
      <c r="K89">
        <v>0</v>
      </c>
      <c r="L89" t="str">
        <f t="shared" si="3"/>
        <v>Microcladia borealis</v>
      </c>
      <c r="M89">
        <f t="shared" si="4"/>
        <v>0.5</v>
      </c>
      <c r="N89">
        <f t="shared" si="5"/>
        <v>1.0801234497346435</v>
      </c>
    </row>
    <row r="90" spans="1:14" x14ac:dyDescent="0.2">
      <c r="A90" s="9" t="s">
        <v>74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tr">
        <f t="shared" si="3"/>
        <v>Monostroma grevillei</v>
      </c>
      <c r="M90">
        <f t="shared" si="4"/>
        <v>0</v>
      </c>
      <c r="N90">
        <f t="shared" si="5"/>
        <v>0</v>
      </c>
    </row>
    <row r="91" spans="1:14" x14ac:dyDescent="0.2">
      <c r="A91" s="1" t="s">
        <v>122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0.5</v>
      </c>
      <c r="K91">
        <v>0</v>
      </c>
      <c r="L91" t="str">
        <f t="shared" si="3"/>
        <v>Nemalion helminthoides</v>
      </c>
      <c r="M91">
        <f t="shared" si="4"/>
        <v>0.05</v>
      </c>
      <c r="N91">
        <f t="shared" si="5"/>
        <v>0.15811388300841897</v>
      </c>
    </row>
    <row r="92" spans="1:14" x14ac:dyDescent="0.2">
      <c r="A92" s="1" t="s">
        <v>37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str">
        <f t="shared" si="3"/>
        <v>Neogastroclonium subarticulatum</v>
      </c>
      <c r="M92">
        <f t="shared" si="4"/>
        <v>0</v>
      </c>
      <c r="N92">
        <f t="shared" si="5"/>
        <v>0</v>
      </c>
    </row>
    <row r="93" spans="1:14" x14ac:dyDescent="0.2">
      <c r="A93" s="1" t="s">
        <v>88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t="str">
        <f t="shared" si="3"/>
        <v>Neorhodomela aculeata</v>
      </c>
      <c r="M93">
        <f t="shared" si="4"/>
        <v>0</v>
      </c>
      <c r="N93">
        <f t="shared" si="5"/>
        <v>0</v>
      </c>
    </row>
    <row r="94" spans="1:14" x14ac:dyDescent="0.2">
      <c r="A94" s="1" t="s">
        <v>38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t="str">
        <f t="shared" si="3"/>
        <v>Neorhodomela larix</v>
      </c>
      <c r="M94">
        <f t="shared" si="4"/>
        <v>0</v>
      </c>
      <c r="N94">
        <f t="shared" si="5"/>
        <v>0</v>
      </c>
    </row>
    <row r="95" spans="1:14" x14ac:dyDescent="0.2">
      <c r="A95" s="1" t="s">
        <v>39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t="str">
        <f t="shared" si="3"/>
        <v>Neorhodomela oregona</v>
      </c>
      <c r="M95">
        <f t="shared" si="4"/>
        <v>0</v>
      </c>
      <c r="N95">
        <f t="shared" si="5"/>
        <v>0</v>
      </c>
    </row>
    <row r="96" spans="1:14" x14ac:dyDescent="0.2">
      <c r="A96" s="16" t="s">
        <v>168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t="str">
        <f t="shared" si="3"/>
        <v>Nereocystis luetkeana</v>
      </c>
      <c r="M96">
        <f t="shared" si="4"/>
        <v>0</v>
      </c>
      <c r="N96">
        <f t="shared" si="5"/>
        <v>0</v>
      </c>
    </row>
    <row r="97" spans="1:14" x14ac:dyDescent="0.2">
      <c r="A97" s="1" t="s">
        <v>40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tr">
        <f t="shared" si="3"/>
        <v>Odonthalia floccosa</v>
      </c>
      <c r="M97">
        <f t="shared" si="4"/>
        <v>0</v>
      </c>
      <c r="N97">
        <f t="shared" si="5"/>
        <v>0</v>
      </c>
    </row>
    <row r="98" spans="1:14" x14ac:dyDescent="0.2">
      <c r="A98" s="1" t="s">
        <v>41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t="str">
        <f t="shared" si="3"/>
        <v>Opuntiella californica</v>
      </c>
      <c r="M98">
        <f t="shared" si="4"/>
        <v>0</v>
      </c>
      <c r="N98">
        <f t="shared" si="5"/>
        <v>0</v>
      </c>
    </row>
    <row r="99" spans="1:14" x14ac:dyDescent="0.2">
      <c r="A99" s="2" t="s">
        <v>42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t="str">
        <f t="shared" si="3"/>
        <v>Osmundea spectabilis</v>
      </c>
      <c r="M99">
        <f t="shared" si="4"/>
        <v>0</v>
      </c>
      <c r="N99">
        <f t="shared" si="5"/>
        <v>0</v>
      </c>
    </row>
    <row r="100" spans="1:14" x14ac:dyDescent="0.2">
      <c r="A100" s="1" t="s">
        <v>43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str">
        <f t="shared" si="3"/>
        <v>Palmaria hecatensis</v>
      </c>
      <c r="M100">
        <f t="shared" si="4"/>
        <v>0</v>
      </c>
      <c r="N100">
        <f t="shared" si="5"/>
        <v>0</v>
      </c>
    </row>
    <row r="101" spans="1:14" x14ac:dyDescent="0.2">
      <c r="A101" s="2" t="s">
        <v>44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t="str">
        <f t="shared" si="3"/>
        <v>Palmaria mollis</v>
      </c>
      <c r="M101">
        <f t="shared" si="4"/>
        <v>0</v>
      </c>
      <c r="N101">
        <f t="shared" si="5"/>
        <v>0</v>
      </c>
    </row>
    <row r="102" spans="1:14" x14ac:dyDescent="0.2">
      <c r="A102" s="2" t="s">
        <v>45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tr">
        <f t="shared" si="3"/>
        <v>Petalonia fascia</v>
      </c>
      <c r="M102">
        <f t="shared" si="4"/>
        <v>0</v>
      </c>
      <c r="N102">
        <f t="shared" si="5"/>
        <v>0</v>
      </c>
    </row>
    <row r="103" spans="1:14" x14ac:dyDescent="0.2">
      <c r="A103" s="2" t="s">
        <v>46</v>
      </c>
      <c r="B103">
        <v>0</v>
      </c>
      <c r="C103">
        <v>8</v>
      </c>
      <c r="D103">
        <v>4</v>
      </c>
      <c r="E103">
        <v>0.5</v>
      </c>
      <c r="F103">
        <v>12</v>
      </c>
      <c r="G103">
        <v>4</v>
      </c>
      <c r="H103">
        <v>8</v>
      </c>
      <c r="I103">
        <v>16</v>
      </c>
      <c r="J103">
        <v>0</v>
      </c>
      <c r="K103">
        <v>0</v>
      </c>
      <c r="L103" t="str">
        <f t="shared" si="3"/>
        <v>Petrocelis</v>
      </c>
      <c r="M103">
        <f t="shared" si="4"/>
        <v>5.25</v>
      </c>
      <c r="N103">
        <f t="shared" si="5"/>
        <v>5.6236109396009963</v>
      </c>
    </row>
    <row r="104" spans="1:14" x14ac:dyDescent="0.2">
      <c r="A104" s="17" t="s">
        <v>176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t="str">
        <f t="shared" si="3"/>
        <v>Peyssonnelia</v>
      </c>
      <c r="M104">
        <f t="shared" si="4"/>
        <v>0</v>
      </c>
      <c r="N104">
        <f t="shared" si="5"/>
        <v>0</v>
      </c>
    </row>
    <row r="105" spans="1:14" x14ac:dyDescent="0.2">
      <c r="A105" s="2" t="s">
        <v>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t="str">
        <f t="shared" si="3"/>
        <v>Phyllospadix scouleri</v>
      </c>
      <c r="M105">
        <f t="shared" si="4"/>
        <v>0</v>
      </c>
      <c r="N105">
        <f t="shared" si="5"/>
        <v>0</v>
      </c>
    </row>
    <row r="106" spans="1:14" x14ac:dyDescent="0.2">
      <c r="A106" s="1" t="s">
        <v>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t="str">
        <f t="shared" si="3"/>
        <v>Phyllospadix serrulatus</v>
      </c>
      <c r="M106">
        <f t="shared" si="4"/>
        <v>0</v>
      </c>
      <c r="N106">
        <f t="shared" si="5"/>
        <v>0</v>
      </c>
    </row>
    <row r="107" spans="1:14" x14ac:dyDescent="0.2">
      <c r="A107" s="1" t="s">
        <v>75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tr">
        <f t="shared" si="3"/>
        <v>Pleonosporium vancouverianum</v>
      </c>
      <c r="M107">
        <f t="shared" si="4"/>
        <v>0</v>
      </c>
      <c r="N107">
        <f t="shared" si="5"/>
        <v>0</v>
      </c>
    </row>
    <row r="108" spans="1:14" x14ac:dyDescent="0.2">
      <c r="A108" s="1" t="s">
        <v>157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t="str">
        <f t="shared" si="3"/>
        <v>Plocamium pacificum</v>
      </c>
      <c r="M108">
        <f t="shared" si="4"/>
        <v>0</v>
      </c>
      <c r="N108">
        <f t="shared" si="5"/>
        <v>0</v>
      </c>
    </row>
    <row r="109" spans="1:14" x14ac:dyDescent="0.2">
      <c r="A109" s="1" t="s">
        <v>49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7</v>
      </c>
      <c r="K109">
        <v>0</v>
      </c>
      <c r="L109" t="str">
        <f t="shared" si="3"/>
        <v>Plocamium violaceum</v>
      </c>
      <c r="M109">
        <f t="shared" si="4"/>
        <v>0.7</v>
      </c>
      <c r="N109">
        <f t="shared" si="5"/>
        <v>2.2135943621178655</v>
      </c>
    </row>
    <row r="110" spans="1:14" x14ac:dyDescent="0.2">
      <c r="A110" s="1" t="s">
        <v>50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t="str">
        <f t="shared" si="3"/>
        <v>Polyneura latissima</v>
      </c>
      <c r="M110">
        <f t="shared" si="4"/>
        <v>0</v>
      </c>
      <c r="N110">
        <f t="shared" si="5"/>
        <v>0</v>
      </c>
    </row>
    <row r="111" spans="1:14" x14ac:dyDescent="0.2">
      <c r="A111" s="16" t="s">
        <v>182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</v>
      </c>
      <c r="L111" t="str">
        <f t="shared" si="3"/>
        <v>Polysiphonia hendryi var. gardneri</v>
      </c>
      <c r="M111">
        <f t="shared" si="4"/>
        <v>0.2</v>
      </c>
      <c r="N111">
        <f t="shared" si="5"/>
        <v>0.63245553203367588</v>
      </c>
    </row>
    <row r="112" spans="1:14" x14ac:dyDescent="0.2">
      <c r="A112" s="1" t="s">
        <v>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8</v>
      </c>
      <c r="K112">
        <v>0</v>
      </c>
      <c r="L112" t="str">
        <f t="shared" si="3"/>
        <v>Polysiphonia hendryi var. hendryi</v>
      </c>
      <c r="M112">
        <f t="shared" si="4"/>
        <v>0.8</v>
      </c>
      <c r="N112">
        <f t="shared" si="5"/>
        <v>2.5298221281347035</v>
      </c>
    </row>
    <row r="113" spans="1:14" x14ac:dyDescent="0.2">
      <c r="A113" s="1" t="s">
        <v>84</v>
      </c>
      <c r="B113">
        <v>0</v>
      </c>
      <c r="C113">
        <v>0</v>
      </c>
      <c r="D113">
        <v>0</v>
      </c>
      <c r="E113">
        <v>0.5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t="str">
        <f t="shared" si="3"/>
        <v>Polysiphonia pacifica</v>
      </c>
      <c r="M113">
        <f t="shared" si="4"/>
        <v>0.05</v>
      </c>
      <c r="N113">
        <f t="shared" si="5"/>
        <v>0.15811388300841897</v>
      </c>
    </row>
    <row r="114" spans="1:14" x14ac:dyDescent="0.2">
      <c r="A114" s="1" t="s">
        <v>156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t="str">
        <f t="shared" si="3"/>
        <v>Polysiphonia paniculata</v>
      </c>
      <c r="M114">
        <f t="shared" si="4"/>
        <v>0</v>
      </c>
      <c r="N114">
        <f t="shared" si="5"/>
        <v>0</v>
      </c>
    </row>
    <row r="115" spans="1:14" x14ac:dyDescent="0.2">
      <c r="A115" s="1" t="s">
        <v>80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t="str">
        <f t="shared" si="3"/>
        <v>Polysiphonia stricta / senticulosa</v>
      </c>
      <c r="M115">
        <f t="shared" si="4"/>
        <v>0</v>
      </c>
      <c r="N115">
        <f t="shared" si="5"/>
        <v>0</v>
      </c>
    </row>
    <row r="116" spans="1:14" x14ac:dyDescent="0.2">
      <c r="A116" s="1" t="s">
        <v>52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t="str">
        <f t="shared" si="3"/>
        <v>Polysiphonia sp.</v>
      </c>
      <c r="M116">
        <f t="shared" si="4"/>
        <v>0</v>
      </c>
      <c r="N116">
        <f t="shared" si="5"/>
        <v>0</v>
      </c>
    </row>
    <row r="117" spans="1:14" x14ac:dyDescent="0.2">
      <c r="A117" s="1" t="s">
        <v>53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str">
        <f t="shared" si="3"/>
        <v>Prionitis sternbergii</v>
      </c>
      <c r="M117">
        <f t="shared" si="4"/>
        <v>0</v>
      </c>
      <c r="N117">
        <f t="shared" si="5"/>
        <v>0</v>
      </c>
    </row>
    <row r="118" spans="1:14" x14ac:dyDescent="0.2">
      <c r="A118" s="1" t="s">
        <v>118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t="str">
        <f t="shared" si="3"/>
        <v>Pseudolithophyllum muricatum</v>
      </c>
      <c r="M118">
        <f t="shared" si="4"/>
        <v>0</v>
      </c>
      <c r="N118">
        <f t="shared" si="5"/>
        <v>0</v>
      </c>
    </row>
    <row r="119" spans="1:14" x14ac:dyDescent="0.2">
      <c r="A119" s="1" t="s">
        <v>54</v>
      </c>
      <c r="B119">
        <v>0</v>
      </c>
      <c r="C119">
        <v>0</v>
      </c>
      <c r="D119">
        <v>0</v>
      </c>
      <c r="E119">
        <v>24</v>
      </c>
      <c r="F119">
        <v>0</v>
      </c>
      <c r="G119">
        <v>0</v>
      </c>
      <c r="H119">
        <v>0</v>
      </c>
      <c r="I119">
        <v>2</v>
      </c>
      <c r="J119">
        <v>0</v>
      </c>
      <c r="K119">
        <v>0</v>
      </c>
      <c r="L119" t="str">
        <f t="shared" si="3"/>
        <v>Pseudolithophyllum neofarlowii</v>
      </c>
      <c r="M119">
        <f t="shared" si="4"/>
        <v>2.6</v>
      </c>
      <c r="N119">
        <f t="shared" si="5"/>
        <v>7.5454180356911529</v>
      </c>
    </row>
    <row r="120" spans="1:14" x14ac:dyDescent="0.2">
      <c r="A120" s="1" t="s">
        <v>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t="str">
        <f t="shared" si="3"/>
        <v>Pseudolithophyllum whidbeyense</v>
      </c>
      <c r="M120">
        <f t="shared" si="4"/>
        <v>0</v>
      </c>
      <c r="N120">
        <f t="shared" si="5"/>
        <v>0</v>
      </c>
    </row>
    <row r="121" spans="1:14" x14ac:dyDescent="0.2">
      <c r="A121" s="1" t="s">
        <v>96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tr">
        <f t="shared" si="3"/>
        <v>Pterocladiella caloglossoides</v>
      </c>
      <c r="M121">
        <f t="shared" si="4"/>
        <v>0</v>
      </c>
      <c r="N121">
        <f t="shared" si="5"/>
        <v>0</v>
      </c>
    </row>
    <row r="122" spans="1:14" x14ac:dyDescent="0.2">
      <c r="A122" s="1" t="s">
        <v>55</v>
      </c>
      <c r="B122">
        <v>0.5</v>
      </c>
      <c r="C122">
        <v>0</v>
      </c>
      <c r="D122">
        <v>0</v>
      </c>
      <c r="E122">
        <v>4</v>
      </c>
      <c r="F122">
        <v>0</v>
      </c>
      <c r="G122">
        <v>0</v>
      </c>
      <c r="H122">
        <v>0</v>
      </c>
      <c r="I122">
        <v>0</v>
      </c>
      <c r="J122">
        <v>16</v>
      </c>
      <c r="K122">
        <v>9</v>
      </c>
      <c r="L122" t="str">
        <f t="shared" si="3"/>
        <v>Pterosiphonia bipinnata</v>
      </c>
      <c r="M122">
        <f t="shared" si="4"/>
        <v>2.95</v>
      </c>
      <c r="N122">
        <f t="shared" si="5"/>
        <v>5.4388009299436177</v>
      </c>
    </row>
    <row r="123" spans="1:14" x14ac:dyDescent="0.2">
      <c r="A123" s="1" t="s">
        <v>94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t="str">
        <f t="shared" si="3"/>
        <v>Ptilota serrata (coarse)</v>
      </c>
      <c r="M123">
        <f t="shared" si="4"/>
        <v>0</v>
      </c>
      <c r="N123">
        <f t="shared" si="5"/>
        <v>0</v>
      </c>
    </row>
    <row r="124" spans="1:14" x14ac:dyDescent="0.2">
      <c r="A124" s="1" t="s">
        <v>95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t="str">
        <f t="shared" si="3"/>
        <v>Ptilota spp. (fine)</v>
      </c>
      <c r="M124">
        <f t="shared" si="4"/>
        <v>0</v>
      </c>
      <c r="N124">
        <f t="shared" si="5"/>
        <v>0</v>
      </c>
    </row>
    <row r="125" spans="1:14" x14ac:dyDescent="0.2">
      <c r="A125" s="1" t="s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t="str">
        <f t="shared" si="3"/>
        <v>Pylaiella littoralis</v>
      </c>
      <c r="M125">
        <f t="shared" si="4"/>
        <v>0</v>
      </c>
      <c r="N125">
        <f t="shared" si="5"/>
        <v>0</v>
      </c>
    </row>
    <row r="126" spans="1:14" x14ac:dyDescent="0.2">
      <c r="A126" s="1" t="s">
        <v>1</v>
      </c>
      <c r="B126">
        <v>7.5</v>
      </c>
      <c r="C126">
        <v>0</v>
      </c>
      <c r="D126">
        <v>0</v>
      </c>
      <c r="E126">
        <v>0</v>
      </c>
      <c r="F126">
        <v>0</v>
      </c>
      <c r="G126">
        <v>0.5</v>
      </c>
      <c r="H126">
        <v>4</v>
      </c>
      <c r="I126">
        <v>3.5</v>
      </c>
      <c r="J126">
        <v>7</v>
      </c>
      <c r="K126">
        <v>0</v>
      </c>
      <c r="L126" t="str">
        <f t="shared" si="3"/>
        <v>Pyropia abbottiae</v>
      </c>
      <c r="M126">
        <f t="shared" si="4"/>
        <v>2.25</v>
      </c>
      <c r="N126">
        <f t="shared" si="5"/>
        <v>3.0390970881350783</v>
      </c>
    </row>
    <row r="127" spans="1:14" x14ac:dyDescent="0.2">
      <c r="A127" s="1" t="s">
        <v>2</v>
      </c>
      <c r="B127">
        <v>0</v>
      </c>
      <c r="C127">
        <v>0</v>
      </c>
      <c r="D127">
        <v>0</v>
      </c>
      <c r="E127">
        <v>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t="str">
        <f t="shared" si="3"/>
        <v>Pyropia fucicola</v>
      </c>
      <c r="M127">
        <f t="shared" si="4"/>
        <v>0.3</v>
      </c>
      <c r="N127">
        <f t="shared" si="5"/>
        <v>0.94868329805051377</v>
      </c>
    </row>
    <row r="128" spans="1:14" x14ac:dyDescent="0.2">
      <c r="A128" s="28" t="s">
        <v>178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t="str">
        <f t="shared" si="3"/>
        <v>Pyropia gardneri</v>
      </c>
      <c r="M128">
        <f t="shared" si="4"/>
        <v>0</v>
      </c>
      <c r="N128">
        <f t="shared" si="5"/>
        <v>0</v>
      </c>
    </row>
    <row r="129" spans="1:14" x14ac:dyDescent="0.2">
      <c r="A129" s="1" t="s">
        <v>123</v>
      </c>
      <c r="B129">
        <v>1</v>
      </c>
      <c r="C129" s="8">
        <v>0</v>
      </c>
      <c r="D129">
        <v>1</v>
      </c>
      <c r="E129" s="8">
        <v>0</v>
      </c>
      <c r="F129">
        <v>2</v>
      </c>
      <c r="G129">
        <v>10</v>
      </c>
      <c r="H129">
        <v>6</v>
      </c>
      <c r="I129">
        <v>1</v>
      </c>
      <c r="J129">
        <v>4</v>
      </c>
      <c r="K129">
        <v>15</v>
      </c>
      <c r="L129" t="str">
        <f t="shared" si="3"/>
        <v>Pyropia perforata</v>
      </c>
      <c r="M129">
        <f t="shared" si="4"/>
        <v>4</v>
      </c>
      <c r="N129">
        <f t="shared" si="5"/>
        <v>4.9888765156985881</v>
      </c>
    </row>
    <row r="130" spans="1:14" x14ac:dyDescent="0.2">
      <c r="A130" s="2" t="s">
        <v>124</v>
      </c>
      <c r="B130">
        <v>0</v>
      </c>
      <c r="C130" s="8">
        <v>0</v>
      </c>
      <c r="D130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t="str">
        <f t="shared" si="3"/>
        <v>Pyropia sp.</v>
      </c>
      <c r="M130">
        <f t="shared" si="4"/>
        <v>0</v>
      </c>
      <c r="N130">
        <f t="shared" si="5"/>
        <v>0</v>
      </c>
    </row>
    <row r="131" spans="1:14" x14ac:dyDescent="0.2">
      <c r="A131" s="17" t="s">
        <v>148</v>
      </c>
      <c r="B131">
        <v>0</v>
      </c>
      <c r="C131" s="8">
        <v>0</v>
      </c>
      <c r="D131">
        <v>0</v>
      </c>
      <c r="E131" s="8">
        <v>0</v>
      </c>
      <c r="F131" s="8">
        <v>0</v>
      </c>
      <c r="G131" s="8">
        <v>0</v>
      </c>
      <c r="H131">
        <v>1</v>
      </c>
      <c r="I131" s="8">
        <v>0</v>
      </c>
      <c r="J131" s="8">
        <v>0</v>
      </c>
      <c r="K131" s="8">
        <v>0</v>
      </c>
      <c r="L131" t="str">
        <f t="shared" si="3"/>
        <v>Ralfsia sp</v>
      </c>
      <c r="M131">
        <f t="shared" si="4"/>
        <v>0.1</v>
      </c>
      <c r="N131">
        <f t="shared" si="5"/>
        <v>0.31622776601683794</v>
      </c>
    </row>
    <row r="132" spans="1:14" x14ac:dyDescent="0.2">
      <c r="A132" s="1" t="s">
        <v>125</v>
      </c>
      <c r="B132">
        <v>0</v>
      </c>
      <c r="C132" s="8">
        <v>0</v>
      </c>
      <c r="D132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t="str">
        <f t="shared" si="3"/>
        <v>Ralfsia fungiformis</v>
      </c>
      <c r="M132">
        <f t="shared" si="4"/>
        <v>0</v>
      </c>
      <c r="N132">
        <f t="shared" si="5"/>
        <v>0</v>
      </c>
    </row>
    <row r="133" spans="1:14" x14ac:dyDescent="0.2">
      <c r="A133" s="1" t="s">
        <v>126</v>
      </c>
      <c r="B133">
        <v>0</v>
      </c>
      <c r="C133" s="8">
        <v>0</v>
      </c>
      <c r="D133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t="str">
        <f t="shared" si="3"/>
        <v>Rhizoclonium tortuosum</v>
      </c>
      <c r="M133">
        <f t="shared" si="4"/>
        <v>0</v>
      </c>
      <c r="N133">
        <f t="shared" si="5"/>
        <v>0</v>
      </c>
    </row>
    <row r="134" spans="1:14" x14ac:dyDescent="0.2">
      <c r="A134" s="1" t="s">
        <v>127</v>
      </c>
      <c r="B134">
        <v>0</v>
      </c>
      <c r="C134" s="8">
        <v>0</v>
      </c>
      <c r="D134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t="str">
        <f t="shared" si="3"/>
        <v>Rhodocorton purpureum</v>
      </c>
      <c r="M134">
        <f t="shared" si="4"/>
        <v>0</v>
      </c>
      <c r="N134">
        <f t="shared" si="5"/>
        <v>0</v>
      </c>
    </row>
    <row r="135" spans="1:14" x14ac:dyDescent="0.2">
      <c r="A135" s="16" t="s">
        <v>159</v>
      </c>
      <c r="B135" s="8">
        <v>0</v>
      </c>
      <c r="C135" s="8">
        <v>0</v>
      </c>
      <c r="D135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t="str">
        <f t="shared" si="3"/>
        <v>Rhodymenia sp.</v>
      </c>
      <c r="M135">
        <f t="shared" si="4"/>
        <v>0</v>
      </c>
      <c r="N135">
        <f t="shared" si="5"/>
        <v>0</v>
      </c>
    </row>
    <row r="136" spans="1:14" x14ac:dyDescent="0.2">
      <c r="A136" s="2" t="s">
        <v>128</v>
      </c>
      <c r="B136" s="8">
        <v>0</v>
      </c>
      <c r="C136" s="8">
        <v>0</v>
      </c>
      <c r="D136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t="str">
        <f t="shared" si="3"/>
        <v>Saccharina groenlandica</v>
      </c>
      <c r="M136">
        <f t="shared" si="4"/>
        <v>0</v>
      </c>
      <c r="N136">
        <f t="shared" si="5"/>
        <v>0</v>
      </c>
    </row>
    <row r="137" spans="1:14" x14ac:dyDescent="0.2">
      <c r="A137" s="1" t="s">
        <v>129</v>
      </c>
      <c r="B137" s="8">
        <v>0</v>
      </c>
      <c r="C137" s="8">
        <v>0</v>
      </c>
      <c r="D137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t="str">
        <f t="shared" si="3"/>
        <v>Saccharina sessilis</v>
      </c>
      <c r="M137">
        <f t="shared" si="4"/>
        <v>0</v>
      </c>
      <c r="N137">
        <f t="shared" si="5"/>
        <v>0</v>
      </c>
    </row>
    <row r="138" spans="1:14" x14ac:dyDescent="0.2">
      <c r="A138" s="1" t="s">
        <v>130</v>
      </c>
      <c r="B138" s="8">
        <v>0</v>
      </c>
      <c r="C138" s="8">
        <v>0</v>
      </c>
      <c r="D13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t="str">
        <f t="shared" si="3"/>
        <v>Salishia firma</v>
      </c>
      <c r="M138">
        <f t="shared" si="4"/>
        <v>0</v>
      </c>
      <c r="N138">
        <f t="shared" si="5"/>
        <v>0</v>
      </c>
    </row>
    <row r="139" spans="1:14" x14ac:dyDescent="0.2">
      <c r="A139" s="1" t="s">
        <v>131</v>
      </c>
      <c r="B139" s="8">
        <v>0</v>
      </c>
      <c r="C139" s="8">
        <v>0</v>
      </c>
      <c r="D139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t="str">
        <f t="shared" si="3"/>
        <v>Schizymenia pacifica</v>
      </c>
      <c r="M139">
        <f t="shared" si="4"/>
        <v>0</v>
      </c>
      <c r="N139">
        <f t="shared" si="5"/>
        <v>0</v>
      </c>
    </row>
    <row r="140" spans="1:14" x14ac:dyDescent="0.2">
      <c r="A140" s="1" t="s">
        <v>132</v>
      </c>
      <c r="B140" s="8">
        <v>0</v>
      </c>
      <c r="C140" s="8">
        <v>0</v>
      </c>
      <c r="D140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0.5</v>
      </c>
      <c r="K140" s="8">
        <v>1</v>
      </c>
      <c r="L140" t="str">
        <f t="shared" si="3"/>
        <v>Scytosiphon dotyi</v>
      </c>
      <c r="M140">
        <f t="shared" si="4"/>
        <v>0.15</v>
      </c>
      <c r="N140">
        <f t="shared" si="5"/>
        <v>0.33747427885527642</v>
      </c>
    </row>
    <row r="141" spans="1:14" x14ac:dyDescent="0.2">
      <c r="A141" s="2" t="s">
        <v>68</v>
      </c>
      <c r="B141" s="8">
        <v>0</v>
      </c>
      <c r="C141" s="8">
        <v>0</v>
      </c>
      <c r="D141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t="str">
        <f t="shared" si="3"/>
        <v>Smithora naiadum</v>
      </c>
      <c r="M141">
        <f t="shared" si="4"/>
        <v>0</v>
      </c>
      <c r="N141">
        <f t="shared" si="5"/>
        <v>0</v>
      </c>
    </row>
    <row r="142" spans="1:14" x14ac:dyDescent="0.2">
      <c r="A142" s="2" t="s">
        <v>133</v>
      </c>
      <c r="B142" s="8">
        <v>0</v>
      </c>
      <c r="C142" s="8">
        <v>0</v>
      </c>
      <c r="D142">
        <v>0</v>
      </c>
      <c r="E142" s="8">
        <v>0.5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t="str">
        <f t="shared" si="3"/>
        <v>Scytosiphon lomentaria</v>
      </c>
      <c r="M142">
        <f t="shared" si="4"/>
        <v>0.05</v>
      </c>
      <c r="N142">
        <f t="shared" si="5"/>
        <v>0.15811388300841897</v>
      </c>
    </row>
    <row r="143" spans="1:14" x14ac:dyDescent="0.2">
      <c r="A143" s="2" t="s">
        <v>134</v>
      </c>
      <c r="B143" s="8">
        <v>0</v>
      </c>
      <c r="C143" s="8">
        <v>0</v>
      </c>
      <c r="D143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t="str">
        <f t="shared" ref="L143:L150" si="6">A143</f>
        <v>Soranthera ulvoidea</v>
      </c>
      <c r="M143">
        <f t="shared" ref="M143:M150" si="7">AVERAGE(B143:K143)</f>
        <v>0</v>
      </c>
      <c r="N143">
        <f t="shared" ref="N143:N150" si="8">STDEV(B143:K143)</f>
        <v>0</v>
      </c>
    </row>
    <row r="144" spans="1:14" x14ac:dyDescent="0.2">
      <c r="A144" s="1" t="s">
        <v>135</v>
      </c>
      <c r="B144" s="8">
        <v>0</v>
      </c>
      <c r="C144" s="8">
        <v>0</v>
      </c>
      <c r="D144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t="str">
        <f t="shared" si="6"/>
        <v>Sphacelaria rigidula</v>
      </c>
      <c r="M144">
        <f t="shared" si="7"/>
        <v>0</v>
      </c>
      <c r="N144">
        <f t="shared" si="8"/>
        <v>0</v>
      </c>
    </row>
    <row r="145" spans="1:14" x14ac:dyDescent="0.2">
      <c r="A145" s="1" t="s">
        <v>136</v>
      </c>
      <c r="B145" s="8">
        <v>0</v>
      </c>
      <c r="C145" s="8">
        <v>0</v>
      </c>
      <c r="D145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t="str">
        <f t="shared" si="6"/>
        <v>Tokidadendron bullatum</v>
      </c>
      <c r="M145">
        <f t="shared" si="7"/>
        <v>0</v>
      </c>
      <c r="N145">
        <f t="shared" si="8"/>
        <v>0</v>
      </c>
    </row>
    <row r="146" spans="1:14" x14ac:dyDescent="0.2">
      <c r="A146" s="1" t="s">
        <v>73</v>
      </c>
      <c r="B146" s="8">
        <v>0</v>
      </c>
      <c r="C146" s="8">
        <v>0</v>
      </c>
      <c r="D146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t="str">
        <f t="shared" si="6"/>
        <v>Ulothrix/Urospora</v>
      </c>
      <c r="M146">
        <f t="shared" si="7"/>
        <v>0</v>
      </c>
      <c r="N146">
        <f t="shared" si="8"/>
        <v>0</v>
      </c>
    </row>
    <row r="147" spans="1:14" x14ac:dyDescent="0.2">
      <c r="A147" s="1" t="s">
        <v>137</v>
      </c>
      <c r="B147">
        <v>2</v>
      </c>
      <c r="C147" s="8">
        <v>0</v>
      </c>
      <c r="D147">
        <v>1</v>
      </c>
      <c r="E147">
        <v>1</v>
      </c>
      <c r="F147" s="8">
        <v>0</v>
      </c>
      <c r="G147" s="8">
        <v>0</v>
      </c>
      <c r="H147" s="8">
        <v>0</v>
      </c>
      <c r="I147">
        <v>7</v>
      </c>
      <c r="J147">
        <v>3</v>
      </c>
      <c r="K147">
        <v>1</v>
      </c>
      <c r="L147" t="str">
        <f t="shared" si="6"/>
        <v>Ulva lactuca</v>
      </c>
      <c r="M147">
        <f t="shared" si="7"/>
        <v>1.5</v>
      </c>
      <c r="N147">
        <f t="shared" si="8"/>
        <v>2.1730674684008831</v>
      </c>
    </row>
    <row r="148" spans="1:14" x14ac:dyDescent="0.2">
      <c r="A148" s="1" t="s">
        <v>56</v>
      </c>
      <c r="B148">
        <v>0.5</v>
      </c>
      <c r="C148" s="8">
        <v>0</v>
      </c>
      <c r="D148">
        <v>0</v>
      </c>
      <c r="E148">
        <v>0</v>
      </c>
      <c r="F148" s="8">
        <v>0</v>
      </c>
      <c r="G148" s="8">
        <v>0</v>
      </c>
      <c r="H148" s="8">
        <v>0</v>
      </c>
      <c r="I148">
        <v>1</v>
      </c>
      <c r="J148">
        <v>0</v>
      </c>
      <c r="K148">
        <v>0</v>
      </c>
      <c r="L148" t="str">
        <f t="shared" si="6"/>
        <v>Ulva linza</v>
      </c>
      <c r="M148">
        <f t="shared" si="7"/>
        <v>0.15</v>
      </c>
      <c r="N148">
        <f t="shared" si="8"/>
        <v>0.33747427885527642</v>
      </c>
    </row>
    <row r="149" spans="1:14" x14ac:dyDescent="0.2">
      <c r="A149" s="10" t="s">
        <v>57</v>
      </c>
      <c r="B149">
        <v>0</v>
      </c>
      <c r="C149" s="8">
        <v>0</v>
      </c>
      <c r="D149">
        <v>0</v>
      </c>
      <c r="E149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t="str">
        <f t="shared" si="6"/>
        <v>Unknown red crust</v>
      </c>
      <c r="M149">
        <f t="shared" si="7"/>
        <v>0</v>
      </c>
      <c r="N149">
        <f t="shared" si="8"/>
        <v>0</v>
      </c>
    </row>
    <row r="150" spans="1:14" x14ac:dyDescent="0.2">
      <c r="A150" s="10" t="s">
        <v>58</v>
      </c>
      <c r="B150">
        <v>0</v>
      </c>
      <c r="C150" s="8">
        <v>0</v>
      </c>
      <c r="D150">
        <v>0</v>
      </c>
      <c r="E150">
        <v>0</v>
      </c>
      <c r="F150">
        <v>1</v>
      </c>
      <c r="G150" s="8">
        <v>0</v>
      </c>
      <c r="H150" s="8">
        <v>0</v>
      </c>
      <c r="I150" s="8">
        <v>0</v>
      </c>
      <c r="J150">
        <v>1</v>
      </c>
      <c r="K150">
        <v>6</v>
      </c>
      <c r="L150" t="str">
        <f t="shared" si="6"/>
        <v>Wildmania norrisii</v>
      </c>
      <c r="M150">
        <f t="shared" si="7"/>
        <v>0.8</v>
      </c>
      <c r="N150">
        <f t="shared" si="8"/>
        <v>1.8737959096740262</v>
      </c>
    </row>
    <row r="151" spans="1:14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1:14" x14ac:dyDescent="0.2">
      <c r="A152" s="1" t="s">
        <v>116</v>
      </c>
      <c r="C152">
        <v>4</v>
      </c>
      <c r="D152">
        <v>22</v>
      </c>
      <c r="F152">
        <v>3</v>
      </c>
      <c r="H152">
        <v>4</v>
      </c>
      <c r="J152">
        <v>2</v>
      </c>
      <c r="K152">
        <v>15</v>
      </c>
    </row>
    <row r="153" spans="1:14" x14ac:dyDescent="0.2">
      <c r="A153" s="1" t="s">
        <v>117</v>
      </c>
      <c r="B153">
        <v>35</v>
      </c>
      <c r="C153">
        <v>73</v>
      </c>
      <c r="D153">
        <v>44</v>
      </c>
      <c r="E153">
        <v>7</v>
      </c>
      <c r="F153">
        <v>74</v>
      </c>
      <c r="G153" t="s">
        <v>185</v>
      </c>
      <c r="H153">
        <v>38</v>
      </c>
      <c r="I153" t="s">
        <v>186</v>
      </c>
      <c r="J153">
        <v>58</v>
      </c>
      <c r="K153">
        <v>61</v>
      </c>
    </row>
    <row r="154" spans="1:14" x14ac:dyDescent="0.2">
      <c r="A154" s="14" t="s">
        <v>90</v>
      </c>
      <c r="E154">
        <v>10</v>
      </c>
      <c r="F154">
        <v>0.5</v>
      </c>
      <c r="J154">
        <v>4</v>
      </c>
    </row>
    <row r="155" spans="1:14" x14ac:dyDescent="0.2">
      <c r="A155" s="14" t="s">
        <v>89</v>
      </c>
      <c r="F155">
        <v>7</v>
      </c>
    </row>
    <row r="156" spans="1:14" x14ac:dyDescent="0.2">
      <c r="A156" s="14" t="s">
        <v>114</v>
      </c>
    </row>
    <row r="157" spans="1:14" x14ac:dyDescent="0.2">
      <c r="A157" s="14" t="s">
        <v>113</v>
      </c>
    </row>
    <row r="158" spans="1:14" x14ac:dyDescent="0.2">
      <c r="A158" s="14" t="s">
        <v>115</v>
      </c>
      <c r="F158" t="s">
        <v>188</v>
      </c>
    </row>
    <row r="159" spans="1:14" x14ac:dyDescent="0.2">
      <c r="A159" s="18" t="s">
        <v>160</v>
      </c>
    </row>
    <row r="160" spans="1:14" x14ac:dyDescent="0.2">
      <c r="A160" s="18" t="s">
        <v>161</v>
      </c>
    </row>
    <row r="161" spans="1:11" x14ac:dyDescent="0.2">
      <c r="A161" s="14" t="s">
        <v>163</v>
      </c>
    </row>
    <row r="162" spans="1:11" x14ac:dyDescent="0.2">
      <c r="A162" s="18" t="s">
        <v>183</v>
      </c>
      <c r="K162">
        <v>2</v>
      </c>
    </row>
    <row r="163" spans="1:11" x14ac:dyDescent="0.2">
      <c r="A163" s="1" t="s">
        <v>91</v>
      </c>
      <c r="E163" t="s">
        <v>187</v>
      </c>
    </row>
  </sheetData>
  <phoneticPr fontId="10" type="noConversion"/>
  <pageMargins left="0.7" right="0.7" top="0.75" bottom="0.75" header="0.3" footer="0.3"/>
  <pageSetup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2"/>
  <sheetViews>
    <sheetView workbookViewId="0">
      <pane xSplit="1" ySplit="3" topLeftCell="I106" activePane="bottomRight" state="frozen"/>
      <selection pane="topRight" activeCell="B1" sqref="B1"/>
      <selection pane="bottomLeft" activeCell="A4" sqref="A4"/>
      <selection pane="bottomRight" activeCell="B132" sqref="B131:K132"/>
    </sheetView>
  </sheetViews>
  <sheetFormatPr baseColWidth="10" defaultColWidth="8.83203125" defaultRowHeight="16" x14ac:dyDescent="0.2"/>
  <cols>
    <col min="1" max="1" width="29.6640625" style="8" bestFit="1" customWidth="1"/>
    <col min="2" max="2" width="13.1640625" customWidth="1"/>
    <col min="3" max="3" width="12.33203125" customWidth="1"/>
    <col min="4" max="8" width="11.83203125" customWidth="1"/>
    <col min="9" max="9" width="12.33203125" customWidth="1"/>
    <col min="10" max="10" width="11.83203125" bestFit="1" customWidth="1"/>
    <col min="11" max="11" width="12.1640625" customWidth="1"/>
  </cols>
  <sheetData>
    <row r="1" spans="1:14" x14ac:dyDescent="0.2">
      <c r="A1" s="8" t="s">
        <v>59</v>
      </c>
      <c r="B1" s="3">
        <v>42171</v>
      </c>
      <c r="C1" s="3">
        <v>42171</v>
      </c>
      <c r="D1" s="3">
        <v>42171</v>
      </c>
      <c r="E1" s="3">
        <v>42171</v>
      </c>
      <c r="F1" s="3">
        <v>42171</v>
      </c>
      <c r="G1" s="3">
        <v>42171</v>
      </c>
      <c r="H1" s="3">
        <v>42171</v>
      </c>
      <c r="I1" s="3">
        <v>42171</v>
      </c>
      <c r="J1" s="3">
        <v>42171</v>
      </c>
      <c r="K1" s="3">
        <v>42171</v>
      </c>
    </row>
    <row r="2" spans="1:14" x14ac:dyDescent="0.2">
      <c r="A2" s="8" t="s">
        <v>60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s="8" t="s">
        <v>61</v>
      </c>
      <c r="B3">
        <v>1</v>
      </c>
      <c r="C3">
        <v>2</v>
      </c>
      <c r="D3">
        <v>11</v>
      </c>
      <c r="E3">
        <v>13</v>
      </c>
      <c r="F3">
        <v>18</v>
      </c>
      <c r="G3">
        <v>19</v>
      </c>
      <c r="H3">
        <v>21</v>
      </c>
      <c r="I3">
        <v>22</v>
      </c>
      <c r="J3">
        <v>23</v>
      </c>
      <c r="K3">
        <v>26</v>
      </c>
    </row>
    <row r="4" spans="1:14" x14ac:dyDescent="0.2">
      <c r="A4" s="8" t="s">
        <v>62</v>
      </c>
      <c r="B4" t="s">
        <v>144</v>
      </c>
      <c r="C4" t="s">
        <v>92</v>
      </c>
      <c r="D4" t="s">
        <v>144</v>
      </c>
      <c r="E4" t="s">
        <v>92</v>
      </c>
      <c r="F4" t="s">
        <v>144</v>
      </c>
      <c r="G4" t="s">
        <v>67</v>
      </c>
      <c r="H4" t="s">
        <v>144</v>
      </c>
      <c r="I4" t="s">
        <v>92</v>
      </c>
      <c r="J4" t="s">
        <v>92</v>
      </c>
      <c r="K4" t="s">
        <v>144</v>
      </c>
    </row>
    <row r="5" spans="1:14" ht="17" thickBot="1" x14ac:dyDescent="0.25">
      <c r="A5" s="7" t="s">
        <v>63</v>
      </c>
      <c r="B5" s="4" t="s">
        <v>145</v>
      </c>
      <c r="C5" t="s">
        <v>92</v>
      </c>
      <c r="D5" s="4" t="s">
        <v>145</v>
      </c>
      <c r="E5" s="4" t="s">
        <v>92</v>
      </c>
      <c r="F5" s="4" t="s">
        <v>145</v>
      </c>
      <c r="G5" s="4" t="s">
        <v>67</v>
      </c>
      <c r="H5" s="4" t="s">
        <v>145</v>
      </c>
      <c r="I5" s="4" t="s">
        <v>92</v>
      </c>
      <c r="J5" s="4" t="s">
        <v>92</v>
      </c>
      <c r="K5" s="4" t="s">
        <v>145</v>
      </c>
    </row>
    <row r="6" spans="1:14" ht="17" thickTop="1" x14ac:dyDescent="0.2">
      <c r="A6" s="6" t="s">
        <v>64</v>
      </c>
      <c r="B6" s="6">
        <v>100</v>
      </c>
      <c r="C6">
        <v>100</v>
      </c>
      <c r="D6" s="6">
        <v>100</v>
      </c>
      <c r="E6" s="6">
        <v>100</v>
      </c>
      <c r="F6" s="6">
        <v>100</v>
      </c>
      <c r="G6" s="6">
        <v>100</v>
      </c>
      <c r="H6" s="6">
        <v>100</v>
      </c>
      <c r="I6" s="6">
        <v>100</v>
      </c>
      <c r="J6" s="6">
        <v>100</v>
      </c>
      <c r="K6" s="6">
        <v>100</v>
      </c>
    </row>
    <row r="7" spans="1:14" x14ac:dyDescent="0.2">
      <c r="A7" s="12" t="s">
        <v>85</v>
      </c>
      <c r="B7" s="5"/>
      <c r="D7" s="5"/>
      <c r="E7" s="5"/>
      <c r="F7" s="5"/>
      <c r="G7" s="5"/>
      <c r="H7" s="5"/>
      <c r="I7" s="5"/>
      <c r="J7" s="5"/>
      <c r="K7" s="5"/>
    </row>
    <row r="8" spans="1:14" x14ac:dyDescent="0.2">
      <c r="A8" s="12" t="s">
        <v>86</v>
      </c>
      <c r="B8" s="5"/>
      <c r="D8" s="5"/>
      <c r="E8" s="5"/>
      <c r="F8" s="5"/>
      <c r="G8" s="5"/>
      <c r="H8" s="5"/>
      <c r="I8" s="5"/>
      <c r="J8" s="5"/>
      <c r="K8" s="5"/>
    </row>
    <row r="9" spans="1:14" x14ac:dyDescent="0.2">
      <c r="A9" s="12" t="s">
        <v>87</v>
      </c>
      <c r="B9" s="6"/>
      <c r="D9" s="6"/>
      <c r="E9" s="6"/>
      <c r="F9" s="6"/>
      <c r="G9" s="6"/>
      <c r="H9" s="6"/>
      <c r="I9" s="6"/>
      <c r="J9" s="6"/>
      <c r="K9" s="6"/>
    </row>
    <row r="10" spans="1:14" x14ac:dyDescent="0.2">
      <c r="A10" s="6" t="s">
        <v>65</v>
      </c>
      <c r="B10" s="6">
        <v>18</v>
      </c>
      <c r="C10">
        <v>25</v>
      </c>
      <c r="D10" s="5">
        <v>0</v>
      </c>
      <c r="E10" s="6">
        <v>3</v>
      </c>
      <c r="F10" s="6">
        <v>1</v>
      </c>
      <c r="G10" s="6">
        <v>9</v>
      </c>
      <c r="H10" s="6"/>
      <c r="I10" s="6">
        <v>0.5</v>
      </c>
      <c r="J10" s="6">
        <v>0.5</v>
      </c>
      <c r="K10" s="6">
        <v>0</v>
      </c>
    </row>
    <row r="11" spans="1:14" ht="17" thickBot="1" x14ac:dyDescent="0.25">
      <c r="A11" s="7" t="s">
        <v>66</v>
      </c>
      <c r="B11" s="4">
        <v>0.5</v>
      </c>
      <c r="C11">
        <v>1</v>
      </c>
      <c r="D11" s="4">
        <v>0</v>
      </c>
      <c r="E11" s="4">
        <v>3</v>
      </c>
      <c r="F11" s="4">
        <v>0.5</v>
      </c>
      <c r="G11" s="4">
        <v>34</v>
      </c>
      <c r="H11" s="4">
        <v>79</v>
      </c>
      <c r="I11" s="4">
        <v>0</v>
      </c>
      <c r="J11" s="4">
        <v>0</v>
      </c>
      <c r="K11" s="4">
        <v>0</v>
      </c>
    </row>
    <row r="12" spans="1:14" ht="17" thickTop="1" x14ac:dyDescent="0.2">
      <c r="A12" s="20" t="s">
        <v>139</v>
      </c>
      <c r="B12" s="5">
        <v>2</v>
      </c>
      <c r="C12">
        <v>3</v>
      </c>
      <c r="D12" s="5">
        <v>7</v>
      </c>
      <c r="E12" s="6">
        <v>25</v>
      </c>
      <c r="F12" s="5">
        <v>11</v>
      </c>
      <c r="G12" s="5">
        <v>19</v>
      </c>
      <c r="H12" s="6">
        <v>3</v>
      </c>
      <c r="I12" s="6">
        <v>55</v>
      </c>
      <c r="J12" s="6">
        <v>35</v>
      </c>
      <c r="K12" s="6">
        <v>0</v>
      </c>
    </row>
    <row r="13" spans="1:14" x14ac:dyDescent="0.2">
      <c r="A13" s="20" t="s">
        <v>138</v>
      </c>
      <c r="B13" s="6">
        <v>6.5</v>
      </c>
      <c r="C13">
        <v>15</v>
      </c>
      <c r="D13" s="6">
        <v>15.5</v>
      </c>
      <c r="E13" s="6">
        <v>25</v>
      </c>
      <c r="F13" s="6">
        <v>4.5</v>
      </c>
      <c r="G13" s="6">
        <v>22</v>
      </c>
      <c r="H13" s="6">
        <v>0</v>
      </c>
      <c r="I13" s="6">
        <v>3</v>
      </c>
      <c r="J13" s="6">
        <v>3</v>
      </c>
      <c r="K13" s="6">
        <v>40</v>
      </c>
    </row>
    <row r="14" spans="1:14" x14ac:dyDescent="0.2">
      <c r="A14" s="6" t="s">
        <v>83</v>
      </c>
      <c r="B14" s="6">
        <v>0</v>
      </c>
      <c r="C14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t="str">
        <f>A14</f>
        <v>Acrochaetium sp. (in bryozoan)</v>
      </c>
      <c r="M14">
        <f>AVERAGE(B14:K14)</f>
        <v>0</v>
      </c>
      <c r="N14">
        <f>STDEV(B14:K14)</f>
        <v>0</v>
      </c>
    </row>
    <row r="15" spans="1:14" x14ac:dyDescent="0.2">
      <c r="A15" s="6" t="s">
        <v>69</v>
      </c>
      <c r="B15" s="6">
        <v>0</v>
      </c>
      <c r="C15">
        <v>0</v>
      </c>
      <c r="D15">
        <v>1</v>
      </c>
      <c r="E15" s="6">
        <v>0</v>
      </c>
      <c r="F15" s="6">
        <v>0</v>
      </c>
      <c r="G15">
        <v>1</v>
      </c>
      <c r="H15" s="6">
        <v>0</v>
      </c>
      <c r="I15" s="6">
        <v>0</v>
      </c>
      <c r="J15" s="6">
        <v>0</v>
      </c>
      <c r="K15" s="6">
        <v>0</v>
      </c>
      <c r="L15" t="str">
        <f t="shared" ref="L15:L78" si="0">A15</f>
        <v>Acrosiphonia arcta</v>
      </c>
      <c r="M15">
        <f t="shared" ref="M15:M78" si="1">AVERAGE(B15:K15)</f>
        <v>0.2</v>
      </c>
      <c r="N15">
        <f t="shared" ref="N15:N78" si="2">STDEV(B15:K15)</f>
        <v>0.4216370213557839</v>
      </c>
    </row>
    <row r="16" spans="1:14" x14ac:dyDescent="0.2">
      <c r="A16" s="1" t="s">
        <v>98</v>
      </c>
      <c r="B16" s="6">
        <v>0</v>
      </c>
      <c r="C16">
        <v>0.5</v>
      </c>
      <c r="D16">
        <v>0</v>
      </c>
      <c r="E16">
        <v>2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>
        <v>0.5</v>
      </c>
      <c r="L16" t="str">
        <f t="shared" si="0"/>
        <v>Acrosiphonia coalita</v>
      </c>
      <c r="M16">
        <f t="shared" si="1"/>
        <v>0.3</v>
      </c>
      <c r="N16">
        <f t="shared" si="2"/>
        <v>0.63245553203367588</v>
      </c>
    </row>
    <row r="17" spans="1:14" x14ac:dyDescent="0.2">
      <c r="A17" s="1" t="s">
        <v>99</v>
      </c>
      <c r="B17" s="6">
        <v>0</v>
      </c>
      <c r="C17">
        <v>0</v>
      </c>
      <c r="D17">
        <v>0</v>
      </c>
      <c r="E17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t="str">
        <f t="shared" si="0"/>
        <v>Ahnfeltia fastigiata</v>
      </c>
      <c r="M17">
        <f t="shared" si="1"/>
        <v>0</v>
      </c>
      <c r="N17">
        <f t="shared" si="2"/>
        <v>0</v>
      </c>
    </row>
    <row r="18" spans="1:14" x14ac:dyDescent="0.2">
      <c r="A18" s="1" t="s">
        <v>100</v>
      </c>
      <c r="B18" s="6">
        <v>0</v>
      </c>
      <c r="C18">
        <v>9</v>
      </c>
      <c r="D18">
        <v>0</v>
      </c>
      <c r="E18">
        <v>0</v>
      </c>
      <c r="F18" s="6">
        <v>0</v>
      </c>
      <c r="G18" s="6">
        <v>0</v>
      </c>
      <c r="H18" s="6">
        <v>0</v>
      </c>
      <c r="I18" s="6">
        <v>0</v>
      </c>
      <c r="J18">
        <v>3</v>
      </c>
      <c r="K18">
        <v>24</v>
      </c>
      <c r="L18" t="str">
        <f t="shared" si="0"/>
        <v>Alaria marginata</v>
      </c>
      <c r="M18">
        <f t="shared" si="1"/>
        <v>3.6</v>
      </c>
      <c r="N18">
        <f t="shared" si="2"/>
        <v>7.7201036262475125</v>
      </c>
    </row>
    <row r="19" spans="1:14" x14ac:dyDescent="0.2">
      <c r="A19" s="1" t="s">
        <v>101</v>
      </c>
      <c r="B19" s="6">
        <v>0</v>
      </c>
      <c r="C19">
        <v>0</v>
      </c>
      <c r="D19">
        <v>0</v>
      </c>
      <c r="E19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>
        <v>0.5</v>
      </c>
      <c r="L19" t="str">
        <f t="shared" si="0"/>
        <v>Analipus japonicus</v>
      </c>
      <c r="M19">
        <f t="shared" si="1"/>
        <v>0.05</v>
      </c>
      <c r="N19">
        <f t="shared" si="2"/>
        <v>0.15811388300841897</v>
      </c>
    </row>
    <row r="20" spans="1:14" x14ac:dyDescent="0.2">
      <c r="A20" s="1" t="s">
        <v>102</v>
      </c>
      <c r="B20" s="6">
        <v>0</v>
      </c>
      <c r="C20">
        <v>0</v>
      </c>
      <c r="D20">
        <v>0</v>
      </c>
      <c r="E20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t="str">
        <f t="shared" si="0"/>
        <v>Antithamnion defectum</v>
      </c>
      <c r="M20">
        <f t="shared" si="1"/>
        <v>0</v>
      </c>
      <c r="N20">
        <f t="shared" si="2"/>
        <v>0</v>
      </c>
    </row>
    <row r="21" spans="1:14" x14ac:dyDescent="0.2">
      <c r="A21" s="1" t="s">
        <v>103</v>
      </c>
      <c r="B21" s="6">
        <v>0</v>
      </c>
      <c r="C21">
        <v>0</v>
      </c>
      <c r="D21">
        <v>0</v>
      </c>
      <c r="E21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t="str">
        <f t="shared" si="0"/>
        <v>Antithamnionella pacifica</v>
      </c>
      <c r="M21">
        <f t="shared" si="1"/>
        <v>0</v>
      </c>
      <c r="N21">
        <f t="shared" si="2"/>
        <v>0</v>
      </c>
    </row>
    <row r="22" spans="1:14" x14ac:dyDescent="0.2">
      <c r="A22" s="1" t="s">
        <v>104</v>
      </c>
      <c r="B22" s="6">
        <v>0</v>
      </c>
      <c r="C22">
        <v>0</v>
      </c>
      <c r="D22">
        <v>0</v>
      </c>
      <c r="E22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t="str">
        <f t="shared" si="0"/>
        <v>Bangia sp.</v>
      </c>
      <c r="M22">
        <f t="shared" si="1"/>
        <v>0</v>
      </c>
      <c r="N22">
        <f t="shared" si="2"/>
        <v>0</v>
      </c>
    </row>
    <row r="23" spans="1:14" x14ac:dyDescent="0.2">
      <c r="A23" s="16" t="s">
        <v>171</v>
      </c>
      <c r="B23" s="6">
        <v>0</v>
      </c>
      <c r="C23">
        <v>0</v>
      </c>
      <c r="D23">
        <v>0</v>
      </c>
      <c r="E23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t="str">
        <f t="shared" si="0"/>
        <v>Blidingia dawsonii</v>
      </c>
      <c r="M23">
        <f t="shared" si="1"/>
        <v>0</v>
      </c>
      <c r="N23">
        <f t="shared" si="2"/>
        <v>0</v>
      </c>
    </row>
    <row r="24" spans="1:14" x14ac:dyDescent="0.2">
      <c r="A24" s="1" t="s">
        <v>105</v>
      </c>
      <c r="B24" s="6">
        <v>0</v>
      </c>
      <c r="C24">
        <v>0</v>
      </c>
      <c r="D24">
        <v>0</v>
      </c>
      <c r="E24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t="str">
        <f t="shared" si="0"/>
        <v>Blidingia minima</v>
      </c>
      <c r="M24">
        <f t="shared" si="1"/>
        <v>0</v>
      </c>
      <c r="N24">
        <f t="shared" si="2"/>
        <v>0</v>
      </c>
    </row>
    <row r="25" spans="1:14" x14ac:dyDescent="0.2">
      <c r="A25" s="1" t="s">
        <v>77</v>
      </c>
      <c r="B25" s="6">
        <v>0</v>
      </c>
      <c r="C25">
        <v>0</v>
      </c>
      <c r="D25">
        <v>0</v>
      </c>
      <c r="E25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t="str">
        <f t="shared" si="0"/>
        <v>Bossiella californica</v>
      </c>
      <c r="M25">
        <f t="shared" si="1"/>
        <v>0</v>
      </c>
      <c r="N25">
        <f t="shared" si="2"/>
        <v>0</v>
      </c>
    </row>
    <row r="26" spans="1:14" x14ac:dyDescent="0.2">
      <c r="A26" s="1" t="s">
        <v>142</v>
      </c>
      <c r="B26" s="6">
        <v>0</v>
      </c>
      <c r="C26">
        <v>10</v>
      </c>
      <c r="D26">
        <v>0</v>
      </c>
      <c r="E26">
        <v>8</v>
      </c>
      <c r="F26" s="6">
        <v>0</v>
      </c>
      <c r="G26" s="6">
        <v>0</v>
      </c>
      <c r="H26" s="6">
        <v>0</v>
      </c>
      <c r="I26">
        <v>0.5</v>
      </c>
      <c r="J26">
        <v>0.5</v>
      </c>
      <c r="K26">
        <v>3</v>
      </c>
      <c r="L26" t="str">
        <f t="shared" si="0"/>
        <v>Bossiella frondescens</v>
      </c>
      <c r="M26">
        <f t="shared" si="1"/>
        <v>2.2000000000000002</v>
      </c>
      <c r="N26">
        <f t="shared" si="2"/>
        <v>3.7282703764614493</v>
      </c>
    </row>
    <row r="27" spans="1:14" x14ac:dyDescent="0.2">
      <c r="A27" s="2" t="s">
        <v>106</v>
      </c>
      <c r="B27" s="6">
        <v>0</v>
      </c>
      <c r="C27">
        <v>0.5</v>
      </c>
      <c r="D27">
        <v>0</v>
      </c>
      <c r="E27">
        <v>1</v>
      </c>
      <c r="F27">
        <v>0.5</v>
      </c>
      <c r="G27">
        <v>9</v>
      </c>
      <c r="H27">
        <v>9</v>
      </c>
      <c r="I27">
        <v>0</v>
      </c>
      <c r="J27">
        <v>0</v>
      </c>
      <c r="K27">
        <v>7</v>
      </c>
      <c r="L27" t="str">
        <f t="shared" si="0"/>
        <v>Bossiella frondifera</v>
      </c>
      <c r="M27">
        <f t="shared" si="1"/>
        <v>2.7</v>
      </c>
      <c r="N27">
        <f t="shared" si="2"/>
        <v>3.9384147967311813</v>
      </c>
    </row>
    <row r="28" spans="1:14" x14ac:dyDescent="0.2">
      <c r="A28" s="2" t="s">
        <v>97</v>
      </c>
      <c r="B28" s="6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t="str">
        <f t="shared" si="0"/>
        <v>Bossiella manzae</v>
      </c>
      <c r="M28">
        <f t="shared" si="1"/>
        <v>0</v>
      </c>
      <c r="N28">
        <f t="shared" si="2"/>
        <v>0</v>
      </c>
    </row>
    <row r="29" spans="1:14" x14ac:dyDescent="0.2">
      <c r="A29" s="1" t="s">
        <v>141</v>
      </c>
      <c r="B29" s="6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 t="str">
        <f t="shared" si="0"/>
        <v>Bossiella pseudodichotoma</v>
      </c>
      <c r="M29">
        <f t="shared" si="1"/>
        <v>0.2</v>
      </c>
      <c r="N29">
        <f t="shared" si="2"/>
        <v>0.4216370213557839</v>
      </c>
    </row>
    <row r="30" spans="1:14" x14ac:dyDescent="0.2">
      <c r="A30" s="16" t="s">
        <v>3</v>
      </c>
      <c r="B30" s="6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tr">
        <f t="shared" si="0"/>
        <v>Bossiella reptans</v>
      </c>
      <c r="M30">
        <f t="shared" si="1"/>
        <v>0</v>
      </c>
      <c r="N30">
        <f t="shared" si="2"/>
        <v>0</v>
      </c>
    </row>
    <row r="31" spans="1:14" x14ac:dyDescent="0.2">
      <c r="A31" s="1" t="s">
        <v>175</v>
      </c>
      <c r="B31" s="6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 t="str">
        <f t="shared" si="0"/>
        <v>Bossiella sp5 chiloensis [flexuosa]</v>
      </c>
      <c r="M31">
        <f t="shared" si="1"/>
        <v>0.1</v>
      </c>
      <c r="N31">
        <f t="shared" si="2"/>
        <v>0.31622776601683794</v>
      </c>
    </row>
    <row r="32" spans="1:14" x14ac:dyDescent="0.2">
      <c r="A32" s="2" t="s">
        <v>107</v>
      </c>
      <c r="B32" s="6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tr">
        <f t="shared" si="0"/>
        <v>Calliarthron tuberculosum</v>
      </c>
      <c r="M32">
        <f t="shared" si="1"/>
        <v>0</v>
      </c>
      <c r="N32">
        <f t="shared" si="2"/>
        <v>0</v>
      </c>
    </row>
    <row r="33" spans="1:14" x14ac:dyDescent="0.2">
      <c r="A33" s="1" t="s">
        <v>108</v>
      </c>
      <c r="B33" s="6">
        <v>0</v>
      </c>
      <c r="C33">
        <v>0</v>
      </c>
      <c r="D33">
        <v>1</v>
      </c>
      <c r="E33">
        <v>0</v>
      </c>
      <c r="F33">
        <v>2</v>
      </c>
      <c r="G33">
        <v>1</v>
      </c>
      <c r="H33">
        <v>0</v>
      </c>
      <c r="I33">
        <v>1</v>
      </c>
      <c r="J33">
        <v>2</v>
      </c>
      <c r="K33">
        <v>7</v>
      </c>
      <c r="L33" t="str">
        <f t="shared" si="0"/>
        <v>Callithamnion pikeanum</v>
      </c>
      <c r="M33">
        <f t="shared" si="1"/>
        <v>1.4</v>
      </c>
      <c r="N33">
        <f t="shared" si="2"/>
        <v>2.1186998109427604</v>
      </c>
    </row>
    <row r="34" spans="1:14" x14ac:dyDescent="0.2">
      <c r="A34" s="1" t="s">
        <v>109</v>
      </c>
      <c r="B34" s="6">
        <v>0</v>
      </c>
      <c r="C34">
        <v>0</v>
      </c>
      <c r="D34">
        <v>0</v>
      </c>
      <c r="E34">
        <v>0</v>
      </c>
      <c r="F34">
        <v>0.5</v>
      </c>
      <c r="G34">
        <v>16</v>
      </c>
      <c r="H34">
        <v>0</v>
      </c>
      <c r="I34">
        <v>0</v>
      </c>
      <c r="J34">
        <v>0</v>
      </c>
      <c r="K34">
        <v>0</v>
      </c>
      <c r="L34" t="str">
        <f t="shared" si="0"/>
        <v>Ceramium pacificum</v>
      </c>
      <c r="M34">
        <f t="shared" si="1"/>
        <v>1.65</v>
      </c>
      <c r="N34">
        <f t="shared" si="2"/>
        <v>5.0445239837096842</v>
      </c>
    </row>
    <row r="35" spans="1:14" x14ac:dyDescent="0.2">
      <c r="A35" s="16" t="s">
        <v>165</v>
      </c>
      <c r="B35" s="6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tr">
        <f t="shared" si="0"/>
        <v>Chiharaea bodegensis</v>
      </c>
      <c r="M35">
        <f t="shared" si="1"/>
        <v>0</v>
      </c>
      <c r="N35">
        <f t="shared" si="2"/>
        <v>0</v>
      </c>
    </row>
    <row r="36" spans="1:14" x14ac:dyDescent="0.2">
      <c r="A36" s="16" t="s">
        <v>5</v>
      </c>
      <c r="B36" s="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tr">
        <f t="shared" si="0"/>
        <v>Chiharaea rhododactyla</v>
      </c>
      <c r="M36">
        <f t="shared" si="1"/>
        <v>0</v>
      </c>
      <c r="N36">
        <f t="shared" si="2"/>
        <v>0</v>
      </c>
    </row>
    <row r="37" spans="1:14" x14ac:dyDescent="0.2">
      <c r="A37" s="1" t="s">
        <v>110</v>
      </c>
      <c r="B37">
        <v>1</v>
      </c>
      <c r="C37">
        <v>0.5</v>
      </c>
      <c r="D37">
        <v>0</v>
      </c>
      <c r="E37">
        <v>0.5</v>
      </c>
      <c r="F37">
        <v>0</v>
      </c>
      <c r="G37">
        <v>0</v>
      </c>
      <c r="H37">
        <v>0</v>
      </c>
      <c r="I37">
        <v>0.5</v>
      </c>
      <c r="J37">
        <v>0.5</v>
      </c>
      <c r="K37">
        <v>0</v>
      </c>
      <c r="L37" t="str">
        <f t="shared" si="0"/>
        <v>Cladophora columbiana</v>
      </c>
      <c r="M37">
        <f t="shared" si="1"/>
        <v>0.3</v>
      </c>
      <c r="N37">
        <f t="shared" si="2"/>
        <v>0.34960294939005054</v>
      </c>
    </row>
    <row r="38" spans="1:14" x14ac:dyDescent="0.2">
      <c r="A38" s="1" t="s">
        <v>111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t="str">
        <f t="shared" si="0"/>
        <v>Cladophora sericea</v>
      </c>
      <c r="M38">
        <f t="shared" si="1"/>
        <v>0</v>
      </c>
      <c r="N38">
        <f t="shared" si="2"/>
        <v>0</v>
      </c>
    </row>
    <row r="39" spans="1:14" x14ac:dyDescent="0.2">
      <c r="A39" s="1" t="s">
        <v>112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str">
        <f t="shared" si="0"/>
        <v>Cladophora stimpsonii</v>
      </c>
      <c r="M39">
        <f t="shared" si="1"/>
        <v>0</v>
      </c>
      <c r="N39">
        <f t="shared" si="2"/>
        <v>0</v>
      </c>
    </row>
    <row r="40" spans="1:14" x14ac:dyDescent="0.2">
      <c r="A40" s="1" t="s">
        <v>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tr">
        <f t="shared" si="0"/>
        <v>Clathromorphum reclinatum</v>
      </c>
      <c r="M40">
        <f t="shared" si="1"/>
        <v>0</v>
      </c>
      <c r="N40">
        <f t="shared" si="2"/>
        <v>0</v>
      </c>
    </row>
    <row r="41" spans="1:14" x14ac:dyDescent="0.2">
      <c r="A41" s="1" t="s">
        <v>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tr">
        <f t="shared" si="0"/>
        <v>Codium fragile</v>
      </c>
      <c r="M41">
        <f t="shared" si="1"/>
        <v>0</v>
      </c>
      <c r="N41">
        <f t="shared" si="2"/>
        <v>0</v>
      </c>
    </row>
    <row r="42" spans="1:14" x14ac:dyDescent="0.2">
      <c r="A42" s="1" t="s">
        <v>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tr">
        <f t="shared" si="0"/>
        <v>Codium setchellii</v>
      </c>
      <c r="M42">
        <f t="shared" si="1"/>
        <v>0</v>
      </c>
      <c r="N42">
        <f t="shared" si="2"/>
        <v>0</v>
      </c>
    </row>
    <row r="43" spans="1:14" x14ac:dyDescent="0.2">
      <c r="A43" s="16" t="s">
        <v>155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str">
        <f t="shared" si="0"/>
        <v>Colpomenia bullosa</v>
      </c>
      <c r="M43">
        <f t="shared" si="1"/>
        <v>0</v>
      </c>
      <c r="N43">
        <f t="shared" si="2"/>
        <v>0</v>
      </c>
    </row>
    <row r="44" spans="1:14" x14ac:dyDescent="0.2">
      <c r="A44" s="16" t="s">
        <v>146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tr">
        <f t="shared" si="0"/>
        <v>Colpomenia peregrina</v>
      </c>
      <c r="M44">
        <f t="shared" si="1"/>
        <v>0</v>
      </c>
      <c r="N44">
        <f t="shared" si="2"/>
        <v>0</v>
      </c>
    </row>
    <row r="45" spans="1:14" x14ac:dyDescent="0.2">
      <c r="A45" s="1" t="s">
        <v>10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tr">
        <f t="shared" si="0"/>
        <v>Corallina officinalis</v>
      </c>
      <c r="M45">
        <f t="shared" si="1"/>
        <v>0</v>
      </c>
      <c r="N45">
        <f t="shared" si="2"/>
        <v>0</v>
      </c>
    </row>
    <row r="46" spans="1:14" x14ac:dyDescent="0.2">
      <c r="A46" s="1" t="s">
        <v>11</v>
      </c>
      <c r="B46">
        <v>5</v>
      </c>
      <c r="C46">
        <v>1</v>
      </c>
      <c r="D46">
        <v>2.5</v>
      </c>
      <c r="E46">
        <v>1</v>
      </c>
      <c r="F46">
        <v>0</v>
      </c>
      <c r="G46">
        <v>6</v>
      </c>
      <c r="H46">
        <v>5</v>
      </c>
      <c r="I46">
        <v>3</v>
      </c>
      <c r="J46">
        <v>1</v>
      </c>
      <c r="K46">
        <v>10</v>
      </c>
      <c r="L46" t="str">
        <f t="shared" si="0"/>
        <v>Corallina vancouveriensis</v>
      </c>
      <c r="M46">
        <f t="shared" si="1"/>
        <v>3.45</v>
      </c>
      <c r="N46">
        <f t="shared" si="2"/>
        <v>3.0772462437127848</v>
      </c>
    </row>
    <row r="47" spans="1:14" x14ac:dyDescent="0.2">
      <c r="A47" s="1" t="s">
        <v>12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tr">
        <f t="shared" si="0"/>
        <v>Corallina sp.</v>
      </c>
      <c r="M47">
        <f t="shared" si="1"/>
        <v>0</v>
      </c>
      <c r="N47">
        <f t="shared" si="2"/>
        <v>0</v>
      </c>
    </row>
    <row r="48" spans="1:14" x14ac:dyDescent="0.2">
      <c r="A48" s="27" t="s">
        <v>177</v>
      </c>
      <c r="B48">
        <v>0</v>
      </c>
      <c r="C48">
        <v>0</v>
      </c>
      <c r="D48">
        <v>0</v>
      </c>
      <c r="E48">
        <v>0</v>
      </c>
      <c r="F48">
        <v>0.5</v>
      </c>
      <c r="G48">
        <v>0</v>
      </c>
      <c r="H48">
        <v>0.5</v>
      </c>
      <c r="I48">
        <v>0</v>
      </c>
      <c r="J48">
        <v>0</v>
      </c>
      <c r="K48">
        <v>1</v>
      </c>
      <c r="L48" t="str">
        <f t="shared" si="0"/>
        <v>Corallina sp1 frondescens</v>
      </c>
      <c r="M48">
        <f t="shared" si="1"/>
        <v>0.2</v>
      </c>
      <c r="N48">
        <f t="shared" si="2"/>
        <v>0.34960294939005054</v>
      </c>
    </row>
    <row r="49" spans="1:14" x14ac:dyDescent="0.2">
      <c r="A49" s="1" t="s">
        <v>13</v>
      </c>
      <c r="B49">
        <v>0</v>
      </c>
      <c r="C49">
        <v>0</v>
      </c>
      <c r="D49">
        <v>0</v>
      </c>
      <c r="E49">
        <v>0</v>
      </c>
      <c r="F49">
        <v>0</v>
      </c>
      <c r="G49">
        <v>6</v>
      </c>
      <c r="H49">
        <v>5</v>
      </c>
      <c r="I49">
        <v>0</v>
      </c>
      <c r="J49">
        <v>0</v>
      </c>
      <c r="K49">
        <v>14</v>
      </c>
      <c r="L49" t="str">
        <f t="shared" si="0"/>
        <v>Coralline crust, unknown</v>
      </c>
      <c r="M49">
        <f t="shared" si="1"/>
        <v>2.5</v>
      </c>
      <c r="N49">
        <f t="shared" si="2"/>
        <v>4.6487752269937843</v>
      </c>
    </row>
    <row r="50" spans="1:14" x14ac:dyDescent="0.2">
      <c r="A50" s="1" t="s">
        <v>14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tr">
        <f t="shared" si="0"/>
        <v>Costaria costata</v>
      </c>
      <c r="M50">
        <f t="shared" si="1"/>
        <v>0</v>
      </c>
      <c r="N50">
        <f t="shared" si="2"/>
        <v>0</v>
      </c>
    </row>
    <row r="51" spans="1:14" x14ac:dyDescent="0.2">
      <c r="A51" s="1" t="s">
        <v>15</v>
      </c>
      <c r="B51">
        <v>4</v>
      </c>
      <c r="C51">
        <v>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tr">
        <f t="shared" si="0"/>
        <v>Cryptosiphonia woodii</v>
      </c>
      <c r="M51">
        <f t="shared" si="1"/>
        <v>0.8</v>
      </c>
      <c r="N51">
        <f t="shared" si="2"/>
        <v>1.6865480854231356</v>
      </c>
    </row>
    <row r="52" spans="1:14" x14ac:dyDescent="0.2">
      <c r="A52" s="2" t="s">
        <v>16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0.5</v>
      </c>
      <c r="I52">
        <v>0</v>
      </c>
      <c r="J52">
        <v>0</v>
      </c>
      <c r="K52">
        <v>0</v>
      </c>
      <c r="L52" t="str">
        <f t="shared" si="0"/>
        <v>Delesseria decipiens</v>
      </c>
      <c r="M52">
        <f t="shared" si="1"/>
        <v>0.05</v>
      </c>
      <c r="N52">
        <f t="shared" si="2"/>
        <v>0.15811388300841897</v>
      </c>
    </row>
    <row r="53" spans="1:14" x14ac:dyDescent="0.2">
      <c r="A53" s="2" t="s">
        <v>17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tr">
        <f t="shared" si="0"/>
        <v>Desmarestia aculeata</v>
      </c>
      <c r="M53">
        <f t="shared" si="1"/>
        <v>0</v>
      </c>
      <c r="N53">
        <f t="shared" si="2"/>
        <v>0</v>
      </c>
    </row>
    <row r="54" spans="1:14" x14ac:dyDescent="0.2">
      <c r="A54" s="2" t="s">
        <v>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10</v>
      </c>
      <c r="I54">
        <v>0</v>
      </c>
      <c r="J54">
        <v>0</v>
      </c>
      <c r="K54">
        <v>0</v>
      </c>
      <c r="L54" t="str">
        <f t="shared" si="0"/>
        <v>Desmarestia ligulata</v>
      </c>
      <c r="M54">
        <f t="shared" si="1"/>
        <v>1</v>
      </c>
      <c r="N54">
        <f t="shared" si="2"/>
        <v>3.1622776601683795</v>
      </c>
    </row>
    <row r="55" spans="1:14" x14ac:dyDescent="0.2">
      <c r="A55" s="17" t="s">
        <v>162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 t="str">
        <f t="shared" si="0"/>
        <v>Diatoms, colonial</v>
      </c>
      <c r="M55">
        <f t="shared" si="1"/>
        <v>0.1</v>
      </c>
      <c r="N55">
        <f t="shared" si="2"/>
        <v>0.31622776601683794</v>
      </c>
    </row>
    <row r="56" spans="1:14" x14ac:dyDescent="0.2">
      <c r="A56" s="1" t="s">
        <v>18</v>
      </c>
      <c r="B56">
        <v>0.5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tr">
        <f t="shared" si="0"/>
        <v>Dilsea californica</v>
      </c>
      <c r="M56">
        <f t="shared" si="1"/>
        <v>0.05</v>
      </c>
      <c r="N56">
        <f t="shared" si="2"/>
        <v>0.15811388300841897</v>
      </c>
    </row>
    <row r="57" spans="1:14" x14ac:dyDescent="0.2">
      <c r="A57" s="1" t="s">
        <v>158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tr">
        <f t="shared" si="0"/>
        <v>Ectocarpus commensalis (on Saccharina)</v>
      </c>
      <c r="M57">
        <f t="shared" si="1"/>
        <v>0</v>
      </c>
      <c r="N57">
        <f t="shared" si="2"/>
        <v>0</v>
      </c>
    </row>
    <row r="58" spans="1:14" x14ac:dyDescent="0.2">
      <c r="A58" s="1" t="s">
        <v>19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tr">
        <f t="shared" si="0"/>
        <v>Egregia menziesii</v>
      </c>
      <c r="M58">
        <f t="shared" si="1"/>
        <v>0</v>
      </c>
      <c r="N58">
        <f t="shared" si="2"/>
        <v>0</v>
      </c>
    </row>
    <row r="59" spans="1:14" x14ac:dyDescent="0.2">
      <c r="A59" s="1" t="s">
        <v>20</v>
      </c>
      <c r="B59">
        <v>0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tr">
        <f t="shared" si="0"/>
        <v>Elachista fucicola</v>
      </c>
      <c r="M59">
        <f t="shared" si="1"/>
        <v>0.2</v>
      </c>
      <c r="N59">
        <f t="shared" si="2"/>
        <v>0.63245553203367588</v>
      </c>
    </row>
    <row r="60" spans="1:14" x14ac:dyDescent="0.2">
      <c r="A60" s="1" t="s">
        <v>21</v>
      </c>
      <c r="B60">
        <v>7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0.5</v>
      </c>
      <c r="J60">
        <v>1</v>
      </c>
      <c r="K60">
        <v>3</v>
      </c>
      <c r="L60" t="str">
        <f t="shared" si="0"/>
        <v>Endocladia muricata</v>
      </c>
      <c r="M60">
        <f t="shared" si="1"/>
        <v>1.25</v>
      </c>
      <c r="N60">
        <f t="shared" si="2"/>
        <v>2.226731535981231</v>
      </c>
    </row>
    <row r="61" spans="1:14" x14ac:dyDescent="0.2">
      <c r="A61" s="16" t="s">
        <v>143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tr">
        <f t="shared" si="0"/>
        <v>Erythrotrichia carnea</v>
      </c>
      <c r="M61">
        <f t="shared" si="1"/>
        <v>0</v>
      </c>
      <c r="N61">
        <f t="shared" si="2"/>
        <v>0</v>
      </c>
    </row>
    <row r="62" spans="1:14" x14ac:dyDescent="0.2">
      <c r="A62" s="1" t="s">
        <v>22</v>
      </c>
      <c r="B62">
        <v>0</v>
      </c>
      <c r="C62">
        <v>0.5</v>
      </c>
      <c r="D62">
        <v>0</v>
      </c>
      <c r="E62">
        <v>0</v>
      </c>
      <c r="F62">
        <v>0</v>
      </c>
      <c r="G62">
        <v>0</v>
      </c>
      <c r="H62">
        <v>3</v>
      </c>
      <c r="I62">
        <v>0</v>
      </c>
      <c r="J62">
        <v>0</v>
      </c>
      <c r="K62">
        <v>0</v>
      </c>
      <c r="L62" t="str">
        <f t="shared" si="0"/>
        <v>Farlowia mollis</v>
      </c>
      <c r="M62">
        <f t="shared" si="1"/>
        <v>0.35</v>
      </c>
      <c r="N62">
        <f t="shared" si="2"/>
        <v>0.94428103161435295</v>
      </c>
    </row>
    <row r="63" spans="1:14" x14ac:dyDescent="0.2">
      <c r="A63" s="1" t="s">
        <v>82</v>
      </c>
      <c r="B63">
        <v>1</v>
      </c>
      <c r="C63">
        <v>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tr">
        <f t="shared" si="0"/>
        <v>Fucus distichus</v>
      </c>
      <c r="M63">
        <f t="shared" si="1"/>
        <v>0.5</v>
      </c>
      <c r="N63">
        <f t="shared" si="2"/>
        <v>1.2692955176439846</v>
      </c>
    </row>
    <row r="64" spans="1:14" x14ac:dyDescent="0.2">
      <c r="A64" s="1" t="s">
        <v>93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tr">
        <f t="shared" si="0"/>
        <v>Gloiopeltis furcata (including base only)</v>
      </c>
      <c r="M64">
        <f t="shared" si="1"/>
        <v>0</v>
      </c>
      <c r="N64">
        <f t="shared" si="2"/>
        <v>0</v>
      </c>
    </row>
    <row r="65" spans="1:14" x14ac:dyDescent="0.2">
      <c r="A65" s="1" t="s">
        <v>23</v>
      </c>
      <c r="B65">
        <v>3.5</v>
      </c>
      <c r="C65">
        <v>10</v>
      </c>
      <c r="D65">
        <v>3</v>
      </c>
      <c r="E65">
        <v>9</v>
      </c>
      <c r="F65">
        <v>0</v>
      </c>
      <c r="G65">
        <v>0</v>
      </c>
      <c r="H65">
        <v>0</v>
      </c>
      <c r="I65">
        <v>0</v>
      </c>
      <c r="J65">
        <v>0.5</v>
      </c>
      <c r="K65">
        <v>0.5</v>
      </c>
      <c r="L65" t="str">
        <f t="shared" si="0"/>
        <v>Halosaccion glandiforme</v>
      </c>
      <c r="M65">
        <f t="shared" si="1"/>
        <v>2.65</v>
      </c>
      <c r="N65">
        <f t="shared" si="2"/>
        <v>3.8373167708699789</v>
      </c>
    </row>
    <row r="66" spans="1:14" x14ac:dyDescent="0.2">
      <c r="A66" s="1" t="s">
        <v>24</v>
      </c>
      <c r="B66">
        <v>1</v>
      </c>
      <c r="C66">
        <v>0</v>
      </c>
      <c r="D66">
        <v>0</v>
      </c>
      <c r="E66">
        <v>3</v>
      </c>
      <c r="F66">
        <v>7</v>
      </c>
      <c r="G66">
        <v>0</v>
      </c>
      <c r="H66">
        <v>0.5</v>
      </c>
      <c r="I66">
        <v>0</v>
      </c>
      <c r="J66">
        <v>0</v>
      </c>
      <c r="K66">
        <v>15</v>
      </c>
      <c r="L66" t="str">
        <f t="shared" si="0"/>
        <v>Hildenbrandia occidentalis (thick)</v>
      </c>
      <c r="M66">
        <f t="shared" si="1"/>
        <v>2.65</v>
      </c>
      <c r="N66">
        <f t="shared" si="2"/>
        <v>4.8765310985941177</v>
      </c>
    </row>
    <row r="67" spans="1:14" x14ac:dyDescent="0.2">
      <c r="A67" s="1" t="s">
        <v>25</v>
      </c>
      <c r="B67">
        <v>0</v>
      </c>
      <c r="C67">
        <v>0.5</v>
      </c>
      <c r="D67">
        <v>0</v>
      </c>
      <c r="E67">
        <v>12</v>
      </c>
      <c r="F67">
        <v>0</v>
      </c>
      <c r="G67">
        <v>0</v>
      </c>
      <c r="H67">
        <v>0</v>
      </c>
      <c r="I67">
        <v>5</v>
      </c>
      <c r="J67">
        <v>9</v>
      </c>
      <c r="K67">
        <v>0</v>
      </c>
      <c r="L67" t="str">
        <f t="shared" si="0"/>
        <v>Hildenbrandia rubra (thin)</v>
      </c>
      <c r="M67">
        <f t="shared" si="1"/>
        <v>2.65</v>
      </c>
      <c r="N67">
        <f t="shared" si="2"/>
        <v>4.4724465092136967</v>
      </c>
    </row>
    <row r="68" spans="1:14" x14ac:dyDescent="0.2">
      <c r="A68" s="1" t="s">
        <v>26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tr">
        <f t="shared" si="0"/>
        <v>Hildenbrandia sp.</v>
      </c>
      <c r="M68">
        <f t="shared" si="1"/>
        <v>0</v>
      </c>
      <c r="N68">
        <f t="shared" si="2"/>
        <v>0</v>
      </c>
    </row>
    <row r="69" spans="1:14" x14ac:dyDescent="0.2">
      <c r="A69" s="1" t="s">
        <v>81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tr">
        <f t="shared" si="0"/>
        <v>Hymenena / Cryptopleura sp.</v>
      </c>
      <c r="M69">
        <f t="shared" si="1"/>
        <v>0</v>
      </c>
      <c r="N69">
        <f t="shared" si="2"/>
        <v>0</v>
      </c>
    </row>
    <row r="70" spans="1:14" x14ac:dyDescent="0.2">
      <c r="A70" s="1" t="s">
        <v>27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tr">
        <f t="shared" si="0"/>
        <v>Hymenena setchellii</v>
      </c>
      <c r="M70">
        <f t="shared" si="1"/>
        <v>0</v>
      </c>
      <c r="N70">
        <f t="shared" si="2"/>
        <v>0</v>
      </c>
    </row>
    <row r="71" spans="1:14" x14ac:dyDescent="0.2">
      <c r="A71" s="16" t="s">
        <v>164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tr">
        <f t="shared" si="0"/>
        <v>Johansenia macmillanii</v>
      </c>
      <c r="M71">
        <f t="shared" si="1"/>
        <v>0</v>
      </c>
      <c r="N71">
        <f t="shared" si="2"/>
        <v>0</v>
      </c>
    </row>
    <row r="72" spans="1:14" x14ac:dyDescent="0.2">
      <c r="A72" s="1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tr">
        <f t="shared" si="0"/>
        <v>Kornmannia leptoderma</v>
      </c>
      <c r="M72">
        <f t="shared" si="1"/>
        <v>0</v>
      </c>
      <c r="N72">
        <f t="shared" si="2"/>
        <v>0</v>
      </c>
    </row>
    <row r="73" spans="1:14" x14ac:dyDescent="0.2">
      <c r="A73" s="9" t="s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t="str">
        <f t="shared" si="0"/>
        <v>Laminaria setchellii</v>
      </c>
      <c r="M73">
        <f t="shared" si="1"/>
        <v>0</v>
      </c>
      <c r="N73">
        <f t="shared" si="2"/>
        <v>0</v>
      </c>
    </row>
    <row r="74" spans="1:14" x14ac:dyDescent="0.2">
      <c r="A74" s="1" t="s">
        <v>28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t="str">
        <f t="shared" si="0"/>
        <v>Laminaria yezoensis</v>
      </c>
      <c r="M74">
        <f t="shared" si="1"/>
        <v>0</v>
      </c>
      <c r="N74">
        <f t="shared" si="2"/>
        <v>0</v>
      </c>
    </row>
    <row r="75" spans="1:14" x14ac:dyDescent="0.2">
      <c r="A75" s="1" t="s">
        <v>29</v>
      </c>
      <c r="B75">
        <v>1</v>
      </c>
      <c r="C75">
        <v>3</v>
      </c>
      <c r="D75">
        <v>1.5</v>
      </c>
      <c r="E75">
        <v>0</v>
      </c>
      <c r="F75">
        <v>1</v>
      </c>
      <c r="G75">
        <v>2</v>
      </c>
      <c r="H75">
        <v>0</v>
      </c>
      <c r="I75">
        <v>0.5</v>
      </c>
      <c r="J75">
        <v>0</v>
      </c>
      <c r="K75">
        <v>0</v>
      </c>
      <c r="L75" t="str">
        <f t="shared" si="0"/>
        <v>Leathesia marina</v>
      </c>
      <c r="M75">
        <f t="shared" si="1"/>
        <v>0.9</v>
      </c>
      <c r="N75">
        <f t="shared" si="2"/>
        <v>1.0219806477837261</v>
      </c>
    </row>
    <row r="76" spans="1:14" x14ac:dyDescent="0.2">
      <c r="A76" s="2" t="s">
        <v>30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t="str">
        <f t="shared" si="0"/>
        <v>Lomentaria hakodatensis</v>
      </c>
      <c r="M76">
        <f t="shared" si="1"/>
        <v>0</v>
      </c>
      <c r="N76">
        <f t="shared" si="2"/>
        <v>0</v>
      </c>
    </row>
    <row r="77" spans="1:14" x14ac:dyDescent="0.2">
      <c r="A77" s="2" t="s">
        <v>140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tr">
        <f t="shared" si="0"/>
        <v>Lithophyllum sp.</v>
      </c>
      <c r="M77">
        <f t="shared" si="1"/>
        <v>0</v>
      </c>
      <c r="N77">
        <f t="shared" si="2"/>
        <v>0</v>
      </c>
    </row>
    <row r="78" spans="1:14" x14ac:dyDescent="0.2">
      <c r="A78" s="2" t="s">
        <v>31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tr">
        <f t="shared" si="0"/>
        <v>Lithothamnion phymatodeum</v>
      </c>
      <c r="M78">
        <f t="shared" si="1"/>
        <v>0</v>
      </c>
      <c r="N78">
        <f t="shared" si="2"/>
        <v>0</v>
      </c>
    </row>
    <row r="79" spans="1:14" x14ac:dyDescent="0.2">
      <c r="A79" s="2" t="s">
        <v>32</v>
      </c>
      <c r="B79">
        <v>1</v>
      </c>
      <c r="C79">
        <v>0</v>
      </c>
      <c r="D79">
        <v>3.5</v>
      </c>
      <c r="E79">
        <v>0.5</v>
      </c>
      <c r="F79">
        <v>0</v>
      </c>
      <c r="G79">
        <v>0</v>
      </c>
      <c r="H79">
        <v>0</v>
      </c>
      <c r="I79">
        <v>0</v>
      </c>
      <c r="J79">
        <v>0</v>
      </c>
      <c r="K79">
        <v>2</v>
      </c>
      <c r="L79" t="str">
        <f t="shared" ref="L79:L142" si="3">A79</f>
        <v>Mastocarpus alaskensis</v>
      </c>
      <c r="M79">
        <f t="shared" ref="M79:M142" si="4">AVERAGE(B79:K79)</f>
        <v>0.7</v>
      </c>
      <c r="N79">
        <f t="shared" ref="N79:N142" si="5">STDEV(B79:K79)</f>
        <v>1.1832159566199232</v>
      </c>
    </row>
    <row r="80" spans="1:14" x14ac:dyDescent="0.2">
      <c r="A80" s="2" t="s">
        <v>71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str">
        <f t="shared" si="3"/>
        <v>Mastocarpus intermedius</v>
      </c>
      <c r="M80">
        <f t="shared" si="4"/>
        <v>0</v>
      </c>
      <c r="N80">
        <f t="shared" si="5"/>
        <v>0</v>
      </c>
    </row>
    <row r="81" spans="1:14" x14ac:dyDescent="0.2">
      <c r="A81" s="1" t="s">
        <v>33</v>
      </c>
      <c r="B81">
        <v>0</v>
      </c>
      <c r="C81">
        <v>0.5</v>
      </c>
      <c r="D81">
        <v>0</v>
      </c>
      <c r="E81">
        <v>0</v>
      </c>
      <c r="F81">
        <v>0</v>
      </c>
      <c r="G81">
        <v>0</v>
      </c>
      <c r="H81">
        <v>0</v>
      </c>
      <c r="I81">
        <v>0.5</v>
      </c>
      <c r="J81">
        <v>0</v>
      </c>
      <c r="K81">
        <v>0</v>
      </c>
      <c r="L81" t="str">
        <f t="shared" si="3"/>
        <v>Mastocarpus latissimus</v>
      </c>
      <c r="M81">
        <f t="shared" si="4"/>
        <v>0.1</v>
      </c>
      <c r="N81">
        <f t="shared" si="5"/>
        <v>0.21081851067789195</v>
      </c>
    </row>
    <row r="82" spans="1:14" x14ac:dyDescent="0.2">
      <c r="A82" s="1" t="s">
        <v>34</v>
      </c>
      <c r="B82">
        <v>0.5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tr">
        <f t="shared" si="3"/>
        <v>Mastocarpus agardhii</v>
      </c>
      <c r="M82">
        <f t="shared" si="4"/>
        <v>0.05</v>
      </c>
      <c r="N82">
        <f t="shared" si="5"/>
        <v>0.15811388300841897</v>
      </c>
    </row>
    <row r="83" spans="1:14" s="34" customFormat="1" x14ac:dyDescent="0.2">
      <c r="A83" s="33" t="s">
        <v>166</v>
      </c>
      <c r="B83" s="34">
        <v>0</v>
      </c>
      <c r="C83" s="34">
        <v>0</v>
      </c>
      <c r="D83" s="34">
        <v>1.5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34">
        <v>0</v>
      </c>
      <c r="L83" s="34" t="str">
        <f t="shared" si="3"/>
        <v>Mastocarpus sp</v>
      </c>
      <c r="M83" s="34">
        <f t="shared" si="4"/>
        <v>0.15</v>
      </c>
      <c r="N83" s="34">
        <f t="shared" si="5"/>
        <v>0.47434164902525688</v>
      </c>
    </row>
    <row r="84" spans="1:14" x14ac:dyDescent="0.2">
      <c r="A84" s="1" t="s">
        <v>35</v>
      </c>
      <c r="B84">
        <v>0</v>
      </c>
      <c r="C84">
        <v>0.5</v>
      </c>
      <c r="D84">
        <v>0</v>
      </c>
      <c r="E84">
        <v>1</v>
      </c>
      <c r="F84">
        <v>0</v>
      </c>
      <c r="G84">
        <v>2</v>
      </c>
      <c r="H84">
        <v>0</v>
      </c>
      <c r="I84">
        <v>0</v>
      </c>
      <c r="J84">
        <v>0</v>
      </c>
      <c r="K84">
        <v>0</v>
      </c>
      <c r="L84" t="str">
        <f t="shared" si="3"/>
        <v>Mazzaella oregona</v>
      </c>
      <c r="M84">
        <f t="shared" si="4"/>
        <v>0.35</v>
      </c>
      <c r="N84">
        <f t="shared" si="5"/>
        <v>0.66874675492462932</v>
      </c>
    </row>
    <row r="85" spans="1:14" x14ac:dyDescent="0.2">
      <c r="A85" s="1" t="s">
        <v>36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t="str">
        <f t="shared" si="3"/>
        <v>Mazzaella parksii</v>
      </c>
      <c r="M85">
        <f t="shared" si="4"/>
        <v>0</v>
      </c>
      <c r="N85">
        <f t="shared" si="5"/>
        <v>0</v>
      </c>
    </row>
    <row r="86" spans="1:14" x14ac:dyDescent="0.2">
      <c r="A86" s="1" t="s">
        <v>119</v>
      </c>
      <c r="B86">
        <v>0.5</v>
      </c>
      <c r="C86">
        <v>0</v>
      </c>
      <c r="D86">
        <v>0.5</v>
      </c>
      <c r="E86">
        <v>0.5</v>
      </c>
      <c r="F86">
        <v>0</v>
      </c>
      <c r="G86">
        <v>0</v>
      </c>
      <c r="H86">
        <v>0</v>
      </c>
      <c r="I86">
        <v>0</v>
      </c>
      <c r="J86">
        <v>0.5</v>
      </c>
      <c r="K86">
        <v>0</v>
      </c>
      <c r="L86" t="str">
        <f t="shared" si="3"/>
        <v>Mazzaella parvula</v>
      </c>
      <c r="M86">
        <f t="shared" si="4"/>
        <v>0.2</v>
      </c>
      <c r="N86">
        <f t="shared" si="5"/>
        <v>0.2581988897471611</v>
      </c>
    </row>
    <row r="87" spans="1:14" x14ac:dyDescent="0.2">
      <c r="A87" s="1" t="s">
        <v>120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0.5</v>
      </c>
      <c r="L87" t="str">
        <f t="shared" si="3"/>
        <v>Mazzaella splendens</v>
      </c>
      <c r="M87">
        <f t="shared" si="4"/>
        <v>0.05</v>
      </c>
      <c r="N87">
        <f t="shared" si="5"/>
        <v>0.15811388300841897</v>
      </c>
    </row>
    <row r="88" spans="1:14" x14ac:dyDescent="0.2">
      <c r="A88" s="1" t="s">
        <v>79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str">
        <f t="shared" si="3"/>
        <v>Melanosiphon intestinalis</v>
      </c>
      <c r="M88">
        <f t="shared" si="4"/>
        <v>0</v>
      </c>
      <c r="N88">
        <f t="shared" si="5"/>
        <v>0</v>
      </c>
    </row>
    <row r="89" spans="1:14" x14ac:dyDescent="0.2">
      <c r="A89" s="1" t="s">
        <v>150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0.5</v>
      </c>
      <c r="I89">
        <v>0</v>
      </c>
      <c r="J89">
        <v>0</v>
      </c>
      <c r="K89">
        <v>0</v>
      </c>
      <c r="L89" t="str">
        <f t="shared" si="3"/>
        <v>Melobesia sp</v>
      </c>
      <c r="M89">
        <f t="shared" si="4"/>
        <v>0.05</v>
      </c>
      <c r="N89">
        <f t="shared" si="5"/>
        <v>0.15811388300841897</v>
      </c>
    </row>
    <row r="90" spans="1:14" x14ac:dyDescent="0.2">
      <c r="A90" s="1" t="s">
        <v>121</v>
      </c>
      <c r="B90">
        <v>0</v>
      </c>
      <c r="C90">
        <v>2</v>
      </c>
      <c r="D90">
        <v>0</v>
      </c>
      <c r="E90">
        <v>5</v>
      </c>
      <c r="F90">
        <v>3.5</v>
      </c>
      <c r="G90">
        <v>7</v>
      </c>
      <c r="H90">
        <v>0</v>
      </c>
      <c r="I90">
        <v>7</v>
      </c>
      <c r="J90">
        <v>4</v>
      </c>
      <c r="K90">
        <v>4</v>
      </c>
      <c r="L90" t="str">
        <f t="shared" si="3"/>
        <v>Microcladia borealis</v>
      </c>
      <c r="M90">
        <f t="shared" si="4"/>
        <v>3.25</v>
      </c>
      <c r="N90">
        <f t="shared" si="5"/>
        <v>2.7003086243366083</v>
      </c>
    </row>
    <row r="91" spans="1:14" x14ac:dyDescent="0.2">
      <c r="A91" s="9" t="s">
        <v>74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tr">
        <f t="shared" si="3"/>
        <v>Monostroma grevillei</v>
      </c>
      <c r="M91">
        <f t="shared" si="4"/>
        <v>0</v>
      </c>
      <c r="N91">
        <f t="shared" si="5"/>
        <v>0</v>
      </c>
    </row>
    <row r="92" spans="1:14" x14ac:dyDescent="0.2">
      <c r="A92" s="1" t="s">
        <v>122</v>
      </c>
      <c r="B92">
        <v>0</v>
      </c>
      <c r="C92">
        <v>0</v>
      </c>
      <c r="D92">
        <v>0.5</v>
      </c>
      <c r="E92">
        <v>0.5</v>
      </c>
      <c r="F92">
        <v>0</v>
      </c>
      <c r="G92">
        <v>0.5</v>
      </c>
      <c r="H92">
        <v>0</v>
      </c>
      <c r="I92">
        <v>0.5</v>
      </c>
      <c r="J92">
        <v>0.5</v>
      </c>
      <c r="K92">
        <v>0</v>
      </c>
      <c r="L92" t="str">
        <f t="shared" si="3"/>
        <v>Nemalion helminthoides</v>
      </c>
      <c r="M92">
        <f t="shared" si="4"/>
        <v>0.25</v>
      </c>
      <c r="N92">
        <f t="shared" si="5"/>
        <v>0.26352313834736496</v>
      </c>
    </row>
    <row r="93" spans="1:14" x14ac:dyDescent="0.2">
      <c r="A93" s="1" t="s">
        <v>37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t="str">
        <f t="shared" si="3"/>
        <v>Neogastroclonium subarticulatum</v>
      </c>
      <c r="M93">
        <f t="shared" si="4"/>
        <v>0</v>
      </c>
      <c r="N93">
        <f t="shared" si="5"/>
        <v>0</v>
      </c>
    </row>
    <row r="94" spans="1:14" x14ac:dyDescent="0.2">
      <c r="A94" s="1" t="s">
        <v>88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t="str">
        <f t="shared" si="3"/>
        <v>Neorhodomela aculeata</v>
      </c>
      <c r="M94">
        <f t="shared" si="4"/>
        <v>0</v>
      </c>
      <c r="N94">
        <f t="shared" si="5"/>
        <v>0</v>
      </c>
    </row>
    <row r="95" spans="1:14" x14ac:dyDescent="0.2">
      <c r="A95" s="1" t="s">
        <v>38</v>
      </c>
      <c r="B95">
        <v>0</v>
      </c>
      <c r="C95">
        <v>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t="str">
        <f t="shared" si="3"/>
        <v>Neorhodomela larix</v>
      </c>
      <c r="M95">
        <f t="shared" si="4"/>
        <v>0.3</v>
      </c>
      <c r="N95">
        <f t="shared" si="5"/>
        <v>0.94868329805051377</v>
      </c>
    </row>
    <row r="96" spans="1:14" x14ac:dyDescent="0.2">
      <c r="A96" s="1" t="s">
        <v>39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t="str">
        <f t="shared" si="3"/>
        <v>Neorhodomela oregona</v>
      </c>
      <c r="M96">
        <f t="shared" si="4"/>
        <v>0</v>
      </c>
      <c r="N96">
        <f t="shared" si="5"/>
        <v>0</v>
      </c>
    </row>
    <row r="97" spans="1:14" x14ac:dyDescent="0.2">
      <c r="A97" s="16" t="s">
        <v>168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tr">
        <f t="shared" si="3"/>
        <v>Nereocystis luetkeana</v>
      </c>
      <c r="M97">
        <f t="shared" si="4"/>
        <v>0</v>
      </c>
      <c r="N97">
        <f t="shared" si="5"/>
        <v>0</v>
      </c>
    </row>
    <row r="98" spans="1:14" x14ac:dyDescent="0.2">
      <c r="A98" s="1" t="s">
        <v>40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t="str">
        <f t="shared" si="3"/>
        <v>Odonthalia floccosa</v>
      </c>
      <c r="M98">
        <f t="shared" si="4"/>
        <v>0</v>
      </c>
      <c r="N98">
        <f t="shared" si="5"/>
        <v>0</v>
      </c>
    </row>
    <row r="99" spans="1:14" x14ac:dyDescent="0.2">
      <c r="A99" s="1" t="s">
        <v>41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t="str">
        <f t="shared" si="3"/>
        <v>Opuntiella californica</v>
      </c>
      <c r="M99">
        <f t="shared" si="4"/>
        <v>0</v>
      </c>
      <c r="N99">
        <f t="shared" si="5"/>
        <v>0</v>
      </c>
    </row>
    <row r="100" spans="1:14" x14ac:dyDescent="0.2">
      <c r="A100" s="2" t="s">
        <v>42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str">
        <f t="shared" si="3"/>
        <v>Osmundea spectabilis</v>
      </c>
      <c r="M100">
        <f t="shared" si="4"/>
        <v>0</v>
      </c>
      <c r="N100">
        <f t="shared" si="5"/>
        <v>0</v>
      </c>
    </row>
    <row r="101" spans="1:14" x14ac:dyDescent="0.2">
      <c r="A101" s="1" t="s">
        <v>43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t="str">
        <f t="shared" si="3"/>
        <v>Palmaria hecatensis</v>
      </c>
      <c r="M101">
        <f t="shared" si="4"/>
        <v>0</v>
      </c>
      <c r="N101">
        <f t="shared" si="5"/>
        <v>0</v>
      </c>
    </row>
    <row r="102" spans="1:14" x14ac:dyDescent="0.2">
      <c r="A102" s="2" t="s">
        <v>44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tr">
        <f t="shared" si="3"/>
        <v>Palmaria mollis</v>
      </c>
      <c r="M102">
        <f t="shared" si="4"/>
        <v>0</v>
      </c>
      <c r="N102">
        <f t="shared" si="5"/>
        <v>0</v>
      </c>
    </row>
    <row r="103" spans="1:14" x14ac:dyDescent="0.2">
      <c r="A103" s="2" t="s">
        <v>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t="str">
        <f t="shared" si="3"/>
        <v>Petalonia fascia</v>
      </c>
      <c r="M103">
        <f t="shared" si="4"/>
        <v>0</v>
      </c>
      <c r="N103">
        <f t="shared" si="5"/>
        <v>0</v>
      </c>
    </row>
    <row r="104" spans="1:14" x14ac:dyDescent="0.2">
      <c r="A104" s="2" t="s">
        <v>46</v>
      </c>
      <c r="B104">
        <v>0</v>
      </c>
      <c r="C104">
        <v>0.5</v>
      </c>
      <c r="D104">
        <v>3</v>
      </c>
      <c r="E104">
        <v>5</v>
      </c>
      <c r="F104">
        <v>1</v>
      </c>
      <c r="G104">
        <v>0.5</v>
      </c>
      <c r="H104">
        <v>0</v>
      </c>
      <c r="I104">
        <v>0.5</v>
      </c>
      <c r="J104">
        <v>13</v>
      </c>
      <c r="K104">
        <v>0</v>
      </c>
      <c r="L104" t="str">
        <f t="shared" si="3"/>
        <v>Petrocelis</v>
      </c>
      <c r="M104">
        <f t="shared" si="4"/>
        <v>2.35</v>
      </c>
      <c r="N104">
        <f t="shared" si="5"/>
        <v>4.0760138479756041</v>
      </c>
    </row>
    <row r="105" spans="1:14" x14ac:dyDescent="0.2">
      <c r="A105" s="17" t="s">
        <v>176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t="str">
        <f t="shared" si="3"/>
        <v>Peyssonnelia</v>
      </c>
      <c r="M105">
        <f t="shared" si="4"/>
        <v>0</v>
      </c>
      <c r="N105">
        <f t="shared" si="5"/>
        <v>0</v>
      </c>
    </row>
    <row r="106" spans="1:14" x14ac:dyDescent="0.2">
      <c r="A106" s="2" t="s">
        <v>47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88</v>
      </c>
      <c r="I106">
        <v>0</v>
      </c>
      <c r="J106">
        <v>0</v>
      </c>
      <c r="K106">
        <v>0</v>
      </c>
      <c r="L106" t="str">
        <f t="shared" si="3"/>
        <v>Phyllospadix scouleri</v>
      </c>
      <c r="M106">
        <f t="shared" si="4"/>
        <v>8.9</v>
      </c>
      <c r="N106">
        <f t="shared" si="5"/>
        <v>27.794683744278228</v>
      </c>
    </row>
    <row r="107" spans="1:14" x14ac:dyDescent="0.2">
      <c r="A107" s="1" t="s">
        <v>48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tr">
        <f t="shared" si="3"/>
        <v>Phyllospadix serrulatus</v>
      </c>
      <c r="M107">
        <f t="shared" si="4"/>
        <v>0</v>
      </c>
      <c r="N107">
        <f t="shared" si="5"/>
        <v>0</v>
      </c>
    </row>
    <row r="108" spans="1:14" x14ac:dyDescent="0.2">
      <c r="A108" s="1" t="s">
        <v>75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t="str">
        <f t="shared" si="3"/>
        <v>Pleonosporium vancouverianum</v>
      </c>
      <c r="M108">
        <f t="shared" si="4"/>
        <v>0</v>
      </c>
      <c r="N108">
        <f t="shared" si="5"/>
        <v>0</v>
      </c>
    </row>
    <row r="109" spans="1:14" x14ac:dyDescent="0.2">
      <c r="A109" s="1" t="s">
        <v>157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t="str">
        <f t="shared" si="3"/>
        <v>Plocamium pacificum</v>
      </c>
      <c r="M109">
        <f t="shared" si="4"/>
        <v>0</v>
      </c>
      <c r="N109">
        <f t="shared" si="5"/>
        <v>0</v>
      </c>
    </row>
    <row r="110" spans="1:14" x14ac:dyDescent="0.2">
      <c r="A110" s="1" t="s">
        <v>49</v>
      </c>
      <c r="B110">
        <v>5</v>
      </c>
      <c r="C110">
        <v>17</v>
      </c>
      <c r="D110">
        <v>13</v>
      </c>
      <c r="E110">
        <v>11</v>
      </c>
      <c r="F110">
        <v>14.5</v>
      </c>
      <c r="G110">
        <v>15</v>
      </c>
      <c r="H110">
        <v>0</v>
      </c>
      <c r="I110">
        <v>5</v>
      </c>
      <c r="J110">
        <v>32</v>
      </c>
      <c r="K110">
        <v>21</v>
      </c>
      <c r="L110" t="str">
        <f t="shared" si="3"/>
        <v>Plocamium violaceum</v>
      </c>
      <c r="M110">
        <f t="shared" si="4"/>
        <v>13.35</v>
      </c>
      <c r="N110">
        <f t="shared" si="5"/>
        <v>9.1105860282298963</v>
      </c>
    </row>
    <row r="111" spans="1:14" x14ac:dyDescent="0.2">
      <c r="A111" s="1" t="s">
        <v>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6</v>
      </c>
      <c r="I111">
        <v>0</v>
      </c>
      <c r="J111">
        <v>0</v>
      </c>
      <c r="K111">
        <v>3</v>
      </c>
      <c r="L111" t="str">
        <f t="shared" si="3"/>
        <v>Polyneura latissima</v>
      </c>
      <c r="M111">
        <f t="shared" si="4"/>
        <v>0.9</v>
      </c>
      <c r="N111">
        <f t="shared" si="5"/>
        <v>2.0248456731316584</v>
      </c>
    </row>
    <row r="112" spans="1:14" x14ac:dyDescent="0.2">
      <c r="A112" s="1" t="s">
        <v>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t="str">
        <f t="shared" si="3"/>
        <v>Polysiphonia hendryi var. hendryi</v>
      </c>
      <c r="M112">
        <f t="shared" si="4"/>
        <v>0</v>
      </c>
      <c r="N112">
        <f t="shared" si="5"/>
        <v>0</v>
      </c>
    </row>
    <row r="113" spans="1:14" x14ac:dyDescent="0.2">
      <c r="A113" s="1" t="s">
        <v>84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t="str">
        <f t="shared" si="3"/>
        <v>Polysiphonia pacifica</v>
      </c>
      <c r="M113">
        <f t="shared" si="4"/>
        <v>0</v>
      </c>
      <c r="N113">
        <f t="shared" si="5"/>
        <v>0</v>
      </c>
    </row>
    <row r="114" spans="1:14" x14ac:dyDescent="0.2">
      <c r="A114" s="1" t="s">
        <v>156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t="str">
        <f t="shared" si="3"/>
        <v>Polysiphonia paniculata</v>
      </c>
      <c r="M114">
        <f t="shared" si="4"/>
        <v>0</v>
      </c>
      <c r="N114">
        <f t="shared" si="5"/>
        <v>0</v>
      </c>
    </row>
    <row r="115" spans="1:14" x14ac:dyDescent="0.2">
      <c r="A115" s="1" t="s">
        <v>80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t="str">
        <f t="shared" si="3"/>
        <v>Polysiphonia stricta / senticulosa</v>
      </c>
      <c r="M115">
        <f t="shared" si="4"/>
        <v>0</v>
      </c>
      <c r="N115">
        <f t="shared" si="5"/>
        <v>0</v>
      </c>
    </row>
    <row r="116" spans="1:14" x14ac:dyDescent="0.2">
      <c r="A116" s="1" t="s">
        <v>52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t="str">
        <f t="shared" si="3"/>
        <v>Polysiphonia sp.</v>
      </c>
      <c r="M116">
        <f t="shared" si="4"/>
        <v>0</v>
      </c>
      <c r="N116">
        <f t="shared" si="5"/>
        <v>0</v>
      </c>
    </row>
    <row r="117" spans="1:14" x14ac:dyDescent="0.2">
      <c r="A117" s="1" t="s">
        <v>53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str">
        <f t="shared" si="3"/>
        <v>Prionitis sternbergii</v>
      </c>
      <c r="M117">
        <f t="shared" si="4"/>
        <v>0</v>
      </c>
      <c r="N117">
        <f t="shared" si="5"/>
        <v>0</v>
      </c>
    </row>
    <row r="118" spans="1:14" x14ac:dyDescent="0.2">
      <c r="A118" s="1" t="s">
        <v>118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t="str">
        <f t="shared" si="3"/>
        <v>Pseudolithophyllum muricatum</v>
      </c>
      <c r="M118">
        <f t="shared" si="4"/>
        <v>0</v>
      </c>
      <c r="N118">
        <f t="shared" si="5"/>
        <v>0</v>
      </c>
    </row>
    <row r="119" spans="1:14" x14ac:dyDescent="0.2">
      <c r="A119" s="1" t="s">
        <v>54</v>
      </c>
      <c r="B119">
        <v>1.5</v>
      </c>
      <c r="C119">
        <v>2</v>
      </c>
      <c r="D119">
        <v>13</v>
      </c>
      <c r="E119">
        <v>15</v>
      </c>
      <c r="F119">
        <v>3.5</v>
      </c>
      <c r="G119">
        <v>1</v>
      </c>
      <c r="H119">
        <v>0</v>
      </c>
      <c r="I119">
        <v>0</v>
      </c>
      <c r="J119">
        <v>2</v>
      </c>
      <c r="K119">
        <v>9</v>
      </c>
      <c r="L119" t="str">
        <f t="shared" si="3"/>
        <v>Pseudolithophyllum neofarlowii</v>
      </c>
      <c r="M119">
        <f t="shared" si="4"/>
        <v>4.7</v>
      </c>
      <c r="N119">
        <f t="shared" si="5"/>
        <v>5.5537774932422748</v>
      </c>
    </row>
    <row r="120" spans="1:14" x14ac:dyDescent="0.2">
      <c r="A120" s="1" t="s">
        <v>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t="str">
        <f t="shared" si="3"/>
        <v>Pseudolithophyllum whidbeyense</v>
      </c>
      <c r="M120">
        <f t="shared" si="4"/>
        <v>0</v>
      </c>
      <c r="N120">
        <f t="shared" si="5"/>
        <v>0</v>
      </c>
    </row>
    <row r="121" spans="1:14" x14ac:dyDescent="0.2">
      <c r="A121" s="1" t="s">
        <v>96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tr">
        <f t="shared" si="3"/>
        <v>Pterocladiella caloglossoides</v>
      </c>
      <c r="M121">
        <f t="shared" si="4"/>
        <v>0</v>
      </c>
      <c r="N121">
        <f t="shared" si="5"/>
        <v>0</v>
      </c>
    </row>
    <row r="122" spans="1:14" x14ac:dyDescent="0.2">
      <c r="A122" s="1" t="s">
        <v>55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t="str">
        <f t="shared" si="3"/>
        <v>Pterosiphonia bipinnata</v>
      </c>
      <c r="M122">
        <f t="shared" si="4"/>
        <v>0</v>
      </c>
      <c r="N122">
        <f t="shared" si="5"/>
        <v>0</v>
      </c>
    </row>
    <row r="123" spans="1:14" x14ac:dyDescent="0.2">
      <c r="A123" s="1" t="s">
        <v>94</v>
      </c>
      <c r="B123">
        <v>0.5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t="str">
        <f t="shared" si="3"/>
        <v>Ptilota serrata (coarse)</v>
      </c>
      <c r="M123">
        <f t="shared" si="4"/>
        <v>0.05</v>
      </c>
      <c r="N123">
        <f t="shared" si="5"/>
        <v>0.15811388300841897</v>
      </c>
    </row>
    <row r="124" spans="1:14" x14ac:dyDescent="0.2">
      <c r="A124" s="1" t="s">
        <v>95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t="str">
        <f t="shared" si="3"/>
        <v>Ptilota spp. (fine)</v>
      </c>
      <c r="M124">
        <f t="shared" si="4"/>
        <v>0</v>
      </c>
      <c r="N124">
        <f t="shared" si="5"/>
        <v>0</v>
      </c>
    </row>
    <row r="125" spans="1:14" x14ac:dyDescent="0.2">
      <c r="A125" s="1" t="s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t="str">
        <f t="shared" si="3"/>
        <v>Pylaiella littoralis</v>
      </c>
      <c r="M125">
        <f t="shared" si="4"/>
        <v>0</v>
      </c>
      <c r="N125">
        <f t="shared" si="5"/>
        <v>0</v>
      </c>
    </row>
    <row r="126" spans="1:14" x14ac:dyDescent="0.2">
      <c r="A126" s="1" t="s">
        <v>1</v>
      </c>
      <c r="B126">
        <v>5</v>
      </c>
      <c r="C126">
        <v>0</v>
      </c>
      <c r="D126">
        <v>0</v>
      </c>
      <c r="E126">
        <v>0.5</v>
      </c>
      <c r="F126">
        <v>16.5</v>
      </c>
      <c r="G126">
        <v>0</v>
      </c>
      <c r="H126">
        <v>0</v>
      </c>
      <c r="I126">
        <v>14</v>
      </c>
      <c r="J126">
        <v>12</v>
      </c>
      <c r="K126">
        <v>2</v>
      </c>
      <c r="L126" t="str">
        <f t="shared" si="3"/>
        <v>Pyropia abbottiae</v>
      </c>
      <c r="M126">
        <f t="shared" si="4"/>
        <v>5</v>
      </c>
      <c r="N126">
        <f t="shared" si="5"/>
        <v>6.5954529791364598</v>
      </c>
    </row>
    <row r="127" spans="1:14" x14ac:dyDescent="0.2">
      <c r="A127" s="1" t="s">
        <v>2</v>
      </c>
      <c r="B127">
        <v>0</v>
      </c>
      <c r="C127">
        <v>0.5</v>
      </c>
      <c r="D127">
        <v>0</v>
      </c>
      <c r="E127">
        <v>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t="str">
        <f t="shared" si="3"/>
        <v>Pyropia fucicola</v>
      </c>
      <c r="M127">
        <f t="shared" si="4"/>
        <v>0.35</v>
      </c>
      <c r="N127">
        <f t="shared" si="5"/>
        <v>0.94428103161435295</v>
      </c>
    </row>
    <row r="128" spans="1:14" x14ac:dyDescent="0.2">
      <c r="A128" s="28" t="s">
        <v>178</v>
      </c>
      <c r="B128" s="8">
        <v>0</v>
      </c>
      <c r="C12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t="str">
        <f t="shared" si="3"/>
        <v>Pyropia gardneri</v>
      </c>
      <c r="M128">
        <f t="shared" si="4"/>
        <v>0</v>
      </c>
      <c r="N128">
        <f t="shared" si="5"/>
        <v>0</v>
      </c>
    </row>
    <row r="129" spans="1:14" x14ac:dyDescent="0.2">
      <c r="A129" s="1" t="s">
        <v>123</v>
      </c>
      <c r="B129" s="8">
        <v>0</v>
      </c>
      <c r="C129">
        <v>0.5</v>
      </c>
      <c r="D129">
        <v>0.5</v>
      </c>
      <c r="E129">
        <v>1</v>
      </c>
      <c r="F129">
        <v>1</v>
      </c>
      <c r="G129" s="8">
        <v>0</v>
      </c>
      <c r="H129" s="8">
        <v>0</v>
      </c>
      <c r="I129" s="8">
        <v>0</v>
      </c>
      <c r="J129" s="8">
        <v>0</v>
      </c>
      <c r="K129">
        <v>3</v>
      </c>
      <c r="L129" t="str">
        <f t="shared" si="3"/>
        <v>Pyropia perforata</v>
      </c>
      <c r="M129">
        <f t="shared" si="4"/>
        <v>0.6</v>
      </c>
      <c r="N129">
        <f t="shared" si="5"/>
        <v>0.9368979548370131</v>
      </c>
    </row>
    <row r="130" spans="1:14" x14ac:dyDescent="0.2">
      <c r="A130" s="2" t="s">
        <v>124</v>
      </c>
      <c r="B130" s="8">
        <v>0</v>
      </c>
      <c r="C130">
        <v>0</v>
      </c>
      <c r="D130">
        <v>0</v>
      </c>
      <c r="E130">
        <v>0</v>
      </c>
      <c r="F130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t="str">
        <f t="shared" si="3"/>
        <v>Pyropia sp.</v>
      </c>
      <c r="M130">
        <f t="shared" si="4"/>
        <v>0</v>
      </c>
      <c r="N130">
        <f t="shared" si="5"/>
        <v>0</v>
      </c>
    </row>
    <row r="131" spans="1:14" x14ac:dyDescent="0.2">
      <c r="A131" s="17" t="s">
        <v>148</v>
      </c>
      <c r="B131" s="8">
        <v>0</v>
      </c>
      <c r="C131">
        <v>3</v>
      </c>
      <c r="D131">
        <v>0</v>
      </c>
      <c r="E131">
        <v>0</v>
      </c>
      <c r="F131">
        <v>0.5</v>
      </c>
      <c r="G131">
        <v>2</v>
      </c>
      <c r="H131" s="8">
        <v>0</v>
      </c>
      <c r="I131" s="8">
        <v>0</v>
      </c>
      <c r="J131" s="8">
        <v>0</v>
      </c>
      <c r="K131" s="8">
        <v>0</v>
      </c>
      <c r="L131" t="str">
        <f t="shared" si="3"/>
        <v>Ralfsia sp</v>
      </c>
      <c r="M131">
        <f t="shared" si="4"/>
        <v>0.55000000000000004</v>
      </c>
      <c r="N131">
        <f t="shared" si="5"/>
        <v>1.0658851303546322</v>
      </c>
    </row>
    <row r="132" spans="1:14" x14ac:dyDescent="0.2">
      <c r="A132" s="1" t="s">
        <v>125</v>
      </c>
      <c r="B132" s="8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 s="8">
        <v>0</v>
      </c>
      <c r="I132" s="8">
        <v>0</v>
      </c>
      <c r="J132" s="8">
        <v>0</v>
      </c>
      <c r="K132" s="8">
        <v>0</v>
      </c>
      <c r="L132" t="str">
        <f t="shared" si="3"/>
        <v>Ralfsia fungiformis</v>
      </c>
      <c r="M132">
        <f t="shared" si="4"/>
        <v>0</v>
      </c>
      <c r="N132">
        <f t="shared" si="5"/>
        <v>0</v>
      </c>
    </row>
    <row r="133" spans="1:14" x14ac:dyDescent="0.2">
      <c r="A133" s="1" t="s">
        <v>126</v>
      </c>
      <c r="B133" s="8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 s="8">
        <v>0</v>
      </c>
      <c r="I133" s="8">
        <v>0</v>
      </c>
      <c r="J133" s="8">
        <v>0</v>
      </c>
      <c r="K133" s="8">
        <v>0</v>
      </c>
      <c r="L133" t="str">
        <f t="shared" si="3"/>
        <v>Rhizoclonium tortuosum</v>
      </c>
      <c r="M133">
        <f t="shared" si="4"/>
        <v>0</v>
      </c>
      <c r="N133">
        <f t="shared" si="5"/>
        <v>0</v>
      </c>
    </row>
    <row r="134" spans="1:14" x14ac:dyDescent="0.2">
      <c r="A134" s="1" t="s">
        <v>127</v>
      </c>
      <c r="B134" s="8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 s="8">
        <v>0</v>
      </c>
      <c r="I134" s="8">
        <v>0</v>
      </c>
      <c r="J134" s="8">
        <v>0</v>
      </c>
      <c r="K134" s="8">
        <v>0</v>
      </c>
      <c r="L134" t="str">
        <f t="shared" si="3"/>
        <v>Rhodocorton purpureum</v>
      </c>
      <c r="M134">
        <f t="shared" si="4"/>
        <v>0</v>
      </c>
      <c r="N134">
        <f t="shared" si="5"/>
        <v>0</v>
      </c>
    </row>
    <row r="135" spans="1:14" x14ac:dyDescent="0.2">
      <c r="A135" s="16" t="s">
        <v>159</v>
      </c>
      <c r="B135" s="8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 s="8">
        <v>0</v>
      </c>
      <c r="I135" s="8">
        <v>0</v>
      </c>
      <c r="J135" s="8">
        <v>0</v>
      </c>
      <c r="K135" s="8">
        <v>0</v>
      </c>
      <c r="L135" t="str">
        <f t="shared" si="3"/>
        <v>Rhodymenia sp.</v>
      </c>
      <c r="M135">
        <f t="shared" si="4"/>
        <v>0</v>
      </c>
      <c r="N135">
        <f t="shared" si="5"/>
        <v>0</v>
      </c>
    </row>
    <row r="136" spans="1:14" x14ac:dyDescent="0.2">
      <c r="A136" s="2" t="s">
        <v>128</v>
      </c>
      <c r="B136" s="8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 s="8">
        <v>0</v>
      </c>
      <c r="I136" s="8">
        <v>0</v>
      </c>
      <c r="J136" s="8">
        <v>0</v>
      </c>
      <c r="K136" s="8">
        <v>0</v>
      </c>
      <c r="L136" t="str">
        <f t="shared" si="3"/>
        <v>Saccharina groenlandica</v>
      </c>
      <c r="M136">
        <f t="shared" si="4"/>
        <v>0</v>
      </c>
      <c r="N136">
        <f t="shared" si="5"/>
        <v>0</v>
      </c>
    </row>
    <row r="137" spans="1:14" x14ac:dyDescent="0.2">
      <c r="A137" s="1" t="s">
        <v>129</v>
      </c>
      <c r="B137" s="8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 s="8">
        <v>0</v>
      </c>
      <c r="I137" s="8">
        <v>0</v>
      </c>
      <c r="J137" s="8">
        <v>0</v>
      </c>
      <c r="K137">
        <v>3</v>
      </c>
      <c r="L137" t="str">
        <f t="shared" si="3"/>
        <v>Saccharina sessilis</v>
      </c>
      <c r="M137">
        <f t="shared" si="4"/>
        <v>0.3</v>
      </c>
      <c r="N137">
        <f t="shared" si="5"/>
        <v>0.94868329805051377</v>
      </c>
    </row>
    <row r="138" spans="1:14" x14ac:dyDescent="0.2">
      <c r="A138" s="1" t="s">
        <v>130</v>
      </c>
      <c r="B138" s="8">
        <v>0</v>
      </c>
      <c r="C13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t="str">
        <f t="shared" si="3"/>
        <v>Salishia firma</v>
      </c>
      <c r="M138">
        <f t="shared" si="4"/>
        <v>0</v>
      </c>
      <c r="N138">
        <f t="shared" si="5"/>
        <v>0</v>
      </c>
    </row>
    <row r="139" spans="1:14" x14ac:dyDescent="0.2">
      <c r="A139" s="1" t="s">
        <v>131</v>
      </c>
      <c r="B139" s="8">
        <v>0</v>
      </c>
      <c r="C139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t="str">
        <f t="shared" si="3"/>
        <v>Schizymenia pacifica</v>
      </c>
      <c r="M139">
        <f t="shared" si="4"/>
        <v>0</v>
      </c>
      <c r="N139">
        <f t="shared" si="5"/>
        <v>0</v>
      </c>
    </row>
    <row r="140" spans="1:14" x14ac:dyDescent="0.2">
      <c r="A140" s="1" t="s">
        <v>132</v>
      </c>
      <c r="B140" s="8">
        <v>0</v>
      </c>
      <c r="C140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1</v>
      </c>
      <c r="L140" t="str">
        <f t="shared" si="3"/>
        <v>Scytosiphon dotyi</v>
      </c>
      <c r="M140">
        <f t="shared" si="4"/>
        <v>0.1</v>
      </c>
      <c r="N140">
        <f t="shared" si="5"/>
        <v>0.31622776601683794</v>
      </c>
    </row>
    <row r="141" spans="1:14" x14ac:dyDescent="0.2">
      <c r="A141" s="2" t="s">
        <v>68</v>
      </c>
      <c r="B141" s="8">
        <v>0</v>
      </c>
      <c r="C141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t="str">
        <f t="shared" si="3"/>
        <v>Smithora naiadum</v>
      </c>
      <c r="M141">
        <f t="shared" si="4"/>
        <v>0</v>
      </c>
      <c r="N141">
        <f t="shared" si="5"/>
        <v>0</v>
      </c>
    </row>
    <row r="142" spans="1:14" x14ac:dyDescent="0.2">
      <c r="A142" s="2" t="s">
        <v>133</v>
      </c>
      <c r="B142" s="8">
        <v>0</v>
      </c>
      <c r="C142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t="str">
        <f t="shared" si="3"/>
        <v>Scytosiphon lomentaria</v>
      </c>
      <c r="M142">
        <f t="shared" si="4"/>
        <v>0</v>
      </c>
      <c r="N142">
        <f t="shared" si="5"/>
        <v>0</v>
      </c>
    </row>
    <row r="143" spans="1:14" x14ac:dyDescent="0.2">
      <c r="A143" s="2" t="s">
        <v>134</v>
      </c>
      <c r="B143" s="8">
        <v>0</v>
      </c>
      <c r="C143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t="str">
        <f t="shared" ref="L143:L150" si="6">A143</f>
        <v>Soranthera ulvoidea</v>
      </c>
      <c r="M143">
        <f t="shared" ref="M143:M150" si="7">AVERAGE(B143:K143)</f>
        <v>0</v>
      </c>
      <c r="N143">
        <f t="shared" ref="N143:N150" si="8">STDEV(B143:K143)</f>
        <v>0</v>
      </c>
    </row>
    <row r="144" spans="1:14" x14ac:dyDescent="0.2">
      <c r="A144" s="1" t="s">
        <v>135</v>
      </c>
      <c r="B144" s="8">
        <v>0</v>
      </c>
      <c r="C144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t="str">
        <f t="shared" si="6"/>
        <v>Sphacelaria rigidula</v>
      </c>
      <c r="M144">
        <f t="shared" si="7"/>
        <v>0</v>
      </c>
      <c r="N144">
        <f t="shared" si="8"/>
        <v>0</v>
      </c>
    </row>
    <row r="145" spans="1:14" x14ac:dyDescent="0.2">
      <c r="A145" s="1" t="s">
        <v>136</v>
      </c>
      <c r="B145" s="8">
        <v>0</v>
      </c>
      <c r="C145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t="str">
        <f t="shared" si="6"/>
        <v>Tokidadendron bullatum</v>
      </c>
      <c r="M145">
        <f t="shared" si="7"/>
        <v>0</v>
      </c>
      <c r="N145">
        <f t="shared" si="8"/>
        <v>0</v>
      </c>
    </row>
    <row r="146" spans="1:14" x14ac:dyDescent="0.2">
      <c r="A146" s="1" t="s">
        <v>73</v>
      </c>
      <c r="B146" s="8">
        <v>0</v>
      </c>
      <c r="C146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t="str">
        <f t="shared" si="6"/>
        <v>Ulothrix/Urospora</v>
      </c>
      <c r="M146">
        <f t="shared" si="7"/>
        <v>0</v>
      </c>
      <c r="N146">
        <f t="shared" si="8"/>
        <v>0</v>
      </c>
    </row>
    <row r="147" spans="1:14" x14ac:dyDescent="0.2">
      <c r="A147" s="1" t="s">
        <v>137</v>
      </c>
      <c r="B147">
        <v>1</v>
      </c>
      <c r="C147">
        <v>0.5</v>
      </c>
      <c r="D147">
        <v>1</v>
      </c>
      <c r="E147">
        <v>2</v>
      </c>
      <c r="F147" s="8">
        <v>0</v>
      </c>
      <c r="G147">
        <v>2</v>
      </c>
      <c r="H147">
        <v>0.5</v>
      </c>
      <c r="I147" s="8">
        <v>0</v>
      </c>
      <c r="J147">
        <v>0.5</v>
      </c>
      <c r="K147">
        <v>1</v>
      </c>
      <c r="L147" t="str">
        <f t="shared" si="6"/>
        <v>Ulva lactuca</v>
      </c>
      <c r="M147">
        <f t="shared" si="7"/>
        <v>0.85</v>
      </c>
      <c r="N147">
        <f t="shared" si="8"/>
        <v>0.70906824620608822</v>
      </c>
    </row>
    <row r="148" spans="1:14" x14ac:dyDescent="0.2">
      <c r="A148" s="1" t="s">
        <v>56</v>
      </c>
      <c r="B148">
        <v>0</v>
      </c>
      <c r="C148">
        <v>0</v>
      </c>
      <c r="D148">
        <v>0</v>
      </c>
      <c r="E148">
        <v>0</v>
      </c>
      <c r="F148" s="8">
        <v>0</v>
      </c>
      <c r="G148" s="8">
        <v>0</v>
      </c>
      <c r="H148" s="8">
        <v>0</v>
      </c>
      <c r="I148">
        <v>0.5</v>
      </c>
      <c r="J148">
        <v>0</v>
      </c>
      <c r="K148">
        <v>0</v>
      </c>
      <c r="L148" t="str">
        <f t="shared" si="6"/>
        <v>Ulva linza</v>
      </c>
      <c r="M148">
        <f t="shared" si="7"/>
        <v>0.05</v>
      </c>
      <c r="N148">
        <f t="shared" si="8"/>
        <v>0.15811388300841897</v>
      </c>
    </row>
    <row r="149" spans="1:14" x14ac:dyDescent="0.2">
      <c r="A149" s="10" t="s">
        <v>57</v>
      </c>
      <c r="B149">
        <v>0</v>
      </c>
      <c r="C149">
        <v>0</v>
      </c>
      <c r="D149">
        <v>0</v>
      </c>
      <c r="E149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t="str">
        <f t="shared" si="6"/>
        <v>Unknown red crust</v>
      </c>
      <c r="M149">
        <f t="shared" si="7"/>
        <v>0</v>
      </c>
      <c r="N149">
        <f t="shared" si="8"/>
        <v>0</v>
      </c>
    </row>
    <row r="150" spans="1:14" x14ac:dyDescent="0.2">
      <c r="A150" s="10" t="s">
        <v>58</v>
      </c>
      <c r="B150">
        <v>0</v>
      </c>
      <c r="C150">
        <v>0</v>
      </c>
      <c r="D150">
        <v>1</v>
      </c>
      <c r="E150">
        <v>1</v>
      </c>
      <c r="F150" s="8">
        <v>0</v>
      </c>
      <c r="G150" s="8">
        <v>0</v>
      </c>
      <c r="H150" s="8">
        <v>0</v>
      </c>
      <c r="I150">
        <v>4</v>
      </c>
      <c r="J150">
        <v>9</v>
      </c>
      <c r="K150" s="8">
        <v>0</v>
      </c>
      <c r="L150" t="str">
        <f t="shared" si="6"/>
        <v>Wildmania norrisii</v>
      </c>
      <c r="M150">
        <f t="shared" si="7"/>
        <v>1.5</v>
      </c>
      <c r="N150">
        <f t="shared" si="8"/>
        <v>2.9154759474226504</v>
      </c>
    </row>
    <row r="151" spans="1:14" x14ac:dyDescent="0.2">
      <c r="A151" s="13"/>
      <c r="B151" s="13"/>
      <c r="D151" s="13"/>
      <c r="E151" s="13"/>
      <c r="F151" s="13"/>
      <c r="G151" s="13"/>
      <c r="H151" s="13"/>
      <c r="I151" s="13"/>
      <c r="J151" s="13"/>
      <c r="K151" s="13"/>
    </row>
    <row r="152" spans="1:14" x14ac:dyDescent="0.2">
      <c r="A152" s="1" t="s">
        <v>116</v>
      </c>
    </row>
    <row r="153" spans="1:14" x14ac:dyDescent="0.2">
      <c r="A153" s="1" t="s">
        <v>117</v>
      </c>
      <c r="B153">
        <v>14</v>
      </c>
      <c r="C153">
        <v>0.5</v>
      </c>
      <c r="D153">
        <v>5</v>
      </c>
      <c r="E153">
        <v>4</v>
      </c>
      <c r="I153">
        <v>10</v>
      </c>
      <c r="J153">
        <v>5</v>
      </c>
    </row>
    <row r="154" spans="1:14" x14ac:dyDescent="0.2">
      <c r="A154" s="14" t="s">
        <v>90</v>
      </c>
      <c r="B154">
        <v>12</v>
      </c>
      <c r="C154">
        <v>6</v>
      </c>
      <c r="D154">
        <v>0</v>
      </c>
      <c r="E154">
        <v>7</v>
      </c>
      <c r="F154">
        <v>10</v>
      </c>
      <c r="G154">
        <v>9</v>
      </c>
      <c r="H154">
        <v>6</v>
      </c>
      <c r="I154">
        <v>18</v>
      </c>
      <c r="J154">
        <v>0.5</v>
      </c>
    </row>
    <row r="155" spans="1:14" x14ac:dyDescent="0.2">
      <c r="A155" s="14" t="s">
        <v>89</v>
      </c>
      <c r="C155" t="s">
        <v>189</v>
      </c>
      <c r="E155">
        <v>17</v>
      </c>
      <c r="I155" t="s">
        <v>195</v>
      </c>
      <c r="J155">
        <v>6</v>
      </c>
    </row>
    <row r="156" spans="1:14" x14ac:dyDescent="0.2">
      <c r="A156" s="14" t="s">
        <v>114</v>
      </c>
    </row>
    <row r="157" spans="1:14" x14ac:dyDescent="0.2">
      <c r="A157" s="14" t="s">
        <v>113</v>
      </c>
    </row>
    <row r="158" spans="1:14" x14ac:dyDescent="0.2">
      <c r="A158" s="14" t="s">
        <v>115</v>
      </c>
      <c r="E158" t="s">
        <v>191</v>
      </c>
      <c r="I158" t="s">
        <v>193</v>
      </c>
    </row>
    <row r="159" spans="1:14" x14ac:dyDescent="0.2">
      <c r="A159" s="18" t="s">
        <v>160</v>
      </c>
    </row>
    <row r="160" spans="1:14" x14ac:dyDescent="0.2">
      <c r="A160" s="18" t="s">
        <v>161</v>
      </c>
    </row>
    <row r="161" spans="1:10" x14ac:dyDescent="0.2">
      <c r="A161" s="14" t="s">
        <v>163</v>
      </c>
    </row>
    <row r="162" spans="1:10" x14ac:dyDescent="0.2">
      <c r="A162" s="1" t="s">
        <v>91</v>
      </c>
      <c r="C162" t="s">
        <v>190</v>
      </c>
      <c r="E162" t="s">
        <v>192</v>
      </c>
      <c r="I162" t="s">
        <v>194</v>
      </c>
      <c r="J162" t="s">
        <v>196</v>
      </c>
    </row>
  </sheetData>
  <phoneticPr fontId="10" type="noConversion"/>
  <pageMargins left="0.7" right="0.7" top="0.75" bottom="0.75" header="0.3" footer="0.3"/>
  <pageSetup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2"/>
  <sheetViews>
    <sheetView workbookViewId="0">
      <pane xSplit="1" ySplit="3" topLeftCell="B125" activePane="bottomRight" state="frozen"/>
      <selection pane="topRight" activeCell="B1" sqref="B1"/>
      <selection pane="bottomLeft" activeCell="A4" sqref="A4"/>
      <selection pane="bottomRight" activeCell="I134" sqref="I134"/>
    </sheetView>
  </sheetViews>
  <sheetFormatPr baseColWidth="10" defaultColWidth="8.83203125" defaultRowHeight="16" x14ac:dyDescent="0.2"/>
  <cols>
    <col min="1" max="1" width="29.6640625" style="8" bestFit="1" customWidth="1"/>
    <col min="2" max="2" width="13.1640625" customWidth="1"/>
    <col min="3" max="3" width="12.33203125" customWidth="1"/>
    <col min="4" max="5" width="11.83203125" customWidth="1"/>
    <col min="6" max="6" width="12.33203125" customWidth="1"/>
    <col min="7" max="8" width="11.83203125" customWidth="1"/>
    <col min="9" max="10" width="11.83203125" bestFit="1" customWidth="1"/>
    <col min="11" max="11" width="12.1640625" customWidth="1"/>
  </cols>
  <sheetData>
    <row r="1" spans="1:14" x14ac:dyDescent="0.2">
      <c r="A1" s="8" t="s">
        <v>59</v>
      </c>
      <c r="B1" s="3">
        <v>42171</v>
      </c>
      <c r="C1" s="3">
        <v>42171</v>
      </c>
      <c r="D1" s="3">
        <v>42171</v>
      </c>
      <c r="E1" s="3">
        <v>42171</v>
      </c>
      <c r="F1" s="3">
        <v>42171</v>
      </c>
      <c r="G1" s="3">
        <v>42171</v>
      </c>
      <c r="H1" s="3">
        <v>42171</v>
      </c>
      <c r="I1" s="3">
        <v>42171</v>
      </c>
      <c r="J1" s="3">
        <v>42171</v>
      </c>
      <c r="K1" s="3">
        <v>42171</v>
      </c>
    </row>
    <row r="2" spans="1:14" x14ac:dyDescent="0.2">
      <c r="A2" s="8" t="s">
        <v>60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s="8" t="s">
        <v>61</v>
      </c>
      <c r="B3">
        <v>2</v>
      </c>
      <c r="C3">
        <v>3</v>
      </c>
      <c r="D3">
        <v>4</v>
      </c>
      <c r="E3">
        <v>7</v>
      </c>
      <c r="F3">
        <v>8</v>
      </c>
      <c r="G3">
        <v>11</v>
      </c>
      <c r="H3">
        <v>14</v>
      </c>
      <c r="I3">
        <v>15</v>
      </c>
      <c r="J3">
        <v>21</v>
      </c>
      <c r="K3">
        <v>23</v>
      </c>
    </row>
    <row r="4" spans="1:14" x14ac:dyDescent="0.2">
      <c r="A4" s="8" t="s">
        <v>62</v>
      </c>
      <c r="B4" t="s">
        <v>92</v>
      </c>
      <c r="C4" t="s">
        <v>92</v>
      </c>
      <c r="D4" t="s">
        <v>144</v>
      </c>
      <c r="E4" t="s">
        <v>144</v>
      </c>
      <c r="F4" t="s">
        <v>92</v>
      </c>
      <c r="G4" t="s">
        <v>144</v>
      </c>
      <c r="H4" t="s">
        <v>144</v>
      </c>
      <c r="I4" t="s">
        <v>67</v>
      </c>
      <c r="J4" t="s">
        <v>92</v>
      </c>
      <c r="K4" t="s">
        <v>67</v>
      </c>
    </row>
    <row r="5" spans="1:14" ht="17" thickBot="1" x14ac:dyDescent="0.25">
      <c r="A5" s="7" t="s">
        <v>63</v>
      </c>
      <c r="B5" s="4" t="s">
        <v>92</v>
      </c>
      <c r="C5" s="4" t="s">
        <v>92</v>
      </c>
      <c r="D5" s="4" t="s">
        <v>145</v>
      </c>
      <c r="E5" s="4" t="s">
        <v>145</v>
      </c>
      <c r="F5" s="4" t="s">
        <v>92</v>
      </c>
      <c r="G5" s="4" t="s">
        <v>145</v>
      </c>
      <c r="H5" s="4" t="s">
        <v>145</v>
      </c>
      <c r="I5" s="4" t="s">
        <v>67</v>
      </c>
      <c r="J5" s="4" t="s">
        <v>92</v>
      </c>
      <c r="K5" s="4" t="s">
        <v>67</v>
      </c>
    </row>
    <row r="6" spans="1:14" ht="17" thickTop="1" x14ac:dyDescent="0.2">
      <c r="A6" s="6" t="s">
        <v>64</v>
      </c>
      <c r="B6" s="6">
        <v>100</v>
      </c>
      <c r="C6" s="6">
        <v>100</v>
      </c>
      <c r="D6" s="6">
        <v>100</v>
      </c>
      <c r="E6" s="6">
        <v>100</v>
      </c>
      <c r="F6" s="6">
        <v>100</v>
      </c>
      <c r="G6" s="6">
        <v>100</v>
      </c>
      <c r="H6" s="6">
        <v>100</v>
      </c>
      <c r="I6" s="6">
        <v>100</v>
      </c>
      <c r="J6" s="6">
        <v>100</v>
      </c>
      <c r="K6" s="6">
        <v>100</v>
      </c>
    </row>
    <row r="7" spans="1:14" x14ac:dyDescent="0.2">
      <c r="A7" s="12" t="s">
        <v>85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4" x14ac:dyDescent="0.2">
      <c r="A8" s="12" t="s">
        <v>86</v>
      </c>
      <c r="B8" s="5"/>
      <c r="C8" s="5"/>
      <c r="D8" s="5"/>
      <c r="E8" s="5"/>
      <c r="F8" s="5"/>
      <c r="G8" s="5"/>
      <c r="H8" s="5"/>
      <c r="I8" s="5"/>
      <c r="J8" s="5"/>
      <c r="K8" s="5"/>
    </row>
    <row r="9" spans="1:14" x14ac:dyDescent="0.2">
      <c r="A9" s="12" t="s">
        <v>87</v>
      </c>
      <c r="B9" s="6"/>
      <c r="C9" s="6"/>
      <c r="D9" s="6"/>
      <c r="E9" s="6"/>
      <c r="F9" s="6"/>
      <c r="G9" s="6"/>
      <c r="H9" s="6"/>
      <c r="I9" s="6"/>
      <c r="J9" s="6"/>
      <c r="K9" s="6"/>
    </row>
    <row r="10" spans="1:14" x14ac:dyDescent="0.2">
      <c r="A10" s="6" t="s">
        <v>65</v>
      </c>
      <c r="B10" s="6">
        <v>50</v>
      </c>
      <c r="C10" s="5">
        <v>67</v>
      </c>
      <c r="D10" s="6">
        <v>72</v>
      </c>
      <c r="E10" s="5">
        <v>26</v>
      </c>
      <c r="F10" s="6">
        <v>8</v>
      </c>
      <c r="G10" s="6">
        <v>0</v>
      </c>
      <c r="H10" s="6">
        <v>0</v>
      </c>
      <c r="I10" s="6">
        <v>0</v>
      </c>
      <c r="J10" s="6">
        <v>0.5</v>
      </c>
      <c r="K10" s="6">
        <v>0</v>
      </c>
    </row>
    <row r="11" spans="1:14" ht="17" thickBot="1" x14ac:dyDescent="0.25">
      <c r="A11" s="7" t="s">
        <v>66</v>
      </c>
      <c r="B11" s="4">
        <v>0</v>
      </c>
      <c r="C11" s="4">
        <v>0</v>
      </c>
      <c r="D11" s="4">
        <v>0</v>
      </c>
      <c r="E11" s="4">
        <v>0</v>
      </c>
      <c r="F11" s="4">
        <v>2</v>
      </c>
      <c r="G11" s="4">
        <v>0</v>
      </c>
      <c r="H11" s="4">
        <v>0.5</v>
      </c>
      <c r="I11" s="4">
        <v>0</v>
      </c>
      <c r="J11" s="4">
        <v>0</v>
      </c>
      <c r="K11" s="4">
        <v>4</v>
      </c>
    </row>
    <row r="12" spans="1:14" ht="17" thickTop="1" x14ac:dyDescent="0.2">
      <c r="A12" s="20" t="s">
        <v>139</v>
      </c>
      <c r="B12" s="5">
        <v>1</v>
      </c>
      <c r="C12" s="5">
        <v>0.5</v>
      </c>
      <c r="D12" s="5">
        <v>1</v>
      </c>
      <c r="E12" s="5">
        <v>0</v>
      </c>
      <c r="F12" s="6">
        <v>2</v>
      </c>
      <c r="G12" s="5">
        <v>0</v>
      </c>
      <c r="H12" s="6">
        <v>0</v>
      </c>
      <c r="I12" s="5">
        <v>14</v>
      </c>
      <c r="J12" s="6">
        <v>23</v>
      </c>
      <c r="K12" s="5">
        <v>4</v>
      </c>
    </row>
    <row r="13" spans="1:14" x14ac:dyDescent="0.2">
      <c r="A13" s="20" t="s">
        <v>138</v>
      </c>
      <c r="B13" s="6">
        <v>1</v>
      </c>
      <c r="C13" s="6">
        <v>0</v>
      </c>
      <c r="E13" s="6">
        <v>0</v>
      </c>
      <c r="F13" s="6">
        <v>3</v>
      </c>
      <c r="G13" s="6">
        <v>8.5</v>
      </c>
      <c r="H13" s="6">
        <v>14</v>
      </c>
      <c r="I13" s="6">
        <v>9</v>
      </c>
      <c r="J13" s="6">
        <v>9</v>
      </c>
      <c r="K13" s="6">
        <v>21</v>
      </c>
    </row>
    <row r="14" spans="1:14" x14ac:dyDescent="0.2">
      <c r="A14" s="6" t="s">
        <v>83</v>
      </c>
      <c r="B14" s="6">
        <v>0</v>
      </c>
      <c r="C14" s="6">
        <v>0</v>
      </c>
      <c r="D14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t="str">
        <f>A14</f>
        <v>Acrochaetium sp. (in bryozoan)</v>
      </c>
      <c r="M14">
        <f>AVERAGE(B14:K14)</f>
        <v>0</v>
      </c>
      <c r="N14">
        <f>STDEV(B14:K14)</f>
        <v>0</v>
      </c>
    </row>
    <row r="15" spans="1:14" x14ac:dyDescent="0.2">
      <c r="A15" s="6" t="s">
        <v>69</v>
      </c>
      <c r="B15" s="6">
        <v>0</v>
      </c>
      <c r="C15" s="6">
        <v>0</v>
      </c>
      <c r="D15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>
        <v>0.5</v>
      </c>
      <c r="L15" t="str">
        <f t="shared" ref="L15:L78" si="0">A15</f>
        <v>Acrosiphonia arcta</v>
      </c>
      <c r="M15">
        <f t="shared" ref="M15:M78" si="1">AVERAGE(B15:K15)</f>
        <v>0.05</v>
      </c>
      <c r="N15">
        <f t="shared" ref="N15:N78" si="2">STDEV(B15:K15)</f>
        <v>0.15811388300841897</v>
      </c>
    </row>
    <row r="16" spans="1:14" x14ac:dyDescent="0.2">
      <c r="A16" s="1" t="s">
        <v>98</v>
      </c>
      <c r="B16" s="6">
        <v>0</v>
      </c>
      <c r="C16" s="6">
        <v>0</v>
      </c>
      <c r="D16">
        <v>0</v>
      </c>
      <c r="E16" s="6">
        <v>0</v>
      </c>
      <c r="F16" s="6">
        <v>0</v>
      </c>
      <c r="G16" s="6">
        <v>0</v>
      </c>
      <c r="H16">
        <v>0.5</v>
      </c>
      <c r="I16" s="6">
        <v>0</v>
      </c>
      <c r="J16" s="6">
        <v>0</v>
      </c>
      <c r="K16" s="6">
        <v>0</v>
      </c>
      <c r="L16" t="str">
        <f t="shared" si="0"/>
        <v>Acrosiphonia coalita</v>
      </c>
      <c r="M16">
        <f t="shared" si="1"/>
        <v>0.05</v>
      </c>
      <c r="N16">
        <f t="shared" si="2"/>
        <v>0.15811388300841897</v>
      </c>
    </row>
    <row r="17" spans="1:14" x14ac:dyDescent="0.2">
      <c r="A17" s="1" t="s">
        <v>99</v>
      </c>
      <c r="B17" s="6">
        <v>0</v>
      </c>
      <c r="C17" s="6">
        <v>0</v>
      </c>
      <c r="D17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t="str">
        <f t="shared" si="0"/>
        <v>Ahnfeltia fastigiata</v>
      </c>
      <c r="M17">
        <f t="shared" si="1"/>
        <v>0</v>
      </c>
      <c r="N17">
        <f t="shared" si="2"/>
        <v>0</v>
      </c>
    </row>
    <row r="18" spans="1:14" x14ac:dyDescent="0.2">
      <c r="A18" s="1" t="s">
        <v>100</v>
      </c>
      <c r="B18" s="6">
        <v>0</v>
      </c>
      <c r="C18" s="6">
        <v>0</v>
      </c>
      <c r="D18">
        <v>3</v>
      </c>
      <c r="E18" s="6">
        <v>0</v>
      </c>
      <c r="F18" s="6">
        <v>0</v>
      </c>
      <c r="G18">
        <v>37</v>
      </c>
      <c r="H18">
        <v>4</v>
      </c>
      <c r="I18">
        <v>16</v>
      </c>
      <c r="J18">
        <v>7</v>
      </c>
      <c r="K18">
        <v>11</v>
      </c>
      <c r="L18" t="str">
        <f t="shared" si="0"/>
        <v>Alaria marginata</v>
      </c>
      <c r="M18">
        <f t="shared" si="1"/>
        <v>7.8</v>
      </c>
      <c r="N18">
        <f t="shared" si="2"/>
        <v>11.602681682362151</v>
      </c>
    </row>
    <row r="19" spans="1:14" x14ac:dyDescent="0.2">
      <c r="A19" s="1" t="s">
        <v>101</v>
      </c>
      <c r="B19" s="6">
        <v>0</v>
      </c>
      <c r="C19" s="6">
        <v>0</v>
      </c>
      <c r="D19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>
        <v>1</v>
      </c>
      <c r="K19">
        <v>1</v>
      </c>
      <c r="L19" t="str">
        <f t="shared" si="0"/>
        <v>Analipus japonicus</v>
      </c>
      <c r="M19">
        <f t="shared" si="1"/>
        <v>0.2</v>
      </c>
      <c r="N19">
        <f t="shared" si="2"/>
        <v>0.4216370213557839</v>
      </c>
    </row>
    <row r="20" spans="1:14" x14ac:dyDescent="0.2">
      <c r="A20" s="1" t="s">
        <v>102</v>
      </c>
      <c r="B20" s="6">
        <v>0</v>
      </c>
      <c r="C20" s="6">
        <v>0</v>
      </c>
      <c r="D20">
        <v>0</v>
      </c>
      <c r="E20" s="6">
        <v>0</v>
      </c>
      <c r="F20" s="6">
        <v>0</v>
      </c>
      <c r="G20" s="6">
        <v>0</v>
      </c>
      <c r="H20" s="6">
        <v>0</v>
      </c>
      <c r="I20">
        <v>0.5</v>
      </c>
      <c r="J20">
        <v>0</v>
      </c>
      <c r="K20">
        <v>0</v>
      </c>
      <c r="L20" t="str">
        <f t="shared" si="0"/>
        <v>Antithamnion defectum</v>
      </c>
      <c r="M20">
        <f t="shared" si="1"/>
        <v>0.05</v>
      </c>
      <c r="N20">
        <f t="shared" si="2"/>
        <v>0.15811388300841897</v>
      </c>
    </row>
    <row r="21" spans="1:14" x14ac:dyDescent="0.2">
      <c r="A21" s="1" t="s">
        <v>103</v>
      </c>
      <c r="B21" s="6">
        <v>0</v>
      </c>
      <c r="C21" s="6">
        <v>0</v>
      </c>
      <c r="D21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t="str">
        <f t="shared" si="0"/>
        <v>Antithamnionella pacifica</v>
      </c>
      <c r="M21">
        <f t="shared" si="1"/>
        <v>0</v>
      </c>
      <c r="N21">
        <f t="shared" si="2"/>
        <v>0</v>
      </c>
    </row>
    <row r="22" spans="1:14" x14ac:dyDescent="0.2">
      <c r="A22" s="1" t="s">
        <v>104</v>
      </c>
      <c r="B22" s="6">
        <v>0</v>
      </c>
      <c r="C22" s="6">
        <v>0</v>
      </c>
      <c r="D22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t="str">
        <f t="shared" si="0"/>
        <v>Bangia sp.</v>
      </c>
      <c r="M22">
        <f t="shared" si="1"/>
        <v>0</v>
      </c>
      <c r="N22">
        <f t="shared" si="2"/>
        <v>0</v>
      </c>
    </row>
    <row r="23" spans="1:14" x14ac:dyDescent="0.2">
      <c r="A23" s="16" t="s">
        <v>171</v>
      </c>
      <c r="B23" s="6">
        <v>0</v>
      </c>
      <c r="C23" s="6">
        <v>0</v>
      </c>
      <c r="D23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t="str">
        <f t="shared" si="0"/>
        <v>Blidingia dawsonii</v>
      </c>
      <c r="M23">
        <f t="shared" si="1"/>
        <v>0</v>
      </c>
      <c r="N23">
        <f t="shared" si="2"/>
        <v>0</v>
      </c>
    </row>
    <row r="24" spans="1:14" x14ac:dyDescent="0.2">
      <c r="A24" s="1" t="s">
        <v>105</v>
      </c>
      <c r="B24" s="6">
        <v>0</v>
      </c>
      <c r="C24" s="6">
        <v>0</v>
      </c>
      <c r="D24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t="str">
        <f t="shared" si="0"/>
        <v>Blidingia minima</v>
      </c>
      <c r="M24">
        <f t="shared" si="1"/>
        <v>0</v>
      </c>
      <c r="N24">
        <f t="shared" si="2"/>
        <v>0</v>
      </c>
    </row>
    <row r="25" spans="1:14" x14ac:dyDescent="0.2">
      <c r="A25" s="1" t="s">
        <v>77</v>
      </c>
      <c r="B25" s="6">
        <v>0</v>
      </c>
      <c r="C25" s="6">
        <v>0</v>
      </c>
      <c r="D25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t="str">
        <f t="shared" si="0"/>
        <v>Bossiella californica</v>
      </c>
      <c r="M25">
        <f t="shared" si="1"/>
        <v>0</v>
      </c>
      <c r="N25">
        <f t="shared" si="2"/>
        <v>0</v>
      </c>
    </row>
    <row r="26" spans="1:14" x14ac:dyDescent="0.2">
      <c r="A26" s="1" t="s">
        <v>142</v>
      </c>
      <c r="B26" s="6">
        <v>0</v>
      </c>
      <c r="C26" s="6">
        <v>0</v>
      </c>
      <c r="D26">
        <v>0</v>
      </c>
      <c r="E26" s="6">
        <v>0</v>
      </c>
      <c r="F26">
        <v>0.5</v>
      </c>
      <c r="G26">
        <v>0.5</v>
      </c>
      <c r="H26" s="6">
        <v>0</v>
      </c>
      <c r="I26" s="6">
        <v>0</v>
      </c>
      <c r="J26">
        <v>0.5</v>
      </c>
      <c r="K26">
        <v>6</v>
      </c>
      <c r="L26" t="str">
        <f t="shared" si="0"/>
        <v>Bossiella frondescens</v>
      </c>
      <c r="M26">
        <f t="shared" si="1"/>
        <v>0.75</v>
      </c>
      <c r="N26">
        <f t="shared" si="2"/>
        <v>1.8596594670351165</v>
      </c>
    </row>
    <row r="27" spans="1:14" x14ac:dyDescent="0.2">
      <c r="A27" s="2" t="s">
        <v>106</v>
      </c>
      <c r="B27" s="6">
        <v>0</v>
      </c>
      <c r="C27" s="6">
        <v>0</v>
      </c>
      <c r="D27">
        <v>0</v>
      </c>
      <c r="E27" s="6">
        <v>0</v>
      </c>
      <c r="F27">
        <v>1</v>
      </c>
      <c r="G27">
        <v>1</v>
      </c>
      <c r="H27">
        <v>1</v>
      </c>
      <c r="I27">
        <v>0.5</v>
      </c>
      <c r="J27">
        <v>0.5</v>
      </c>
      <c r="K27">
        <v>0</v>
      </c>
      <c r="L27" t="str">
        <f t="shared" si="0"/>
        <v>Bossiella frondifera</v>
      </c>
      <c r="M27">
        <f t="shared" si="1"/>
        <v>0.4</v>
      </c>
      <c r="N27">
        <f t="shared" si="2"/>
        <v>0.45946829173634074</v>
      </c>
    </row>
    <row r="28" spans="1:14" x14ac:dyDescent="0.2">
      <c r="A28" s="2" t="s">
        <v>97</v>
      </c>
      <c r="B28" s="6">
        <v>0</v>
      </c>
      <c r="C28" s="6">
        <v>0</v>
      </c>
      <c r="D28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t="str">
        <f t="shared" si="0"/>
        <v>Bossiella manzae</v>
      </c>
      <c r="M28">
        <f t="shared" si="1"/>
        <v>0</v>
      </c>
      <c r="N28">
        <f t="shared" si="2"/>
        <v>0</v>
      </c>
    </row>
    <row r="29" spans="1:14" x14ac:dyDescent="0.2">
      <c r="A29" s="1" t="s">
        <v>141</v>
      </c>
      <c r="B29" s="6">
        <v>0</v>
      </c>
      <c r="C29" s="6">
        <v>0</v>
      </c>
      <c r="D29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t="str">
        <f t="shared" si="0"/>
        <v>Bossiella pseudodichotoma</v>
      </c>
      <c r="M29">
        <f t="shared" si="1"/>
        <v>0</v>
      </c>
      <c r="N29">
        <f t="shared" si="2"/>
        <v>0</v>
      </c>
    </row>
    <row r="30" spans="1:14" x14ac:dyDescent="0.2">
      <c r="A30" s="16" t="s">
        <v>3</v>
      </c>
      <c r="B30" s="6">
        <v>0</v>
      </c>
      <c r="C30" s="6">
        <v>0</v>
      </c>
      <c r="D30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t="str">
        <f t="shared" si="0"/>
        <v>Bossiella reptans</v>
      </c>
      <c r="M30">
        <f t="shared" si="1"/>
        <v>0</v>
      </c>
      <c r="N30">
        <f t="shared" si="2"/>
        <v>0</v>
      </c>
    </row>
    <row r="31" spans="1:14" x14ac:dyDescent="0.2">
      <c r="A31" s="1" t="s">
        <v>175</v>
      </c>
      <c r="B31" s="6">
        <v>0</v>
      </c>
      <c r="C31" s="6">
        <v>0</v>
      </c>
      <c r="D31">
        <v>0</v>
      </c>
      <c r="E31" s="6">
        <v>0</v>
      </c>
      <c r="F31" s="6">
        <v>0</v>
      </c>
      <c r="G31">
        <v>5</v>
      </c>
      <c r="H31" s="6">
        <v>0</v>
      </c>
      <c r="I31" s="6">
        <v>0</v>
      </c>
      <c r="J31" s="6">
        <v>0</v>
      </c>
      <c r="K31" s="6">
        <v>0</v>
      </c>
      <c r="L31" t="str">
        <f t="shared" si="0"/>
        <v>Bossiella sp5 chiloensis [flexuosa]</v>
      </c>
      <c r="M31">
        <f t="shared" si="1"/>
        <v>0.5</v>
      </c>
      <c r="N31">
        <f t="shared" si="2"/>
        <v>1.5811388300841898</v>
      </c>
    </row>
    <row r="32" spans="1:14" x14ac:dyDescent="0.2">
      <c r="A32" s="2" t="s">
        <v>107</v>
      </c>
      <c r="B32" s="6">
        <v>0</v>
      </c>
      <c r="C32" s="6">
        <v>0</v>
      </c>
      <c r="D32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t="str">
        <f t="shared" si="0"/>
        <v>Calliarthron tuberculosum</v>
      </c>
      <c r="M32">
        <f t="shared" si="1"/>
        <v>0</v>
      </c>
      <c r="N32">
        <f t="shared" si="2"/>
        <v>0</v>
      </c>
    </row>
    <row r="33" spans="1:14" x14ac:dyDescent="0.2">
      <c r="A33" s="1" t="s">
        <v>108</v>
      </c>
      <c r="B33">
        <v>1</v>
      </c>
      <c r="C33">
        <v>0.5</v>
      </c>
      <c r="D33">
        <v>0</v>
      </c>
      <c r="E33">
        <v>2</v>
      </c>
      <c r="F33">
        <v>1</v>
      </c>
      <c r="G33" s="6">
        <v>0</v>
      </c>
      <c r="H33">
        <v>0.5</v>
      </c>
      <c r="I33">
        <v>4</v>
      </c>
      <c r="J33">
        <v>0.5</v>
      </c>
      <c r="K33">
        <v>3</v>
      </c>
      <c r="L33" t="str">
        <f t="shared" si="0"/>
        <v>Callithamnion pikeanum</v>
      </c>
      <c r="M33">
        <f t="shared" si="1"/>
        <v>1.25</v>
      </c>
      <c r="N33">
        <f t="shared" si="2"/>
        <v>1.3385315336840842</v>
      </c>
    </row>
    <row r="34" spans="1:14" x14ac:dyDescent="0.2">
      <c r="A34" s="1" t="s">
        <v>109</v>
      </c>
      <c r="B34">
        <v>0</v>
      </c>
      <c r="C34">
        <v>0</v>
      </c>
      <c r="D34">
        <v>0</v>
      </c>
      <c r="E34">
        <v>0</v>
      </c>
      <c r="F34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t="str">
        <f t="shared" si="0"/>
        <v>Ceramium pacificum</v>
      </c>
      <c r="M34">
        <f t="shared" si="1"/>
        <v>0</v>
      </c>
      <c r="N34">
        <f t="shared" si="2"/>
        <v>0</v>
      </c>
    </row>
    <row r="35" spans="1:14" x14ac:dyDescent="0.2">
      <c r="A35" s="16" t="s">
        <v>165</v>
      </c>
      <c r="B35">
        <v>0</v>
      </c>
      <c r="C35">
        <v>0</v>
      </c>
      <c r="D35">
        <v>0</v>
      </c>
      <c r="E35">
        <v>0</v>
      </c>
      <c r="F35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t="str">
        <f t="shared" si="0"/>
        <v>Chiharaea bodegensis</v>
      </c>
      <c r="M35">
        <f t="shared" si="1"/>
        <v>0</v>
      </c>
      <c r="N35">
        <f t="shared" si="2"/>
        <v>0</v>
      </c>
    </row>
    <row r="36" spans="1:14" x14ac:dyDescent="0.2">
      <c r="A36" s="16" t="s">
        <v>5</v>
      </c>
      <c r="B36">
        <v>0</v>
      </c>
      <c r="C36">
        <v>0</v>
      </c>
      <c r="D36">
        <v>0</v>
      </c>
      <c r="E36">
        <v>0</v>
      </c>
      <c r="F3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t="str">
        <f t="shared" si="0"/>
        <v>Chiharaea rhododactyla</v>
      </c>
      <c r="M36">
        <f t="shared" si="1"/>
        <v>0</v>
      </c>
      <c r="N36">
        <f t="shared" si="2"/>
        <v>0</v>
      </c>
    </row>
    <row r="37" spans="1:14" x14ac:dyDescent="0.2">
      <c r="A37" s="1" t="s">
        <v>110</v>
      </c>
      <c r="B37">
        <v>0</v>
      </c>
      <c r="C37">
        <v>0</v>
      </c>
      <c r="D37">
        <v>0</v>
      </c>
      <c r="E37">
        <v>0</v>
      </c>
      <c r="F37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t="str">
        <f t="shared" si="0"/>
        <v>Cladophora columbiana</v>
      </c>
      <c r="M37">
        <f t="shared" si="1"/>
        <v>0</v>
      </c>
      <c r="N37">
        <f t="shared" si="2"/>
        <v>0</v>
      </c>
    </row>
    <row r="38" spans="1:14" x14ac:dyDescent="0.2">
      <c r="A38" s="1" t="s">
        <v>111</v>
      </c>
      <c r="B38">
        <v>0</v>
      </c>
      <c r="C38">
        <v>0</v>
      </c>
      <c r="D38">
        <v>0</v>
      </c>
      <c r="E38">
        <v>0</v>
      </c>
      <c r="F38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t="str">
        <f t="shared" si="0"/>
        <v>Cladophora sericea</v>
      </c>
      <c r="M38">
        <f t="shared" si="1"/>
        <v>0</v>
      </c>
      <c r="N38">
        <f t="shared" si="2"/>
        <v>0</v>
      </c>
    </row>
    <row r="39" spans="1:14" x14ac:dyDescent="0.2">
      <c r="A39" s="1" t="s">
        <v>112</v>
      </c>
      <c r="B39">
        <v>0</v>
      </c>
      <c r="C39">
        <v>0</v>
      </c>
      <c r="D39">
        <v>0</v>
      </c>
      <c r="E39">
        <v>0</v>
      </c>
      <c r="F39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t="str">
        <f t="shared" si="0"/>
        <v>Cladophora stimpsonii</v>
      </c>
      <c r="M39">
        <f t="shared" si="1"/>
        <v>0</v>
      </c>
      <c r="N39">
        <f t="shared" si="2"/>
        <v>0</v>
      </c>
    </row>
    <row r="40" spans="1:14" x14ac:dyDescent="0.2">
      <c r="A40" s="1" t="s">
        <v>7</v>
      </c>
      <c r="B40">
        <v>0</v>
      </c>
      <c r="C40">
        <v>0</v>
      </c>
      <c r="D40">
        <v>0</v>
      </c>
      <c r="E40">
        <v>0</v>
      </c>
      <c r="F40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t="str">
        <f t="shared" si="0"/>
        <v>Clathromorphum reclinatum</v>
      </c>
      <c r="M40">
        <f t="shared" si="1"/>
        <v>0</v>
      </c>
      <c r="N40">
        <f t="shared" si="2"/>
        <v>0</v>
      </c>
    </row>
    <row r="41" spans="1:14" x14ac:dyDescent="0.2">
      <c r="A41" s="1" t="s">
        <v>8</v>
      </c>
      <c r="B41">
        <v>0</v>
      </c>
      <c r="C41">
        <v>0</v>
      </c>
      <c r="D41">
        <v>0</v>
      </c>
      <c r="E41">
        <v>0</v>
      </c>
      <c r="F41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t="str">
        <f t="shared" si="0"/>
        <v>Codium fragile</v>
      </c>
      <c r="M41">
        <f t="shared" si="1"/>
        <v>0</v>
      </c>
      <c r="N41">
        <f t="shared" si="2"/>
        <v>0</v>
      </c>
    </row>
    <row r="42" spans="1:14" x14ac:dyDescent="0.2">
      <c r="A42" s="1" t="s">
        <v>9</v>
      </c>
      <c r="B42">
        <v>0</v>
      </c>
      <c r="C42">
        <v>0</v>
      </c>
      <c r="D42">
        <v>0</v>
      </c>
      <c r="E42">
        <v>0</v>
      </c>
      <c r="F42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t="str">
        <f t="shared" si="0"/>
        <v>Codium setchellii</v>
      </c>
      <c r="M42">
        <f t="shared" si="1"/>
        <v>0</v>
      </c>
      <c r="N42">
        <f t="shared" si="2"/>
        <v>0</v>
      </c>
    </row>
    <row r="43" spans="1:14" x14ac:dyDescent="0.2">
      <c r="A43" s="16" t="s">
        <v>155</v>
      </c>
      <c r="B43">
        <v>0</v>
      </c>
      <c r="C43">
        <v>0</v>
      </c>
      <c r="D43">
        <v>0</v>
      </c>
      <c r="E43">
        <v>0</v>
      </c>
      <c r="F43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t="str">
        <f t="shared" si="0"/>
        <v>Colpomenia bullosa</v>
      </c>
      <c r="M43">
        <f t="shared" si="1"/>
        <v>0</v>
      </c>
      <c r="N43">
        <f t="shared" si="2"/>
        <v>0</v>
      </c>
    </row>
    <row r="44" spans="1:14" x14ac:dyDescent="0.2">
      <c r="A44" s="16" t="s">
        <v>146</v>
      </c>
      <c r="B44">
        <v>0</v>
      </c>
      <c r="C44">
        <v>0</v>
      </c>
      <c r="D44">
        <v>0</v>
      </c>
      <c r="E44">
        <v>0</v>
      </c>
      <c r="F44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t="str">
        <f t="shared" si="0"/>
        <v>Colpomenia peregrina</v>
      </c>
      <c r="M44">
        <f t="shared" si="1"/>
        <v>0</v>
      </c>
      <c r="N44">
        <f t="shared" si="2"/>
        <v>0</v>
      </c>
    </row>
    <row r="45" spans="1:14" x14ac:dyDescent="0.2">
      <c r="A45" s="1" t="s">
        <v>10</v>
      </c>
      <c r="B45">
        <v>0</v>
      </c>
      <c r="C45">
        <v>0</v>
      </c>
      <c r="D45">
        <v>0</v>
      </c>
      <c r="E45">
        <v>0</v>
      </c>
      <c r="F45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t="str">
        <f t="shared" si="0"/>
        <v>Corallina officinalis</v>
      </c>
      <c r="M45">
        <f t="shared" si="1"/>
        <v>0</v>
      </c>
      <c r="N45">
        <f t="shared" si="2"/>
        <v>0</v>
      </c>
    </row>
    <row r="46" spans="1:14" x14ac:dyDescent="0.2">
      <c r="A46" s="1" t="s">
        <v>11</v>
      </c>
      <c r="B46">
        <v>0</v>
      </c>
      <c r="C46">
        <v>0</v>
      </c>
      <c r="D46">
        <v>0</v>
      </c>
      <c r="E46">
        <v>0</v>
      </c>
      <c r="F46">
        <v>0.5</v>
      </c>
      <c r="G46">
        <v>1</v>
      </c>
      <c r="H46">
        <v>8</v>
      </c>
      <c r="I46">
        <v>1</v>
      </c>
      <c r="J46">
        <v>0.5</v>
      </c>
      <c r="K46">
        <v>2</v>
      </c>
      <c r="L46" t="str">
        <f t="shared" si="0"/>
        <v>Corallina vancouveriensis</v>
      </c>
      <c r="M46">
        <f t="shared" si="1"/>
        <v>1.3</v>
      </c>
      <c r="N46">
        <f t="shared" si="2"/>
        <v>2.4404006956964168</v>
      </c>
    </row>
    <row r="47" spans="1:14" x14ac:dyDescent="0.2">
      <c r="A47" s="1" t="s">
        <v>12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tr">
        <f t="shared" si="0"/>
        <v>Corallina sp.</v>
      </c>
      <c r="M47">
        <f t="shared" si="1"/>
        <v>0</v>
      </c>
      <c r="N47">
        <f t="shared" si="2"/>
        <v>0</v>
      </c>
    </row>
    <row r="48" spans="1:14" x14ac:dyDescent="0.2">
      <c r="A48" s="27" t="s">
        <v>177</v>
      </c>
      <c r="B48">
        <v>0</v>
      </c>
      <c r="C48">
        <v>0</v>
      </c>
      <c r="D48">
        <v>0</v>
      </c>
      <c r="E48">
        <v>0</v>
      </c>
      <c r="F48">
        <v>0</v>
      </c>
      <c r="G48">
        <v>0.5</v>
      </c>
      <c r="H48">
        <v>0</v>
      </c>
      <c r="I48">
        <v>0</v>
      </c>
      <c r="J48">
        <v>0</v>
      </c>
      <c r="K48">
        <v>0</v>
      </c>
      <c r="L48" t="str">
        <f t="shared" si="0"/>
        <v>Corallina sp1 frondescens</v>
      </c>
      <c r="M48">
        <f t="shared" si="1"/>
        <v>0.05</v>
      </c>
      <c r="N48">
        <f t="shared" si="2"/>
        <v>0.15811388300841897</v>
      </c>
    </row>
    <row r="49" spans="1:14" x14ac:dyDescent="0.2">
      <c r="A49" s="1" t="s">
        <v>13</v>
      </c>
      <c r="B49">
        <v>1</v>
      </c>
      <c r="C49">
        <v>0</v>
      </c>
      <c r="D49">
        <v>0</v>
      </c>
      <c r="E49">
        <v>0</v>
      </c>
      <c r="F49">
        <v>0</v>
      </c>
      <c r="G49">
        <v>0.5</v>
      </c>
      <c r="H49">
        <v>0</v>
      </c>
      <c r="I49">
        <v>0</v>
      </c>
      <c r="J49">
        <v>2</v>
      </c>
      <c r="K49">
        <v>6</v>
      </c>
      <c r="L49" t="str">
        <f t="shared" si="0"/>
        <v>Coralline crust, unknown</v>
      </c>
      <c r="M49">
        <f t="shared" si="1"/>
        <v>0.95</v>
      </c>
      <c r="N49">
        <f t="shared" si="2"/>
        <v>1.8922355972646629</v>
      </c>
    </row>
    <row r="50" spans="1:14" x14ac:dyDescent="0.2">
      <c r="A50" s="1" t="s">
        <v>14</v>
      </c>
      <c r="B50">
        <v>0</v>
      </c>
      <c r="C50">
        <v>0</v>
      </c>
      <c r="D50">
        <v>0</v>
      </c>
      <c r="E50">
        <v>0</v>
      </c>
      <c r="F50">
        <v>0</v>
      </c>
      <c r="G50">
        <v>5</v>
      </c>
      <c r="H50">
        <v>0</v>
      </c>
      <c r="I50">
        <v>0</v>
      </c>
      <c r="J50">
        <v>0</v>
      </c>
      <c r="K50">
        <v>0</v>
      </c>
      <c r="L50" t="str">
        <f t="shared" si="0"/>
        <v>Costaria costata</v>
      </c>
      <c r="M50">
        <f t="shared" si="1"/>
        <v>0.5</v>
      </c>
      <c r="N50">
        <f t="shared" si="2"/>
        <v>1.5811388300841898</v>
      </c>
    </row>
    <row r="51" spans="1:14" x14ac:dyDescent="0.2">
      <c r="A51" s="1" t="s">
        <v>15</v>
      </c>
      <c r="B51">
        <v>5</v>
      </c>
      <c r="C51">
        <v>8</v>
      </c>
      <c r="D51">
        <v>0</v>
      </c>
      <c r="E51">
        <v>2</v>
      </c>
      <c r="F51">
        <v>0.5</v>
      </c>
      <c r="G51">
        <v>4</v>
      </c>
      <c r="H51">
        <v>0</v>
      </c>
      <c r="I51">
        <v>0</v>
      </c>
      <c r="J51">
        <v>0</v>
      </c>
      <c r="K51">
        <v>0</v>
      </c>
      <c r="L51" t="str">
        <f t="shared" si="0"/>
        <v>Cryptosiphonia woodii</v>
      </c>
      <c r="M51">
        <f t="shared" si="1"/>
        <v>1.95</v>
      </c>
      <c r="N51">
        <f t="shared" si="2"/>
        <v>2.8131635019829346</v>
      </c>
    </row>
    <row r="52" spans="1:14" x14ac:dyDescent="0.2">
      <c r="A52" s="2" t="s">
        <v>16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tr">
        <f t="shared" si="0"/>
        <v>Delesseria decipiens</v>
      </c>
      <c r="M52">
        <f t="shared" si="1"/>
        <v>0</v>
      </c>
      <c r="N52">
        <f t="shared" si="2"/>
        <v>0</v>
      </c>
    </row>
    <row r="53" spans="1:14" x14ac:dyDescent="0.2">
      <c r="A53" s="2" t="s">
        <v>17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tr">
        <f t="shared" si="0"/>
        <v>Desmarestia aculeata</v>
      </c>
      <c r="M53">
        <f t="shared" si="1"/>
        <v>0</v>
      </c>
      <c r="N53">
        <f t="shared" si="2"/>
        <v>0</v>
      </c>
    </row>
    <row r="54" spans="1:14" x14ac:dyDescent="0.2">
      <c r="A54" s="2" t="s">
        <v>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str">
        <f t="shared" si="0"/>
        <v>Desmarestia ligulata</v>
      </c>
      <c r="M54">
        <f t="shared" si="1"/>
        <v>0</v>
      </c>
      <c r="N54">
        <f t="shared" si="2"/>
        <v>0</v>
      </c>
    </row>
    <row r="55" spans="1:14" x14ac:dyDescent="0.2">
      <c r="A55" s="17" t="s">
        <v>162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tr">
        <f t="shared" si="0"/>
        <v>Diatoms, colonial</v>
      </c>
      <c r="M55">
        <f t="shared" si="1"/>
        <v>0</v>
      </c>
      <c r="N55">
        <f t="shared" si="2"/>
        <v>0</v>
      </c>
    </row>
    <row r="56" spans="1:14" x14ac:dyDescent="0.2">
      <c r="A56" s="1" t="s">
        <v>18</v>
      </c>
      <c r="B56">
        <v>6</v>
      </c>
      <c r="C56">
        <v>2</v>
      </c>
      <c r="D56">
        <v>0</v>
      </c>
      <c r="E56">
        <v>2</v>
      </c>
      <c r="F56">
        <v>0</v>
      </c>
      <c r="G56">
        <v>1</v>
      </c>
      <c r="H56">
        <v>0.5</v>
      </c>
      <c r="I56">
        <v>0</v>
      </c>
      <c r="J56">
        <v>0</v>
      </c>
      <c r="K56">
        <v>0</v>
      </c>
      <c r="L56" t="str">
        <f t="shared" si="0"/>
        <v>Dilsea californica</v>
      </c>
      <c r="M56">
        <f t="shared" si="1"/>
        <v>1.1499999999999999</v>
      </c>
      <c r="N56">
        <f t="shared" si="2"/>
        <v>1.8863545089227882</v>
      </c>
    </row>
    <row r="57" spans="1:14" x14ac:dyDescent="0.2">
      <c r="A57" s="1" t="s">
        <v>158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tr">
        <f t="shared" si="0"/>
        <v>Ectocarpus commensalis (on Saccharina)</v>
      </c>
      <c r="M57">
        <f t="shared" si="1"/>
        <v>0</v>
      </c>
      <c r="N57">
        <f t="shared" si="2"/>
        <v>0</v>
      </c>
    </row>
    <row r="58" spans="1:14" x14ac:dyDescent="0.2">
      <c r="A58" s="1" t="s">
        <v>19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tr">
        <f t="shared" si="0"/>
        <v>Egregia menziesii</v>
      </c>
      <c r="M58">
        <f t="shared" si="1"/>
        <v>0</v>
      </c>
      <c r="N58">
        <f t="shared" si="2"/>
        <v>0</v>
      </c>
    </row>
    <row r="59" spans="1:14" x14ac:dyDescent="0.2">
      <c r="A59" s="1" t="s">
        <v>20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tr">
        <f t="shared" si="0"/>
        <v>Elachista fucicola</v>
      </c>
      <c r="M59">
        <f t="shared" si="1"/>
        <v>0</v>
      </c>
      <c r="N59">
        <f t="shared" si="2"/>
        <v>0</v>
      </c>
    </row>
    <row r="60" spans="1:14" x14ac:dyDescent="0.2">
      <c r="A60" s="1" t="s">
        <v>21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2</v>
      </c>
      <c r="J60">
        <v>4</v>
      </c>
      <c r="K60">
        <v>0</v>
      </c>
      <c r="L60" t="str">
        <f t="shared" si="0"/>
        <v>Endocladia muricata</v>
      </c>
      <c r="M60">
        <f t="shared" si="1"/>
        <v>0.7</v>
      </c>
      <c r="N60">
        <f t="shared" si="2"/>
        <v>1.3374935098492586</v>
      </c>
    </row>
    <row r="61" spans="1:14" x14ac:dyDescent="0.2">
      <c r="A61" s="16" t="s">
        <v>143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tr">
        <f t="shared" si="0"/>
        <v>Erythrotrichia carnea</v>
      </c>
      <c r="M61">
        <f t="shared" si="1"/>
        <v>0</v>
      </c>
      <c r="N61">
        <f t="shared" si="2"/>
        <v>0</v>
      </c>
    </row>
    <row r="62" spans="1:14" x14ac:dyDescent="0.2">
      <c r="A62" s="1" t="s">
        <v>22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 t="str">
        <f t="shared" si="0"/>
        <v>Farlowia mollis</v>
      </c>
      <c r="M62">
        <f t="shared" si="1"/>
        <v>0.1</v>
      </c>
      <c r="N62">
        <f t="shared" si="2"/>
        <v>0.31622776601683794</v>
      </c>
    </row>
    <row r="63" spans="1:14" x14ac:dyDescent="0.2">
      <c r="A63" s="1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2</v>
      </c>
      <c r="J63">
        <v>0.5</v>
      </c>
      <c r="K63">
        <v>0</v>
      </c>
      <c r="L63" t="str">
        <f t="shared" si="0"/>
        <v>Fucus distichus</v>
      </c>
      <c r="M63">
        <f t="shared" si="1"/>
        <v>0.25</v>
      </c>
      <c r="N63">
        <f t="shared" si="2"/>
        <v>0.63464775882199231</v>
      </c>
    </row>
    <row r="64" spans="1:14" x14ac:dyDescent="0.2">
      <c r="A64" s="1" t="s">
        <v>93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0.5</v>
      </c>
      <c r="L64" t="str">
        <f t="shared" si="0"/>
        <v>Gloiopeltis furcata (including base only)</v>
      </c>
      <c r="M64">
        <f t="shared" si="1"/>
        <v>0.05</v>
      </c>
      <c r="N64">
        <f t="shared" si="2"/>
        <v>0.15811388300841897</v>
      </c>
    </row>
    <row r="65" spans="1:14" x14ac:dyDescent="0.2">
      <c r="A65" s="1" t="s">
        <v>23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tr">
        <f t="shared" si="0"/>
        <v>Halosaccion glandiforme</v>
      </c>
      <c r="M65">
        <f t="shared" si="1"/>
        <v>0</v>
      </c>
      <c r="N65">
        <f t="shared" si="2"/>
        <v>0</v>
      </c>
    </row>
    <row r="66" spans="1:14" x14ac:dyDescent="0.2">
      <c r="A66" s="1" t="s">
        <v>24</v>
      </c>
      <c r="B66">
        <v>0</v>
      </c>
      <c r="C66">
        <v>0</v>
      </c>
      <c r="D66">
        <v>0</v>
      </c>
      <c r="E66">
        <v>0</v>
      </c>
      <c r="F66">
        <v>0</v>
      </c>
      <c r="G66">
        <v>0.5</v>
      </c>
      <c r="H66">
        <v>28</v>
      </c>
      <c r="I66">
        <v>15</v>
      </c>
      <c r="J66">
        <v>0</v>
      </c>
      <c r="K66">
        <v>47</v>
      </c>
      <c r="L66" t="str">
        <f t="shared" si="0"/>
        <v>Hildenbrandia occidentalis (thick)</v>
      </c>
      <c r="M66">
        <f t="shared" si="1"/>
        <v>9.0500000000000007</v>
      </c>
      <c r="N66">
        <f t="shared" si="2"/>
        <v>16.327294802126762</v>
      </c>
    </row>
    <row r="67" spans="1:14" x14ac:dyDescent="0.2">
      <c r="A67" s="1" t="s">
        <v>25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45</v>
      </c>
      <c r="K67">
        <v>2</v>
      </c>
      <c r="L67" t="str">
        <f t="shared" si="0"/>
        <v>Hildenbrandia rubra (thin)</v>
      </c>
      <c r="M67">
        <f t="shared" si="1"/>
        <v>4.8</v>
      </c>
      <c r="N67">
        <f t="shared" si="2"/>
        <v>14.140564188021479</v>
      </c>
    </row>
    <row r="68" spans="1:14" x14ac:dyDescent="0.2">
      <c r="A68" s="1" t="s">
        <v>26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tr">
        <f t="shared" si="0"/>
        <v>Hildenbrandia sp.</v>
      </c>
      <c r="M68">
        <f t="shared" si="1"/>
        <v>0</v>
      </c>
      <c r="N68">
        <f t="shared" si="2"/>
        <v>0</v>
      </c>
    </row>
    <row r="69" spans="1:14" x14ac:dyDescent="0.2">
      <c r="A69" s="1" t="s">
        <v>81</v>
      </c>
      <c r="B69">
        <v>0</v>
      </c>
      <c r="C69">
        <v>2</v>
      </c>
      <c r="D69">
        <v>0.5</v>
      </c>
      <c r="E69">
        <v>0</v>
      </c>
      <c r="F69">
        <v>6</v>
      </c>
      <c r="G69">
        <v>3</v>
      </c>
      <c r="H69">
        <v>0.5</v>
      </c>
      <c r="I69">
        <v>2</v>
      </c>
      <c r="J69">
        <v>0</v>
      </c>
      <c r="K69">
        <v>11</v>
      </c>
      <c r="L69" t="str">
        <f t="shared" si="0"/>
        <v>Hymenena / Cryptopleura sp.</v>
      </c>
      <c r="M69">
        <f t="shared" si="1"/>
        <v>2.5</v>
      </c>
      <c r="N69">
        <f t="shared" si="2"/>
        <v>3.5276684147527875</v>
      </c>
    </row>
    <row r="70" spans="1:14" x14ac:dyDescent="0.2">
      <c r="A70" s="1" t="s">
        <v>27</v>
      </c>
      <c r="B70">
        <v>0</v>
      </c>
      <c r="C70">
        <v>0</v>
      </c>
      <c r="D70">
        <v>0</v>
      </c>
      <c r="E70">
        <v>0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 t="str">
        <f t="shared" si="0"/>
        <v>Hymenena setchellii</v>
      </c>
      <c r="M70">
        <f t="shared" si="1"/>
        <v>0.2</v>
      </c>
      <c r="N70">
        <f t="shared" si="2"/>
        <v>0.63245553203367588</v>
      </c>
    </row>
    <row r="71" spans="1:14" x14ac:dyDescent="0.2">
      <c r="A71" s="16" t="s">
        <v>164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tr">
        <f t="shared" si="0"/>
        <v>Johansenia macmillanii</v>
      </c>
      <c r="M71">
        <f t="shared" si="1"/>
        <v>0</v>
      </c>
      <c r="N71">
        <f t="shared" si="2"/>
        <v>0</v>
      </c>
    </row>
    <row r="72" spans="1:14" x14ac:dyDescent="0.2">
      <c r="A72" s="1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tr">
        <f t="shared" si="0"/>
        <v>Kornmannia leptoderma</v>
      </c>
      <c r="M72">
        <f t="shared" si="1"/>
        <v>0</v>
      </c>
      <c r="N72">
        <f t="shared" si="2"/>
        <v>0</v>
      </c>
    </row>
    <row r="73" spans="1:14" x14ac:dyDescent="0.2">
      <c r="A73" s="9" t="s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7</v>
      </c>
      <c r="H73">
        <v>0</v>
      </c>
      <c r="I73">
        <v>0</v>
      </c>
      <c r="J73">
        <v>0</v>
      </c>
      <c r="K73">
        <v>0</v>
      </c>
      <c r="L73" t="str">
        <f t="shared" si="0"/>
        <v>Laminaria setchellii</v>
      </c>
      <c r="M73">
        <f t="shared" si="1"/>
        <v>0.7</v>
      </c>
      <c r="N73">
        <f t="shared" si="2"/>
        <v>2.2135943621178655</v>
      </c>
    </row>
    <row r="74" spans="1:14" x14ac:dyDescent="0.2">
      <c r="A74" s="1" t="s">
        <v>28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t="str">
        <f t="shared" si="0"/>
        <v>Laminaria yezoensis</v>
      </c>
      <c r="M74">
        <f t="shared" si="1"/>
        <v>0</v>
      </c>
      <c r="N74">
        <f t="shared" si="2"/>
        <v>0</v>
      </c>
    </row>
    <row r="75" spans="1:14" x14ac:dyDescent="0.2">
      <c r="A75" s="1" t="s">
        <v>29</v>
      </c>
      <c r="B75">
        <v>0</v>
      </c>
      <c r="C75">
        <v>0</v>
      </c>
      <c r="D75">
        <v>0</v>
      </c>
      <c r="E75">
        <v>0</v>
      </c>
      <c r="F75">
        <v>0</v>
      </c>
      <c r="G75">
        <v>0.5</v>
      </c>
      <c r="H75">
        <v>1</v>
      </c>
      <c r="I75">
        <v>1</v>
      </c>
      <c r="J75">
        <v>0</v>
      </c>
      <c r="K75">
        <v>0</v>
      </c>
      <c r="L75" t="str">
        <f t="shared" si="0"/>
        <v>Leathesia marina</v>
      </c>
      <c r="M75">
        <f t="shared" si="1"/>
        <v>0.25</v>
      </c>
      <c r="N75">
        <f t="shared" si="2"/>
        <v>0.42491829279939874</v>
      </c>
    </row>
    <row r="76" spans="1:14" x14ac:dyDescent="0.2">
      <c r="A76" s="2" t="s">
        <v>30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t="str">
        <f t="shared" si="0"/>
        <v>Lomentaria hakodatensis</v>
      </c>
      <c r="M76">
        <f t="shared" si="1"/>
        <v>0</v>
      </c>
      <c r="N76">
        <f t="shared" si="2"/>
        <v>0</v>
      </c>
    </row>
    <row r="77" spans="1:14" x14ac:dyDescent="0.2">
      <c r="A77" s="2" t="s">
        <v>140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 t="str">
        <f t="shared" si="0"/>
        <v>Lithophyllum sp.</v>
      </c>
      <c r="M77">
        <f t="shared" si="1"/>
        <v>0.1</v>
      </c>
      <c r="N77">
        <f t="shared" si="2"/>
        <v>0.31622776601683794</v>
      </c>
    </row>
    <row r="78" spans="1:14" x14ac:dyDescent="0.2">
      <c r="A78" s="2" t="s">
        <v>31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tr">
        <f t="shared" si="0"/>
        <v>Lithothamnion phymatodeum</v>
      </c>
      <c r="M78">
        <f t="shared" si="1"/>
        <v>0</v>
      </c>
      <c r="N78">
        <f t="shared" si="2"/>
        <v>0</v>
      </c>
    </row>
    <row r="79" spans="1:14" x14ac:dyDescent="0.2">
      <c r="A79" s="2" t="s">
        <v>32</v>
      </c>
      <c r="B79">
        <v>0</v>
      </c>
      <c r="C79">
        <v>0</v>
      </c>
      <c r="D79">
        <v>0</v>
      </c>
      <c r="E79">
        <v>0</v>
      </c>
      <c r="F79">
        <v>0</v>
      </c>
      <c r="G79">
        <v>0.5</v>
      </c>
      <c r="H79">
        <v>0</v>
      </c>
      <c r="I79">
        <v>0</v>
      </c>
      <c r="J79">
        <v>0</v>
      </c>
      <c r="K79">
        <v>0</v>
      </c>
      <c r="L79" t="str">
        <f t="shared" ref="L79:L142" si="3">A79</f>
        <v>Mastocarpus alaskensis</v>
      </c>
      <c r="M79">
        <f t="shared" ref="M79:M142" si="4">AVERAGE(B79:K79)</f>
        <v>0.05</v>
      </c>
      <c r="N79">
        <f t="shared" ref="N79:N142" si="5">STDEV(B79:K79)</f>
        <v>0.15811388300841897</v>
      </c>
    </row>
    <row r="80" spans="1:14" x14ac:dyDescent="0.2">
      <c r="A80" s="2" t="s">
        <v>71</v>
      </c>
      <c r="B80">
        <v>0</v>
      </c>
      <c r="C80">
        <v>0</v>
      </c>
      <c r="D80">
        <v>0</v>
      </c>
      <c r="E80">
        <v>1.5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str">
        <f t="shared" si="3"/>
        <v>Mastocarpus intermedius</v>
      </c>
      <c r="M80">
        <f t="shared" si="4"/>
        <v>0.15</v>
      </c>
      <c r="N80">
        <f t="shared" si="5"/>
        <v>0.47434164902525688</v>
      </c>
    </row>
    <row r="81" spans="1:14" x14ac:dyDescent="0.2">
      <c r="A81" s="1" t="s">
        <v>33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2</v>
      </c>
      <c r="J81">
        <v>0.5</v>
      </c>
      <c r="K81">
        <v>1</v>
      </c>
      <c r="L81" t="str">
        <f t="shared" si="3"/>
        <v>Mastocarpus latissimus</v>
      </c>
      <c r="M81">
        <f t="shared" si="4"/>
        <v>0.45</v>
      </c>
      <c r="N81">
        <f t="shared" si="5"/>
        <v>0.68516015970314881</v>
      </c>
    </row>
    <row r="82" spans="1:14" x14ac:dyDescent="0.2">
      <c r="A82" s="1" t="s">
        <v>34</v>
      </c>
      <c r="B82">
        <v>0</v>
      </c>
      <c r="C82">
        <v>0</v>
      </c>
      <c r="D82">
        <v>0</v>
      </c>
      <c r="E82">
        <v>0</v>
      </c>
      <c r="F82">
        <v>0</v>
      </c>
      <c r="G82">
        <v>1.5</v>
      </c>
      <c r="H82">
        <v>1.5</v>
      </c>
      <c r="I82">
        <v>3</v>
      </c>
      <c r="J82">
        <v>2</v>
      </c>
      <c r="K82">
        <v>1</v>
      </c>
      <c r="L82" t="str">
        <f t="shared" si="3"/>
        <v>Mastocarpus agardhii</v>
      </c>
      <c r="M82">
        <f t="shared" si="4"/>
        <v>0.9</v>
      </c>
      <c r="N82">
        <f t="shared" si="5"/>
        <v>1.0749676997731401</v>
      </c>
    </row>
    <row r="83" spans="1:14" x14ac:dyDescent="0.2">
      <c r="A83" s="16" t="s">
        <v>166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tr">
        <f t="shared" si="3"/>
        <v>Mastocarpus sp</v>
      </c>
      <c r="M83">
        <f t="shared" si="4"/>
        <v>0</v>
      </c>
      <c r="N83">
        <f t="shared" si="5"/>
        <v>0</v>
      </c>
    </row>
    <row r="84" spans="1:14" x14ac:dyDescent="0.2">
      <c r="A84" s="1" t="s">
        <v>35</v>
      </c>
      <c r="B84">
        <v>0.5</v>
      </c>
      <c r="C84">
        <v>3</v>
      </c>
      <c r="D84">
        <v>0</v>
      </c>
      <c r="E84">
        <v>0</v>
      </c>
      <c r="F84">
        <v>0.5</v>
      </c>
      <c r="G84">
        <v>2</v>
      </c>
      <c r="H84">
        <v>0</v>
      </c>
      <c r="I84">
        <v>1</v>
      </c>
      <c r="J84">
        <v>0.5</v>
      </c>
      <c r="K84">
        <v>1</v>
      </c>
      <c r="L84" t="str">
        <f t="shared" si="3"/>
        <v>Mazzaella oregona</v>
      </c>
      <c r="M84">
        <f t="shared" si="4"/>
        <v>0.85</v>
      </c>
      <c r="N84">
        <f t="shared" si="5"/>
        <v>0.97325342137709558</v>
      </c>
    </row>
    <row r="85" spans="1:14" x14ac:dyDescent="0.2">
      <c r="A85" s="1" t="s">
        <v>36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t="str">
        <f t="shared" si="3"/>
        <v>Mazzaella parksii</v>
      </c>
      <c r="M85">
        <f t="shared" si="4"/>
        <v>0</v>
      </c>
      <c r="N85">
        <f t="shared" si="5"/>
        <v>0</v>
      </c>
    </row>
    <row r="86" spans="1:14" x14ac:dyDescent="0.2">
      <c r="A86" s="1" t="s">
        <v>119</v>
      </c>
      <c r="B86">
        <v>0</v>
      </c>
      <c r="C86">
        <v>0.5</v>
      </c>
      <c r="D86">
        <v>0</v>
      </c>
      <c r="E86">
        <v>0</v>
      </c>
      <c r="F86">
        <v>0</v>
      </c>
      <c r="G86">
        <v>0</v>
      </c>
      <c r="H86">
        <v>0.5</v>
      </c>
      <c r="I86">
        <v>2</v>
      </c>
      <c r="J86">
        <v>0.5</v>
      </c>
      <c r="K86">
        <v>0</v>
      </c>
      <c r="L86" t="str">
        <f t="shared" si="3"/>
        <v>Mazzaella parvula</v>
      </c>
      <c r="M86">
        <f t="shared" si="4"/>
        <v>0.35</v>
      </c>
      <c r="N86">
        <f t="shared" si="5"/>
        <v>0.62583277851728625</v>
      </c>
    </row>
    <row r="87" spans="1:14" x14ac:dyDescent="0.2">
      <c r="A87" s="1" t="s">
        <v>120</v>
      </c>
      <c r="B87">
        <v>0</v>
      </c>
      <c r="C87">
        <v>18</v>
      </c>
      <c r="D87">
        <v>0.5</v>
      </c>
      <c r="E87">
        <v>19</v>
      </c>
      <c r="F87">
        <v>20</v>
      </c>
      <c r="G87">
        <v>21</v>
      </c>
      <c r="H87">
        <v>0</v>
      </c>
      <c r="I87">
        <v>1</v>
      </c>
      <c r="J87">
        <v>0</v>
      </c>
      <c r="K87">
        <v>1</v>
      </c>
      <c r="L87" t="str">
        <f t="shared" si="3"/>
        <v>Mazzaella splendens</v>
      </c>
      <c r="M87">
        <f t="shared" si="4"/>
        <v>8.0500000000000007</v>
      </c>
      <c r="N87">
        <f t="shared" si="5"/>
        <v>9.8895286934099023</v>
      </c>
    </row>
    <row r="88" spans="1:14" x14ac:dyDescent="0.2">
      <c r="A88" s="1" t="s">
        <v>79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str">
        <f t="shared" si="3"/>
        <v>Melanosiphon intestinalis</v>
      </c>
      <c r="M88">
        <f t="shared" si="4"/>
        <v>0</v>
      </c>
      <c r="N88">
        <f t="shared" si="5"/>
        <v>0</v>
      </c>
    </row>
    <row r="89" spans="1:14" x14ac:dyDescent="0.2">
      <c r="A89" s="1" t="s">
        <v>121</v>
      </c>
      <c r="B89">
        <v>1</v>
      </c>
      <c r="C89">
        <v>2</v>
      </c>
      <c r="D89">
        <v>0</v>
      </c>
      <c r="E89">
        <v>8</v>
      </c>
      <c r="F89">
        <v>0.5</v>
      </c>
      <c r="G89">
        <v>0.5</v>
      </c>
      <c r="H89">
        <v>5</v>
      </c>
      <c r="I89">
        <v>4</v>
      </c>
      <c r="J89">
        <v>1</v>
      </c>
      <c r="K89">
        <v>0</v>
      </c>
      <c r="L89" t="str">
        <f t="shared" si="3"/>
        <v>Microcladia borealis</v>
      </c>
      <c r="M89">
        <f t="shared" si="4"/>
        <v>2.2000000000000002</v>
      </c>
      <c r="N89">
        <f t="shared" si="5"/>
        <v>2.6478502810980666</v>
      </c>
    </row>
    <row r="90" spans="1:14" x14ac:dyDescent="0.2">
      <c r="A90" s="9" t="s">
        <v>74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tr">
        <f t="shared" si="3"/>
        <v>Monostroma grevillei</v>
      </c>
      <c r="M90">
        <f t="shared" si="4"/>
        <v>0</v>
      </c>
      <c r="N90">
        <f t="shared" si="5"/>
        <v>0</v>
      </c>
    </row>
    <row r="91" spans="1:14" x14ac:dyDescent="0.2">
      <c r="A91" s="1" t="s">
        <v>122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0.5</v>
      </c>
      <c r="K91">
        <v>0.5</v>
      </c>
      <c r="L91" t="str">
        <f t="shared" si="3"/>
        <v>Nemalion helminthoides</v>
      </c>
      <c r="M91">
        <f t="shared" si="4"/>
        <v>0.1</v>
      </c>
      <c r="N91">
        <f t="shared" si="5"/>
        <v>0.21081851067789195</v>
      </c>
    </row>
    <row r="92" spans="1:14" x14ac:dyDescent="0.2">
      <c r="A92" s="1" t="s">
        <v>37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str">
        <f t="shared" si="3"/>
        <v>Neogastroclonium subarticulatum</v>
      </c>
      <c r="M92">
        <f t="shared" si="4"/>
        <v>0</v>
      </c>
      <c r="N92">
        <f t="shared" si="5"/>
        <v>0</v>
      </c>
    </row>
    <row r="93" spans="1:14" x14ac:dyDescent="0.2">
      <c r="A93" s="1" t="s">
        <v>88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t="str">
        <f t="shared" si="3"/>
        <v>Neorhodomela aculeata</v>
      </c>
      <c r="M93">
        <f t="shared" si="4"/>
        <v>0</v>
      </c>
      <c r="N93">
        <f t="shared" si="5"/>
        <v>0</v>
      </c>
    </row>
    <row r="94" spans="1:14" x14ac:dyDescent="0.2">
      <c r="A94" s="1" t="s">
        <v>38</v>
      </c>
      <c r="B94">
        <v>33</v>
      </c>
      <c r="C94">
        <v>8</v>
      </c>
      <c r="D94">
        <v>2</v>
      </c>
      <c r="E94">
        <v>25</v>
      </c>
      <c r="F94">
        <v>17</v>
      </c>
      <c r="G94">
        <v>0</v>
      </c>
      <c r="H94">
        <v>0</v>
      </c>
      <c r="I94">
        <v>0</v>
      </c>
      <c r="J94">
        <v>0</v>
      </c>
      <c r="K94">
        <v>0</v>
      </c>
      <c r="L94" t="str">
        <f t="shared" si="3"/>
        <v>Neorhodomela larix</v>
      </c>
      <c r="M94">
        <f t="shared" si="4"/>
        <v>8.5</v>
      </c>
      <c r="N94">
        <f t="shared" si="5"/>
        <v>12.240642684652361</v>
      </c>
    </row>
    <row r="95" spans="1:14" x14ac:dyDescent="0.2">
      <c r="A95" s="1" t="s">
        <v>39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t="str">
        <f t="shared" si="3"/>
        <v>Neorhodomela oregona</v>
      </c>
      <c r="M95">
        <f t="shared" si="4"/>
        <v>0</v>
      </c>
      <c r="N95">
        <f t="shared" si="5"/>
        <v>0</v>
      </c>
    </row>
    <row r="96" spans="1:14" x14ac:dyDescent="0.2">
      <c r="A96" s="16" t="s">
        <v>168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t="str">
        <f t="shared" si="3"/>
        <v>Nereocystis luetkeana</v>
      </c>
      <c r="M96">
        <f t="shared" si="4"/>
        <v>0</v>
      </c>
      <c r="N96">
        <f t="shared" si="5"/>
        <v>0</v>
      </c>
    </row>
    <row r="97" spans="1:14" x14ac:dyDescent="0.2">
      <c r="A97" s="1" t="s">
        <v>40</v>
      </c>
      <c r="B97">
        <v>0</v>
      </c>
      <c r="C97">
        <v>0</v>
      </c>
      <c r="D97">
        <v>0</v>
      </c>
      <c r="E97">
        <v>0</v>
      </c>
      <c r="F97">
        <v>18</v>
      </c>
      <c r="G97">
        <v>7</v>
      </c>
      <c r="H97">
        <v>0</v>
      </c>
      <c r="I97">
        <v>0</v>
      </c>
      <c r="J97">
        <v>0</v>
      </c>
      <c r="K97">
        <v>0</v>
      </c>
      <c r="L97" t="str">
        <f t="shared" si="3"/>
        <v>Odonthalia floccosa</v>
      </c>
      <c r="M97">
        <f t="shared" si="4"/>
        <v>2.5</v>
      </c>
      <c r="N97">
        <f t="shared" si="5"/>
        <v>5.873670062235365</v>
      </c>
    </row>
    <row r="98" spans="1:14" x14ac:dyDescent="0.2">
      <c r="A98" s="1" t="s">
        <v>41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t="str">
        <f t="shared" si="3"/>
        <v>Opuntiella californica</v>
      </c>
      <c r="M98">
        <f t="shared" si="4"/>
        <v>0</v>
      </c>
      <c r="N98">
        <f t="shared" si="5"/>
        <v>0</v>
      </c>
    </row>
    <row r="99" spans="1:14" x14ac:dyDescent="0.2">
      <c r="A99" s="2" t="s">
        <v>42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t="str">
        <f t="shared" si="3"/>
        <v>Osmundea spectabilis</v>
      </c>
      <c r="M99">
        <f t="shared" si="4"/>
        <v>0</v>
      </c>
      <c r="N99">
        <f t="shared" si="5"/>
        <v>0</v>
      </c>
    </row>
    <row r="100" spans="1:14" x14ac:dyDescent="0.2">
      <c r="A100" s="1" t="s">
        <v>43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str">
        <f t="shared" si="3"/>
        <v>Palmaria hecatensis</v>
      </c>
      <c r="M100">
        <f t="shared" si="4"/>
        <v>0</v>
      </c>
      <c r="N100">
        <f t="shared" si="5"/>
        <v>0</v>
      </c>
    </row>
    <row r="101" spans="1:14" x14ac:dyDescent="0.2">
      <c r="A101" s="2" t="s">
        <v>44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t="str">
        <f t="shared" si="3"/>
        <v>Palmaria mollis</v>
      </c>
      <c r="M101">
        <f t="shared" si="4"/>
        <v>0</v>
      </c>
      <c r="N101">
        <f t="shared" si="5"/>
        <v>0</v>
      </c>
    </row>
    <row r="102" spans="1:14" x14ac:dyDescent="0.2">
      <c r="A102" s="2" t="s">
        <v>45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tr">
        <f t="shared" si="3"/>
        <v>Petalonia fascia</v>
      </c>
      <c r="M102">
        <f t="shared" si="4"/>
        <v>0</v>
      </c>
      <c r="N102">
        <f t="shared" si="5"/>
        <v>0</v>
      </c>
    </row>
    <row r="103" spans="1:14" x14ac:dyDescent="0.2">
      <c r="A103" s="2" t="s">
        <v>46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0.5</v>
      </c>
      <c r="I103">
        <v>0.5</v>
      </c>
      <c r="J103">
        <v>3</v>
      </c>
      <c r="K103">
        <v>2</v>
      </c>
      <c r="L103" t="str">
        <f t="shared" si="3"/>
        <v>Petrocelis</v>
      </c>
      <c r="M103">
        <f t="shared" si="4"/>
        <v>0.7</v>
      </c>
      <c r="N103">
        <f t="shared" si="5"/>
        <v>1.0327955589886444</v>
      </c>
    </row>
    <row r="104" spans="1:14" x14ac:dyDescent="0.2">
      <c r="A104" s="17" t="s">
        <v>176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t="str">
        <f t="shared" si="3"/>
        <v>Peyssonnelia</v>
      </c>
      <c r="M104">
        <f t="shared" si="4"/>
        <v>0</v>
      </c>
      <c r="N104">
        <f t="shared" si="5"/>
        <v>0</v>
      </c>
    </row>
    <row r="105" spans="1:14" x14ac:dyDescent="0.2">
      <c r="A105" s="2" t="s">
        <v>47</v>
      </c>
      <c r="B105">
        <v>24</v>
      </c>
      <c r="C105">
        <v>36</v>
      </c>
      <c r="D105">
        <v>96</v>
      </c>
      <c r="E105">
        <v>45</v>
      </c>
      <c r="F105">
        <v>6</v>
      </c>
      <c r="G105">
        <v>0</v>
      </c>
      <c r="H105">
        <v>0</v>
      </c>
      <c r="I105">
        <v>0</v>
      </c>
      <c r="J105">
        <v>0</v>
      </c>
      <c r="K105">
        <v>0</v>
      </c>
      <c r="L105" t="str">
        <f t="shared" si="3"/>
        <v>Phyllospadix scouleri</v>
      </c>
      <c r="M105">
        <f t="shared" si="4"/>
        <v>20.7</v>
      </c>
      <c r="N105">
        <f t="shared" si="5"/>
        <v>31.383116480043853</v>
      </c>
    </row>
    <row r="106" spans="1:14" x14ac:dyDescent="0.2">
      <c r="A106" s="1" t="s">
        <v>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t="str">
        <f t="shared" si="3"/>
        <v>Phyllospadix serrulatus</v>
      </c>
      <c r="M106">
        <f t="shared" si="4"/>
        <v>0</v>
      </c>
      <c r="N106">
        <f t="shared" si="5"/>
        <v>0</v>
      </c>
    </row>
    <row r="107" spans="1:14" x14ac:dyDescent="0.2">
      <c r="A107" s="1" t="s">
        <v>75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tr">
        <f t="shared" si="3"/>
        <v>Pleonosporium vancouverianum</v>
      </c>
      <c r="M107">
        <f t="shared" si="4"/>
        <v>0</v>
      </c>
      <c r="N107">
        <f t="shared" si="5"/>
        <v>0</v>
      </c>
    </row>
    <row r="108" spans="1:14" x14ac:dyDescent="0.2">
      <c r="A108" s="1" t="s">
        <v>157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t="str">
        <f t="shared" si="3"/>
        <v>Plocamium pacificum</v>
      </c>
      <c r="M108">
        <f t="shared" si="4"/>
        <v>0</v>
      </c>
      <c r="N108">
        <f t="shared" si="5"/>
        <v>0</v>
      </c>
    </row>
    <row r="109" spans="1:14" x14ac:dyDescent="0.2">
      <c r="A109" s="1" t="s">
        <v>49</v>
      </c>
      <c r="B109">
        <v>0</v>
      </c>
      <c r="C109">
        <v>0.5</v>
      </c>
      <c r="D109">
        <v>0</v>
      </c>
      <c r="E109">
        <v>2.5</v>
      </c>
      <c r="F109">
        <v>18</v>
      </c>
      <c r="G109">
        <v>0.5</v>
      </c>
      <c r="H109">
        <v>32</v>
      </c>
      <c r="I109">
        <v>39</v>
      </c>
      <c r="J109">
        <v>19</v>
      </c>
      <c r="K109">
        <v>21</v>
      </c>
      <c r="L109" t="str">
        <f t="shared" si="3"/>
        <v>Plocamium violaceum</v>
      </c>
      <c r="M109">
        <f t="shared" si="4"/>
        <v>13.25</v>
      </c>
      <c r="N109">
        <f t="shared" si="5"/>
        <v>14.61401534296596</v>
      </c>
    </row>
    <row r="110" spans="1:14" x14ac:dyDescent="0.2">
      <c r="A110" s="1" t="s">
        <v>50</v>
      </c>
      <c r="B110">
        <v>0</v>
      </c>
      <c r="C110">
        <v>0</v>
      </c>
      <c r="D110">
        <v>0</v>
      </c>
      <c r="E110">
        <v>0.5</v>
      </c>
      <c r="F110">
        <v>4</v>
      </c>
      <c r="G110">
        <v>0.5</v>
      </c>
      <c r="H110">
        <v>0</v>
      </c>
      <c r="I110">
        <v>9</v>
      </c>
      <c r="J110">
        <v>0</v>
      </c>
      <c r="K110">
        <v>0</v>
      </c>
      <c r="L110" t="str">
        <f t="shared" si="3"/>
        <v>Polyneura latissima</v>
      </c>
      <c r="M110">
        <f t="shared" si="4"/>
        <v>1.4</v>
      </c>
      <c r="N110">
        <f t="shared" si="5"/>
        <v>2.9420325551488307</v>
      </c>
    </row>
    <row r="111" spans="1:14" x14ac:dyDescent="0.2">
      <c r="A111" s="1" t="s">
        <v>51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t="str">
        <f t="shared" si="3"/>
        <v>Polysiphonia hendryi var. hendryi</v>
      </c>
      <c r="M111">
        <f t="shared" si="4"/>
        <v>0</v>
      </c>
      <c r="N111">
        <f t="shared" si="5"/>
        <v>0</v>
      </c>
    </row>
    <row r="112" spans="1:14" x14ac:dyDescent="0.2">
      <c r="A112" s="1" t="s">
        <v>84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t="str">
        <f t="shared" si="3"/>
        <v>Polysiphonia pacifica</v>
      </c>
      <c r="M112">
        <f t="shared" si="4"/>
        <v>0</v>
      </c>
      <c r="N112">
        <f t="shared" si="5"/>
        <v>0</v>
      </c>
    </row>
    <row r="113" spans="1:14" x14ac:dyDescent="0.2">
      <c r="A113" s="1" t="s">
        <v>156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t="str">
        <f t="shared" si="3"/>
        <v>Polysiphonia paniculata</v>
      </c>
      <c r="M113">
        <f t="shared" si="4"/>
        <v>0</v>
      </c>
      <c r="N113">
        <f t="shared" si="5"/>
        <v>0</v>
      </c>
    </row>
    <row r="114" spans="1:14" x14ac:dyDescent="0.2">
      <c r="A114" s="1" t="s">
        <v>80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t="str">
        <f t="shared" si="3"/>
        <v>Polysiphonia stricta / senticulosa</v>
      </c>
      <c r="M114">
        <f t="shared" si="4"/>
        <v>0</v>
      </c>
      <c r="N114">
        <f t="shared" si="5"/>
        <v>0</v>
      </c>
    </row>
    <row r="115" spans="1:14" x14ac:dyDescent="0.2">
      <c r="A115" s="1" t="s">
        <v>52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t="str">
        <f t="shared" si="3"/>
        <v>Polysiphonia sp.</v>
      </c>
      <c r="M115">
        <f t="shared" si="4"/>
        <v>0</v>
      </c>
      <c r="N115">
        <f t="shared" si="5"/>
        <v>0</v>
      </c>
    </row>
    <row r="116" spans="1:14" x14ac:dyDescent="0.2">
      <c r="A116" s="1" t="s">
        <v>53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t="str">
        <f t="shared" si="3"/>
        <v>Prionitis sternbergii</v>
      </c>
      <c r="M116">
        <f t="shared" si="4"/>
        <v>0</v>
      </c>
      <c r="N116">
        <f t="shared" si="5"/>
        <v>0</v>
      </c>
    </row>
    <row r="117" spans="1:14" x14ac:dyDescent="0.2">
      <c r="A117" s="1" t="s">
        <v>118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str">
        <f t="shared" si="3"/>
        <v>Pseudolithophyllum muricatum</v>
      </c>
      <c r="M117">
        <f t="shared" si="4"/>
        <v>0</v>
      </c>
      <c r="N117">
        <f t="shared" si="5"/>
        <v>0</v>
      </c>
    </row>
    <row r="118" spans="1:14" x14ac:dyDescent="0.2">
      <c r="A118" s="1" t="s">
        <v>54</v>
      </c>
      <c r="B118">
        <v>0</v>
      </c>
      <c r="C118">
        <v>0</v>
      </c>
      <c r="D118">
        <v>0</v>
      </c>
      <c r="E118">
        <v>0</v>
      </c>
      <c r="F118">
        <v>2</v>
      </c>
      <c r="G118">
        <v>0</v>
      </c>
      <c r="H118">
        <v>5</v>
      </c>
      <c r="I118">
        <v>8</v>
      </c>
      <c r="J118">
        <v>6</v>
      </c>
      <c r="K118">
        <v>6</v>
      </c>
      <c r="L118" t="str">
        <f t="shared" si="3"/>
        <v>Pseudolithophyllum neofarlowii</v>
      </c>
      <c r="M118">
        <f t="shared" si="4"/>
        <v>2.7</v>
      </c>
      <c r="N118">
        <f t="shared" si="5"/>
        <v>3.1989581637360205</v>
      </c>
    </row>
    <row r="119" spans="1:14" x14ac:dyDescent="0.2">
      <c r="A119" s="1" t="s">
        <v>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 t="str">
        <f t="shared" si="3"/>
        <v>Pseudolithophyllum whidbeyense</v>
      </c>
      <c r="M119">
        <f t="shared" si="4"/>
        <v>0</v>
      </c>
      <c r="N119">
        <f t="shared" si="5"/>
        <v>0</v>
      </c>
    </row>
    <row r="120" spans="1:14" x14ac:dyDescent="0.2">
      <c r="A120" s="1" t="s">
        <v>96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t="str">
        <f t="shared" si="3"/>
        <v>Pterocladiella caloglossoides</v>
      </c>
      <c r="M120">
        <f t="shared" si="4"/>
        <v>0</v>
      </c>
      <c r="N120">
        <f t="shared" si="5"/>
        <v>0</v>
      </c>
    </row>
    <row r="121" spans="1:14" x14ac:dyDescent="0.2">
      <c r="A121" s="1" t="s">
        <v>55</v>
      </c>
      <c r="B121">
        <v>0.5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tr">
        <f t="shared" si="3"/>
        <v>Pterosiphonia bipinnata</v>
      </c>
      <c r="M121">
        <f t="shared" si="4"/>
        <v>0.05</v>
      </c>
      <c r="N121">
        <f t="shared" si="5"/>
        <v>0.15811388300841897</v>
      </c>
    </row>
    <row r="122" spans="1:14" x14ac:dyDescent="0.2">
      <c r="A122" s="1" t="s">
        <v>94</v>
      </c>
      <c r="B122">
        <v>43</v>
      </c>
      <c r="C122">
        <v>55</v>
      </c>
      <c r="D122">
        <v>9</v>
      </c>
      <c r="E122">
        <v>7</v>
      </c>
      <c r="F122">
        <v>8</v>
      </c>
      <c r="G122">
        <v>13</v>
      </c>
      <c r="H122">
        <v>0</v>
      </c>
      <c r="I122">
        <v>0</v>
      </c>
      <c r="J122">
        <v>0</v>
      </c>
      <c r="K122">
        <v>0</v>
      </c>
      <c r="L122" t="str">
        <f t="shared" si="3"/>
        <v>Ptilota serrata (coarse)</v>
      </c>
      <c r="M122">
        <f t="shared" si="4"/>
        <v>13.5</v>
      </c>
      <c r="N122">
        <f t="shared" si="5"/>
        <v>19.477907713327141</v>
      </c>
    </row>
    <row r="123" spans="1:14" x14ac:dyDescent="0.2">
      <c r="A123" s="1" t="s">
        <v>95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 t="str">
        <f t="shared" si="3"/>
        <v>Ptilota spp. (fine)</v>
      </c>
      <c r="M123">
        <f t="shared" si="4"/>
        <v>0.1</v>
      </c>
      <c r="N123">
        <f t="shared" si="5"/>
        <v>0.31622776601683794</v>
      </c>
    </row>
    <row r="124" spans="1:14" x14ac:dyDescent="0.2">
      <c r="A124" s="1" t="s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t="str">
        <f t="shared" si="3"/>
        <v>Pylaiella littoralis</v>
      </c>
      <c r="M124">
        <f t="shared" si="4"/>
        <v>0</v>
      </c>
      <c r="N124">
        <f t="shared" si="5"/>
        <v>0</v>
      </c>
    </row>
    <row r="125" spans="1:14" x14ac:dyDescent="0.2">
      <c r="A125" s="1" t="s">
        <v>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7</v>
      </c>
      <c r="K125">
        <v>0</v>
      </c>
      <c r="L125" t="str">
        <f t="shared" si="3"/>
        <v>Pyropia abbottiae</v>
      </c>
      <c r="M125">
        <f t="shared" si="4"/>
        <v>0.7</v>
      </c>
      <c r="N125">
        <f t="shared" si="5"/>
        <v>2.2135943621178655</v>
      </c>
    </row>
    <row r="126" spans="1:14" x14ac:dyDescent="0.2">
      <c r="A126" s="1" t="s">
        <v>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t="str">
        <f t="shared" si="3"/>
        <v>Pyropia fucicola</v>
      </c>
      <c r="M126">
        <f t="shared" si="4"/>
        <v>0</v>
      </c>
      <c r="N126">
        <f t="shared" si="5"/>
        <v>0</v>
      </c>
    </row>
    <row r="127" spans="1:14" x14ac:dyDescent="0.2">
      <c r="A127" s="28" t="s">
        <v>178</v>
      </c>
      <c r="B127" s="8">
        <v>0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t="str">
        <f t="shared" si="3"/>
        <v>Pyropia gardneri</v>
      </c>
      <c r="M127">
        <f t="shared" si="4"/>
        <v>0</v>
      </c>
      <c r="N127">
        <f t="shared" si="5"/>
        <v>0</v>
      </c>
    </row>
    <row r="128" spans="1:14" x14ac:dyDescent="0.2">
      <c r="A128" s="1" t="s">
        <v>123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>
        <v>1</v>
      </c>
      <c r="K128">
        <v>1</v>
      </c>
      <c r="L128" t="str">
        <f t="shared" si="3"/>
        <v>Pyropia perforata</v>
      </c>
      <c r="M128">
        <f t="shared" si="4"/>
        <v>0.2</v>
      </c>
      <c r="N128">
        <f t="shared" si="5"/>
        <v>0.4216370213557839</v>
      </c>
    </row>
    <row r="129" spans="1:14" x14ac:dyDescent="0.2">
      <c r="A129" s="2" t="s">
        <v>124</v>
      </c>
      <c r="B129" s="8">
        <v>0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t="str">
        <f t="shared" si="3"/>
        <v>Pyropia sp.</v>
      </c>
      <c r="M129">
        <f t="shared" si="4"/>
        <v>0</v>
      </c>
      <c r="N129">
        <f t="shared" si="5"/>
        <v>0</v>
      </c>
    </row>
    <row r="130" spans="1:14" x14ac:dyDescent="0.2">
      <c r="A130" s="17" t="s">
        <v>148</v>
      </c>
      <c r="B130">
        <v>1</v>
      </c>
      <c r="C130" s="8">
        <v>0</v>
      </c>
      <c r="D130" s="8">
        <v>0</v>
      </c>
      <c r="E130" s="8">
        <v>0</v>
      </c>
      <c r="F130">
        <v>0.5</v>
      </c>
      <c r="G130">
        <v>0.5</v>
      </c>
      <c r="H130">
        <v>3</v>
      </c>
      <c r="I130">
        <v>1</v>
      </c>
      <c r="J130" s="8">
        <v>0</v>
      </c>
      <c r="K130" s="8">
        <v>0</v>
      </c>
      <c r="L130" t="str">
        <f t="shared" si="3"/>
        <v>Ralfsia sp</v>
      </c>
      <c r="M130">
        <f t="shared" si="4"/>
        <v>0.6</v>
      </c>
      <c r="N130">
        <f t="shared" si="5"/>
        <v>0.9368979548370131</v>
      </c>
    </row>
    <row r="131" spans="1:14" x14ac:dyDescent="0.2">
      <c r="A131" s="1" t="s">
        <v>125</v>
      </c>
      <c r="B131">
        <v>0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t="str">
        <f t="shared" si="3"/>
        <v>Ralfsia fungiformis</v>
      </c>
      <c r="M131">
        <f t="shared" si="4"/>
        <v>0</v>
      </c>
      <c r="N131">
        <f t="shared" si="5"/>
        <v>0</v>
      </c>
    </row>
    <row r="132" spans="1:14" x14ac:dyDescent="0.2">
      <c r="A132" s="1" t="s">
        <v>126</v>
      </c>
      <c r="B132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t="str">
        <f t="shared" si="3"/>
        <v>Rhizoclonium tortuosum</v>
      </c>
      <c r="M132">
        <f t="shared" si="4"/>
        <v>0</v>
      </c>
      <c r="N132">
        <f t="shared" si="5"/>
        <v>0</v>
      </c>
    </row>
    <row r="133" spans="1:14" x14ac:dyDescent="0.2">
      <c r="A133" s="1" t="s">
        <v>127</v>
      </c>
      <c r="B133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t="str">
        <f t="shared" si="3"/>
        <v>Rhodocorton purpureum</v>
      </c>
      <c r="M133">
        <f t="shared" si="4"/>
        <v>0</v>
      </c>
      <c r="N133">
        <f t="shared" si="5"/>
        <v>0</v>
      </c>
    </row>
    <row r="134" spans="1:14" x14ac:dyDescent="0.2">
      <c r="A134" s="16" t="s">
        <v>159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t="str">
        <f t="shared" si="3"/>
        <v>Rhodymenia sp.</v>
      </c>
      <c r="M134">
        <f t="shared" si="4"/>
        <v>0</v>
      </c>
      <c r="N134">
        <f t="shared" si="5"/>
        <v>0</v>
      </c>
    </row>
    <row r="135" spans="1:14" x14ac:dyDescent="0.2">
      <c r="A135" s="2" t="s">
        <v>128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t="str">
        <f t="shared" si="3"/>
        <v>Saccharina groenlandica</v>
      </c>
      <c r="M135">
        <f t="shared" si="4"/>
        <v>0</v>
      </c>
      <c r="N135">
        <f t="shared" si="5"/>
        <v>0</v>
      </c>
    </row>
    <row r="136" spans="1:14" x14ac:dyDescent="0.2">
      <c r="A136" s="1" t="s">
        <v>129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>
        <v>10</v>
      </c>
      <c r="L136" t="str">
        <f t="shared" si="3"/>
        <v>Saccharina sessilis</v>
      </c>
      <c r="M136">
        <f t="shared" si="4"/>
        <v>1</v>
      </c>
      <c r="N136">
        <f t="shared" si="5"/>
        <v>3.1622776601683795</v>
      </c>
    </row>
    <row r="137" spans="1:14" x14ac:dyDescent="0.2">
      <c r="A137" s="1" t="s">
        <v>130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t="str">
        <f t="shared" si="3"/>
        <v>Salishia firma</v>
      </c>
      <c r="M137">
        <f t="shared" si="4"/>
        <v>0</v>
      </c>
      <c r="N137">
        <f t="shared" si="5"/>
        <v>0</v>
      </c>
    </row>
    <row r="138" spans="1:14" x14ac:dyDescent="0.2">
      <c r="A138" s="1" t="s">
        <v>131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2</v>
      </c>
      <c r="L138" t="str">
        <f t="shared" si="3"/>
        <v>Schizymenia pacifica</v>
      </c>
      <c r="M138">
        <f t="shared" si="4"/>
        <v>0.2</v>
      </c>
      <c r="N138">
        <f t="shared" si="5"/>
        <v>0.63245553203367588</v>
      </c>
    </row>
    <row r="139" spans="1:14" x14ac:dyDescent="0.2">
      <c r="A139" s="1" t="s">
        <v>132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t="str">
        <f t="shared" si="3"/>
        <v>Scytosiphon dotyi</v>
      </c>
      <c r="M139">
        <f t="shared" si="4"/>
        <v>0</v>
      </c>
      <c r="N139">
        <f t="shared" si="5"/>
        <v>0</v>
      </c>
    </row>
    <row r="140" spans="1:14" x14ac:dyDescent="0.2">
      <c r="A140" s="2" t="s">
        <v>68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t="str">
        <f t="shared" si="3"/>
        <v>Smithora naiadum</v>
      </c>
      <c r="M140">
        <f t="shared" si="4"/>
        <v>0</v>
      </c>
      <c r="N140">
        <f t="shared" si="5"/>
        <v>0</v>
      </c>
    </row>
    <row r="141" spans="1:14" x14ac:dyDescent="0.2">
      <c r="A141" s="2" t="s">
        <v>133</v>
      </c>
      <c r="B141" s="8">
        <v>0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t="str">
        <f t="shared" si="3"/>
        <v>Scytosiphon lomentaria</v>
      </c>
      <c r="M141">
        <f t="shared" si="4"/>
        <v>0</v>
      </c>
      <c r="N141">
        <f t="shared" si="5"/>
        <v>0</v>
      </c>
    </row>
    <row r="142" spans="1:14" x14ac:dyDescent="0.2">
      <c r="A142" s="2" t="s">
        <v>134</v>
      </c>
      <c r="B142" s="8">
        <v>0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t="str">
        <f t="shared" si="3"/>
        <v>Soranthera ulvoidea</v>
      </c>
      <c r="M142">
        <f t="shared" si="4"/>
        <v>0</v>
      </c>
      <c r="N142">
        <f t="shared" si="5"/>
        <v>0</v>
      </c>
    </row>
    <row r="143" spans="1:14" x14ac:dyDescent="0.2">
      <c r="A143" s="1" t="s">
        <v>135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t="str">
        <f t="shared" ref="L143:L149" si="6">A143</f>
        <v>Sphacelaria rigidula</v>
      </c>
      <c r="M143">
        <f t="shared" ref="M143:M149" si="7">AVERAGE(B143:K143)</f>
        <v>0</v>
      </c>
      <c r="N143">
        <f t="shared" ref="N143:N149" si="8">STDEV(B143:K143)</f>
        <v>0</v>
      </c>
    </row>
    <row r="144" spans="1:14" x14ac:dyDescent="0.2">
      <c r="A144" s="1" t="s">
        <v>136</v>
      </c>
      <c r="B144" s="8">
        <v>0</v>
      </c>
      <c r="C144">
        <v>1</v>
      </c>
      <c r="D144" s="8">
        <v>0</v>
      </c>
      <c r="E144" s="8">
        <v>0</v>
      </c>
      <c r="F144">
        <v>0.5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t="str">
        <f t="shared" si="6"/>
        <v>Tokidadendron bullatum</v>
      </c>
      <c r="M144">
        <f t="shared" si="7"/>
        <v>0.15</v>
      </c>
      <c r="N144">
        <f t="shared" si="8"/>
        <v>0.33747427885527642</v>
      </c>
    </row>
    <row r="145" spans="1:14" x14ac:dyDescent="0.2">
      <c r="A145" s="1" t="s">
        <v>73</v>
      </c>
      <c r="B145" s="8">
        <v>0</v>
      </c>
      <c r="C145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t="str">
        <f t="shared" si="6"/>
        <v>Ulothrix/Urospora</v>
      </c>
      <c r="M145">
        <f t="shared" si="7"/>
        <v>0</v>
      </c>
      <c r="N145">
        <f t="shared" si="8"/>
        <v>0</v>
      </c>
    </row>
    <row r="146" spans="1:14" x14ac:dyDescent="0.2">
      <c r="A146" s="1" t="s">
        <v>137</v>
      </c>
      <c r="B146" s="8">
        <v>0</v>
      </c>
      <c r="C146">
        <v>0.5</v>
      </c>
      <c r="D146" s="8">
        <v>0</v>
      </c>
      <c r="E146">
        <v>0.5</v>
      </c>
      <c r="F146">
        <v>1</v>
      </c>
      <c r="G146">
        <v>1.5</v>
      </c>
      <c r="H146">
        <v>0.5</v>
      </c>
      <c r="I146">
        <v>0.5</v>
      </c>
      <c r="J146" s="8">
        <v>0</v>
      </c>
      <c r="K146">
        <v>1</v>
      </c>
      <c r="L146" t="str">
        <f t="shared" si="6"/>
        <v>Ulva lactuca</v>
      </c>
      <c r="M146">
        <f t="shared" si="7"/>
        <v>0.55000000000000004</v>
      </c>
      <c r="N146">
        <f t="shared" si="8"/>
        <v>0.49721446300587663</v>
      </c>
    </row>
    <row r="147" spans="1:14" x14ac:dyDescent="0.2">
      <c r="A147" s="1" t="s">
        <v>56</v>
      </c>
      <c r="B147" s="8">
        <v>0</v>
      </c>
      <c r="C147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t="str">
        <f t="shared" si="6"/>
        <v>Ulva linza</v>
      </c>
      <c r="M147">
        <f t="shared" si="7"/>
        <v>0</v>
      </c>
      <c r="N147">
        <f t="shared" si="8"/>
        <v>0</v>
      </c>
    </row>
    <row r="148" spans="1:14" x14ac:dyDescent="0.2">
      <c r="A148" s="10" t="s">
        <v>57</v>
      </c>
      <c r="B148" s="8">
        <v>0</v>
      </c>
      <c r="C14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t="str">
        <f t="shared" si="6"/>
        <v>Unknown red crust</v>
      </c>
      <c r="M148">
        <f t="shared" si="7"/>
        <v>0</v>
      </c>
      <c r="N148">
        <f t="shared" si="8"/>
        <v>0</v>
      </c>
    </row>
    <row r="149" spans="1:14" x14ac:dyDescent="0.2">
      <c r="A149" s="10" t="s">
        <v>58</v>
      </c>
      <c r="B149" s="8">
        <v>0</v>
      </c>
      <c r="C149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t="str">
        <f t="shared" si="6"/>
        <v>Wildmania norrisii</v>
      </c>
      <c r="M149">
        <f t="shared" si="7"/>
        <v>0</v>
      </c>
      <c r="N149">
        <f t="shared" si="8"/>
        <v>0</v>
      </c>
    </row>
    <row r="150" spans="1:14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4" x14ac:dyDescent="0.2">
      <c r="A151" s="1" t="s">
        <v>116</v>
      </c>
    </row>
    <row r="152" spans="1:14" x14ac:dyDescent="0.2">
      <c r="A152" s="1" t="s">
        <v>117</v>
      </c>
      <c r="B152">
        <v>0.5</v>
      </c>
      <c r="J152">
        <v>0.5</v>
      </c>
    </row>
    <row r="153" spans="1:14" x14ac:dyDescent="0.2">
      <c r="A153" s="14" t="s">
        <v>90</v>
      </c>
      <c r="F153">
        <v>0.5</v>
      </c>
      <c r="J153">
        <v>3</v>
      </c>
    </row>
    <row r="154" spans="1:14" x14ac:dyDescent="0.2">
      <c r="A154" s="14" t="s">
        <v>89</v>
      </c>
      <c r="J154">
        <v>13</v>
      </c>
    </row>
    <row r="155" spans="1:14" x14ac:dyDescent="0.2">
      <c r="A155" s="14" t="s">
        <v>114</v>
      </c>
    </row>
    <row r="156" spans="1:14" x14ac:dyDescent="0.2">
      <c r="A156" s="14" t="s">
        <v>113</v>
      </c>
    </row>
    <row r="157" spans="1:14" x14ac:dyDescent="0.2">
      <c r="A157" s="14" t="s">
        <v>115</v>
      </c>
    </row>
    <row r="158" spans="1:14" x14ac:dyDescent="0.2">
      <c r="A158" s="18" t="s">
        <v>160</v>
      </c>
    </row>
    <row r="159" spans="1:14" x14ac:dyDescent="0.2">
      <c r="A159" s="18" t="s">
        <v>161</v>
      </c>
    </row>
    <row r="160" spans="1:14" x14ac:dyDescent="0.2">
      <c r="A160" s="14" t="s">
        <v>163</v>
      </c>
      <c r="F160" t="s">
        <v>197</v>
      </c>
      <c r="I160">
        <v>2</v>
      </c>
    </row>
    <row r="161" spans="1:10" x14ac:dyDescent="0.2">
      <c r="A161" s="1" t="s">
        <v>91</v>
      </c>
      <c r="F161" t="s">
        <v>198</v>
      </c>
      <c r="J161" t="s">
        <v>199</v>
      </c>
    </row>
    <row r="162" spans="1:10" x14ac:dyDescent="0.2">
      <c r="A162" s="15" t="s">
        <v>184</v>
      </c>
      <c r="D162">
        <v>1</v>
      </c>
      <c r="G162">
        <v>1</v>
      </c>
    </row>
  </sheetData>
  <phoneticPr fontId="10" type="noConversion"/>
  <pageMargins left="0.7" right="0.7" top="0.75" bottom="0.75" header="0.3" footer="0.3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West Beach HIGH 2015</vt:lpstr>
      <vt:lpstr>West Beach MID 2015</vt:lpstr>
      <vt:lpstr>West Beach LOW 2015</vt:lpstr>
      <vt:lpstr>North Beach HIGH 2015</vt:lpstr>
      <vt:lpstr>North Beach MID 2015</vt:lpstr>
      <vt:lpstr>North Beach LOW 2015</vt:lpstr>
      <vt:lpstr>Fifth Beach HIGH 2015</vt:lpstr>
      <vt:lpstr>Fifth Beach MID 2015</vt:lpstr>
      <vt:lpstr>Fifth Beach LOW 2015</vt:lpstr>
      <vt:lpstr>Meay Channel HIGH 2015</vt:lpstr>
      <vt:lpstr>Meay Channel MID 2015</vt:lpstr>
      <vt:lpstr>Meay Channel LOW 2015</vt:lpstr>
    </vt:vector>
  </TitlesOfParts>
  <Company>University of British Columbia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Martone</dc:creator>
  <cp:lastModifiedBy>Microsoft Office User</cp:lastModifiedBy>
  <dcterms:created xsi:type="dcterms:W3CDTF">2013-05-23T17:51:22Z</dcterms:created>
  <dcterms:modified xsi:type="dcterms:W3CDTF">2017-05-03T17:45:21Z</dcterms:modified>
</cp:coreProperties>
</file>