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ai\Desktop\"/>
    </mc:Choice>
  </mc:AlternateContent>
  <bookViews>
    <workbookView xWindow="0" yWindow="0" windowWidth="28800" windowHeight="12225" tabRatio="993" activeTab="1"/>
  </bookViews>
  <sheets>
    <sheet name="Sheet1" sheetId="1" r:id="rId1"/>
    <sheet name="Sheet2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23" i="2" l="1"/>
  <c r="O24" i="2"/>
  <c r="O25" i="2"/>
  <c r="O26" i="2"/>
  <c r="O22" i="2"/>
  <c r="K23" i="2"/>
  <c r="K24" i="2"/>
  <c r="K25" i="2"/>
  <c r="K26" i="2"/>
  <c r="K22" i="2"/>
  <c r="G23" i="2"/>
  <c r="G24" i="2"/>
  <c r="G25" i="2"/>
  <c r="G26" i="2"/>
  <c r="G22" i="2"/>
  <c r="O6" i="2"/>
  <c r="O7" i="2"/>
  <c r="O8" i="2"/>
  <c r="O9" i="2"/>
  <c r="O5" i="2"/>
  <c r="K6" i="2"/>
  <c r="K7" i="2"/>
  <c r="K8" i="2"/>
  <c r="K9" i="2"/>
  <c r="K5" i="2"/>
  <c r="G7" i="2"/>
  <c r="G8" i="2"/>
  <c r="G9" i="2"/>
  <c r="G6" i="2"/>
  <c r="J30" i="1"/>
  <c r="I30" i="1"/>
  <c r="H30" i="1"/>
  <c r="G30" i="1"/>
  <c r="F30" i="1"/>
  <c r="E30" i="1"/>
  <c r="D30" i="1"/>
  <c r="C30" i="1"/>
  <c r="B30" i="1"/>
  <c r="J18" i="1"/>
  <c r="I18" i="1"/>
  <c r="H18" i="1"/>
  <c r="G18" i="1"/>
  <c r="F18" i="1"/>
  <c r="E18" i="1"/>
  <c r="D18" i="1"/>
  <c r="C18" i="1"/>
  <c r="B18" i="1"/>
  <c r="J12" i="1"/>
  <c r="I12" i="1"/>
  <c r="H12" i="1"/>
  <c r="G12" i="1"/>
  <c r="F12" i="1"/>
  <c r="E12" i="1"/>
  <c r="D12" i="1"/>
  <c r="C12" i="1"/>
  <c r="B12" i="1"/>
  <c r="J6" i="1"/>
  <c r="I6" i="1"/>
  <c r="H6" i="1"/>
  <c r="G6" i="1"/>
  <c r="F6" i="1"/>
  <c r="E6" i="1"/>
  <c r="D6" i="1"/>
  <c r="C6" i="1"/>
  <c r="C7" i="1" s="1"/>
  <c r="B6" i="1"/>
  <c r="B7" i="1" s="1"/>
</calcChain>
</file>

<file path=xl/sharedStrings.xml><?xml version="1.0" encoding="utf-8"?>
<sst xmlns="http://schemas.openxmlformats.org/spreadsheetml/2006/main" count="45" uniqueCount="14">
  <si>
    <t>data</t>
  </si>
  <si>
    <t>cg</t>
  </si>
  <si>
    <t>clock</t>
  </si>
  <si>
    <t>Parallel Conjugate Gradient Method Using Point-to-Point</t>
  </si>
  <si>
    <t>2 procs</t>
  </si>
  <si>
    <t>4 procs</t>
  </si>
  <si>
    <t>8 procs</t>
  </si>
  <si>
    <t>Matrix Size</t>
  </si>
  <si>
    <t>Serial Alg.</t>
  </si>
  <si>
    <t>Data Distribution</t>
  </si>
  <si>
    <t>CG Method</t>
  </si>
  <si>
    <t>Clock</t>
  </si>
  <si>
    <t>SpeedUp</t>
  </si>
  <si>
    <t>Parallel Conjugate Gradient Method Using Collective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</si>
</sst>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Normal="100" workbookViewId="0">
      <selection activeCell="D22" sqref="D22"/>
    </sheetView>
  </sheetViews>
  <sheetFormatPr baseColWidth="10" defaultColWidth="9.140625" defaultRowHeight="12.75" x14ac:dyDescent="0.2"/>
  <cols>
    <col min="1" max="3" width="11.5703125"/>
    <col min="4" max="4" width="14.5703125"/>
    <col min="5" max="1025" width="11.5703125"/>
  </cols>
  <sheetData>
    <row r="1" spans="1:10" x14ac:dyDescent="0.2">
      <c r="B1">
        <v>2</v>
      </c>
      <c r="E1">
        <v>4</v>
      </c>
      <c r="H1">
        <v>8</v>
      </c>
    </row>
    <row r="2" spans="1:10" x14ac:dyDescent="0.2">
      <c r="A2">
        <v>512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2">
      <c r="B3">
        <v>0.101436</v>
      </c>
      <c r="C3">
        <v>1.0338999999999999E-2</v>
      </c>
      <c r="D3">
        <v>0.142295</v>
      </c>
      <c r="E3">
        <v>0.111708</v>
      </c>
      <c r="F3">
        <v>7.3759999999999997E-3</v>
      </c>
      <c r="G3">
        <v>0.15015200000000001</v>
      </c>
      <c r="H3">
        <v>9.2817999999999998E-2</v>
      </c>
      <c r="I3">
        <v>7.4580000000000002E-3</v>
      </c>
      <c r="J3">
        <v>0.13228100000000001</v>
      </c>
    </row>
    <row r="4" spans="1:10" x14ac:dyDescent="0.2">
      <c r="B4">
        <v>9.1417999999999999E-2</v>
      </c>
      <c r="C4">
        <v>9.8239999999999994E-3</v>
      </c>
      <c r="D4">
        <v>0.13005</v>
      </c>
      <c r="E4">
        <v>0.111733</v>
      </c>
      <c r="F4">
        <v>8.4089999999999998E-3</v>
      </c>
      <c r="G4">
        <v>0.15077199999999999</v>
      </c>
      <c r="H4">
        <v>9.2492000000000005E-2</v>
      </c>
      <c r="I4">
        <v>7.4139999999999996E-3</v>
      </c>
      <c r="J4">
        <v>0.13614599999999999</v>
      </c>
    </row>
    <row r="5" spans="1:10" x14ac:dyDescent="0.2">
      <c r="B5">
        <v>9.6266000000000004E-2</v>
      </c>
      <c r="C5">
        <v>9.0989999999999994E-3</v>
      </c>
      <c r="D5">
        <v>0.135076</v>
      </c>
      <c r="E5">
        <v>0.112041</v>
      </c>
      <c r="F5">
        <v>7.2100000000000003E-3</v>
      </c>
      <c r="G5">
        <v>0.149564</v>
      </c>
      <c r="H5">
        <v>0.123394</v>
      </c>
      <c r="I5">
        <v>7.0099999999999997E-3</v>
      </c>
      <c r="J5">
        <v>0.189638</v>
      </c>
    </row>
    <row r="6" spans="1:10" x14ac:dyDescent="0.2">
      <c r="B6">
        <f>SUM(B3:B5)</f>
        <v>0.28911999999999999</v>
      </c>
      <c r="C6">
        <f>SUM(C3:C5)</f>
        <v>2.9262E-2</v>
      </c>
      <c r="D6">
        <f t="shared" ref="D6:J6" si="0">SUM(D3:D5)/3</f>
        <v>0.13580700000000001</v>
      </c>
      <c r="E6">
        <f t="shared" si="0"/>
        <v>0.11182733333333333</v>
      </c>
      <c r="F6">
        <f t="shared" si="0"/>
        <v>7.6650000000000008E-3</v>
      </c>
      <c r="G6">
        <f t="shared" si="0"/>
        <v>0.15016266666666667</v>
      </c>
      <c r="H6">
        <f t="shared" si="0"/>
        <v>0.10290133333333333</v>
      </c>
      <c r="I6">
        <f t="shared" si="0"/>
        <v>7.2939999999999993E-3</v>
      </c>
      <c r="J6">
        <f t="shared" si="0"/>
        <v>0.15268833333333331</v>
      </c>
    </row>
    <row r="7" spans="1:10" x14ac:dyDescent="0.2">
      <c r="B7">
        <f>SUM(B6:B6)/3</f>
        <v>9.6373333333333325E-2</v>
      </c>
      <c r="C7">
        <f>SUM(C6:C6)/3</f>
        <v>9.7540000000000005E-3</v>
      </c>
    </row>
    <row r="9" spans="1:10" x14ac:dyDescent="0.2">
      <c r="A9">
        <v>1024</v>
      </c>
      <c r="B9">
        <v>0.29031299999999999</v>
      </c>
      <c r="C9">
        <v>1.4272999999999999E-2</v>
      </c>
      <c r="D9">
        <v>0.35472900000000002</v>
      </c>
      <c r="E9">
        <v>0.31051699999999999</v>
      </c>
      <c r="F9">
        <v>8.4130000000000003E-3</v>
      </c>
      <c r="G9">
        <v>0.34564299999999998</v>
      </c>
      <c r="H9">
        <v>0.30533199999999999</v>
      </c>
      <c r="I9">
        <v>1.0290000000000001E-2</v>
      </c>
      <c r="J9">
        <v>0.593804</v>
      </c>
    </row>
    <row r="10" spans="1:10" x14ac:dyDescent="0.2">
      <c r="B10">
        <v>0.26630199999999998</v>
      </c>
      <c r="C10">
        <v>1.4477E-2</v>
      </c>
      <c r="D10">
        <v>0.452874</v>
      </c>
      <c r="E10">
        <v>0.31585299999999999</v>
      </c>
      <c r="F10">
        <v>8.2749999999999994E-3</v>
      </c>
      <c r="G10">
        <v>0.35478100000000001</v>
      </c>
      <c r="H10">
        <v>0.31736500000000001</v>
      </c>
      <c r="I10">
        <v>8.5710000000000005E-3</v>
      </c>
      <c r="J10">
        <v>0.360348</v>
      </c>
    </row>
    <row r="11" spans="1:10" x14ac:dyDescent="0.2">
      <c r="B11">
        <v>0.25305</v>
      </c>
      <c r="C11">
        <v>1.4435999999999999E-2</v>
      </c>
      <c r="D11">
        <v>0.44084899999999999</v>
      </c>
      <c r="E11">
        <v>0.32363199999999998</v>
      </c>
      <c r="F11">
        <v>8.3630000000000006E-3</v>
      </c>
      <c r="G11">
        <v>0.36000500000000002</v>
      </c>
      <c r="H11">
        <v>0.32188600000000001</v>
      </c>
      <c r="I11">
        <v>8.8380000000000004E-3</v>
      </c>
      <c r="J11">
        <v>0.36810900000000002</v>
      </c>
    </row>
    <row r="12" spans="1:10" x14ac:dyDescent="0.2">
      <c r="B12">
        <f t="shared" ref="B12:J12" si="1">SUM(B9:B11)/3</f>
        <v>0.26988833333333334</v>
      </c>
      <c r="C12">
        <f t="shared" si="1"/>
        <v>1.4395333333333331E-2</v>
      </c>
      <c r="D12">
        <f t="shared" si="1"/>
        <v>0.41615066666666672</v>
      </c>
      <c r="E12">
        <f t="shared" si="1"/>
        <v>0.31666733333333336</v>
      </c>
      <c r="F12">
        <f t="shared" si="1"/>
        <v>8.3503333333333346E-3</v>
      </c>
      <c r="G12">
        <f t="shared" si="1"/>
        <v>0.35347633333333334</v>
      </c>
      <c r="H12">
        <f t="shared" si="1"/>
        <v>0.314861</v>
      </c>
      <c r="I12">
        <f t="shared" si="1"/>
        <v>9.2329999999999999E-3</v>
      </c>
      <c r="J12">
        <f t="shared" si="1"/>
        <v>0.44075366666666671</v>
      </c>
    </row>
    <row r="15" spans="1:10" x14ac:dyDescent="0.2">
      <c r="A15">
        <v>2048</v>
      </c>
      <c r="B15">
        <v>1.028966</v>
      </c>
      <c r="C15">
        <v>4.215E-2</v>
      </c>
      <c r="D15">
        <v>1.057231</v>
      </c>
      <c r="E15">
        <v>1.0650139999999999</v>
      </c>
      <c r="F15">
        <v>1.9689000000000002E-2</v>
      </c>
      <c r="G15">
        <v>1.103799</v>
      </c>
      <c r="H15">
        <v>1.1041749999999999</v>
      </c>
      <c r="I15">
        <v>2.3696999999999999E-2</v>
      </c>
      <c r="J15">
        <v>1.1453759999999999</v>
      </c>
    </row>
    <row r="16" spans="1:10" x14ac:dyDescent="0.2">
      <c r="B16">
        <v>1.0375840000000001</v>
      </c>
      <c r="C16">
        <v>4.2585999999999999E-2</v>
      </c>
      <c r="D16">
        <v>1.0730249999999999</v>
      </c>
      <c r="E16">
        <v>1.119256</v>
      </c>
      <c r="F16">
        <v>4.1043999999999997E-2</v>
      </c>
      <c r="G16">
        <v>1.1577040000000001</v>
      </c>
      <c r="H16">
        <v>1.0802799999999999</v>
      </c>
      <c r="I16">
        <v>1.8242000000000001E-2</v>
      </c>
      <c r="J16">
        <v>1.1207860000000001</v>
      </c>
    </row>
    <row r="17" spans="1:10" x14ac:dyDescent="0.2">
      <c r="B17">
        <v>1.022076</v>
      </c>
      <c r="C17">
        <v>4.2688999999999998E-2</v>
      </c>
      <c r="D17">
        <v>1.067974</v>
      </c>
      <c r="E17">
        <v>1.05206</v>
      </c>
      <c r="F17">
        <v>1.9875E-2</v>
      </c>
      <c r="G17">
        <v>1.091337</v>
      </c>
      <c r="H17">
        <v>1.063537</v>
      </c>
      <c r="I17">
        <v>1.6128E-2</v>
      </c>
      <c r="J17">
        <v>1.103127</v>
      </c>
    </row>
    <row r="18" spans="1:10" x14ac:dyDescent="0.2">
      <c r="B18">
        <f t="shared" ref="B18:J18" si="2">SUM(B15:B17)/3</f>
        <v>1.0295420000000002</v>
      </c>
      <c r="C18">
        <f t="shared" si="2"/>
        <v>4.2475000000000006E-2</v>
      </c>
      <c r="D18">
        <f t="shared" si="2"/>
        <v>1.0660766666666668</v>
      </c>
      <c r="E18">
        <f t="shared" si="2"/>
        <v>1.0787766666666665</v>
      </c>
      <c r="F18">
        <f t="shared" si="2"/>
        <v>2.6869333333333332E-2</v>
      </c>
      <c r="G18">
        <f t="shared" si="2"/>
        <v>1.1176133333333336</v>
      </c>
      <c r="H18">
        <f t="shared" si="2"/>
        <v>1.0826640000000001</v>
      </c>
      <c r="I18">
        <f t="shared" si="2"/>
        <v>1.935566666666667E-2</v>
      </c>
      <c r="J18">
        <f t="shared" si="2"/>
        <v>1.1230963333333335</v>
      </c>
    </row>
    <row r="21" spans="1:10" x14ac:dyDescent="0.2">
      <c r="A21">
        <v>4096</v>
      </c>
      <c r="B21">
        <v>3.7762929999999999</v>
      </c>
      <c r="C21">
        <v>0.18121599999999999</v>
      </c>
      <c r="D21">
        <v>3.9781789999999999</v>
      </c>
    </row>
    <row r="22" spans="1:10" x14ac:dyDescent="0.2">
      <c r="B22">
        <v>3.7544040000000001</v>
      </c>
      <c r="C22">
        <v>0.181648</v>
      </c>
      <c r="D22">
        <v>3.9654389999999999</v>
      </c>
    </row>
    <row r="27" spans="1:10" x14ac:dyDescent="0.2">
      <c r="A27">
        <v>8192</v>
      </c>
      <c r="B27">
        <v>17.081012999999999</v>
      </c>
      <c r="C27">
        <v>0.71435199999999999</v>
      </c>
      <c r="D27">
        <v>17.835533999999999</v>
      </c>
      <c r="E27">
        <v>15.564147</v>
      </c>
      <c r="F27">
        <v>0.36482999999999999</v>
      </c>
      <c r="G27">
        <v>15.967136</v>
      </c>
      <c r="H27">
        <v>16.237970000000001</v>
      </c>
      <c r="I27">
        <v>0.24352299999999999</v>
      </c>
      <c r="J27">
        <v>16.278172999999999</v>
      </c>
    </row>
    <row r="28" spans="1:10" x14ac:dyDescent="0.2">
      <c r="B28">
        <v>14.985547</v>
      </c>
      <c r="C28">
        <v>0.70084299999999999</v>
      </c>
      <c r="D28">
        <v>15.722595</v>
      </c>
      <c r="E28">
        <v>15.767683999999999</v>
      </c>
      <c r="F28">
        <v>0.35680499999999998</v>
      </c>
      <c r="G28">
        <v>16.167845</v>
      </c>
      <c r="H28">
        <v>15.930534</v>
      </c>
      <c r="I28">
        <v>0.243892</v>
      </c>
      <c r="J28">
        <v>15.973710000000001</v>
      </c>
    </row>
    <row r="29" spans="1:10" x14ac:dyDescent="0.2">
      <c r="B29">
        <v>15.023478000000001</v>
      </c>
      <c r="C29">
        <v>0.70654600000000001</v>
      </c>
      <c r="D29">
        <v>15.771587</v>
      </c>
      <c r="E29">
        <v>15.823637</v>
      </c>
      <c r="F29">
        <v>0.35843799999999998</v>
      </c>
      <c r="G29">
        <v>16.225339999999999</v>
      </c>
      <c r="H29">
        <v>16.016459000000001</v>
      </c>
      <c r="I29">
        <v>0.24357599999999999</v>
      </c>
      <c r="J29">
        <v>16.303045000000001</v>
      </c>
    </row>
    <row r="30" spans="1:10" x14ac:dyDescent="0.2">
      <c r="B30">
        <f t="shared" ref="B30:J30" si="3">SUM(B27:B29)/3</f>
        <v>15.69667933333333</v>
      </c>
      <c r="C30">
        <f t="shared" si="3"/>
        <v>0.70724700000000007</v>
      </c>
      <c r="D30">
        <f t="shared" si="3"/>
        <v>16.443238666666669</v>
      </c>
      <c r="E30">
        <f t="shared" si="3"/>
        <v>15.718489333333332</v>
      </c>
      <c r="F30">
        <f t="shared" si="3"/>
        <v>0.36002433333333334</v>
      </c>
      <c r="G30">
        <f t="shared" si="3"/>
        <v>16.120107000000001</v>
      </c>
      <c r="H30">
        <f t="shared" si="3"/>
        <v>16.061654333333333</v>
      </c>
      <c r="I30">
        <f t="shared" si="3"/>
        <v>0.24366366666666664</v>
      </c>
      <c r="J30">
        <f t="shared" si="3"/>
        <v>16.184976000000002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abSelected="1" zoomScaleNormal="100" workbookViewId="0">
      <selection activeCell="O26" sqref="O26"/>
    </sheetView>
  </sheetViews>
  <sheetFormatPr baseColWidth="10" defaultColWidth="9.140625" defaultRowHeight="12.75" x14ac:dyDescent="0.2"/>
  <cols>
    <col min="1" max="3" width="11.5703125"/>
    <col min="4" max="4" width="17.28515625"/>
    <col min="5" max="7" width="11.5703125"/>
    <col min="8" max="8" width="15.42578125"/>
    <col min="9" max="11" width="11.5703125"/>
    <col min="12" max="12" width="14.5703125"/>
    <col min="13" max="1025" width="11.5703125"/>
  </cols>
  <sheetData>
    <row r="2" spans="2:15" x14ac:dyDescent="0.2"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">
      <c r="D3" s="1" t="s">
        <v>4</v>
      </c>
      <c r="E3" s="1"/>
      <c r="F3" s="1"/>
      <c r="G3" s="1"/>
      <c r="H3" s="1" t="s">
        <v>5</v>
      </c>
      <c r="I3" s="1"/>
      <c r="J3" s="1"/>
      <c r="K3" s="1"/>
      <c r="L3" s="1" t="s">
        <v>6</v>
      </c>
      <c r="M3" s="1"/>
      <c r="N3" s="1"/>
      <c r="O3" s="1"/>
    </row>
    <row r="4" spans="2:15" x14ac:dyDescent="0.2">
      <c r="B4" t="s">
        <v>7</v>
      </c>
      <c r="C4" t="s">
        <v>8</v>
      </c>
      <c r="D4" s="2" t="s">
        <v>9</v>
      </c>
      <c r="E4" t="s">
        <v>10</v>
      </c>
      <c r="F4" t="s">
        <v>11</v>
      </c>
      <c r="G4" t="s">
        <v>12</v>
      </c>
      <c r="H4" s="2" t="s">
        <v>9</v>
      </c>
      <c r="I4" t="s">
        <v>10</v>
      </c>
      <c r="J4" t="s">
        <v>11</v>
      </c>
      <c r="K4" t="s">
        <v>12</v>
      </c>
      <c r="L4" s="2" t="s">
        <v>9</v>
      </c>
      <c r="M4" t="s">
        <v>10</v>
      </c>
      <c r="N4" t="s">
        <v>11</v>
      </c>
      <c r="O4" t="s">
        <v>12</v>
      </c>
    </row>
    <row r="5" spans="2:15" x14ac:dyDescent="0.2">
      <c r="B5">
        <v>512</v>
      </c>
      <c r="C5">
        <v>5.0000000000000001E-3</v>
      </c>
      <c r="D5">
        <v>9.6000000000000002E-2</v>
      </c>
      <c r="E5">
        <v>0.01</v>
      </c>
      <c r="F5">
        <v>0.13600000000000001</v>
      </c>
      <c r="G5">
        <v>3.6999999999999998E-2</v>
      </c>
      <c r="H5">
        <v>0.112</v>
      </c>
      <c r="I5">
        <v>8.0000000000000002E-3</v>
      </c>
      <c r="J5">
        <v>0.15</v>
      </c>
      <c r="K5">
        <f>C5/J5</f>
        <v>3.3333333333333333E-2</v>
      </c>
      <c r="L5">
        <v>0.10299999999999999</v>
      </c>
      <c r="M5">
        <v>7.0000000000000001E-3</v>
      </c>
      <c r="N5">
        <v>0.153</v>
      </c>
      <c r="O5">
        <f>C5/N5</f>
        <v>3.2679738562091505E-2</v>
      </c>
    </row>
    <row r="6" spans="2:15" x14ac:dyDescent="0.2">
      <c r="B6">
        <v>1024</v>
      </c>
      <c r="C6">
        <v>1.6E-2</v>
      </c>
      <c r="D6">
        <v>0.27</v>
      </c>
      <c r="E6">
        <v>1.4E-2</v>
      </c>
      <c r="F6">
        <v>0.41599999999999998</v>
      </c>
      <c r="G6">
        <f>C6 / F6</f>
        <v>3.8461538461538464E-2</v>
      </c>
      <c r="H6">
        <v>0.317</v>
      </c>
      <c r="I6">
        <v>8.0000000000000002E-3</v>
      </c>
      <c r="J6">
        <v>0.35299999999999998</v>
      </c>
      <c r="K6">
        <f t="shared" ref="K6:K9" si="0">C6/J6</f>
        <v>4.5325779036827198E-2</v>
      </c>
      <c r="L6">
        <v>0.315</v>
      </c>
      <c r="M6">
        <v>8.9999999999999993E-3</v>
      </c>
      <c r="N6">
        <v>0.441</v>
      </c>
      <c r="O6">
        <f t="shared" ref="O6:O9" si="1">C6/N6</f>
        <v>3.6281179138321996E-2</v>
      </c>
    </row>
    <row r="7" spans="2:15" x14ac:dyDescent="0.2">
      <c r="B7">
        <v>2048</v>
      </c>
      <c r="C7">
        <v>3.9E-2</v>
      </c>
      <c r="D7">
        <v>1.03</v>
      </c>
      <c r="E7">
        <v>4.2000000000000003E-2</v>
      </c>
      <c r="F7">
        <v>1.0660000000000001</v>
      </c>
      <c r="G7">
        <f t="shared" ref="G7:G9" si="2">C7 / F7</f>
        <v>3.6585365853658534E-2</v>
      </c>
      <c r="H7">
        <v>1.079</v>
      </c>
      <c r="I7">
        <v>2.7E-2</v>
      </c>
      <c r="J7">
        <v>1.1180000000000001</v>
      </c>
      <c r="K7">
        <f t="shared" si="0"/>
        <v>3.4883720930232558E-2</v>
      </c>
      <c r="L7">
        <v>1.083</v>
      </c>
      <c r="M7">
        <v>1.9E-2</v>
      </c>
      <c r="N7">
        <v>1.123</v>
      </c>
      <c r="O7">
        <f t="shared" si="1"/>
        <v>3.4728406055209264E-2</v>
      </c>
    </row>
    <row r="8" spans="2:15" x14ac:dyDescent="0.2">
      <c r="B8">
        <v>4096</v>
      </c>
      <c r="C8">
        <v>0.186</v>
      </c>
      <c r="D8">
        <v>3.754</v>
      </c>
      <c r="E8">
        <v>0.182</v>
      </c>
      <c r="F8">
        <v>3.9649999999999999</v>
      </c>
      <c r="G8">
        <f t="shared" si="2"/>
        <v>4.6910466582597732E-2</v>
      </c>
      <c r="H8">
        <v>3.9249999999999998</v>
      </c>
      <c r="I8">
        <v>0.121</v>
      </c>
      <c r="J8">
        <v>4.0830000000000002</v>
      </c>
      <c r="K8">
        <f t="shared" si="0"/>
        <v>4.5554739162380599E-2</v>
      </c>
      <c r="L8">
        <v>3.9620000000000002</v>
      </c>
      <c r="M8">
        <v>6.5000000000000002E-2</v>
      </c>
      <c r="N8">
        <v>4.0659999999999998</v>
      </c>
      <c r="O8">
        <f t="shared" si="1"/>
        <v>4.5745204131824889E-2</v>
      </c>
    </row>
    <row r="9" spans="2:15" x14ac:dyDescent="0.2">
      <c r="B9">
        <v>8192</v>
      </c>
      <c r="C9">
        <v>0.56200000000000006</v>
      </c>
      <c r="D9">
        <v>15.696999999999999</v>
      </c>
      <c r="E9">
        <v>0.70699999999999996</v>
      </c>
      <c r="F9">
        <v>16.443000000000001</v>
      </c>
      <c r="G9">
        <f t="shared" si="2"/>
        <v>3.4178677856838778E-2</v>
      </c>
      <c r="H9">
        <v>15.718</v>
      </c>
      <c r="I9">
        <v>0.36</v>
      </c>
      <c r="J9">
        <v>16.12</v>
      </c>
      <c r="K9">
        <f t="shared" si="0"/>
        <v>3.4863523573200994E-2</v>
      </c>
      <c r="L9">
        <v>16.062000000000001</v>
      </c>
      <c r="M9">
        <v>0.24399999999999999</v>
      </c>
      <c r="N9">
        <v>16.184999999999999</v>
      </c>
      <c r="O9">
        <f t="shared" si="1"/>
        <v>3.4723509422304608E-2</v>
      </c>
    </row>
    <row r="19" spans="2:15" x14ac:dyDescent="0.2">
      <c r="D19" s="1" t="s">
        <v>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">
      <c r="D20" s="1" t="s">
        <v>4</v>
      </c>
      <c r="E20" s="1"/>
      <c r="F20" s="1"/>
      <c r="G20" s="1"/>
      <c r="H20" s="1" t="s">
        <v>5</v>
      </c>
      <c r="I20" s="1"/>
      <c r="J20" s="1"/>
      <c r="K20" s="1"/>
      <c r="L20" s="1" t="s">
        <v>6</v>
      </c>
      <c r="M20" s="1"/>
      <c r="N20" s="1"/>
      <c r="O20" s="1"/>
    </row>
    <row r="21" spans="2:15" x14ac:dyDescent="0.2">
      <c r="B21" t="s">
        <v>7</v>
      </c>
      <c r="C21" t="s">
        <v>8</v>
      </c>
      <c r="D21" s="2" t="s">
        <v>9</v>
      </c>
      <c r="E21" t="s">
        <v>10</v>
      </c>
      <c r="F21" t="s">
        <v>11</v>
      </c>
      <c r="G21" t="s">
        <v>12</v>
      </c>
      <c r="H21" s="2" t="s">
        <v>9</v>
      </c>
      <c r="I21" t="s">
        <v>10</v>
      </c>
      <c r="J21" t="s">
        <v>11</v>
      </c>
      <c r="K21" t="s">
        <v>12</v>
      </c>
      <c r="L21" s="2" t="s">
        <v>9</v>
      </c>
      <c r="M21" t="s">
        <v>10</v>
      </c>
      <c r="N21" t="s">
        <v>11</v>
      </c>
      <c r="O21" t="s">
        <v>12</v>
      </c>
    </row>
    <row r="22" spans="2:15" x14ac:dyDescent="0.2">
      <c r="B22">
        <v>512</v>
      </c>
      <c r="C22">
        <v>5.0000000000000001E-3</v>
      </c>
      <c r="D22" s="2">
        <v>6.0000000000000001E-3</v>
      </c>
      <c r="E22">
        <v>6.0000000000000001E-3</v>
      </c>
      <c r="F22">
        <v>0.125</v>
      </c>
      <c r="G22">
        <f>C22/F22</f>
        <v>0.04</v>
      </c>
      <c r="H22">
        <v>0.01</v>
      </c>
      <c r="I22">
        <v>7.0000000000000001E-3</v>
      </c>
      <c r="J22">
        <v>0.155</v>
      </c>
      <c r="K22">
        <f>C22/J22</f>
        <v>3.2258064516129031E-2</v>
      </c>
      <c r="L22">
        <v>0.01</v>
      </c>
      <c r="M22">
        <v>8.0000000000000002E-3</v>
      </c>
      <c r="N22">
        <v>0.158</v>
      </c>
      <c r="O22">
        <f>C22/N22</f>
        <v>3.1645569620253167E-2</v>
      </c>
    </row>
    <row r="23" spans="2:15" x14ac:dyDescent="0.2">
      <c r="B23">
        <v>1024</v>
      </c>
      <c r="C23">
        <v>1.6E-2</v>
      </c>
      <c r="D23">
        <v>0.02</v>
      </c>
      <c r="E23">
        <v>1.0999999999999999E-2</v>
      </c>
      <c r="F23">
        <v>0.31900000000000001</v>
      </c>
      <c r="G23">
        <f t="shared" ref="G23:G26" si="3">C23/F23</f>
        <v>5.0156739811912224E-2</v>
      </c>
      <c r="H23">
        <v>3.3000000000000002E-2</v>
      </c>
      <c r="I23">
        <v>7.0000000000000001E-3</v>
      </c>
      <c r="J23">
        <v>0.36299999999999999</v>
      </c>
      <c r="K23">
        <f t="shared" ref="K23:K26" si="4">C23/J23</f>
        <v>4.4077134986225897E-2</v>
      </c>
      <c r="L23">
        <v>5.1999999999999998E-2</v>
      </c>
      <c r="M23">
        <v>2.5999999999999999E-2</v>
      </c>
      <c r="N23">
        <v>0.38400000000000001</v>
      </c>
      <c r="O23">
        <f t="shared" ref="O23:O26" si="5">C23/N23</f>
        <v>4.1666666666666664E-2</v>
      </c>
    </row>
    <row r="24" spans="2:15" x14ac:dyDescent="0.2">
      <c r="B24">
        <v>2048</v>
      </c>
      <c r="C24">
        <v>3.9E-2</v>
      </c>
      <c r="D24">
        <v>7.6999999999999999E-2</v>
      </c>
      <c r="E24">
        <v>3.7999999999999999E-2</v>
      </c>
      <c r="F24">
        <v>1.044</v>
      </c>
      <c r="G24">
        <f t="shared" si="3"/>
        <v>3.7356321839080456E-2</v>
      </c>
      <c r="H24">
        <v>0.113</v>
      </c>
      <c r="I24">
        <v>1.7999999999999999E-2</v>
      </c>
      <c r="J24">
        <v>1.0760000000000001</v>
      </c>
      <c r="K24">
        <f t="shared" si="4"/>
        <v>3.62453531598513E-2</v>
      </c>
      <c r="L24">
        <v>0.13700000000000001</v>
      </c>
      <c r="M24">
        <v>1.4E-2</v>
      </c>
      <c r="N24">
        <v>1.1100000000000001</v>
      </c>
      <c r="O24">
        <f t="shared" si="5"/>
        <v>3.513513513513513E-2</v>
      </c>
    </row>
    <row r="25" spans="2:15" x14ac:dyDescent="0.2">
      <c r="B25">
        <v>4096</v>
      </c>
      <c r="C25">
        <v>0.186</v>
      </c>
      <c r="D25">
        <v>0.3</v>
      </c>
      <c r="E25">
        <v>0.17599999999999999</v>
      </c>
      <c r="F25">
        <v>3.9510000000000001</v>
      </c>
      <c r="G25">
        <f t="shared" si="3"/>
        <v>4.7076689445709946E-2</v>
      </c>
      <c r="H25">
        <v>0.442</v>
      </c>
      <c r="I25">
        <v>0.11700000000000001</v>
      </c>
      <c r="J25">
        <v>4.07</v>
      </c>
      <c r="K25">
        <f t="shared" si="4"/>
        <v>4.5700245700245695E-2</v>
      </c>
      <c r="L25">
        <v>0.51800000000000002</v>
      </c>
      <c r="M25">
        <v>6.2E-2</v>
      </c>
      <c r="N25">
        <v>4.101</v>
      </c>
      <c r="O25">
        <f t="shared" si="5"/>
        <v>4.5354791514264817E-2</v>
      </c>
    </row>
    <row r="26" spans="2:15" x14ac:dyDescent="0.2">
      <c r="B26">
        <v>8192</v>
      </c>
      <c r="C26">
        <v>0.56200000000000006</v>
      </c>
      <c r="D26">
        <v>1.1950000000000001</v>
      </c>
      <c r="E26">
        <v>0.68500000000000005</v>
      </c>
      <c r="F26">
        <v>15.603</v>
      </c>
      <c r="G26">
        <f t="shared" si="3"/>
        <v>3.6018714349804526E-2</v>
      </c>
      <c r="H26">
        <v>1.7509999999999999</v>
      </c>
      <c r="I26">
        <v>0.45700000000000002</v>
      </c>
      <c r="J26">
        <v>15.971</v>
      </c>
      <c r="K26">
        <f t="shared" si="4"/>
        <v>3.5188779663139443E-2</v>
      </c>
      <c r="L26">
        <v>2.036</v>
      </c>
      <c r="M26">
        <v>0.23400000000000001</v>
      </c>
      <c r="N26">
        <v>16.013000000000002</v>
      </c>
      <c r="O26">
        <f t="shared" si="5"/>
        <v>3.5096484106663335E-2</v>
      </c>
    </row>
  </sheetData>
  <mergeCells count="8">
    <mergeCell ref="D20:G20"/>
    <mergeCell ref="H20:K20"/>
    <mergeCell ref="L20:O20"/>
    <mergeCell ref="D2:O2"/>
    <mergeCell ref="D3:G3"/>
    <mergeCell ref="H3:K3"/>
    <mergeCell ref="L3:O3"/>
    <mergeCell ref="D19:O19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studentai</dc:creator>
  <dc:description/>
  <cp:lastModifiedBy>studentai</cp:lastModifiedBy>
  <cp:revision>1</cp:revision>
  <cp:lastPrinted>2017-02-09T10:22:51Z</cp:lastPrinted>
  <dcterms:created xsi:type="dcterms:W3CDTF">2017-02-08T15:05:26Z</dcterms:created>
  <dcterms:modified xsi:type="dcterms:W3CDTF">2017-02-09T11:51:38Z</dcterms:modified>
  <dc:language>en-US</dc:language>
</cp:coreProperties>
</file>