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estnov-my.sharepoint.com/personal/a_bedos_presto_fr/Documents/Poids &amp; Potentiel par pays/Partage Info - Max/FRANCE/"/>
    </mc:Choice>
  </mc:AlternateContent>
  <xr:revisionPtr revIDLastSave="25" documentId="8_{7DDC45B1-6332-4745-92F7-C19718455351}" xr6:coauthVersionLast="47" xr6:coauthVersionMax="47" xr10:uidLastSave="{67A6FD2C-6E1A-4DB2-A593-A3E8F46D030C}"/>
  <bookViews>
    <workbookView xWindow="-120" yWindow="-120" windowWidth="29040" windowHeight="15720" xr2:uid="{E1A03F53-5A36-4AF9-9FD4-FF60F27A05DF}"/>
  </bookViews>
  <sheets>
    <sheet name="Tendance marché FRA - 2020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F49" i="1"/>
  <c r="D48" i="1"/>
  <c r="D47" i="1"/>
  <c r="D46" i="1"/>
  <c r="D49" i="1" l="1"/>
  <c r="E49" i="1" s="1"/>
</calcChain>
</file>

<file path=xl/sharedStrings.xml><?xml version="1.0" encoding="utf-8"?>
<sst xmlns="http://schemas.openxmlformats.org/spreadsheetml/2006/main" count="32" uniqueCount="23">
  <si>
    <t>2020 - Données 2019</t>
  </si>
  <si>
    <t>BRG</t>
  </si>
  <si>
    <t>Données 2020</t>
  </si>
  <si>
    <t>Année référence 2019 (stable - hors COVID)</t>
  </si>
  <si>
    <t>Resid + Non-Résid</t>
  </si>
  <si>
    <t>Volumes</t>
  </si>
  <si>
    <t>Lavabo</t>
  </si>
  <si>
    <t>Douche</t>
  </si>
  <si>
    <t>Urinoir</t>
  </si>
  <si>
    <t>WC</t>
  </si>
  <si>
    <t>2022 - Données 2021</t>
  </si>
  <si>
    <t>https://www.salledebains.fr/en-2022-la-salle-de-bains-franchit-la-barre-symbolique-des-2-milliards-deuros/</t>
  </si>
  <si>
    <t>AFISB</t>
  </si>
  <si>
    <t>Données 2020, 2022, 2023</t>
  </si>
  <si>
    <t>Mélang</t>
  </si>
  <si>
    <t>Miti</t>
  </si>
  <si>
    <t>Miti therm.</t>
  </si>
  <si>
    <t>(hors Evier)</t>
  </si>
  <si>
    <t>https://www.sdbpro.fr/salle-de-bains-2023-ventes-fabricants-baissent-de-12/</t>
  </si>
  <si>
    <t>2021 - Données 2020</t>
  </si>
  <si>
    <t>2023 - Données 2022</t>
  </si>
  <si>
    <t>https://www.sdbpro.fr/marche-salle-de-bains-2024-recul-42/?utm_source=chatgpt.com</t>
  </si>
  <si>
    <t>https://www.sdbpro.fr/chiffres-marches-salle-de-bains-2025/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</si>
</sst>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1" applyNumberFormat="1"/>
    <xf numFmtId="0" fontId="5" fillId="0" borderId="0" xfId="3" applyFont="1"/>
    <xf numFmtId="164" fontId="4" fillId="0" borderId="0" xfId="1" applyNumberFormat="1" applyFont="1"/>
    <xf numFmtId="165" fontId="6" fillId="0" borderId="0" xfId="2" applyNumberFormat="1" applyFont="1"/>
    <xf numFmtId="164" fontId="7" fillId="0" borderId="0" xfId="1" applyNumberFormat="1" applyFont="1"/>
    <xf numFmtId="0" fontId="3" fillId="0" borderId="0" xfId="3"/>
    <xf numFmtId="0" fontId="2" fillId="2" borderId="0" xfId="0" applyFont="1" applyFill="1"/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4</xdr:row>
      <xdr:rowOff>104776</xdr:rowOff>
    </xdr:from>
    <xdr:to>
      <xdr:col>16</xdr:col>
      <xdr:colOff>314325</xdr:colOff>
      <xdr:row>14</xdr:row>
      <xdr:rowOff>148338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ED58C4-82D3-426B-93D2-5662956D8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866776"/>
          <a:ext cx="7153275" cy="19485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742950</xdr:colOff>
      <xdr:row>15</xdr:row>
      <xdr:rowOff>112401</xdr:rowOff>
    </xdr:from>
    <xdr:to>
      <xdr:col>25</xdr:col>
      <xdr:colOff>391542</xdr:colOff>
      <xdr:row>25</xdr:row>
      <xdr:rowOff>85724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6F150F7-83EA-4313-9AC3-E8BF11DFA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5825" y="2969901"/>
          <a:ext cx="14126592" cy="18878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28576</xdr:colOff>
      <xdr:row>26</xdr:row>
      <xdr:rowOff>44936</xdr:rowOff>
    </xdr:from>
    <xdr:to>
      <xdr:col>21</xdr:col>
      <xdr:colOff>733426</xdr:colOff>
      <xdr:row>34</xdr:row>
      <xdr:rowOff>95519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39A7505-8841-4158-ABC5-A1A03BF9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451" y="5007461"/>
          <a:ext cx="11372850" cy="15745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727555</xdr:colOff>
      <xdr:row>36</xdr:row>
      <xdr:rowOff>76199</xdr:rowOff>
    </xdr:from>
    <xdr:to>
      <xdr:col>16</xdr:col>
      <xdr:colOff>661519</xdr:colOff>
      <xdr:row>61</xdr:row>
      <xdr:rowOff>22410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F8AB7563-96AD-44AB-851B-A2E6EF2FE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20379" y="6945405"/>
          <a:ext cx="8416816" cy="47311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92646</xdr:colOff>
      <xdr:row>64</xdr:row>
      <xdr:rowOff>112619</xdr:rowOff>
    </xdr:from>
    <xdr:to>
      <xdr:col>16</xdr:col>
      <xdr:colOff>311973</xdr:colOff>
      <xdr:row>78</xdr:row>
      <xdr:rowOff>44823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EDC7A2D7-5774-44FB-A714-912E7B1BB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85470" y="12338237"/>
          <a:ext cx="8702179" cy="25992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403411</xdr:colOff>
      <xdr:row>78</xdr:row>
      <xdr:rowOff>78441</xdr:rowOff>
    </xdr:from>
    <xdr:to>
      <xdr:col>16</xdr:col>
      <xdr:colOff>174634</xdr:colOff>
      <xdr:row>120</xdr:row>
      <xdr:rowOff>40469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BD1716EC-66CE-44AF-8C08-F0145859B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96235" y="14971059"/>
          <a:ext cx="8254075" cy="79630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16</xdr:col>
      <xdr:colOff>647700</xdr:colOff>
      <xdr:row>37</xdr:row>
      <xdr:rowOff>123825</xdr:rowOff>
    </xdr:from>
    <xdr:to>
      <xdr:col>24</xdr:col>
      <xdr:colOff>685800</xdr:colOff>
      <xdr:row>58</xdr:row>
      <xdr:rowOff>58829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EA998D63-E6E5-4372-8213-23FA405EF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20575" y="7181850"/>
          <a:ext cx="6134100" cy="395455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16</xdr:col>
      <xdr:colOff>581025</xdr:colOff>
      <xdr:row>64</xdr:row>
      <xdr:rowOff>57150</xdr:rowOff>
    </xdr:from>
    <xdr:to>
      <xdr:col>24</xdr:col>
      <xdr:colOff>553297</xdr:colOff>
      <xdr:row>80</xdr:row>
      <xdr:rowOff>152839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FCCBA32E-C8A9-4880-9BCB-77D7390C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53900" y="12277725"/>
          <a:ext cx="6068272" cy="31436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209551</xdr:colOff>
      <xdr:row>80</xdr:row>
      <xdr:rowOff>158565</xdr:rowOff>
    </xdr:from>
    <xdr:to>
      <xdr:col>23</xdr:col>
      <xdr:colOff>97883</xdr:colOff>
      <xdr:row>91</xdr:row>
      <xdr:rowOff>172490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27938967-1AF1-47D7-9717-E1C0F43E0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44426" y="15427140"/>
          <a:ext cx="4460332" cy="21094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73960</xdr:colOff>
      <xdr:row>94</xdr:row>
      <xdr:rowOff>1</xdr:rowOff>
    </xdr:from>
    <xdr:to>
      <xdr:col>23</xdr:col>
      <xdr:colOff>425824</xdr:colOff>
      <xdr:row>116</xdr:row>
      <xdr:rowOff>180099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40E0A339-739C-48E7-9B96-F58093BD9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411636" y="17940619"/>
          <a:ext cx="4923864" cy="43710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0</xdr:colOff>
      <xdr:row>119</xdr:row>
      <xdr:rowOff>0</xdr:rowOff>
    </xdr:from>
    <xdr:to>
      <xdr:col>24</xdr:col>
      <xdr:colOff>96008</xdr:colOff>
      <xdr:row>131</xdr:row>
      <xdr:rowOff>57477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A2F89C09-CB01-F804-7749-061BC6EBA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34875" y="22698075"/>
          <a:ext cx="5430008" cy="2343477"/>
        </a:xfrm>
        <a:prstGeom prst="rect">
          <a:avLst/>
        </a:prstGeom>
      </xdr:spPr>
    </xdr:pic>
    <xdr:clientData/>
  </xdr:twoCellAnchor>
  <xdr:twoCellAnchor editAs="oneCell">
    <xdr:from>
      <xdr:col>7</xdr:col>
      <xdr:colOff>46533</xdr:colOff>
      <xdr:row>119</xdr:row>
      <xdr:rowOff>78440</xdr:rowOff>
    </xdr:from>
    <xdr:to>
      <xdr:col>16</xdr:col>
      <xdr:colOff>731934</xdr:colOff>
      <xdr:row>150</xdr:row>
      <xdr:rowOff>100851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77639A2E-34F7-2267-38C9-6AFC09CD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64209" y="22781558"/>
          <a:ext cx="7543401" cy="5927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dbpro.fr/marche-salle-de-bains-2024-recul-42/?utm_source=chatgpt.com" TargetMode="External"/><Relationship Id="rId2" Type="http://schemas.openxmlformats.org/officeDocument/2006/relationships/hyperlink" Target="https://www.sdbpro.fr/salle-de-bains-2023-ventes-fabricants-baissent-de-12/" TargetMode="External"/><Relationship Id="rId1" Type="http://schemas.openxmlformats.org/officeDocument/2006/relationships/hyperlink" Target="https://www.salledebains.fr/en-2022-la-salle-de-bains-franchit-la-barre-symbolique-des-2-milliards-deuros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sdbpro.fr/chiffres-marches-salle-de-bains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201F-EB0D-46A2-BA62-1E8831872BD4}">
  <dimension ref="C4:S119"/>
  <sheetViews>
    <sheetView tabSelected="1" topLeftCell="A36" zoomScale="85" zoomScaleNormal="85" workbookViewId="0">
      <selection activeCell="U59" sqref="U59"/>
    </sheetView>
  </sheetViews>
  <sheetFormatPr baseColWidth="10" defaultRowHeight="15" x14ac:dyDescent="0.25"/>
  <cols>
    <col min="2" max="2" width="3.5703125" customWidth="1"/>
    <col min="3" max="4" width="12.140625" customWidth="1"/>
    <col min="5" max="5" width="7.140625" customWidth="1"/>
    <col min="6" max="6" width="12.85546875" bestFit="1" customWidth="1"/>
  </cols>
  <sheetData>
    <row r="4" spans="8:8" x14ac:dyDescent="0.25">
      <c r="H4" s="1" t="s">
        <v>0</v>
      </c>
    </row>
    <row r="24" spans="3:6" ht="15.75" customHeight="1" thickBot="1" x14ac:dyDescent="0.3">
      <c r="C24" s="2" t="s">
        <v>1</v>
      </c>
    </row>
    <row r="25" spans="3:6" x14ac:dyDescent="0.25">
      <c r="C25" t="s">
        <v>2</v>
      </c>
    </row>
    <row r="26" spans="3:6" x14ac:dyDescent="0.25">
      <c r="C26" t="s">
        <v>3</v>
      </c>
    </row>
    <row r="28" spans="3:6" x14ac:dyDescent="0.25">
      <c r="D28" s="3" t="s">
        <v>4</v>
      </c>
      <c r="E28" s="3"/>
      <c r="F28" s="4"/>
    </row>
    <row r="29" spans="3:6" x14ac:dyDescent="0.25">
      <c r="D29" s="5" t="s">
        <v>5</v>
      </c>
      <c r="E29" s="5"/>
      <c r="F29" s="5" t="s">
        <v>5</v>
      </c>
    </row>
    <row r="30" spans="3:6" x14ac:dyDescent="0.25">
      <c r="D30" s="5">
        <v>2019</v>
      </c>
      <c r="E30" s="5"/>
      <c r="F30" s="5">
        <v>2025</v>
      </c>
    </row>
    <row r="31" spans="3:6" x14ac:dyDescent="0.25">
      <c r="C31" t="s">
        <v>6</v>
      </c>
      <c r="D31" s="6">
        <v>3941000</v>
      </c>
      <c r="E31" s="6"/>
    </row>
    <row r="32" spans="3:6" x14ac:dyDescent="0.25">
      <c r="C32" t="s">
        <v>7</v>
      </c>
      <c r="D32" s="6">
        <v>3385000</v>
      </c>
      <c r="E32" s="6"/>
    </row>
    <row r="33" spans="3:18" x14ac:dyDescent="0.25">
      <c r="C33" t="s">
        <v>8</v>
      </c>
      <c r="D33" s="6">
        <v>131000</v>
      </c>
      <c r="E33" s="6"/>
    </row>
    <row r="34" spans="3:18" x14ac:dyDescent="0.25">
      <c r="C34" t="s">
        <v>9</v>
      </c>
      <c r="D34" s="6">
        <v>195000</v>
      </c>
      <c r="E34" s="6"/>
    </row>
    <row r="36" spans="3:18" x14ac:dyDescent="0.25">
      <c r="H36" s="1" t="s">
        <v>0</v>
      </c>
      <c r="R36" s="1" t="s">
        <v>10</v>
      </c>
    </row>
    <row r="37" spans="3:18" x14ac:dyDescent="0.25">
      <c r="R37" s="7" t="s">
        <v>11</v>
      </c>
    </row>
    <row r="38" spans="3:18" ht="15.75" customHeight="1" thickBot="1" x14ac:dyDescent="0.3"/>
    <row r="39" spans="3:18" ht="15.75" customHeight="1" thickBot="1" x14ac:dyDescent="0.3">
      <c r="C39" s="2" t="s">
        <v>12</v>
      </c>
    </row>
    <row r="40" spans="3:18" x14ac:dyDescent="0.25">
      <c r="C40" t="s">
        <v>13</v>
      </c>
    </row>
    <row r="43" spans="3:18" x14ac:dyDescent="0.25">
      <c r="D43" s="3" t="s">
        <v>4</v>
      </c>
      <c r="E43" s="3"/>
      <c r="F43" s="4"/>
    </row>
    <row r="44" spans="3:18" x14ac:dyDescent="0.25">
      <c r="D44" s="5" t="s">
        <v>5</v>
      </c>
      <c r="E44" s="5"/>
      <c r="F44" s="5" t="s">
        <v>5</v>
      </c>
    </row>
    <row r="45" spans="3:18" x14ac:dyDescent="0.25">
      <c r="D45" s="5">
        <v>2019</v>
      </c>
      <c r="E45" s="5"/>
      <c r="F45" s="5">
        <v>2020</v>
      </c>
    </row>
    <row r="46" spans="3:18" x14ac:dyDescent="0.25">
      <c r="C46" s="3" t="s">
        <v>14</v>
      </c>
      <c r="D46" s="8">
        <f>F46/(1+E46)</f>
        <v>191103.60360360361</v>
      </c>
      <c r="E46" s="9">
        <v>-0.112</v>
      </c>
      <c r="F46" s="8">
        <v>169700</v>
      </c>
    </row>
    <row r="47" spans="3:18" x14ac:dyDescent="0.25">
      <c r="C47" s="3" t="s">
        <v>15</v>
      </c>
      <c r="D47" s="8">
        <f>F47/(1+E47)</f>
        <v>5686266.0944206016</v>
      </c>
      <c r="E47" s="9">
        <v>-6.8000000000000005E-2</v>
      </c>
      <c r="F47" s="8">
        <v>5299600</v>
      </c>
    </row>
    <row r="48" spans="3:18" x14ac:dyDescent="0.25">
      <c r="C48" s="3" t="s">
        <v>16</v>
      </c>
      <c r="D48" s="8">
        <f>F48/(1+E48)</f>
        <v>1143613.1386861312</v>
      </c>
      <c r="E48" s="9">
        <v>9.6000000000000002E-2</v>
      </c>
      <c r="F48" s="8">
        <v>1253400</v>
      </c>
    </row>
    <row r="49" spans="3:19" x14ac:dyDescent="0.25">
      <c r="C49" t="s">
        <v>6</v>
      </c>
      <c r="D49" s="6">
        <f>SUM(D46:D48)</f>
        <v>7020982.8367103357</v>
      </c>
      <c r="E49" s="9">
        <f>F49/D49-1</f>
        <v>-4.2484484529817679E-2</v>
      </c>
      <c r="F49" s="6">
        <f>SUM(F46:F48)</f>
        <v>6722700</v>
      </c>
      <c r="G49" t="s">
        <v>17</v>
      </c>
    </row>
    <row r="50" spans="3:19" x14ac:dyDescent="0.25">
      <c r="C50" t="s">
        <v>7</v>
      </c>
      <c r="D50" s="6">
        <f>F50/(1+E50)</f>
        <v>4015000</v>
      </c>
      <c r="E50" s="9">
        <v>0</v>
      </c>
      <c r="F50" s="6">
        <v>4015000</v>
      </c>
    </row>
    <row r="51" spans="3:19" x14ac:dyDescent="0.25">
      <c r="C51" t="s">
        <v>8</v>
      </c>
      <c r="F51" s="10">
        <v>131000</v>
      </c>
    </row>
    <row r="52" spans="3:19" x14ac:dyDescent="0.25">
      <c r="C52" t="s">
        <v>9</v>
      </c>
      <c r="F52" s="10">
        <v>195000</v>
      </c>
    </row>
    <row r="62" spans="3:19" x14ac:dyDescent="0.25">
      <c r="R62" s="7" t="s">
        <v>18</v>
      </c>
    </row>
    <row r="63" spans="3:19" x14ac:dyDescent="0.25">
      <c r="H63" s="12" t="s">
        <v>19</v>
      </c>
      <c r="I63" s="12"/>
    </row>
    <row r="64" spans="3:19" x14ac:dyDescent="0.25">
      <c r="R64" s="12" t="s">
        <v>20</v>
      </c>
      <c r="S64" s="12"/>
    </row>
    <row r="93" spans="17:18" x14ac:dyDescent="0.25">
      <c r="R93" s="7" t="s">
        <v>21</v>
      </c>
    </row>
    <row r="96" spans="17:18" x14ac:dyDescent="0.25">
      <c r="Q96" s="12">
        <v>2024</v>
      </c>
    </row>
    <row r="118" spans="17:18" x14ac:dyDescent="0.25">
      <c r="R118" s="11" t="s">
        <v>22</v>
      </c>
    </row>
    <row r="119" spans="17:18" x14ac:dyDescent="0.25">
      <c r="Q119" s="12">
        <v>2025</v>
      </c>
    </row>
  </sheetData>
  <hyperlinks>
    <hyperlink ref="R37" r:id="rId1" xr:uid="{D8161889-4F53-499E-9CAE-87274F499032}"/>
    <hyperlink ref="R62" r:id="rId2" xr:uid="{28D9D8B4-3A76-4FD4-99E7-CA22353C40E3}"/>
    <hyperlink ref="R93" r:id="rId3" xr:uid="{20E8687B-2DB7-4732-8867-06EA1760DEA4}"/>
    <hyperlink ref="R118" r:id="rId4" xr:uid="{9113BF12-AFBA-4A5A-B234-C7254916DD9B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Tendance marché FRA - 2020-2025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BEDOS Alexandre</dc:creator>
  <cp:lastModifiedBy>BEDOS Alexandre</cp:lastModifiedBy>
  <dcterms:created xsi:type="dcterms:W3CDTF">2026-06-16T08:58:41Z</dcterms:created>
  <dcterms:modified xsi:type="dcterms:W3CDTF">2026-06-16T09:26:27Z</dcterms:modified>
</cp:coreProperties>
</file>