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scep\Documents\NetBeansProjects\eUmzug_Kanton_Bern_2018\Umzugsplattform_2018\src\test\resources\"/>
    </mc:Choice>
  </mc:AlternateContent>
  <xr:revisionPtr revIDLastSave="0" documentId="13_ncr:1_{E5930977-518B-4AA1-A460-4380089A1E21}" xr6:coauthVersionLast="40" xr6:coauthVersionMax="40" xr10:uidLastSave="{00000000-0000-0000-0000-000000000000}"/>
  <bookViews>
    <workbookView xWindow="0" yWindow="0" windowWidth="19200" windowHeight="7020" activeTab="2" xr2:uid="{00000000-000D-0000-FFFF-FFFF00000000}"/>
  </bookViews>
  <sheets>
    <sheet name="DocumentType" sheetId="5" r:id="rId1"/>
    <sheet name="Status" sheetId="6" r:id="rId2"/>
    <sheet name="Municipality" sheetId="9" r:id="rId3"/>
    <sheet name="MunicipalityDocumentType" sheetId="10" r:id="rId4"/>
    <sheet name="Person" sheetId="7" r:id="rId5"/>
    <sheet name="TransactionLogEntr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9" l="1"/>
  <c r="B14" i="10" l="1"/>
  <c r="C14" i="10"/>
  <c r="G14" i="10"/>
  <c r="B15" i="10"/>
  <c r="C15" i="10"/>
  <c r="G15" i="10"/>
  <c r="B16" i="10"/>
  <c r="G16" i="10" s="1"/>
  <c r="C16" i="10"/>
  <c r="B17" i="10"/>
  <c r="C17" i="10"/>
  <c r="G17" i="10"/>
  <c r="B18" i="10"/>
  <c r="C18" i="10"/>
  <c r="G18" i="10"/>
  <c r="B19" i="10"/>
  <c r="G19" i="10" s="1"/>
  <c r="C19" i="10"/>
  <c r="B20" i="10"/>
  <c r="C20" i="10"/>
  <c r="B21" i="10"/>
  <c r="C21" i="10"/>
  <c r="G21" i="10" s="1"/>
  <c r="B22" i="10"/>
  <c r="C22" i="10"/>
  <c r="G22" i="10"/>
  <c r="B23" i="10"/>
  <c r="G23" i="10" s="1"/>
  <c r="C23" i="10"/>
  <c r="B24" i="10"/>
  <c r="C24" i="10"/>
  <c r="B25" i="10"/>
  <c r="C25" i="10"/>
  <c r="G25" i="10"/>
  <c r="B26" i="10"/>
  <c r="C26" i="10"/>
  <c r="G26" i="10" s="1"/>
  <c r="B27" i="10"/>
  <c r="C27" i="10"/>
  <c r="G27" i="10"/>
  <c r="B28" i="10"/>
  <c r="C28" i="10"/>
  <c r="B29" i="10"/>
  <c r="C29" i="10"/>
  <c r="B30" i="10"/>
  <c r="C30" i="10"/>
  <c r="G30" i="10"/>
  <c r="B31" i="10"/>
  <c r="C31" i="10"/>
  <c r="G31" i="10"/>
  <c r="B32" i="10"/>
  <c r="G32" i="10" s="1"/>
  <c r="C32" i="10"/>
  <c r="B33" i="10"/>
  <c r="C33" i="10"/>
  <c r="G33" i="10"/>
  <c r="B34" i="10"/>
  <c r="C34" i="10"/>
  <c r="G34" i="10"/>
  <c r="B35" i="10"/>
  <c r="G35" i="10" s="1"/>
  <c r="C35" i="10"/>
  <c r="B36" i="10"/>
  <c r="C36" i="10"/>
  <c r="B37" i="10"/>
  <c r="C37" i="10"/>
  <c r="G37" i="10"/>
  <c r="B38" i="10"/>
  <c r="C38" i="10"/>
  <c r="G38" i="10"/>
  <c r="B39" i="10"/>
  <c r="G39" i="10" s="1"/>
  <c r="C39" i="10"/>
  <c r="B40" i="10"/>
  <c r="G40" i="10" s="1"/>
  <c r="C40" i="10"/>
  <c r="B41" i="10"/>
  <c r="C41" i="10"/>
  <c r="G41" i="10"/>
  <c r="B42" i="10"/>
  <c r="C42" i="10"/>
  <c r="G42" i="10" s="1"/>
  <c r="B43" i="10"/>
  <c r="G43" i="10" s="1"/>
  <c r="C43" i="10"/>
  <c r="B44" i="10"/>
  <c r="C44" i="10"/>
  <c r="B45" i="10"/>
  <c r="G45" i="10" s="1"/>
  <c r="C45" i="10"/>
  <c r="B46" i="10"/>
  <c r="C46" i="10"/>
  <c r="G46" i="10"/>
  <c r="B47" i="10"/>
  <c r="C47" i="10"/>
  <c r="G47" i="10"/>
  <c r="B48" i="10"/>
  <c r="G48" i="10" s="1"/>
  <c r="C48" i="10"/>
  <c r="B49" i="10"/>
  <c r="C49" i="10"/>
  <c r="G49" i="10"/>
  <c r="B50" i="10"/>
  <c r="C50" i="10"/>
  <c r="G50" i="10"/>
  <c r="B51" i="10"/>
  <c r="G51" i="10" s="1"/>
  <c r="C51" i="10"/>
  <c r="B52" i="10"/>
  <c r="C52" i="10"/>
  <c r="B53" i="10"/>
  <c r="C53" i="10"/>
  <c r="G53" i="10"/>
  <c r="B54" i="10"/>
  <c r="C54" i="10"/>
  <c r="G54" i="10"/>
  <c r="B55" i="10"/>
  <c r="G55" i="10" s="1"/>
  <c r="C55" i="10"/>
  <c r="B56" i="10"/>
  <c r="C56" i="10"/>
  <c r="B57" i="10"/>
  <c r="G57" i="10" s="1"/>
  <c r="C57" i="10"/>
  <c r="B58" i="10"/>
  <c r="C58" i="10"/>
  <c r="G58" i="10" s="1"/>
  <c r="B59" i="10"/>
  <c r="G59" i="10" s="1"/>
  <c r="C59" i="10"/>
  <c r="B60" i="10"/>
  <c r="C60" i="10"/>
  <c r="B61" i="10"/>
  <c r="C61" i="10"/>
  <c r="B62" i="10"/>
  <c r="C62" i="10"/>
  <c r="G62" i="10" s="1"/>
  <c r="B63" i="10"/>
  <c r="C63" i="10"/>
  <c r="G63" i="10"/>
  <c r="B64" i="10"/>
  <c r="G64" i="10" s="1"/>
  <c r="C64" i="10"/>
  <c r="B65" i="10"/>
  <c r="G65" i="10" s="1"/>
  <c r="C65" i="10"/>
  <c r="B66" i="10"/>
  <c r="C66" i="10"/>
  <c r="G66" i="10"/>
  <c r="B67" i="10"/>
  <c r="C67" i="10"/>
  <c r="G67" i="10"/>
  <c r="B68" i="10"/>
  <c r="G68" i="10" s="1"/>
  <c r="C68" i="10"/>
  <c r="B69" i="10"/>
  <c r="C69" i="10"/>
  <c r="G69" i="10"/>
  <c r="B70" i="10"/>
  <c r="C70" i="10"/>
  <c r="G70" i="10"/>
  <c r="B71" i="10"/>
  <c r="G71" i="10" s="1"/>
  <c r="C71" i="10"/>
  <c r="B72" i="10"/>
  <c r="C72" i="10"/>
  <c r="B73" i="10"/>
  <c r="G73" i="10" s="1"/>
  <c r="C73" i="10"/>
  <c r="B74" i="10"/>
  <c r="C74" i="10"/>
  <c r="G74" i="10" s="1"/>
  <c r="B75" i="10"/>
  <c r="C75" i="10"/>
  <c r="G75" i="10"/>
  <c r="B76" i="10"/>
  <c r="C76" i="10"/>
  <c r="B77" i="10"/>
  <c r="C77" i="10"/>
  <c r="B78" i="10"/>
  <c r="C78" i="10"/>
  <c r="G78" i="10"/>
  <c r="B79" i="10"/>
  <c r="C79" i="10"/>
  <c r="G79" i="10"/>
  <c r="B80" i="10"/>
  <c r="G80" i="10" s="1"/>
  <c r="C80" i="10"/>
  <c r="B81" i="10"/>
  <c r="G81" i="10" s="1"/>
  <c r="C81" i="10"/>
  <c r="B82" i="10"/>
  <c r="C82" i="10"/>
  <c r="G82" i="10" s="1"/>
  <c r="B83" i="10"/>
  <c r="C83" i="10"/>
  <c r="G83" i="10"/>
  <c r="B84" i="10"/>
  <c r="C84" i="10"/>
  <c r="B85" i="10"/>
  <c r="C85" i="10"/>
  <c r="G85" i="10" s="1"/>
  <c r="B86" i="10"/>
  <c r="C86" i="10"/>
  <c r="G86" i="10"/>
  <c r="B87" i="10"/>
  <c r="G87" i="10" s="1"/>
  <c r="C87" i="10"/>
  <c r="B88" i="10"/>
  <c r="C88" i="10"/>
  <c r="B89" i="10"/>
  <c r="C89" i="10"/>
  <c r="G89" i="10"/>
  <c r="B90" i="10"/>
  <c r="C90" i="10"/>
  <c r="G90" i="10" s="1"/>
  <c r="B91" i="10"/>
  <c r="C91" i="10"/>
  <c r="G91" i="10"/>
  <c r="B92" i="10"/>
  <c r="C92" i="10"/>
  <c r="B93" i="10"/>
  <c r="C93" i="10"/>
  <c r="B94" i="10"/>
  <c r="C94" i="10"/>
  <c r="G94" i="10"/>
  <c r="B95" i="10"/>
  <c r="C95" i="10"/>
  <c r="G95" i="10"/>
  <c r="B96" i="10"/>
  <c r="G96" i="10" s="1"/>
  <c r="C96" i="10"/>
  <c r="B97" i="10"/>
  <c r="C97" i="10"/>
  <c r="G97" i="10"/>
  <c r="B98" i="10"/>
  <c r="C98" i="10"/>
  <c r="G98" i="10"/>
  <c r="B99" i="10"/>
  <c r="G99" i="10" s="1"/>
  <c r="C99" i="10"/>
  <c r="B100" i="10"/>
  <c r="C100" i="10"/>
  <c r="B101" i="10"/>
  <c r="C101" i="10"/>
  <c r="G101" i="10"/>
  <c r="B102" i="10"/>
  <c r="C102" i="10"/>
  <c r="G102" i="10"/>
  <c r="B103" i="10"/>
  <c r="G103" i="10" s="1"/>
  <c r="C103" i="10"/>
  <c r="B104" i="10"/>
  <c r="G104" i="10" s="1"/>
  <c r="C104" i="10"/>
  <c r="B105" i="10"/>
  <c r="C105" i="10"/>
  <c r="G105" i="10"/>
  <c r="B106" i="10"/>
  <c r="C106" i="10"/>
  <c r="G106" i="10" s="1"/>
  <c r="B107" i="10"/>
  <c r="G107" i="10" s="1"/>
  <c r="C107" i="10"/>
  <c r="B108" i="10"/>
  <c r="C108" i="10"/>
  <c r="B109" i="10"/>
  <c r="G109" i="10" s="1"/>
  <c r="C109" i="10"/>
  <c r="B110" i="10"/>
  <c r="C110" i="10"/>
  <c r="G110" i="10"/>
  <c r="B111" i="10"/>
  <c r="C111" i="10"/>
  <c r="G111" i="10"/>
  <c r="B112" i="10"/>
  <c r="G112" i="10" s="1"/>
  <c r="C112" i="10"/>
  <c r="B113" i="10"/>
  <c r="C113" i="10"/>
  <c r="G113" i="10"/>
  <c r="B114" i="10"/>
  <c r="C114" i="10"/>
  <c r="G114" i="10"/>
  <c r="B115" i="10"/>
  <c r="G115" i="10" s="1"/>
  <c r="C115" i="10"/>
  <c r="B116" i="10"/>
  <c r="C116" i="10"/>
  <c r="B117" i="10"/>
  <c r="C117" i="10"/>
  <c r="G117" i="10"/>
  <c r="B118" i="10"/>
  <c r="C118" i="10"/>
  <c r="G118" i="10"/>
  <c r="B119" i="10"/>
  <c r="G119" i="10" s="1"/>
  <c r="C119" i="10"/>
  <c r="B120" i="10"/>
  <c r="C120" i="10"/>
  <c r="B121" i="10"/>
  <c r="G121" i="10" s="1"/>
  <c r="C121" i="10"/>
  <c r="B122" i="10"/>
  <c r="C122" i="10"/>
  <c r="G122" i="10" s="1"/>
  <c r="B123" i="10"/>
  <c r="G123" i="10" s="1"/>
  <c r="C123" i="10"/>
  <c r="B124" i="10"/>
  <c r="C124" i="10"/>
  <c r="B125" i="10"/>
  <c r="C125" i="10"/>
  <c r="B126" i="10"/>
  <c r="C126" i="10"/>
  <c r="G126" i="10" s="1"/>
  <c r="B127" i="10"/>
  <c r="C127" i="10"/>
  <c r="G127" i="10"/>
  <c r="B128" i="10"/>
  <c r="G128" i="10" s="1"/>
  <c r="C128" i="10"/>
  <c r="B129" i="10"/>
  <c r="G129" i="10" s="1"/>
  <c r="C129" i="10"/>
  <c r="B130" i="10"/>
  <c r="C130" i="10"/>
  <c r="G130" i="10"/>
  <c r="B131" i="10"/>
  <c r="C131" i="10"/>
  <c r="G131" i="10"/>
  <c r="B132" i="10"/>
  <c r="G132" i="10" s="1"/>
  <c r="C132" i="10"/>
  <c r="B133" i="10"/>
  <c r="C133" i="10"/>
  <c r="G133" i="10"/>
  <c r="B134" i="10"/>
  <c r="C134" i="10"/>
  <c r="G134" i="10"/>
  <c r="B135" i="10"/>
  <c r="G135" i="10" s="1"/>
  <c r="C135" i="10"/>
  <c r="B136" i="10"/>
  <c r="C136" i="10"/>
  <c r="B137" i="10"/>
  <c r="G137" i="10" s="1"/>
  <c r="C137" i="10"/>
  <c r="B138" i="10"/>
  <c r="C138" i="10"/>
  <c r="G138" i="10" s="1"/>
  <c r="B139" i="10"/>
  <c r="C139" i="10"/>
  <c r="G139" i="10"/>
  <c r="B140" i="10"/>
  <c r="C140" i="10"/>
  <c r="B141" i="10"/>
  <c r="C141" i="10"/>
  <c r="B142" i="10"/>
  <c r="C142" i="10"/>
  <c r="G142" i="10"/>
  <c r="B143" i="10"/>
  <c r="C143" i="10"/>
  <c r="G143" i="10"/>
  <c r="B144" i="10"/>
  <c r="G144" i="10" s="1"/>
  <c r="C144" i="10"/>
  <c r="B145" i="10"/>
  <c r="G145" i="10" s="1"/>
  <c r="C145" i="10"/>
  <c r="B146" i="10"/>
  <c r="C146" i="10"/>
  <c r="G146" i="10" s="1"/>
  <c r="B147" i="10"/>
  <c r="C147" i="10"/>
  <c r="G147" i="10"/>
  <c r="B148" i="10"/>
  <c r="C148" i="10"/>
  <c r="B149" i="10"/>
  <c r="C149" i="10"/>
  <c r="G149" i="10" s="1"/>
  <c r="B150" i="10"/>
  <c r="C150" i="10"/>
  <c r="G150" i="10"/>
  <c r="B151" i="10"/>
  <c r="G151" i="10" s="1"/>
  <c r="C151" i="10"/>
  <c r="B152" i="10"/>
  <c r="C152" i="10"/>
  <c r="B153" i="10"/>
  <c r="C153" i="10"/>
  <c r="G153" i="10"/>
  <c r="B154" i="10"/>
  <c r="C154" i="10"/>
  <c r="G154" i="10" s="1"/>
  <c r="B155" i="10"/>
  <c r="C155" i="10"/>
  <c r="G155" i="10"/>
  <c r="B156" i="10"/>
  <c r="C156" i="10"/>
  <c r="B157" i="10"/>
  <c r="C157" i="10"/>
  <c r="B158" i="10"/>
  <c r="C158" i="10"/>
  <c r="G158" i="10"/>
  <c r="B159" i="10"/>
  <c r="C159" i="10"/>
  <c r="G159" i="10"/>
  <c r="B160" i="10"/>
  <c r="G160" i="10" s="1"/>
  <c r="C160" i="10"/>
  <c r="B161" i="10"/>
  <c r="C161" i="10"/>
  <c r="G161" i="10"/>
  <c r="B162" i="10"/>
  <c r="C162" i="10"/>
  <c r="G162" i="10"/>
  <c r="B163" i="10"/>
  <c r="G163" i="10" s="1"/>
  <c r="C163" i="10"/>
  <c r="B164" i="10"/>
  <c r="C164" i="10"/>
  <c r="B165" i="10"/>
  <c r="C165" i="10"/>
  <c r="G165" i="10"/>
  <c r="B166" i="10"/>
  <c r="C166" i="10"/>
  <c r="G166" i="10"/>
  <c r="B167" i="10"/>
  <c r="G167" i="10" s="1"/>
  <c r="C167" i="10"/>
  <c r="B168" i="10"/>
  <c r="G168" i="10" s="1"/>
  <c r="C168" i="10"/>
  <c r="B169" i="10"/>
  <c r="C169" i="10"/>
  <c r="G169" i="10"/>
  <c r="B170" i="10"/>
  <c r="C170" i="10"/>
  <c r="G170" i="10" s="1"/>
  <c r="B171" i="10"/>
  <c r="G171" i="10" s="1"/>
  <c r="C171" i="10"/>
  <c r="B172" i="10"/>
  <c r="C172" i="10"/>
  <c r="B173" i="10"/>
  <c r="G173" i="10" s="1"/>
  <c r="C173" i="10"/>
  <c r="B174" i="10"/>
  <c r="C174" i="10"/>
  <c r="G174" i="10"/>
  <c r="B175" i="10"/>
  <c r="C175" i="10"/>
  <c r="G175" i="10"/>
  <c r="B176" i="10"/>
  <c r="G176" i="10" s="1"/>
  <c r="C176" i="10"/>
  <c r="B177" i="10"/>
  <c r="C177" i="10"/>
  <c r="G177" i="10"/>
  <c r="B178" i="10"/>
  <c r="C178" i="10"/>
  <c r="G178" i="10"/>
  <c r="B179" i="10"/>
  <c r="G179" i="10" s="1"/>
  <c r="C179" i="10"/>
  <c r="B180" i="10"/>
  <c r="C180" i="10"/>
  <c r="B181" i="10"/>
  <c r="C181" i="10"/>
  <c r="G181" i="10"/>
  <c r="B182" i="10"/>
  <c r="C182" i="10"/>
  <c r="G182" i="10"/>
  <c r="B183" i="10"/>
  <c r="G183" i="10" s="1"/>
  <c r="C183" i="10"/>
  <c r="B184" i="10"/>
  <c r="C184" i="10"/>
  <c r="B185" i="10"/>
  <c r="G185" i="10" s="1"/>
  <c r="C185" i="10"/>
  <c r="B186" i="10"/>
  <c r="C186" i="10"/>
  <c r="G186" i="10" s="1"/>
  <c r="B187" i="10"/>
  <c r="G187" i="10" s="1"/>
  <c r="C187" i="10"/>
  <c r="B188" i="10"/>
  <c r="C188" i="10"/>
  <c r="B189" i="10"/>
  <c r="C189" i="10"/>
  <c r="B190" i="10"/>
  <c r="C190" i="10"/>
  <c r="G190" i="10" s="1"/>
  <c r="B191" i="10"/>
  <c r="C191" i="10"/>
  <c r="G191" i="10"/>
  <c r="B192" i="10"/>
  <c r="G192" i="10" s="1"/>
  <c r="C192" i="10"/>
  <c r="B193" i="10"/>
  <c r="G193" i="10" s="1"/>
  <c r="C193" i="10"/>
  <c r="B194" i="10"/>
  <c r="C194" i="10"/>
  <c r="G194" i="10"/>
  <c r="B195" i="10"/>
  <c r="C195" i="10"/>
  <c r="G195" i="10"/>
  <c r="B196" i="10"/>
  <c r="G196" i="10" s="1"/>
  <c r="C196" i="10"/>
  <c r="B197" i="10"/>
  <c r="C197" i="10"/>
  <c r="G197" i="10"/>
  <c r="B198" i="10"/>
  <c r="C198" i="10"/>
  <c r="G198" i="10"/>
  <c r="B199" i="10"/>
  <c r="G199" i="10" s="1"/>
  <c r="C199" i="10"/>
  <c r="B200" i="10"/>
  <c r="C200" i="10"/>
  <c r="B201" i="10"/>
  <c r="G201" i="10" s="1"/>
  <c r="C201" i="10"/>
  <c r="B202" i="10"/>
  <c r="C202" i="10"/>
  <c r="G202" i="10" s="1"/>
  <c r="B203" i="10"/>
  <c r="C203" i="10"/>
  <c r="G203" i="10"/>
  <c r="B204" i="10"/>
  <c r="C204" i="10"/>
  <c r="B205" i="10"/>
  <c r="C205" i="10"/>
  <c r="B206" i="10"/>
  <c r="C206" i="10"/>
  <c r="G206" i="10"/>
  <c r="B207" i="10"/>
  <c r="C207" i="10"/>
  <c r="G207" i="10"/>
  <c r="B208" i="10"/>
  <c r="G208" i="10" s="1"/>
  <c r="C208" i="10"/>
  <c r="B209" i="10"/>
  <c r="G209" i="10" s="1"/>
  <c r="C209" i="10"/>
  <c r="B210" i="10"/>
  <c r="C210" i="10"/>
  <c r="G210" i="10" s="1"/>
  <c r="B211" i="10"/>
  <c r="C211" i="10"/>
  <c r="G211" i="10"/>
  <c r="B212" i="10"/>
  <c r="C212" i="10"/>
  <c r="B213" i="10"/>
  <c r="C213" i="10"/>
  <c r="G213" i="10" s="1"/>
  <c r="B214" i="10"/>
  <c r="C214" i="10"/>
  <c r="G214" i="10"/>
  <c r="B215" i="10"/>
  <c r="G215" i="10" s="1"/>
  <c r="C215" i="10"/>
  <c r="B216" i="10"/>
  <c r="C216" i="10"/>
  <c r="B217" i="10"/>
  <c r="C217" i="10"/>
  <c r="G217" i="10"/>
  <c r="B218" i="10"/>
  <c r="C218" i="10"/>
  <c r="G218" i="10" s="1"/>
  <c r="B219" i="10"/>
  <c r="C219" i="10"/>
  <c r="G219" i="10"/>
  <c r="B220" i="10"/>
  <c r="C220" i="10"/>
  <c r="B221" i="10"/>
  <c r="C221" i="10"/>
  <c r="B222" i="10"/>
  <c r="C222" i="10"/>
  <c r="G222" i="10"/>
  <c r="B223" i="10"/>
  <c r="C223" i="10"/>
  <c r="G223" i="10"/>
  <c r="B224" i="10"/>
  <c r="G224" i="10" s="1"/>
  <c r="C224" i="10"/>
  <c r="B225" i="10"/>
  <c r="C225" i="10"/>
  <c r="G225" i="10"/>
  <c r="B226" i="10"/>
  <c r="C226" i="10"/>
  <c r="G226" i="10"/>
  <c r="B227" i="10"/>
  <c r="G227" i="10" s="1"/>
  <c r="C227" i="10"/>
  <c r="B228" i="10"/>
  <c r="C228" i="10"/>
  <c r="B229" i="10"/>
  <c r="C229" i="10"/>
  <c r="G229" i="10"/>
  <c r="B230" i="10"/>
  <c r="C230" i="10"/>
  <c r="G230" i="10"/>
  <c r="B231" i="10"/>
  <c r="G231" i="10" s="1"/>
  <c r="C231" i="10"/>
  <c r="B232" i="10"/>
  <c r="G232" i="10" s="1"/>
  <c r="C232" i="10"/>
  <c r="B233" i="10"/>
  <c r="C233" i="10"/>
  <c r="G233" i="10"/>
  <c r="B234" i="10"/>
  <c r="C234" i="10"/>
  <c r="G234" i="10" s="1"/>
  <c r="B235" i="10"/>
  <c r="G235" i="10" s="1"/>
  <c r="C235" i="10"/>
  <c r="B236" i="10"/>
  <c r="C236" i="10"/>
  <c r="B237" i="10"/>
  <c r="G237" i="10" s="1"/>
  <c r="C237" i="10"/>
  <c r="B238" i="10"/>
  <c r="C238" i="10"/>
  <c r="G238" i="10"/>
  <c r="B239" i="10"/>
  <c r="C239" i="10"/>
  <c r="G239" i="10"/>
  <c r="B240" i="10"/>
  <c r="G240" i="10" s="1"/>
  <c r="C240" i="10"/>
  <c r="B241" i="10"/>
  <c r="C241" i="10"/>
  <c r="G241" i="10"/>
  <c r="B242" i="10"/>
  <c r="C242" i="10"/>
  <c r="G242" i="10"/>
  <c r="B243" i="10"/>
  <c r="G243" i="10" s="1"/>
  <c r="C243" i="10"/>
  <c r="B244" i="10"/>
  <c r="C244" i="10"/>
  <c r="B245" i="10"/>
  <c r="C245" i="10"/>
  <c r="G245" i="10"/>
  <c r="B246" i="10"/>
  <c r="C246" i="10"/>
  <c r="G246" i="10"/>
  <c r="B247" i="10"/>
  <c r="G247" i="10" s="1"/>
  <c r="C247" i="10"/>
  <c r="B248" i="10"/>
  <c r="C248" i="10"/>
  <c r="B249" i="10"/>
  <c r="G249" i="10" s="1"/>
  <c r="C249" i="10"/>
  <c r="B250" i="10"/>
  <c r="C250" i="10"/>
  <c r="G250" i="10" s="1"/>
  <c r="B251" i="10"/>
  <c r="G251" i="10" s="1"/>
  <c r="C251" i="10"/>
  <c r="B252" i="10"/>
  <c r="C252" i="10"/>
  <c r="B253" i="10"/>
  <c r="C253" i="10"/>
  <c r="B254" i="10"/>
  <c r="C254" i="10"/>
  <c r="G254" i="10" s="1"/>
  <c r="B255" i="10"/>
  <c r="C255" i="10"/>
  <c r="G255" i="10"/>
  <c r="B256" i="10"/>
  <c r="G256" i="10" s="1"/>
  <c r="C256" i="10"/>
  <c r="B257" i="10"/>
  <c r="G257" i="10" s="1"/>
  <c r="C257" i="10"/>
  <c r="B258" i="10"/>
  <c r="C258" i="10"/>
  <c r="G258" i="10"/>
  <c r="B259" i="10"/>
  <c r="C259" i="10"/>
  <c r="G259" i="10"/>
  <c r="B260" i="10"/>
  <c r="G260" i="10" s="1"/>
  <c r="C260" i="10"/>
  <c r="B261" i="10"/>
  <c r="C261" i="10"/>
  <c r="G261" i="10"/>
  <c r="B262" i="10"/>
  <c r="C262" i="10"/>
  <c r="G262" i="10"/>
  <c r="B263" i="10"/>
  <c r="G263" i="10" s="1"/>
  <c r="C263" i="10"/>
  <c r="B264" i="10"/>
  <c r="C264" i="10"/>
  <c r="B265" i="10"/>
  <c r="G265" i="10" s="1"/>
  <c r="C265" i="10"/>
  <c r="B266" i="10"/>
  <c r="C266" i="10"/>
  <c r="G266" i="10" s="1"/>
  <c r="B267" i="10"/>
  <c r="C267" i="10"/>
  <c r="G267" i="10"/>
  <c r="B268" i="10"/>
  <c r="C268" i="10"/>
  <c r="B269" i="10"/>
  <c r="C269" i="10"/>
  <c r="B270" i="10"/>
  <c r="C270" i="10"/>
  <c r="G270" i="10"/>
  <c r="B271" i="10"/>
  <c r="C271" i="10"/>
  <c r="G271" i="10"/>
  <c r="B272" i="10"/>
  <c r="G272" i="10" s="1"/>
  <c r="C272" i="10"/>
  <c r="B273" i="10"/>
  <c r="G273" i="10" s="1"/>
  <c r="C273" i="10"/>
  <c r="B274" i="10"/>
  <c r="C274" i="10"/>
  <c r="G274" i="10" s="1"/>
  <c r="B275" i="10"/>
  <c r="C275" i="10"/>
  <c r="G275" i="10"/>
  <c r="B276" i="10"/>
  <c r="C276" i="10"/>
  <c r="B277" i="10"/>
  <c r="C277" i="10"/>
  <c r="G277" i="10" s="1"/>
  <c r="B278" i="10"/>
  <c r="C278" i="10"/>
  <c r="G278" i="10"/>
  <c r="B279" i="10"/>
  <c r="G279" i="10" s="1"/>
  <c r="C279" i="10"/>
  <c r="B280" i="10"/>
  <c r="C280" i="10"/>
  <c r="B281" i="10"/>
  <c r="C281" i="10"/>
  <c r="G281" i="10"/>
  <c r="B282" i="10"/>
  <c r="C282" i="10"/>
  <c r="G282" i="10" s="1"/>
  <c r="B283" i="10"/>
  <c r="C283" i="10"/>
  <c r="G283" i="10"/>
  <c r="B284" i="10"/>
  <c r="C284" i="10"/>
  <c r="B285" i="10"/>
  <c r="C285" i="10"/>
  <c r="B286" i="10"/>
  <c r="C286" i="10"/>
  <c r="G286" i="10"/>
  <c r="B287" i="10"/>
  <c r="C287" i="10"/>
  <c r="G287" i="10"/>
  <c r="B288" i="10"/>
  <c r="G288" i="10" s="1"/>
  <c r="C288" i="10"/>
  <c r="B289" i="10"/>
  <c r="C289" i="10"/>
  <c r="G289" i="10"/>
  <c r="B290" i="10"/>
  <c r="C290" i="10"/>
  <c r="G290" i="10"/>
  <c r="B291" i="10"/>
  <c r="G291" i="10" s="1"/>
  <c r="C291" i="10"/>
  <c r="B292" i="10"/>
  <c r="C292" i="10"/>
  <c r="B293" i="10"/>
  <c r="C293" i="10"/>
  <c r="G293" i="10"/>
  <c r="B294" i="10"/>
  <c r="C294" i="10"/>
  <c r="G294" i="10"/>
  <c r="B295" i="10"/>
  <c r="G295" i="10" s="1"/>
  <c r="C295" i="10"/>
  <c r="B296" i="10"/>
  <c r="G296" i="10" s="1"/>
  <c r="C296" i="10"/>
  <c r="B297" i="10"/>
  <c r="C297" i="10"/>
  <c r="G297" i="10"/>
  <c r="B298" i="10"/>
  <c r="C298" i="10"/>
  <c r="G298" i="10" s="1"/>
  <c r="B299" i="10"/>
  <c r="G299" i="10" s="1"/>
  <c r="C299" i="10"/>
  <c r="B300" i="10"/>
  <c r="C300" i="10"/>
  <c r="B301" i="10"/>
  <c r="G301" i="10" s="1"/>
  <c r="C301" i="10"/>
  <c r="B302" i="10"/>
  <c r="C302" i="10"/>
  <c r="G302" i="10"/>
  <c r="B303" i="10"/>
  <c r="C303" i="10"/>
  <c r="G303" i="10"/>
  <c r="B304" i="10"/>
  <c r="G304" i="10" s="1"/>
  <c r="C304" i="10"/>
  <c r="B305" i="10"/>
  <c r="C305" i="10"/>
  <c r="G305" i="10"/>
  <c r="B306" i="10"/>
  <c r="C306" i="10"/>
  <c r="G306" i="10"/>
  <c r="B307" i="10"/>
  <c r="G307" i="10" s="1"/>
  <c r="C307" i="10"/>
  <c r="B308" i="10"/>
  <c r="C308" i="10"/>
  <c r="B309" i="10"/>
  <c r="C309" i="10"/>
  <c r="G309" i="10"/>
  <c r="B310" i="10"/>
  <c r="C310" i="10"/>
  <c r="G310" i="10"/>
  <c r="B311" i="10"/>
  <c r="G311" i="10" s="1"/>
  <c r="C311" i="10"/>
  <c r="B312" i="10"/>
  <c r="C312" i="10"/>
  <c r="B313" i="10"/>
  <c r="G313" i="10" s="1"/>
  <c r="C313" i="10"/>
  <c r="B314" i="10"/>
  <c r="C314" i="10"/>
  <c r="G314" i="10" s="1"/>
  <c r="B315" i="10"/>
  <c r="G315" i="10" s="1"/>
  <c r="C315" i="10"/>
  <c r="B316" i="10"/>
  <c r="C316" i="10"/>
  <c r="B317" i="10"/>
  <c r="C317" i="10"/>
  <c r="B318" i="10"/>
  <c r="C318" i="10"/>
  <c r="G318" i="10" s="1"/>
  <c r="B319" i="10"/>
  <c r="C319" i="10"/>
  <c r="G319" i="10"/>
  <c r="B320" i="10"/>
  <c r="G320" i="10" s="1"/>
  <c r="C320" i="10"/>
  <c r="B321" i="10"/>
  <c r="G321" i="10" s="1"/>
  <c r="C321" i="10"/>
  <c r="B322" i="10"/>
  <c r="C322" i="10"/>
  <c r="G322" i="10"/>
  <c r="B323" i="10"/>
  <c r="C323" i="10"/>
  <c r="G323" i="10"/>
  <c r="B324" i="10"/>
  <c r="G324" i="10" s="1"/>
  <c r="C324" i="10"/>
  <c r="B325" i="10"/>
  <c r="C325" i="10"/>
  <c r="G325" i="10"/>
  <c r="B326" i="10"/>
  <c r="C326" i="10"/>
  <c r="G326" i="10"/>
  <c r="B327" i="10"/>
  <c r="G327" i="10" s="1"/>
  <c r="C327" i="10"/>
  <c r="B328" i="10"/>
  <c r="C328" i="10"/>
  <c r="B329" i="10"/>
  <c r="G329" i="10" s="1"/>
  <c r="C329" i="10"/>
  <c r="B330" i="10"/>
  <c r="C330" i="10"/>
  <c r="G330" i="10" s="1"/>
  <c r="B331" i="10"/>
  <c r="C331" i="10"/>
  <c r="G331" i="10"/>
  <c r="B332" i="10"/>
  <c r="C332" i="10"/>
  <c r="B333" i="10"/>
  <c r="C333" i="10"/>
  <c r="B334" i="10"/>
  <c r="C334" i="10"/>
  <c r="G334" i="10"/>
  <c r="B335" i="10"/>
  <c r="C335" i="10"/>
  <c r="G335" i="10"/>
  <c r="B336" i="10"/>
  <c r="G336" i="10" s="1"/>
  <c r="C336" i="10"/>
  <c r="B337" i="10"/>
  <c r="G337" i="10" s="1"/>
  <c r="C337" i="10"/>
  <c r="B338" i="10"/>
  <c r="C338" i="10"/>
  <c r="G338" i="10" s="1"/>
  <c r="B339" i="10"/>
  <c r="C339" i="10"/>
  <c r="G339" i="10"/>
  <c r="B340" i="10"/>
  <c r="C340" i="10"/>
  <c r="B341" i="10"/>
  <c r="C341" i="10"/>
  <c r="G341" i="10" s="1"/>
  <c r="B342" i="10"/>
  <c r="C342" i="10"/>
  <c r="G342" i="10"/>
  <c r="B343" i="10"/>
  <c r="G343" i="10" s="1"/>
  <c r="C343" i="10"/>
  <c r="B344" i="10"/>
  <c r="C344" i="10"/>
  <c r="B345" i="10"/>
  <c r="C345" i="10"/>
  <c r="G345" i="10"/>
  <c r="B346" i="10"/>
  <c r="C346" i="10"/>
  <c r="G346" i="10" s="1"/>
  <c r="B347" i="10"/>
  <c r="C347" i="10"/>
  <c r="G347" i="10"/>
  <c r="B348" i="10"/>
  <c r="C348" i="10"/>
  <c r="B349" i="10"/>
  <c r="C349" i="10"/>
  <c r="B350" i="10"/>
  <c r="C350" i="10"/>
  <c r="G350" i="10"/>
  <c r="B351" i="10"/>
  <c r="C351" i="10"/>
  <c r="G351" i="10"/>
  <c r="B352" i="10"/>
  <c r="G352" i="10" s="1"/>
  <c r="C352" i="10"/>
  <c r="B353" i="10"/>
  <c r="C353" i="10"/>
  <c r="G353" i="10"/>
  <c r="B354" i="10"/>
  <c r="C354" i="10"/>
  <c r="G354" i="10"/>
  <c r="G5" i="10"/>
  <c r="G6" i="10"/>
  <c r="G7" i="10"/>
  <c r="G8" i="10"/>
  <c r="G9" i="10"/>
  <c r="G10" i="10"/>
  <c r="G11" i="10"/>
  <c r="G12" i="10"/>
  <c r="G13" i="10"/>
  <c r="C13" i="10"/>
  <c r="C12" i="10"/>
  <c r="C11" i="10"/>
  <c r="B13" i="10"/>
  <c r="B12" i="10"/>
  <c r="B11" i="10"/>
  <c r="C10" i="10"/>
  <c r="C9" i="10"/>
  <c r="C8" i="10"/>
  <c r="C7" i="10"/>
  <c r="C6" i="10"/>
  <c r="C5" i="10"/>
  <c r="C4" i="10"/>
  <c r="G4" i="10" s="1"/>
  <c r="B10" i="10"/>
  <c r="B9" i="10"/>
  <c r="B8" i="10"/>
  <c r="B7" i="10"/>
  <c r="B6" i="10"/>
  <c r="B5" i="10"/>
  <c r="B4" i="10"/>
  <c r="B1" i="10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4" i="9"/>
  <c r="E5" i="8"/>
  <c r="E6" i="8"/>
  <c r="E7" i="8"/>
  <c r="E8" i="8"/>
  <c r="E9" i="8"/>
  <c r="E10" i="8"/>
  <c r="E4" i="8"/>
  <c r="G5" i="7"/>
  <c r="G4" i="7"/>
  <c r="E5" i="6"/>
  <c r="E6" i="6"/>
  <c r="E7" i="6"/>
  <c r="E8" i="6"/>
  <c r="E9" i="6"/>
  <c r="E10" i="6"/>
  <c r="E11" i="6"/>
  <c r="E4" i="6"/>
  <c r="B1" i="8"/>
  <c r="B1" i="7"/>
  <c r="B1" i="6"/>
  <c r="B1" i="5"/>
  <c r="C6" i="5" s="1"/>
  <c r="G349" i="10" l="1"/>
  <c r="G344" i="10"/>
  <c r="G308" i="10"/>
  <c r="G285" i="10"/>
  <c r="G280" i="10"/>
  <c r="G244" i="10"/>
  <c r="G221" i="10"/>
  <c r="G216" i="10"/>
  <c r="G180" i="10"/>
  <c r="G157" i="10"/>
  <c r="G152" i="10"/>
  <c r="G116" i="10"/>
  <c r="G93" i="10"/>
  <c r="G88" i="10"/>
  <c r="G52" i="10"/>
  <c r="G29" i="10"/>
  <c r="G24" i="10"/>
  <c r="G333" i="10"/>
  <c r="G328" i="10"/>
  <c r="G292" i="10"/>
  <c r="G269" i="10"/>
  <c r="G264" i="10"/>
  <c r="G228" i="10"/>
  <c r="G205" i="10"/>
  <c r="G200" i="10"/>
  <c r="G164" i="10"/>
  <c r="G141" i="10"/>
  <c r="G136" i="10"/>
  <c r="G100" i="10"/>
  <c r="G77" i="10"/>
  <c r="G72" i="10"/>
  <c r="G36" i="10"/>
  <c r="G340" i="10"/>
  <c r="G317" i="10"/>
  <c r="G312" i="10"/>
  <c r="G276" i="10"/>
  <c r="G253" i="10"/>
  <c r="G248" i="10"/>
  <c r="G212" i="10"/>
  <c r="G189" i="10"/>
  <c r="G184" i="10"/>
  <c r="G148" i="10"/>
  <c r="G125" i="10"/>
  <c r="G120" i="10"/>
  <c r="G84" i="10"/>
  <c r="G61" i="10"/>
  <c r="G56" i="10"/>
  <c r="G20" i="10"/>
  <c r="G348" i="10"/>
  <c r="G332" i="10"/>
  <c r="G316" i="10"/>
  <c r="G300" i="10"/>
  <c r="G284" i="10"/>
  <c r="G268" i="10"/>
  <c r="G252" i="10"/>
  <c r="G236" i="10"/>
  <c r="G220" i="10"/>
  <c r="G204" i="10"/>
  <c r="G188" i="10"/>
  <c r="G172" i="10"/>
  <c r="G156" i="10"/>
  <c r="G140" i="10"/>
  <c r="G124" i="10"/>
  <c r="G108" i="10"/>
  <c r="G92" i="10"/>
  <c r="G76" i="10"/>
  <c r="G60" i="10"/>
  <c r="G44" i="10"/>
  <c r="G28" i="10"/>
  <c r="C4" i="5"/>
  <c r="C8" i="5"/>
  <c r="C5" i="5"/>
  <c r="C7" i="5"/>
</calcChain>
</file>

<file path=xl/sharedStrings.xml><?xml version="1.0" encoding="utf-8"?>
<sst xmlns="http://schemas.openxmlformats.org/spreadsheetml/2006/main" count="1488" uniqueCount="420">
  <si>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</si>
  <si>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</si>
  <si>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</si>
  <si>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</si>
  <si>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</si>
  <si>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</si>
  <si>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</si>
  <si>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</si>
  <si>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</si>
  <si>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</si>
  <si>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</si>
  <si>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</si>
  <si>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</si>
  <si>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</si>
  <si>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</si>
  <si>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</si>
  <si>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</si>
  <si>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</si>
  <si>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</si>
  <si>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</si>
  <si>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</si>
  <si>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</si>
  <si>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</si>
  <si>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</si>
  <si>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</si>
  <si>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</si>
  <si>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</si>
  <si>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</si>
  <si>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</si>
  <si>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</si>
  <si>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</si>
  <si>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</si>
  <si>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</si>
  <si>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</si>
  <si>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</si>
  <si>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</si>
  <si>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</si>
  <si>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</si>
  <si>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</si>
  <si>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</si>
  <si>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</si>
  <si>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</si>
  <si>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</si>
  <si>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</si>
  <si>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</si>
  <si>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</si>
  <si>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</si>
  <si>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</si>
  <si>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</si>
  <si>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</si>
  <si>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</si>
  <si>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</si>
  <si>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</si>
  <si>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</si>
  <si>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</si>
  <si>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</si>
  <si>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</si>
  <si>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</si>
  <si>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</si>
  <si>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</si>
  <si>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</si>
  <si>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</si>
  <si>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</si>
  <si>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</si>
  <si>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</si>
  <si>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</si>
  <si>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</si>
  <si>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</si>
  <si>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</si>
  <si>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</si>
  <si>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</si>
  <si>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</si>
  <si>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</si>
  <si>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</si>
  <si>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</si>
  <si>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</si>
  <si>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</si>
  <si>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</si>
  <si>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</si>
  <si>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</si>
  <si>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</si>
  <si>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</si>
  <si>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</si>
  <si>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</si>
  <si>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</si>
  <si>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</si>
  <si>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</si>
  <si>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</si>
  <si>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</si>
  <si>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</si>
  <si>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</si>
  <si>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</si>
  <si>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</si>
  <si>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</si>
  <si>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</si>
  <si>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</si>
  <si>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</si>
  <si>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Péry-La Heutte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</si>
  <si>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</si>
  <si>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</si>
  <si>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</si>
  <si>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</si>
  <si>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</si>
  <si>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</si>
  <si>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</si>
  <si>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</si>
  <si>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</si>
  <si>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</si>
  <si>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</si>
  <si>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</si>
  <si>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</si>
  <si>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</si>
  <si>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</si>
  <si>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</si>
  <si>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</si>
  <si>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</si>
  <si>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</si>
  <si>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</si>
  <si>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</si>
  <si>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</si>
  <si>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</si>
  <si>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</si>
  <si>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</si>
  <si>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</si>
  <si>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</si>
  <si>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</si>
  <si>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</si>
  <si>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</si>
  <si>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</si>
  <si>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</si>
  <si>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</si>
  <si>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</si>
  <si>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</si>
  <si>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</si>
  <si>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</si>
  <si>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</si>
  <si>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</si>
  <si>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</si>
  <si>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</si>
  <si>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</si>
  <si>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</si>
  <si>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</si>
  <si>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</si>
  <si>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</si>
  <si>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</si>
  <si>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</si>
  <si>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</si>
  <si>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</si>
  <si>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</si>
  <si>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</si>
  <si>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</si>
  <si>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</si>
  <si>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</si>
  <si>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</si>
  <si>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</si>
  <si>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</si>
  <si>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</si>
  <si>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</si>
  <si>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</si>
  <si>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</si>
  <si>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</si>
  <si>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</si>
  <si>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</si>
  <si>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</si>
  <si>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</si>
  <si>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</si>
  <si>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</si>
  <si>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</si>
  <si>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</si>
  <si>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</si>
  <si>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</si>
  <si>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</si>
  <si>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</si>
  <si>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</si>
  <si>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Schlosswil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</si>
  <si>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</si>
  <si>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</si>
  <si>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</si>
  <si>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</si>
  <si>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</si>
  <si>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</si>
  <si>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</si>
  <si>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</si>
  <si>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</si>
  <si>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Golaten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</si>
  <si>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</si>
  <si>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</si>
  <si>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</si>
  <si>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</si>
  <si>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</si>
  <si>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</si>
  <si>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</si>
  <si>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</si>
  <si>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</si>
  <si>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</si>
  <si>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</si>
  <si>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</si>
  <si>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</si>
  <si>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</si>
  <si>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</si>
  <si>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</si>
  <si>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</si>
  <si>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</si>
  <si>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</si>
  <si>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</si>
  <si>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</si>
  <si>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</si>
  <si>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</si>
  <si>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</si>
  <si>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</si>
  <si>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</si>
  <si>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Petit-Val</t>
  </si>
  <si>
    <t>Valbirse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</si>
  <si>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</si>
  <si>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</si>
  <si>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</si>
  <si>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</si>
  <si>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</si>
  <si>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</si>
  <si>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</si>
  <si>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</si>
  <si>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</si>
  <si>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</si>
  <si>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</si>
  <si>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</si>
  <si>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</si>
  <si>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</si>
  <si>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</si>
  <si>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</si>
  <si>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</si>
  <si>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</si>
  <si>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</si>
  <si>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</si>
  <si>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</si>
  <si>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</si>
  <si>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</si>
  <si>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</si>
  <si>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</si>
  <si>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</si>
  <si>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</si>
  <si>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</si>
  <si>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</si>
  <si>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</si>
  <si>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</si>
  <si>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</si>
  <si>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</si>
  <si>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</si>
  <si>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</si>
  <si>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</si>
  <si>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</si>
  <si>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</si>
  <si>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</si>
  <si>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</si>
  <si>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</si>
  <si>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</si>
  <si>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</si>
  <si>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</si>
  <si>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</si>
  <si>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</si>
  <si>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</si>
  <si>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</si>
  <si>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</si>
  <si>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</si>
  <si>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</si>
  <si>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</si>
  <si>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Gelterfingen</t>
  </si>
  <si>
    <t>Gerzensee</t>
  </si>
  <si>
    <t>Gurzelen</t>
  </si>
  <si>
    <t>Jaberg</t>
  </si>
  <si>
    <t>Kaufdorf</t>
  </si>
  <si>
    <t>Kehrsatz</t>
  </si>
  <si>
    <t>Kirchdorf (BE)</t>
  </si>
  <si>
    <t>Kirchenthurnen</t>
  </si>
  <si>
    <t>Lohnstorf</t>
  </si>
  <si>
    <t>Mühledorf (BE)</t>
  </si>
  <si>
    <t>Mühlethurnen</t>
  </si>
  <si>
    <t>Niedermuhlern</t>
  </si>
  <si>
    <t>Noflen</t>
  </si>
  <si>
    <t>Riggisberg</t>
  </si>
  <si>
    <t>Rüeggisberg</t>
  </si>
  <si>
    <t>Rümligen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</si>
  <si>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</si>
  <si>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</si>
  <si>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</si>
  <si>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</si>
  <si>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</si>
  <si>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</si>
  <si>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</si>
  <si>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</si>
  <si>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</si>
  <si>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</si>
  <si>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</si>
  <si>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</si>
  <si>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</si>
  <si>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</si>
  <si>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</si>
  <si>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</si>
  <si>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</si>
  <si>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</si>
  <si>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</si>
  <si>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</si>
  <si>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</si>
  <si>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</si>
  <si>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</si>
  <si>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</si>
  <si>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</si>
  <si>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</si>
  <si>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</si>
  <si>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Schwendibach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</si>
  <si>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</si>
  <si>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</si>
  <si>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</si>
  <si>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</si>
  <si>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</si>
  <si>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</si>
  <si>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</si>
  <si>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</si>
  <si>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</si>
  <si>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</si>
  <si>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</si>
  <si>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</si>
  <si>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</si>
  <si>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</si>
  <si>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</si>
  <si>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</si>
  <si>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</si>
  <si>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</si>
  <si>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</si>
  <si>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</si>
  <si>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</si>
  <si>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</si>
  <si>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</si>
  <si>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</si>
  <si>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</si>
  <si>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</si>
  <si>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</si>
  <si>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</si>
  <si>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</si>
  <si>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</si>
  <si>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</si>
  <si>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</si>
  <si>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</si>
  <si>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</si>
  <si>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</si>
  <si>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</si>
  <si>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</si>
  <si>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</si>
  <si>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</si>
  <si>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</si>
  <si>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</si>
  <si>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Wolfisberg</t>
  </si>
  <si>
    <t>Heimatschein</t>
  </si>
  <si>
    <t>NAME</t>
  </si>
  <si>
    <t>Heiratsurkunde</t>
  </si>
  <si>
    <t>Geburtsurkunde</t>
  </si>
  <si>
    <t>Ausländerausweis</t>
  </si>
  <si>
    <t>Familienbüchlein</t>
  </si>
  <si>
    <t>Stamm</t>
  </si>
  <si>
    <t>ID</t>
  </si>
  <si>
    <t>GERMAN_TEXT</t>
  </si>
  <si>
    <t>ENGLISH_TEXT</t>
  </si>
  <si>
    <t>FINISHED_SUCCESSFUL</t>
  </si>
  <si>
    <t>RELOCATIONFORM_REJECTED</t>
  </si>
  <si>
    <t>RESPONSETIME_EXCEEDED</t>
  </si>
  <si>
    <t>IDENTIFICATION_UNSUCCESSFUL</t>
  </si>
  <si>
    <t>FEEPAYMENT_FAILED</t>
  </si>
  <si>
    <t>RELOCATIONFORM_ACCEPTED</t>
  </si>
  <si>
    <t>CANCEL_DUE_TIMEOUT</t>
  </si>
  <si>
    <t>CANCEL_PAYMENTERROR</t>
  </si>
  <si>
    <t>Erfolgreicher Abschluss des eUmzugsmeldung</t>
  </si>
  <si>
    <t>Fehlgeschlagen wegen Ablehnung einer Einwohnergemeinde</t>
  </si>
  <si>
    <t>Fehlgeschlagen wegen Zeitüberschreitung bei der Kommunikation mit den Einwohnerkontrollsystemen</t>
  </si>
  <si>
    <t>Wegen negativer Personenidentifikation abgebrochen</t>
  </si>
  <si>
    <t>Fehlgeschlagen wegen nicht akzeptierter Gebühren</t>
  </si>
  <si>
    <t>Erfolgreiche Erfassung der Umzugsmeldung</t>
  </si>
  <si>
    <t>Fehlgeschlagen wegen Zeitüberschreitung</t>
  </si>
  <si>
    <t>Fehlgeschlagen wegen fehlgeschlagener Zahlung</t>
  </si>
  <si>
    <t>Successful completion of eUmzugsmeldung</t>
  </si>
  <si>
    <t>Failed due to rejection of the relocation form from a municipality</t>
  </si>
  <si>
    <t>Failed due to exceeded response time with the registration office</t>
  </si>
  <si>
    <t>Failed due to unsuccessful identification of the personal data</t>
  </si>
  <si>
    <t>Failed due to rejected fees</t>
  </si>
  <si>
    <t>Successful capture of the relocation forms</t>
  </si>
  <si>
    <t>Failed due to a timeout</t>
  </si>
  <si>
    <t>Failed due to an error while paying the fees</t>
  </si>
  <si>
    <t>LOCAL_PERSON_ID</t>
  </si>
  <si>
    <t>DATE_OF_BIRTH</t>
  </si>
  <si>
    <t>FIRST_NAME</t>
  </si>
  <si>
    <t>OFFICIAL_NAME</t>
  </si>
  <si>
    <t>SEX</t>
  </si>
  <si>
    <t>VN</t>
  </si>
  <si>
    <t>1950-07-01</t>
  </si>
  <si>
    <t>1980-07-01</t>
  </si>
  <si>
    <t>HanMei_1950_07_01</t>
  </si>
  <si>
    <t>AnnMei_1980_07_01</t>
  </si>
  <si>
    <t>Hans</t>
  </si>
  <si>
    <t>Anna</t>
  </si>
  <si>
    <t>Meier</t>
  </si>
  <si>
    <t>LOG_ID</t>
  </si>
  <si>
    <t>LOG_TIME_STAMP</t>
  </si>
  <si>
    <t>PERSON_LOCAL_PERSON_ID</t>
  </si>
  <si>
    <t>STATUS_ID</t>
  </si>
  <si>
    <t>2018-12-21 22:59:59.123</t>
  </si>
  <si>
    <t>2018-12-01 22:12:59.123</t>
  </si>
  <si>
    <t>2018-12-04 18:59:59.123</t>
  </si>
  <si>
    <t>2018-09-10 08:59:59.123</t>
  </si>
  <si>
    <t>2017-11-02 11:29:53.123</t>
  </si>
  <si>
    <t>2016-08-26 12:59:59.123</t>
  </si>
  <si>
    <t>2018-06-26 06:04:59.432</t>
  </si>
  <si>
    <t>MUNICIPALITY_ID</t>
  </si>
  <si>
    <t>MUNICIPALITY_NAME</t>
  </si>
  <si>
    <t>FEE_MOVE</t>
  </si>
  <si>
    <t>FEE_MOVE_OUT</t>
  </si>
  <si>
    <t>FEE_MOVE_IN</t>
  </si>
  <si>
    <t>DOCUMENT_TYPE_ID</t>
  </si>
  <si>
    <t>MARRIAGE_CONDITION</t>
  </si>
  <si>
    <t>CHILDREN_CONDITION</t>
  </si>
  <si>
    <t>STRANGER_CONDITION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</si>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</sst>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>
      <alignment horizontal="right" wrapText="1"/>
    </xf>
    <xf numFmtId="49" fontId="0" fillId="0" borderId="0" xfId="0" applyNumberFormat="1"/>
    <xf numFmtId="0" fontId="0" fillId="0" borderId="0" xfId="0" applyAlignment="1"/>
    <xf numFmtId="0" fontId="1" fillId="0" borderId="1" xfId="1" applyFont="1" applyFill="1" applyBorder="1" applyAlignment="1">
      <alignment horizontal="right"/>
    </xf>
    <xf numFmtId="0" fontId="1" fillId="0" borderId="1" xfId="1" applyFont="1" applyFill="1" applyBorder="1" applyAlignment="1"/>
    <xf numFmtId="0" fontId="2" fillId="2" borderId="0" xfId="2"/>
    <xf numFmtId="1" fontId="0" fillId="0" borderId="0" xfId="0" applyNumberFormat="1"/>
    <xf numFmtId="0" fontId="0" fillId="0" borderId="0" xfId="0" applyFont="1"/>
    <xf numFmtId="0" fontId="2" fillId="2" borderId="0" xfId="2" applyAlignment="1"/>
  </cellXfs>
  <cellStyles count="3">
    <cellStyle name="Gut" xfId="2" builtinId="26"/>
    <cellStyle name="Standard" xfId="0" builtinId="0"/>
    <cellStyle name="Standard_Gemeindeliste-Liste d. communes_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2ECF2-DD63-499E-8207-631620952591}">
  <dimension ref="A1:C8"/>
  <sheetViews>
    <sheetView workbookViewId="0">
      <selection activeCell="C4" sqref="C4:C8"/>
    </sheetView>
  </sheetViews>
  <sheetFormatPr baseColWidth="10" defaultRowHeight="15" x14ac:dyDescent="0.25"/>
  <cols>
    <col min="1" max="1" width="7.140625" bestFit="1" customWidth="1"/>
    <col min="2" max="2" width="17.28515625" bestFit="1" customWidth="1"/>
  </cols>
  <sheetData>
    <row r="1" spans="1:3" x14ac:dyDescent="0.25">
      <c r="A1" t="s">
        <v>357</v>
      </c>
      <c r="B1" t="str">
        <f>CONCATENATE("INSERT INTO DOCUMENT_TYPE (",A3,",",B3,") VALUES (")</f>
        <v>INSERT INTO DOCUMENT_TYPE (ID,NAME) VALUES (</v>
      </c>
    </row>
    <row r="3" spans="1:3" x14ac:dyDescent="0.25">
      <c r="A3" t="s">
        <v>358</v>
      </c>
      <c r="B3" t="s">
        <v>352</v>
      </c>
    </row>
    <row r="4" spans="1:3" x14ac:dyDescent="0.25">
      <c r="A4">
        <v>1</v>
      </c>
      <c r="B4" t="s">
        <v>353</v>
      </c>
      <c r="C4" s="7" t="str">
        <f>CONCATENATE($B$1,A4,",'",B4,"');")</f>
        <v>INSERT INTO DOCUMENT_TYPE (ID,NAME) VALUES (1,'Heiratsurkunde');</v>
      </c>
    </row>
    <row r="5" spans="1:3" x14ac:dyDescent="0.25">
      <c r="A5">
        <v>2</v>
      </c>
      <c r="B5" t="s">
        <v>354</v>
      </c>
      <c r="C5" s="7" t="str">
        <f t="shared" ref="C5:C8" si="0">CONCATENATE($B$1,A5,",'",B5,"');")</f>
        <v>INSERT INTO DOCUMENT_TYPE (ID,NAME) VALUES (2,'Geburtsurkunde');</v>
      </c>
    </row>
    <row r="6" spans="1:3" x14ac:dyDescent="0.25">
      <c r="A6">
        <v>3</v>
      </c>
      <c r="B6" t="s">
        <v>355</v>
      </c>
      <c r="C6" s="7" t="str">
        <f t="shared" si="0"/>
        <v>INSERT INTO DOCUMENT_TYPE (ID,NAME) VALUES (3,'Ausländerausweis');</v>
      </c>
    </row>
    <row r="7" spans="1:3" x14ac:dyDescent="0.25">
      <c r="A7">
        <v>4</v>
      </c>
      <c r="B7" t="s">
        <v>351</v>
      </c>
      <c r="C7" s="7" t="str">
        <f t="shared" si="0"/>
        <v>INSERT INTO DOCUMENT_TYPE (ID,NAME) VALUES (4,'Heimatschein');</v>
      </c>
    </row>
    <row r="8" spans="1:3" x14ac:dyDescent="0.25">
      <c r="A8">
        <v>5</v>
      </c>
      <c r="B8" t="s">
        <v>356</v>
      </c>
      <c r="C8" s="7" t="str">
        <f t="shared" si="0"/>
        <v>INSERT INTO DOCUMENT_TYPE (ID,NAME) VALUES (5,'Familienbüchlein');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962D-44B5-4AE8-8279-55809B31024E}">
  <dimension ref="A1:E11"/>
  <sheetViews>
    <sheetView workbookViewId="0">
      <selection activeCell="E4" sqref="E4:E11"/>
    </sheetView>
  </sheetViews>
  <sheetFormatPr baseColWidth="10" defaultRowHeight="15" x14ac:dyDescent="0.25"/>
  <cols>
    <col min="1" max="1" width="7.140625" bestFit="1" customWidth="1"/>
    <col min="2" max="2" width="30.42578125" customWidth="1"/>
    <col min="3" max="3" width="94.5703125" customWidth="1"/>
    <col min="4" max="4" width="60.28515625" bestFit="1" customWidth="1"/>
  </cols>
  <sheetData>
    <row r="1" spans="1:5" x14ac:dyDescent="0.25">
      <c r="A1" t="s">
        <v>357</v>
      </c>
      <c r="B1" t="str">
        <f>CONCATENATE("INSERT INTO STATUS (",A3,",",B3,",",C3,",",D3,") VALUES (")</f>
        <v>INSERT INTO STATUS (ID,NAME,GERMAN_TEXT,ENGLISH_TEXT) VALUES (</v>
      </c>
    </row>
    <row r="3" spans="1:5" x14ac:dyDescent="0.25">
      <c r="A3" t="s">
        <v>358</v>
      </c>
      <c r="B3" t="s">
        <v>352</v>
      </c>
      <c r="C3" t="s">
        <v>359</v>
      </c>
      <c r="D3" t="s">
        <v>360</v>
      </c>
    </row>
    <row r="4" spans="1:5" x14ac:dyDescent="0.25">
      <c r="A4">
        <v>1</v>
      </c>
      <c r="B4" t="s">
        <v>361</v>
      </c>
      <c r="C4" t="s">
        <v>369</v>
      </c>
      <c r="D4" t="s">
        <v>377</v>
      </c>
      <c r="E4" s="7" t="str">
        <f>CONCATENATE($B$1,A4,",'",B4,"','",C4,"','",D4,"');")</f>
        <v>INSERT INTO STATUS (ID,NAME,GERMAN_TEXT,ENGLISH_TEXT) VALUES (1,'FINISHED_SUCCESSFUL','Erfolgreicher Abschluss des eUmzugsmeldung','Successful completion of eUmzugsmeldung');</v>
      </c>
    </row>
    <row r="5" spans="1:5" x14ac:dyDescent="0.25">
      <c r="A5">
        <v>2</v>
      </c>
      <c r="B5" t="s">
        <v>362</v>
      </c>
      <c r="C5" t="s">
        <v>370</v>
      </c>
      <c r="D5" t="s">
        <v>378</v>
      </c>
      <c r="E5" s="7" t="str">
        <f t="shared" ref="E5:E11" si="0">CONCATENATE($B$1,A5,",'",B5,"','",C5,"','",D5,"');")</f>
        <v>INSERT INTO STATUS (ID,NAME,GERMAN_TEXT,ENGLISH_TEXT) VALUES (2,'RELOCATIONFORM_REJECTED','Fehlgeschlagen wegen Ablehnung einer Einwohnergemeinde','Failed due to rejection of the relocation form from a municipality');</v>
      </c>
    </row>
    <row r="6" spans="1:5" x14ac:dyDescent="0.25">
      <c r="A6">
        <v>3</v>
      </c>
      <c r="B6" t="s">
        <v>363</v>
      </c>
      <c r="C6" t="s">
        <v>371</v>
      </c>
      <c r="D6" t="s">
        <v>379</v>
      </c>
      <c r="E6" s="7" t="str">
        <f t="shared" si="0"/>
        <v>INSERT INTO STATUS (ID,NAME,GERMAN_TEXT,ENGLISH_TEXT) VALUES (3,'RESPONSETIME_EXCEEDED','Fehlgeschlagen wegen Zeitüberschreitung bei der Kommunikation mit den Einwohnerkontrollsystemen','Failed due to exceeded response time with the registration office');</v>
      </c>
    </row>
    <row r="7" spans="1:5" x14ac:dyDescent="0.25">
      <c r="A7">
        <v>4</v>
      </c>
      <c r="B7" t="s">
        <v>364</v>
      </c>
      <c r="C7" t="s">
        <v>372</v>
      </c>
      <c r="D7" t="s">
        <v>380</v>
      </c>
      <c r="E7" s="7" t="str">
        <f t="shared" si="0"/>
        <v>INSERT INTO STATUS (ID,NAME,GERMAN_TEXT,ENGLISH_TEXT) VALUES (4,'IDENTIFICATION_UNSUCCESSFUL','Wegen negativer Personenidentifikation abgebrochen','Failed due to unsuccessful identification of the personal data');</v>
      </c>
    </row>
    <row r="8" spans="1:5" x14ac:dyDescent="0.25">
      <c r="A8">
        <v>5</v>
      </c>
      <c r="B8" t="s">
        <v>365</v>
      </c>
      <c r="C8" t="s">
        <v>373</v>
      </c>
      <c r="D8" t="s">
        <v>381</v>
      </c>
      <c r="E8" s="7" t="str">
        <f t="shared" si="0"/>
        <v>INSERT INTO STATUS (ID,NAME,GERMAN_TEXT,ENGLISH_TEXT) VALUES (5,'FEEPAYMENT_FAILED','Fehlgeschlagen wegen nicht akzeptierter Gebühren','Failed due to rejected fees');</v>
      </c>
    </row>
    <row r="9" spans="1:5" x14ac:dyDescent="0.25">
      <c r="A9">
        <v>6</v>
      </c>
      <c r="B9" t="s">
        <v>366</v>
      </c>
      <c r="C9" t="s">
        <v>374</v>
      </c>
      <c r="D9" t="s">
        <v>382</v>
      </c>
      <c r="E9" s="7" t="str">
        <f t="shared" si="0"/>
        <v>INSERT INTO STATUS (ID,NAME,GERMAN_TEXT,ENGLISH_TEXT) VALUES (6,'RELOCATIONFORM_ACCEPTED','Erfolgreiche Erfassung der Umzugsmeldung','Successful capture of the relocation forms');</v>
      </c>
    </row>
    <row r="10" spans="1:5" x14ac:dyDescent="0.25">
      <c r="A10">
        <v>7</v>
      </c>
      <c r="B10" t="s">
        <v>367</v>
      </c>
      <c r="C10" t="s">
        <v>375</v>
      </c>
      <c r="D10" t="s">
        <v>383</v>
      </c>
      <c r="E10" s="7" t="str">
        <f t="shared" si="0"/>
        <v>INSERT INTO STATUS (ID,NAME,GERMAN_TEXT,ENGLISH_TEXT) VALUES (7,'CANCEL_DUE_TIMEOUT','Fehlgeschlagen wegen Zeitüberschreitung','Failed due to a timeout');</v>
      </c>
    </row>
    <row r="11" spans="1:5" x14ac:dyDescent="0.25">
      <c r="A11">
        <v>8</v>
      </c>
      <c r="B11" t="s">
        <v>368</v>
      </c>
      <c r="C11" t="s">
        <v>376</v>
      </c>
      <c r="D11" t="s">
        <v>384</v>
      </c>
      <c r="E11" s="7" t="str">
        <f t="shared" si="0"/>
        <v>INSERT INTO STATUS (ID,NAME,GERMAN_TEXT,ENGLISH_TEXT) VALUES (8,'CANCEL_PAYMENTERROR','Fehlgeschlagen wegen fehlgeschlagener Zahlung','Failed due to an error while paying the fees');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3099-AFFF-412A-BFAA-53E70FAFD620}">
  <dimension ref="A1:F354"/>
  <sheetViews>
    <sheetView tabSelected="1" workbookViewId="0">
      <selection activeCell="A10" sqref="A10"/>
    </sheetView>
  </sheetViews>
  <sheetFormatPr baseColWidth="10" defaultRowHeight="15" x14ac:dyDescent="0.25"/>
  <cols>
    <col min="1" max="1" width="16.7109375" customWidth="1"/>
    <col min="2" max="2" width="23" customWidth="1"/>
    <col min="3" max="3" width="10.42578125" bestFit="1" customWidth="1"/>
    <col min="4" max="4" width="15.140625" bestFit="1" customWidth="1"/>
    <col min="5" max="5" width="13.42578125" bestFit="1" customWidth="1"/>
  </cols>
  <sheetData>
    <row r="1" spans="1:6" x14ac:dyDescent="0.25">
      <c r="A1" t="s">
        <v>357</v>
      </c>
      <c r="B1" t="str">
        <f>CONCATENATE("INSERT INTO MUNICIPALITY (",A3,",",B3,",",C3,",",D3,",",E3,") VALUES (")</f>
        <v>INSERT INTO MUNICIPALITY (MUNICIPALITY_ID,MUNICIPALITY_NAME,FEE_MOVE,FEE_MOVE_OUT,FEE_MOVE_IN) VALUES (</v>
      </c>
    </row>
    <row r="3" spans="1:6" s="9" customFormat="1" x14ac:dyDescent="0.25">
      <c r="A3" s="9" t="s">
        <v>409</v>
      </c>
      <c r="B3" s="9" t="s">
        <v>410</v>
      </c>
      <c r="C3" s="9" t="s">
        <v>411</v>
      </c>
      <c r="D3" s="9" t="s">
        <v>412</v>
      </c>
      <c r="E3" s="9" t="s">
        <v>413</v>
      </c>
    </row>
    <row r="4" spans="1:6" s="4" customFormat="1" x14ac:dyDescent="0.25">
      <c r="A4" s="5">
        <v>301</v>
      </c>
      <c r="B4" s="6" t="s">
        <v>0</v>
      </c>
      <c r="C4" s="4">
        <v>20</v>
      </c>
      <c r="D4" s="4">
        <v>0</v>
      </c>
      <c r="E4" s="4">
        <v>20</v>
      </c>
      <c r="F4" s="10" t="str">
        <f>CONCATENATE($B$1,A4,",'",B4,"',",C4,",",D4,",",E4,");")</f>
        <v>INSERT INTO MUNICIPALITY (MUNICIPALITY_ID,MUNICIPALITY_NAME,FEE_MOVE,FEE_MOVE_OUT,FEE_MOVE_IN) VALUES (301,'Aarberg',20,0,20);</v>
      </c>
    </row>
    <row r="5" spans="1:6" s="4" customFormat="1" x14ac:dyDescent="0.25">
      <c r="A5" s="5">
        <v>302</v>
      </c>
      <c r="B5" s="6" t="s">
        <v>1</v>
      </c>
      <c r="C5" s="4">
        <v>20</v>
      </c>
      <c r="D5" s="4">
        <v>10</v>
      </c>
      <c r="E5" s="4">
        <v>30</v>
      </c>
      <c r="F5" s="10" t="str">
        <f t="shared" ref="F5:F68" si="0">CONCATENATE($B$1,A5,",'",B5,"',",C5,",",D5,",",E5,");")</f>
        <v>INSERT INTO MUNICIPALITY (MUNICIPALITY_ID,MUNICIPALITY_NAME,FEE_MOVE,FEE_MOVE_OUT,FEE_MOVE_IN) VALUES (302,'Bargen (BE)',20,10,30);</v>
      </c>
    </row>
    <row r="6" spans="1:6" s="4" customFormat="1" x14ac:dyDescent="0.25">
      <c r="A6" s="5">
        <v>303</v>
      </c>
      <c r="B6" s="6" t="s">
        <v>2</v>
      </c>
      <c r="C6" s="4">
        <v>20</v>
      </c>
      <c r="D6" s="4">
        <v>0</v>
      </c>
      <c r="E6" s="4">
        <v>10</v>
      </c>
      <c r="F6" s="10" t="str">
        <f t="shared" si="0"/>
        <v>INSERT INTO MUNICIPALITY (MUNICIPALITY_ID,MUNICIPALITY_NAME,FEE_MOVE,FEE_MOVE_OUT,FEE_MOVE_IN) VALUES (303,'Grossaffoltern',20,0,10);</v>
      </c>
    </row>
    <row r="7" spans="1:6" s="4" customFormat="1" x14ac:dyDescent="0.25">
      <c r="A7" s="5">
        <v>304</v>
      </c>
      <c r="B7" s="6" t="s">
        <v>3</v>
      </c>
      <c r="C7" s="4">
        <v>30</v>
      </c>
      <c r="D7" s="4">
        <v>10</v>
      </c>
      <c r="E7" s="4">
        <v>0</v>
      </c>
      <c r="F7" s="10" t="str">
        <f t="shared" si="0"/>
        <v>INSERT INTO MUNICIPALITY (MUNICIPALITY_ID,MUNICIPALITY_NAME,FEE_MOVE,FEE_MOVE_OUT,FEE_MOVE_IN) VALUES (304,'Kallnach',30,10,0);</v>
      </c>
    </row>
    <row r="8" spans="1:6" s="4" customFormat="1" x14ac:dyDescent="0.25">
      <c r="A8" s="5">
        <v>305</v>
      </c>
      <c r="B8" s="6" t="s">
        <v>4</v>
      </c>
      <c r="C8" s="4">
        <v>30</v>
      </c>
      <c r="D8" s="4">
        <v>20</v>
      </c>
      <c r="E8" s="4">
        <v>20</v>
      </c>
      <c r="F8" s="10" t="str">
        <f t="shared" si="0"/>
        <v>INSERT INTO MUNICIPALITY (MUNICIPALITY_ID,MUNICIPALITY_NAME,FEE_MOVE,FEE_MOVE_OUT,FEE_MOVE_IN) VALUES (305,'Kappelen',30,20,20);</v>
      </c>
    </row>
    <row r="9" spans="1:6" s="4" customFormat="1" x14ac:dyDescent="0.25">
      <c r="A9" s="5">
        <v>306</v>
      </c>
      <c r="B9" s="6" t="s">
        <v>5</v>
      </c>
      <c r="C9" s="4">
        <v>0</v>
      </c>
      <c r="D9" s="4">
        <v>0</v>
      </c>
      <c r="E9" s="4">
        <v>10</v>
      </c>
      <c r="F9" s="10" t="str">
        <f t="shared" si="0"/>
        <v>INSERT INTO MUNICIPALITY (MUNICIPALITY_ID,MUNICIPALITY_NAME,FEE_MOVE,FEE_MOVE_OUT,FEE_MOVE_IN) VALUES (306,'Lyss',0,0,10);</v>
      </c>
    </row>
    <row r="10" spans="1:6" s="4" customFormat="1" x14ac:dyDescent="0.25">
      <c r="A10" s="5">
        <v>307</v>
      </c>
      <c r="B10" s="6" t="s">
        <v>6</v>
      </c>
      <c r="C10" s="4">
        <v>30</v>
      </c>
      <c r="D10" s="4">
        <v>20</v>
      </c>
      <c r="E10" s="4">
        <v>30</v>
      </c>
      <c r="F10" s="10" t="str">
        <f t="shared" si="0"/>
        <v>INSERT INTO MUNICIPALITY (MUNICIPALITY_ID,MUNICIPALITY_NAME,FEE_MOVE,FEE_MOVE_OUT,FEE_MOVE_IN) VALUES (307,'Meikirch',30,20,30);</v>
      </c>
    </row>
    <row r="11" spans="1:6" s="4" customFormat="1" x14ac:dyDescent="0.25">
      <c r="A11" s="5">
        <v>309</v>
      </c>
      <c r="B11" s="6" t="s">
        <v>7</v>
      </c>
      <c r="C11" s="4">
        <v>30</v>
      </c>
      <c r="D11" s="4">
        <v>20</v>
      </c>
      <c r="E11" s="4">
        <v>20</v>
      </c>
      <c r="F11" s="10" t="str">
        <f t="shared" si="0"/>
        <v>INSERT INTO MUNICIPALITY (MUNICIPALITY_ID,MUNICIPALITY_NAME,FEE_MOVE,FEE_MOVE_OUT,FEE_MOVE_IN) VALUES (309,'Radelfingen',30,20,20);</v>
      </c>
    </row>
    <row r="12" spans="1:6" s="4" customFormat="1" x14ac:dyDescent="0.25">
      <c r="A12" s="5">
        <v>310</v>
      </c>
      <c r="B12" s="6" t="s">
        <v>8</v>
      </c>
      <c r="C12" s="4">
        <v>0</v>
      </c>
      <c r="D12" s="4">
        <v>10</v>
      </c>
      <c r="E12" s="4">
        <v>20</v>
      </c>
      <c r="F12" s="10" t="str">
        <f t="shared" si="0"/>
        <v>INSERT INTO MUNICIPALITY (MUNICIPALITY_ID,MUNICIPALITY_NAME,FEE_MOVE,FEE_MOVE_OUT,FEE_MOVE_IN) VALUES (310,'Rapperswil (BE)',0,10,20);</v>
      </c>
    </row>
    <row r="13" spans="1:6" x14ac:dyDescent="0.25">
      <c r="A13" s="2">
        <v>311</v>
      </c>
      <c r="B13" s="1" t="s">
        <v>9</v>
      </c>
      <c r="C13">
        <v>20</v>
      </c>
      <c r="D13">
        <v>30</v>
      </c>
      <c r="E13">
        <v>10</v>
      </c>
      <c r="F13" s="10" t="str">
        <f t="shared" si="0"/>
        <v>INSERT INTO MUNICIPALITY (MUNICIPALITY_ID,MUNICIPALITY_NAME,FEE_MOVE,FEE_MOVE_OUT,FEE_MOVE_IN) VALUES (311,'Schüpfen',20,30,10);</v>
      </c>
    </row>
    <row r="14" spans="1:6" x14ac:dyDescent="0.25">
      <c r="A14" s="2">
        <v>312</v>
      </c>
      <c r="B14" s="1" t="s">
        <v>10</v>
      </c>
      <c r="C14">
        <v>10</v>
      </c>
      <c r="D14">
        <v>0</v>
      </c>
      <c r="E14">
        <v>20</v>
      </c>
      <c r="F14" s="10" t="str">
        <f t="shared" si="0"/>
        <v>INSERT INTO MUNICIPALITY (MUNICIPALITY_ID,MUNICIPALITY_NAME,FEE_MOVE,FEE_MOVE_OUT,FEE_MOVE_IN) VALUES (312,'Seedorf (BE)',10,0,20);</v>
      </c>
    </row>
    <row r="15" spans="1:6" x14ac:dyDescent="0.25">
      <c r="A15" s="2">
        <v>321</v>
      </c>
      <c r="B15" s="1" t="s">
        <v>11</v>
      </c>
      <c r="C15">
        <v>10</v>
      </c>
      <c r="D15">
        <v>10</v>
      </c>
      <c r="E15">
        <v>20</v>
      </c>
      <c r="F15" s="10" t="str">
        <f t="shared" si="0"/>
        <v>INSERT INTO MUNICIPALITY (MUNICIPALITY_ID,MUNICIPALITY_NAME,FEE_MOVE,FEE_MOVE_OUT,FEE_MOVE_IN) VALUES (321,'Aarwangen',10,10,20);</v>
      </c>
    </row>
    <row r="16" spans="1:6" x14ac:dyDescent="0.25">
      <c r="A16" s="2">
        <v>322</v>
      </c>
      <c r="B16" s="1" t="s">
        <v>12</v>
      </c>
      <c r="C16">
        <v>20</v>
      </c>
      <c r="D16">
        <v>10</v>
      </c>
      <c r="E16">
        <v>20</v>
      </c>
      <c r="F16" s="10" t="str">
        <f t="shared" si="0"/>
        <v>INSERT INTO MUNICIPALITY (MUNICIPALITY_ID,MUNICIPALITY_NAME,FEE_MOVE,FEE_MOVE_OUT,FEE_MOVE_IN) VALUES (322,'Auswil',20,10,20);</v>
      </c>
    </row>
    <row r="17" spans="1:6" x14ac:dyDescent="0.25">
      <c r="A17" s="2">
        <v>323</v>
      </c>
      <c r="B17" s="1" t="s">
        <v>13</v>
      </c>
      <c r="C17">
        <v>10</v>
      </c>
      <c r="D17">
        <v>0</v>
      </c>
      <c r="E17">
        <v>10</v>
      </c>
      <c r="F17" s="10" t="str">
        <f t="shared" si="0"/>
        <v>INSERT INTO MUNICIPALITY (MUNICIPALITY_ID,MUNICIPALITY_NAME,FEE_MOVE,FEE_MOVE_OUT,FEE_MOVE_IN) VALUES (323,'Bannwil',10,0,10);</v>
      </c>
    </row>
    <row r="18" spans="1:6" x14ac:dyDescent="0.25">
      <c r="A18" s="2">
        <v>324</v>
      </c>
      <c r="B18" s="1" t="s">
        <v>14</v>
      </c>
      <c r="C18">
        <v>30</v>
      </c>
      <c r="D18">
        <v>30</v>
      </c>
      <c r="E18">
        <v>0</v>
      </c>
      <c r="F18" s="10" t="str">
        <f t="shared" si="0"/>
        <v>INSERT INTO MUNICIPALITY (MUNICIPALITY_ID,MUNICIPALITY_NAME,FEE_MOVE,FEE_MOVE_OUT,FEE_MOVE_IN) VALUES (324,'Bleienbach',30,30,0);</v>
      </c>
    </row>
    <row r="19" spans="1:6" x14ac:dyDescent="0.25">
      <c r="A19" s="2">
        <v>325</v>
      </c>
      <c r="B19" s="1" t="s">
        <v>15</v>
      </c>
      <c r="C19">
        <v>20</v>
      </c>
      <c r="D19">
        <v>0</v>
      </c>
      <c r="E19">
        <v>0</v>
      </c>
      <c r="F19" s="10" t="str">
        <f t="shared" si="0"/>
        <v>INSERT INTO MUNICIPALITY (MUNICIPALITY_ID,MUNICIPALITY_NAME,FEE_MOVE,FEE_MOVE_OUT,FEE_MOVE_IN) VALUES (325,'Busswil bei Melchnau',20,0,0);</v>
      </c>
    </row>
    <row r="20" spans="1:6" x14ac:dyDescent="0.25">
      <c r="A20" s="2">
        <v>326</v>
      </c>
      <c r="B20" s="1" t="s">
        <v>16</v>
      </c>
      <c r="C20">
        <v>20</v>
      </c>
      <c r="D20">
        <v>10</v>
      </c>
      <c r="E20">
        <v>30</v>
      </c>
      <c r="F20" s="10" t="str">
        <f t="shared" si="0"/>
        <v>INSERT INTO MUNICIPALITY (MUNICIPALITY_ID,MUNICIPALITY_NAME,FEE_MOVE,FEE_MOVE_OUT,FEE_MOVE_IN) VALUES (326,'Gondiswil',20,10,30);</v>
      </c>
    </row>
    <row r="21" spans="1:6" x14ac:dyDescent="0.25">
      <c r="A21" s="2">
        <v>329</v>
      </c>
      <c r="B21" s="1" t="s">
        <v>17</v>
      </c>
      <c r="C21">
        <v>10</v>
      </c>
      <c r="D21">
        <v>20</v>
      </c>
      <c r="E21">
        <v>10</v>
      </c>
      <c r="F21" s="10" t="str">
        <f t="shared" si="0"/>
        <v>INSERT INTO MUNICIPALITY (MUNICIPALITY_ID,MUNICIPALITY_NAME,FEE_MOVE,FEE_MOVE_OUT,FEE_MOVE_IN) VALUES (329,'Langenthal',10,20,10);</v>
      </c>
    </row>
    <row r="22" spans="1:6" x14ac:dyDescent="0.25">
      <c r="A22" s="2">
        <v>331</v>
      </c>
      <c r="B22" s="1" t="s">
        <v>18</v>
      </c>
      <c r="C22">
        <v>10</v>
      </c>
      <c r="D22">
        <v>10</v>
      </c>
      <c r="E22">
        <v>30</v>
      </c>
      <c r="F22" s="10" t="str">
        <f t="shared" si="0"/>
        <v>INSERT INTO MUNICIPALITY (MUNICIPALITY_ID,MUNICIPALITY_NAME,FEE_MOVE,FEE_MOVE_OUT,FEE_MOVE_IN) VALUES (331,'Lotzwil',10,10,30);</v>
      </c>
    </row>
    <row r="23" spans="1:6" x14ac:dyDescent="0.25">
      <c r="A23" s="2">
        <v>332</v>
      </c>
      <c r="B23" s="1" t="s">
        <v>19</v>
      </c>
      <c r="C23">
        <v>20</v>
      </c>
      <c r="D23">
        <v>30</v>
      </c>
      <c r="E23">
        <v>30</v>
      </c>
      <c r="F23" s="10" t="str">
        <f t="shared" si="0"/>
        <v>INSERT INTO MUNICIPALITY (MUNICIPALITY_ID,MUNICIPALITY_NAME,FEE_MOVE,FEE_MOVE_OUT,FEE_MOVE_IN) VALUES (332,'Madiswil',20,30,30);</v>
      </c>
    </row>
    <row r="24" spans="1:6" x14ac:dyDescent="0.25">
      <c r="A24" s="2">
        <v>333</v>
      </c>
      <c r="B24" s="1" t="s">
        <v>20</v>
      </c>
      <c r="C24">
        <v>10</v>
      </c>
      <c r="D24">
        <v>30</v>
      </c>
      <c r="E24">
        <v>0</v>
      </c>
      <c r="F24" s="10" t="str">
        <f t="shared" si="0"/>
        <v>INSERT INTO MUNICIPALITY (MUNICIPALITY_ID,MUNICIPALITY_NAME,FEE_MOVE,FEE_MOVE_OUT,FEE_MOVE_IN) VALUES (333,'Melchnau',10,30,0);</v>
      </c>
    </row>
    <row r="25" spans="1:6" x14ac:dyDescent="0.25">
      <c r="A25" s="2">
        <v>334</v>
      </c>
      <c r="B25" s="1" t="s">
        <v>21</v>
      </c>
      <c r="C25">
        <v>10</v>
      </c>
      <c r="D25">
        <v>10</v>
      </c>
      <c r="E25">
        <v>20</v>
      </c>
      <c r="F25" s="10" t="str">
        <f t="shared" si="0"/>
        <v>INSERT INTO MUNICIPALITY (MUNICIPALITY_ID,MUNICIPALITY_NAME,FEE_MOVE,FEE_MOVE_OUT,FEE_MOVE_IN) VALUES (334,'Obersteckholz',10,10,20);</v>
      </c>
    </row>
    <row r="26" spans="1:6" x14ac:dyDescent="0.25">
      <c r="A26" s="2">
        <v>335</v>
      </c>
      <c r="B26" s="1" t="s">
        <v>22</v>
      </c>
      <c r="C26">
        <v>0</v>
      </c>
      <c r="D26">
        <v>10</v>
      </c>
      <c r="E26">
        <v>10</v>
      </c>
      <c r="F26" s="10" t="str">
        <f t="shared" si="0"/>
        <v>INSERT INTO MUNICIPALITY (MUNICIPALITY_ID,MUNICIPALITY_NAME,FEE_MOVE,FEE_MOVE_OUT,FEE_MOVE_IN) VALUES (335,'Oeschenbach',0,10,10);</v>
      </c>
    </row>
    <row r="27" spans="1:6" x14ac:dyDescent="0.25">
      <c r="A27" s="2">
        <v>336</v>
      </c>
      <c r="B27" s="1" t="s">
        <v>23</v>
      </c>
      <c r="C27">
        <v>20</v>
      </c>
      <c r="D27">
        <v>20</v>
      </c>
      <c r="E27">
        <v>20</v>
      </c>
      <c r="F27" s="10" t="str">
        <f t="shared" si="0"/>
        <v>INSERT INTO MUNICIPALITY (MUNICIPALITY_ID,MUNICIPALITY_NAME,FEE_MOVE,FEE_MOVE_OUT,FEE_MOVE_IN) VALUES (336,'Reisiswil',20,20,20);</v>
      </c>
    </row>
    <row r="28" spans="1:6" x14ac:dyDescent="0.25">
      <c r="A28" s="2">
        <v>337</v>
      </c>
      <c r="B28" s="1" t="s">
        <v>24</v>
      </c>
      <c r="C28">
        <v>30</v>
      </c>
      <c r="D28">
        <v>0</v>
      </c>
      <c r="E28">
        <v>0</v>
      </c>
      <c r="F28" s="10" t="str">
        <f t="shared" si="0"/>
        <v>INSERT INTO MUNICIPALITY (MUNICIPALITY_ID,MUNICIPALITY_NAME,FEE_MOVE,FEE_MOVE_OUT,FEE_MOVE_IN) VALUES (337,'Roggwil (BE)',30,0,0);</v>
      </c>
    </row>
    <row r="29" spans="1:6" x14ac:dyDescent="0.25">
      <c r="A29" s="2">
        <v>338</v>
      </c>
      <c r="B29" s="1" t="s">
        <v>25</v>
      </c>
      <c r="C29">
        <v>0</v>
      </c>
      <c r="D29">
        <v>30</v>
      </c>
      <c r="E29">
        <v>10</v>
      </c>
      <c r="F29" s="10" t="str">
        <f t="shared" si="0"/>
        <v>INSERT INTO MUNICIPALITY (MUNICIPALITY_ID,MUNICIPALITY_NAME,FEE_MOVE,FEE_MOVE_OUT,FEE_MOVE_IN) VALUES (338,'Rohrbach',0,30,10);</v>
      </c>
    </row>
    <row r="30" spans="1:6" x14ac:dyDescent="0.25">
      <c r="A30" s="2">
        <v>339</v>
      </c>
      <c r="B30" s="1" t="s">
        <v>26</v>
      </c>
      <c r="C30">
        <v>10</v>
      </c>
      <c r="D30">
        <v>10</v>
      </c>
      <c r="E30">
        <v>20</v>
      </c>
      <c r="F30" s="10" t="str">
        <f t="shared" si="0"/>
        <v>INSERT INTO MUNICIPALITY (MUNICIPALITY_ID,MUNICIPALITY_NAME,FEE_MOVE,FEE_MOVE_OUT,FEE_MOVE_IN) VALUES (339,'Rohrbachgraben',10,10,20);</v>
      </c>
    </row>
    <row r="31" spans="1:6" x14ac:dyDescent="0.25">
      <c r="A31" s="2">
        <v>340</v>
      </c>
      <c r="B31" s="1" t="s">
        <v>27</v>
      </c>
      <c r="C31">
        <v>10</v>
      </c>
      <c r="D31">
        <v>20</v>
      </c>
      <c r="E31">
        <v>20</v>
      </c>
      <c r="F31" s="10" t="str">
        <f t="shared" si="0"/>
        <v>INSERT INTO MUNICIPALITY (MUNICIPALITY_ID,MUNICIPALITY_NAME,FEE_MOVE,FEE_MOVE_OUT,FEE_MOVE_IN) VALUES (340,'Rütschelen',10,20,20);</v>
      </c>
    </row>
    <row r="32" spans="1:6" x14ac:dyDescent="0.25">
      <c r="A32" s="2">
        <v>341</v>
      </c>
      <c r="B32" s="1" t="s">
        <v>28</v>
      </c>
      <c r="C32">
        <v>0</v>
      </c>
      <c r="D32">
        <v>0</v>
      </c>
      <c r="E32">
        <v>0</v>
      </c>
      <c r="F32" s="10" t="str">
        <f t="shared" si="0"/>
        <v>INSERT INTO MUNICIPALITY (MUNICIPALITY_ID,MUNICIPALITY_NAME,FEE_MOVE,FEE_MOVE_OUT,FEE_MOVE_IN) VALUES (341,'Schwarzhäusern',0,0,0);</v>
      </c>
    </row>
    <row r="33" spans="1:6" x14ac:dyDescent="0.25">
      <c r="A33" s="2">
        <v>342</v>
      </c>
      <c r="B33" s="1" t="s">
        <v>29</v>
      </c>
      <c r="C33">
        <v>20</v>
      </c>
      <c r="D33">
        <v>10</v>
      </c>
      <c r="E33">
        <v>10</v>
      </c>
      <c r="F33" s="10" t="str">
        <f t="shared" si="0"/>
        <v>INSERT INTO MUNICIPALITY (MUNICIPALITY_ID,MUNICIPALITY_NAME,FEE_MOVE,FEE_MOVE_OUT,FEE_MOVE_IN) VALUES (342,'Thunstetten',20,10,10);</v>
      </c>
    </row>
    <row r="34" spans="1:6" x14ac:dyDescent="0.25">
      <c r="A34" s="2">
        <v>344</v>
      </c>
      <c r="B34" s="1" t="s">
        <v>30</v>
      </c>
      <c r="C34">
        <v>10</v>
      </c>
      <c r="D34">
        <v>10</v>
      </c>
      <c r="E34">
        <v>10</v>
      </c>
      <c r="F34" s="10" t="str">
        <f t="shared" si="0"/>
        <v>INSERT INTO MUNICIPALITY (MUNICIPALITY_ID,MUNICIPALITY_NAME,FEE_MOVE,FEE_MOVE_OUT,FEE_MOVE_IN) VALUES (344,'Ursenbach',10,10,10);</v>
      </c>
    </row>
    <row r="35" spans="1:6" x14ac:dyDescent="0.25">
      <c r="A35" s="2">
        <v>345</v>
      </c>
      <c r="B35" s="1" t="s">
        <v>31</v>
      </c>
      <c r="C35">
        <v>20</v>
      </c>
      <c r="D35">
        <v>10</v>
      </c>
      <c r="E35">
        <v>30</v>
      </c>
      <c r="F35" s="10" t="str">
        <f t="shared" si="0"/>
        <v>INSERT INTO MUNICIPALITY (MUNICIPALITY_ID,MUNICIPALITY_NAME,FEE_MOVE,FEE_MOVE_OUT,FEE_MOVE_IN) VALUES (345,'Wynau',20,10,30);</v>
      </c>
    </row>
    <row r="36" spans="1:6" x14ac:dyDescent="0.25">
      <c r="A36" s="2">
        <v>351</v>
      </c>
      <c r="B36" s="1" t="s">
        <v>32</v>
      </c>
      <c r="C36">
        <v>20</v>
      </c>
      <c r="D36">
        <v>20</v>
      </c>
      <c r="E36">
        <v>0</v>
      </c>
      <c r="F36" s="10" t="str">
        <f t="shared" si="0"/>
        <v>INSERT INTO MUNICIPALITY (MUNICIPALITY_ID,MUNICIPALITY_NAME,FEE_MOVE,FEE_MOVE_OUT,FEE_MOVE_IN) VALUES (351,'Bern',20,20,0);</v>
      </c>
    </row>
    <row r="37" spans="1:6" x14ac:dyDescent="0.25">
      <c r="A37" s="2">
        <v>352</v>
      </c>
      <c r="B37" s="1" t="s">
        <v>33</v>
      </c>
      <c r="C37">
        <v>10</v>
      </c>
      <c r="D37">
        <v>30</v>
      </c>
      <c r="E37">
        <v>30</v>
      </c>
      <c r="F37" s="10" t="str">
        <f t="shared" si="0"/>
        <v>INSERT INTO MUNICIPALITY (MUNICIPALITY_ID,MUNICIPALITY_NAME,FEE_MOVE,FEE_MOVE_OUT,FEE_MOVE_IN) VALUES (352,'Bolligen',10,30,30);</v>
      </c>
    </row>
    <row r="38" spans="1:6" x14ac:dyDescent="0.25">
      <c r="A38" s="2">
        <v>353</v>
      </c>
      <c r="B38" s="1" t="s">
        <v>34</v>
      </c>
      <c r="C38">
        <v>10</v>
      </c>
      <c r="D38">
        <v>20</v>
      </c>
      <c r="E38">
        <v>20</v>
      </c>
      <c r="F38" s="10" t="str">
        <f t="shared" si="0"/>
        <v>INSERT INTO MUNICIPALITY (MUNICIPALITY_ID,MUNICIPALITY_NAME,FEE_MOVE,FEE_MOVE_OUT,FEE_MOVE_IN) VALUES (353,'Bremgarten bei Bern',10,20,20);</v>
      </c>
    </row>
    <row r="39" spans="1:6" x14ac:dyDescent="0.25">
      <c r="A39" s="2">
        <v>354</v>
      </c>
      <c r="B39" s="1" t="s">
        <v>35</v>
      </c>
      <c r="C39">
        <v>30</v>
      </c>
      <c r="D39">
        <v>10</v>
      </c>
      <c r="E39">
        <v>20</v>
      </c>
      <c r="F39" s="10" t="str">
        <f t="shared" si="0"/>
        <v>INSERT INTO MUNICIPALITY (MUNICIPALITY_ID,MUNICIPALITY_NAME,FEE_MOVE,FEE_MOVE_OUT,FEE_MOVE_IN) VALUES (354,'Kirchlindach',30,10,20);</v>
      </c>
    </row>
    <row r="40" spans="1:6" x14ac:dyDescent="0.25">
      <c r="A40" s="2">
        <v>355</v>
      </c>
      <c r="B40" s="1" t="s">
        <v>36</v>
      </c>
      <c r="C40">
        <v>10</v>
      </c>
      <c r="D40">
        <v>20</v>
      </c>
      <c r="E40">
        <v>10</v>
      </c>
      <c r="F40" s="10" t="str">
        <f t="shared" si="0"/>
        <v>INSERT INTO MUNICIPALITY (MUNICIPALITY_ID,MUNICIPALITY_NAME,FEE_MOVE,FEE_MOVE_OUT,FEE_MOVE_IN) VALUES (355,'Köniz',10,20,10);</v>
      </c>
    </row>
    <row r="41" spans="1:6" x14ac:dyDescent="0.25">
      <c r="A41" s="2">
        <v>356</v>
      </c>
      <c r="B41" s="1" t="s">
        <v>37</v>
      </c>
      <c r="C41">
        <v>10</v>
      </c>
      <c r="D41">
        <v>10</v>
      </c>
      <c r="E41">
        <v>20</v>
      </c>
      <c r="F41" s="10" t="str">
        <f t="shared" si="0"/>
        <v>INSERT INTO MUNICIPALITY (MUNICIPALITY_ID,MUNICIPALITY_NAME,FEE_MOVE,FEE_MOVE_OUT,FEE_MOVE_IN) VALUES (356,'Muri bei Bern',10,10,20);</v>
      </c>
    </row>
    <row r="42" spans="1:6" x14ac:dyDescent="0.25">
      <c r="A42" s="2">
        <v>357</v>
      </c>
      <c r="B42" s="1" t="s">
        <v>38</v>
      </c>
      <c r="C42">
        <v>30</v>
      </c>
      <c r="D42">
        <v>30</v>
      </c>
      <c r="E42">
        <v>0</v>
      </c>
      <c r="F42" s="10" t="str">
        <f t="shared" si="0"/>
        <v>INSERT INTO MUNICIPALITY (MUNICIPALITY_ID,MUNICIPALITY_NAME,FEE_MOVE,FEE_MOVE_OUT,FEE_MOVE_IN) VALUES (357,'Oberbalm',30,30,0);</v>
      </c>
    </row>
    <row r="43" spans="1:6" x14ac:dyDescent="0.25">
      <c r="A43" s="2">
        <v>358</v>
      </c>
      <c r="B43" s="1" t="s">
        <v>39</v>
      </c>
      <c r="C43">
        <v>20</v>
      </c>
      <c r="D43">
        <v>20</v>
      </c>
      <c r="E43">
        <v>30</v>
      </c>
      <c r="F43" s="10" t="str">
        <f t="shared" si="0"/>
        <v>INSERT INTO MUNICIPALITY (MUNICIPALITY_ID,MUNICIPALITY_NAME,FEE_MOVE,FEE_MOVE_OUT,FEE_MOVE_IN) VALUES (358,'Stettlen',20,20,30);</v>
      </c>
    </row>
    <row r="44" spans="1:6" x14ac:dyDescent="0.25">
      <c r="A44" s="2">
        <v>359</v>
      </c>
      <c r="B44" s="1" t="s">
        <v>40</v>
      </c>
      <c r="C44">
        <v>20</v>
      </c>
      <c r="D44">
        <v>20</v>
      </c>
      <c r="E44">
        <v>10</v>
      </c>
      <c r="F44" s="10" t="str">
        <f t="shared" si="0"/>
        <v>INSERT INTO MUNICIPALITY (MUNICIPALITY_ID,MUNICIPALITY_NAME,FEE_MOVE,FEE_MOVE_OUT,FEE_MOVE_IN) VALUES (359,'Vechigen',20,20,10);</v>
      </c>
    </row>
    <row r="45" spans="1:6" x14ac:dyDescent="0.25">
      <c r="A45" s="2">
        <v>360</v>
      </c>
      <c r="B45" s="1" t="s">
        <v>41</v>
      </c>
      <c r="C45">
        <v>0</v>
      </c>
      <c r="D45">
        <v>0</v>
      </c>
      <c r="E45">
        <v>20</v>
      </c>
      <c r="F45" s="10" t="str">
        <f t="shared" si="0"/>
        <v>INSERT INTO MUNICIPALITY (MUNICIPALITY_ID,MUNICIPALITY_NAME,FEE_MOVE,FEE_MOVE_OUT,FEE_MOVE_IN) VALUES (360,'Wohlen bei Bern',0,0,20);</v>
      </c>
    </row>
    <row r="46" spans="1:6" x14ac:dyDescent="0.25">
      <c r="A46" s="2">
        <v>361</v>
      </c>
      <c r="B46" s="1" t="s">
        <v>42</v>
      </c>
      <c r="C46">
        <v>10</v>
      </c>
      <c r="D46">
        <v>0</v>
      </c>
      <c r="E46">
        <v>0</v>
      </c>
      <c r="F46" s="10" t="str">
        <f t="shared" si="0"/>
        <v>INSERT INTO MUNICIPALITY (MUNICIPALITY_ID,MUNICIPALITY_NAME,FEE_MOVE,FEE_MOVE_OUT,FEE_MOVE_IN) VALUES (361,'Zollikofen',10,0,0);</v>
      </c>
    </row>
    <row r="47" spans="1:6" x14ac:dyDescent="0.25">
      <c r="A47" s="2">
        <v>362</v>
      </c>
      <c r="B47" s="1" t="s">
        <v>43</v>
      </c>
      <c r="C47">
        <v>0</v>
      </c>
      <c r="D47">
        <v>20</v>
      </c>
      <c r="E47">
        <v>20</v>
      </c>
      <c r="F47" s="10" t="str">
        <f t="shared" si="0"/>
        <v>INSERT INTO MUNICIPALITY (MUNICIPALITY_ID,MUNICIPALITY_NAME,FEE_MOVE,FEE_MOVE_OUT,FEE_MOVE_IN) VALUES (362,'Ittigen',0,20,20);</v>
      </c>
    </row>
    <row r="48" spans="1:6" x14ac:dyDescent="0.25">
      <c r="A48" s="2">
        <v>363</v>
      </c>
      <c r="B48" s="1" t="s">
        <v>44</v>
      </c>
      <c r="C48">
        <v>20</v>
      </c>
      <c r="D48">
        <v>0</v>
      </c>
      <c r="E48">
        <v>20</v>
      </c>
      <c r="F48" s="10" t="str">
        <f t="shared" si="0"/>
        <v>INSERT INTO MUNICIPALITY (MUNICIPALITY_ID,MUNICIPALITY_NAME,FEE_MOVE,FEE_MOVE_OUT,FEE_MOVE_IN) VALUES (363,'Ostermundigen',20,0,20);</v>
      </c>
    </row>
    <row r="49" spans="1:6" x14ac:dyDescent="0.25">
      <c r="A49" s="2">
        <v>371</v>
      </c>
      <c r="B49" s="1" t="s">
        <v>45</v>
      </c>
      <c r="C49">
        <v>20</v>
      </c>
      <c r="D49">
        <v>20</v>
      </c>
      <c r="E49">
        <v>0</v>
      </c>
      <c r="F49" s="10" t="str">
        <f t="shared" si="0"/>
        <v>INSERT INTO MUNICIPALITY (MUNICIPALITY_ID,MUNICIPALITY_NAME,FEE_MOVE,FEE_MOVE_OUT,FEE_MOVE_IN) VALUES (371,'Biel/Bienne',20,20,0);</v>
      </c>
    </row>
    <row r="50" spans="1:6" x14ac:dyDescent="0.25">
      <c r="A50" s="2">
        <v>372</v>
      </c>
      <c r="B50" s="1" t="s">
        <v>46</v>
      </c>
      <c r="C50">
        <v>20</v>
      </c>
      <c r="D50">
        <v>30</v>
      </c>
      <c r="E50">
        <v>20</v>
      </c>
      <c r="F50" s="10" t="str">
        <f t="shared" si="0"/>
        <v>INSERT INTO MUNICIPALITY (MUNICIPALITY_ID,MUNICIPALITY_NAME,FEE_MOVE,FEE_MOVE_OUT,FEE_MOVE_IN) VALUES (372,'Evilard',20,30,20);</v>
      </c>
    </row>
    <row r="51" spans="1:6" x14ac:dyDescent="0.25">
      <c r="A51" s="2">
        <v>381</v>
      </c>
      <c r="B51" s="1" t="s">
        <v>47</v>
      </c>
      <c r="C51">
        <v>10</v>
      </c>
      <c r="D51">
        <v>30</v>
      </c>
      <c r="E51">
        <v>30</v>
      </c>
      <c r="F51" s="10" t="str">
        <f t="shared" si="0"/>
        <v>INSERT INTO MUNICIPALITY (MUNICIPALITY_ID,MUNICIPALITY_NAME,FEE_MOVE,FEE_MOVE_OUT,FEE_MOVE_IN) VALUES (381,'Arch',10,30,30);</v>
      </c>
    </row>
    <row r="52" spans="1:6" x14ac:dyDescent="0.25">
      <c r="A52" s="2">
        <v>382</v>
      </c>
      <c r="B52" s="1" t="s">
        <v>48</v>
      </c>
      <c r="C52">
        <v>20</v>
      </c>
      <c r="D52">
        <v>20</v>
      </c>
      <c r="E52">
        <v>10</v>
      </c>
      <c r="F52" s="10" t="str">
        <f t="shared" si="0"/>
        <v>INSERT INTO MUNICIPALITY (MUNICIPALITY_ID,MUNICIPALITY_NAME,FEE_MOVE,FEE_MOVE_OUT,FEE_MOVE_IN) VALUES (382,'Büetigen',20,20,10);</v>
      </c>
    </row>
    <row r="53" spans="1:6" x14ac:dyDescent="0.25">
      <c r="A53" s="2">
        <v>383</v>
      </c>
      <c r="B53" s="1" t="s">
        <v>49</v>
      </c>
      <c r="C53">
        <v>10</v>
      </c>
      <c r="D53">
        <v>10</v>
      </c>
      <c r="E53">
        <v>30</v>
      </c>
      <c r="F53" s="10" t="str">
        <f t="shared" si="0"/>
        <v>INSERT INTO MUNICIPALITY (MUNICIPALITY_ID,MUNICIPALITY_NAME,FEE_MOVE,FEE_MOVE_OUT,FEE_MOVE_IN) VALUES (383,'Büren an der Aare',10,10,30);</v>
      </c>
    </row>
    <row r="54" spans="1:6" x14ac:dyDescent="0.25">
      <c r="A54" s="2">
        <v>385</v>
      </c>
      <c r="B54" s="1" t="s">
        <v>50</v>
      </c>
      <c r="C54">
        <v>20</v>
      </c>
      <c r="D54">
        <v>10</v>
      </c>
      <c r="E54">
        <v>30</v>
      </c>
      <c r="F54" s="10" t="str">
        <f t="shared" si="0"/>
        <v>INSERT INTO MUNICIPALITY (MUNICIPALITY_ID,MUNICIPALITY_NAME,FEE_MOVE,FEE_MOVE_OUT,FEE_MOVE_IN) VALUES (385,'Diessbach bei Büren',20,10,30);</v>
      </c>
    </row>
    <row r="55" spans="1:6" x14ac:dyDescent="0.25">
      <c r="A55" s="2">
        <v>386</v>
      </c>
      <c r="B55" s="1" t="s">
        <v>51</v>
      </c>
      <c r="C55">
        <v>10</v>
      </c>
      <c r="D55">
        <v>30</v>
      </c>
      <c r="E55">
        <v>0</v>
      </c>
      <c r="F55" s="10" t="str">
        <f t="shared" si="0"/>
        <v>INSERT INTO MUNICIPALITY (MUNICIPALITY_ID,MUNICIPALITY_NAME,FEE_MOVE,FEE_MOVE_OUT,FEE_MOVE_IN) VALUES (386,'Dotzigen',10,30,0);</v>
      </c>
    </row>
    <row r="56" spans="1:6" x14ac:dyDescent="0.25">
      <c r="A56" s="2">
        <v>387</v>
      </c>
      <c r="B56" s="1" t="s">
        <v>52</v>
      </c>
      <c r="C56">
        <v>10</v>
      </c>
      <c r="D56">
        <v>20</v>
      </c>
      <c r="E56">
        <v>0</v>
      </c>
      <c r="F56" s="10" t="str">
        <f t="shared" si="0"/>
        <v>INSERT INTO MUNICIPALITY (MUNICIPALITY_ID,MUNICIPALITY_NAME,FEE_MOVE,FEE_MOVE_OUT,FEE_MOVE_IN) VALUES (387,'Lengnau (BE)',10,20,0);</v>
      </c>
    </row>
    <row r="57" spans="1:6" x14ac:dyDescent="0.25">
      <c r="A57" s="2">
        <v>388</v>
      </c>
      <c r="B57" s="1" t="s">
        <v>53</v>
      </c>
      <c r="C57">
        <v>10</v>
      </c>
      <c r="D57">
        <v>20</v>
      </c>
      <c r="E57">
        <v>10</v>
      </c>
      <c r="F57" s="10" t="str">
        <f t="shared" si="0"/>
        <v>INSERT INTO MUNICIPALITY (MUNICIPALITY_ID,MUNICIPALITY_NAME,FEE_MOVE,FEE_MOVE_OUT,FEE_MOVE_IN) VALUES (388,'Leuzigen',10,20,10);</v>
      </c>
    </row>
    <row r="58" spans="1:6" x14ac:dyDescent="0.25">
      <c r="A58" s="2">
        <v>389</v>
      </c>
      <c r="B58" s="1" t="s">
        <v>54</v>
      </c>
      <c r="C58">
        <v>20</v>
      </c>
      <c r="D58">
        <v>10</v>
      </c>
      <c r="E58">
        <v>30</v>
      </c>
      <c r="F58" s="10" t="str">
        <f t="shared" si="0"/>
        <v>INSERT INTO MUNICIPALITY (MUNICIPALITY_ID,MUNICIPALITY_NAME,FEE_MOVE,FEE_MOVE_OUT,FEE_MOVE_IN) VALUES (389,'Meienried',20,10,30);</v>
      </c>
    </row>
    <row r="59" spans="1:6" x14ac:dyDescent="0.25">
      <c r="A59" s="2">
        <v>390</v>
      </c>
      <c r="B59" s="1" t="s">
        <v>55</v>
      </c>
      <c r="C59">
        <v>20</v>
      </c>
      <c r="D59">
        <v>30</v>
      </c>
      <c r="E59">
        <v>20</v>
      </c>
      <c r="F59" s="10" t="str">
        <f t="shared" si="0"/>
        <v>INSERT INTO MUNICIPALITY (MUNICIPALITY_ID,MUNICIPALITY_NAME,FEE_MOVE,FEE_MOVE_OUT,FEE_MOVE_IN) VALUES (390,'Meinisberg',20,30,20);</v>
      </c>
    </row>
    <row r="60" spans="1:6" x14ac:dyDescent="0.25">
      <c r="A60" s="2">
        <v>391</v>
      </c>
      <c r="B60" s="1" t="s">
        <v>56</v>
      </c>
      <c r="C60">
        <v>10</v>
      </c>
      <c r="D60">
        <v>20</v>
      </c>
      <c r="E60">
        <v>30</v>
      </c>
      <c r="F60" s="10" t="str">
        <f t="shared" si="0"/>
        <v>INSERT INTO MUNICIPALITY (MUNICIPALITY_ID,MUNICIPALITY_NAME,FEE_MOVE,FEE_MOVE_OUT,FEE_MOVE_IN) VALUES (391,'Oberwil bei Büren',10,20,30);</v>
      </c>
    </row>
    <row r="61" spans="1:6" x14ac:dyDescent="0.25">
      <c r="A61" s="2">
        <v>392</v>
      </c>
      <c r="B61" s="1" t="s">
        <v>57</v>
      </c>
      <c r="C61">
        <v>0</v>
      </c>
      <c r="D61">
        <v>0</v>
      </c>
      <c r="E61">
        <v>20</v>
      </c>
      <c r="F61" s="10" t="str">
        <f t="shared" si="0"/>
        <v>INSERT INTO MUNICIPALITY (MUNICIPALITY_ID,MUNICIPALITY_NAME,FEE_MOVE,FEE_MOVE_OUT,FEE_MOVE_IN) VALUES (392,'Pieterlen',0,0,20);</v>
      </c>
    </row>
    <row r="62" spans="1:6" x14ac:dyDescent="0.25">
      <c r="A62" s="2">
        <v>393</v>
      </c>
      <c r="B62" s="1" t="s">
        <v>58</v>
      </c>
      <c r="C62">
        <v>0</v>
      </c>
      <c r="D62">
        <v>20</v>
      </c>
      <c r="E62">
        <v>20</v>
      </c>
      <c r="F62" s="10" t="str">
        <f t="shared" si="0"/>
        <v>INSERT INTO MUNICIPALITY (MUNICIPALITY_ID,MUNICIPALITY_NAME,FEE_MOVE,FEE_MOVE_OUT,FEE_MOVE_IN) VALUES (393,'Rüti bei Büren',0,20,20);</v>
      </c>
    </row>
    <row r="63" spans="1:6" x14ac:dyDescent="0.25">
      <c r="A63" s="2">
        <v>394</v>
      </c>
      <c r="B63" s="1" t="s">
        <v>59</v>
      </c>
      <c r="C63">
        <v>10</v>
      </c>
      <c r="D63">
        <v>10</v>
      </c>
      <c r="E63">
        <v>0</v>
      </c>
      <c r="F63" s="10" t="str">
        <f t="shared" si="0"/>
        <v>INSERT INTO MUNICIPALITY (MUNICIPALITY_ID,MUNICIPALITY_NAME,FEE_MOVE,FEE_MOVE_OUT,FEE_MOVE_IN) VALUES (394,'Wengi',10,10,0);</v>
      </c>
    </row>
    <row r="64" spans="1:6" x14ac:dyDescent="0.25">
      <c r="A64" s="2">
        <v>401</v>
      </c>
      <c r="B64" s="1" t="s">
        <v>60</v>
      </c>
      <c r="C64">
        <v>20</v>
      </c>
      <c r="D64">
        <v>0</v>
      </c>
      <c r="E64">
        <v>10</v>
      </c>
      <c r="F64" s="10" t="str">
        <f t="shared" si="0"/>
        <v>INSERT INTO MUNICIPALITY (MUNICIPALITY_ID,MUNICIPALITY_NAME,FEE_MOVE,FEE_MOVE_OUT,FEE_MOVE_IN) VALUES (401,'Aefligen',20,0,10);</v>
      </c>
    </row>
    <row r="65" spans="1:6" x14ac:dyDescent="0.25">
      <c r="A65" s="2">
        <v>402</v>
      </c>
      <c r="B65" s="1" t="s">
        <v>61</v>
      </c>
      <c r="C65">
        <v>30</v>
      </c>
      <c r="D65">
        <v>30</v>
      </c>
      <c r="E65">
        <v>20</v>
      </c>
      <c r="F65" s="10" t="str">
        <f t="shared" si="0"/>
        <v>INSERT INTO MUNICIPALITY (MUNICIPALITY_ID,MUNICIPALITY_NAME,FEE_MOVE,FEE_MOVE_OUT,FEE_MOVE_IN) VALUES (402,'Alchenstorf',30,30,20);</v>
      </c>
    </row>
    <row r="66" spans="1:6" x14ac:dyDescent="0.25">
      <c r="A66" s="2">
        <v>403</v>
      </c>
      <c r="B66" s="1" t="s">
        <v>62</v>
      </c>
      <c r="C66">
        <v>20</v>
      </c>
      <c r="D66">
        <v>0</v>
      </c>
      <c r="E66">
        <v>10</v>
      </c>
      <c r="F66" s="10" t="str">
        <f t="shared" si="0"/>
        <v>INSERT INTO MUNICIPALITY (MUNICIPALITY_ID,MUNICIPALITY_NAME,FEE_MOVE,FEE_MOVE_OUT,FEE_MOVE_IN) VALUES (403,'Bäriswil',20,0,10);</v>
      </c>
    </row>
    <row r="67" spans="1:6" x14ac:dyDescent="0.25">
      <c r="A67" s="2">
        <v>404</v>
      </c>
      <c r="B67" s="1" t="s">
        <v>63</v>
      </c>
      <c r="C67">
        <v>0</v>
      </c>
      <c r="D67">
        <v>20</v>
      </c>
      <c r="E67">
        <v>0</v>
      </c>
      <c r="F67" s="10" t="str">
        <f t="shared" si="0"/>
        <v>INSERT INTO MUNICIPALITY (MUNICIPALITY_ID,MUNICIPALITY_NAME,FEE_MOVE,FEE_MOVE_OUT,FEE_MOVE_IN) VALUES (404,'Burgdorf',0,20,0);</v>
      </c>
    </row>
    <row r="68" spans="1:6" x14ac:dyDescent="0.25">
      <c r="A68" s="2">
        <v>405</v>
      </c>
      <c r="B68" s="1" t="s">
        <v>64</v>
      </c>
      <c r="C68">
        <v>20</v>
      </c>
      <c r="D68">
        <v>0</v>
      </c>
      <c r="E68">
        <v>10</v>
      </c>
      <c r="F68" s="10" t="str">
        <f t="shared" si="0"/>
        <v>INSERT INTO MUNICIPALITY (MUNICIPALITY_ID,MUNICIPALITY_NAME,FEE_MOVE,FEE_MOVE_OUT,FEE_MOVE_IN) VALUES (405,'Ersigen',20,0,10);</v>
      </c>
    </row>
    <row r="69" spans="1:6" x14ac:dyDescent="0.25">
      <c r="A69" s="2">
        <v>406</v>
      </c>
      <c r="B69" s="1" t="s">
        <v>65</v>
      </c>
      <c r="C69">
        <v>10</v>
      </c>
      <c r="D69">
        <v>30</v>
      </c>
      <c r="E69">
        <v>0</v>
      </c>
      <c r="F69" s="10" t="str">
        <f t="shared" ref="F69:F132" si="1">CONCATENATE($B$1,A69,",'",B69,"',",C69,",",D69,",",E69,");")</f>
        <v>INSERT INTO MUNICIPALITY (MUNICIPALITY_ID,MUNICIPALITY_NAME,FEE_MOVE,FEE_MOVE_OUT,FEE_MOVE_IN) VALUES (406,'Hasle bei Burgdorf',10,30,0);</v>
      </c>
    </row>
    <row r="70" spans="1:6" x14ac:dyDescent="0.25">
      <c r="A70" s="2">
        <v>407</v>
      </c>
      <c r="B70" s="1" t="s">
        <v>66</v>
      </c>
      <c r="C70">
        <v>10</v>
      </c>
      <c r="D70">
        <v>10</v>
      </c>
      <c r="E70">
        <v>10</v>
      </c>
      <c r="F70" s="10" t="str">
        <f t="shared" si="1"/>
        <v>INSERT INTO MUNICIPALITY (MUNICIPALITY_ID,MUNICIPALITY_NAME,FEE_MOVE,FEE_MOVE_OUT,FEE_MOVE_IN) VALUES (407,'Heimiswil',10,10,10);</v>
      </c>
    </row>
    <row r="71" spans="1:6" x14ac:dyDescent="0.25">
      <c r="A71" s="2">
        <v>408</v>
      </c>
      <c r="B71" s="1" t="s">
        <v>67</v>
      </c>
      <c r="C71">
        <v>10</v>
      </c>
      <c r="D71">
        <v>10</v>
      </c>
      <c r="E71">
        <v>10</v>
      </c>
      <c r="F71" s="10" t="str">
        <f t="shared" si="1"/>
        <v>INSERT INTO MUNICIPALITY (MUNICIPALITY_ID,MUNICIPALITY_NAME,FEE_MOVE,FEE_MOVE_OUT,FEE_MOVE_IN) VALUES (408,'Hellsau',10,10,10);</v>
      </c>
    </row>
    <row r="72" spans="1:6" x14ac:dyDescent="0.25">
      <c r="A72" s="2">
        <v>409</v>
      </c>
      <c r="B72" s="1" t="s">
        <v>68</v>
      </c>
      <c r="C72">
        <v>30</v>
      </c>
      <c r="D72">
        <v>10</v>
      </c>
      <c r="E72">
        <v>0</v>
      </c>
      <c r="F72" s="10" t="str">
        <f t="shared" si="1"/>
        <v>INSERT INTO MUNICIPALITY (MUNICIPALITY_ID,MUNICIPALITY_NAME,FEE_MOVE,FEE_MOVE_OUT,FEE_MOVE_IN) VALUES (409,'Hindelbank',30,10,0);</v>
      </c>
    </row>
    <row r="73" spans="1:6" x14ac:dyDescent="0.25">
      <c r="A73" s="2">
        <v>410</v>
      </c>
      <c r="B73" s="1" t="s">
        <v>69</v>
      </c>
      <c r="C73">
        <v>10</v>
      </c>
      <c r="D73">
        <v>0</v>
      </c>
      <c r="E73">
        <v>10</v>
      </c>
      <c r="F73" s="10" t="str">
        <f t="shared" si="1"/>
        <v>INSERT INTO MUNICIPALITY (MUNICIPALITY_ID,MUNICIPALITY_NAME,FEE_MOVE,FEE_MOVE_OUT,FEE_MOVE_IN) VALUES (410,'Höchstetten',10,0,10);</v>
      </c>
    </row>
    <row r="74" spans="1:6" x14ac:dyDescent="0.25">
      <c r="A74" s="2">
        <v>411</v>
      </c>
      <c r="B74" s="1" t="s">
        <v>70</v>
      </c>
      <c r="C74">
        <v>30</v>
      </c>
      <c r="D74">
        <v>0</v>
      </c>
      <c r="E74">
        <v>20</v>
      </c>
      <c r="F74" s="10" t="str">
        <f t="shared" si="1"/>
        <v>INSERT INTO MUNICIPALITY (MUNICIPALITY_ID,MUNICIPALITY_NAME,FEE_MOVE,FEE_MOVE_OUT,FEE_MOVE_IN) VALUES (411,'Kernenried',30,0,20);</v>
      </c>
    </row>
    <row r="75" spans="1:6" x14ac:dyDescent="0.25">
      <c r="A75" s="2">
        <v>412</v>
      </c>
      <c r="B75" s="1" t="s">
        <v>71</v>
      </c>
      <c r="C75">
        <v>10</v>
      </c>
      <c r="D75">
        <v>30</v>
      </c>
      <c r="E75">
        <v>30</v>
      </c>
      <c r="F75" s="10" t="str">
        <f t="shared" si="1"/>
        <v>INSERT INTO MUNICIPALITY (MUNICIPALITY_ID,MUNICIPALITY_NAME,FEE_MOVE,FEE_MOVE_OUT,FEE_MOVE_IN) VALUES (412,'Kirchberg (BE)',10,30,30);</v>
      </c>
    </row>
    <row r="76" spans="1:6" x14ac:dyDescent="0.25">
      <c r="A76" s="2">
        <v>413</v>
      </c>
      <c r="B76" s="1" t="s">
        <v>72</v>
      </c>
      <c r="C76">
        <v>20</v>
      </c>
      <c r="D76">
        <v>20</v>
      </c>
      <c r="E76">
        <v>0</v>
      </c>
      <c r="F76" s="10" t="str">
        <f t="shared" si="1"/>
        <v>INSERT INTO MUNICIPALITY (MUNICIPALITY_ID,MUNICIPALITY_NAME,FEE_MOVE,FEE_MOVE_OUT,FEE_MOVE_IN) VALUES (413,'Koppigen',20,20,0);</v>
      </c>
    </row>
    <row r="77" spans="1:6" x14ac:dyDescent="0.25">
      <c r="A77" s="2">
        <v>414</v>
      </c>
      <c r="B77" s="1" t="s">
        <v>73</v>
      </c>
      <c r="C77">
        <v>0</v>
      </c>
      <c r="D77">
        <v>20</v>
      </c>
      <c r="E77">
        <v>30</v>
      </c>
      <c r="F77" s="10" t="str">
        <f t="shared" si="1"/>
        <v>INSERT INTO MUNICIPALITY (MUNICIPALITY_ID,MUNICIPALITY_NAME,FEE_MOVE,FEE_MOVE_OUT,FEE_MOVE_IN) VALUES (414,'Krauchthal',0,20,30);</v>
      </c>
    </row>
    <row r="78" spans="1:6" x14ac:dyDescent="0.25">
      <c r="A78" s="2">
        <v>415</v>
      </c>
      <c r="B78" s="1" t="s">
        <v>74</v>
      </c>
      <c r="C78">
        <v>30</v>
      </c>
      <c r="D78">
        <v>20</v>
      </c>
      <c r="E78">
        <v>20</v>
      </c>
      <c r="F78" s="10" t="str">
        <f t="shared" si="1"/>
        <v>INSERT INTO MUNICIPALITY (MUNICIPALITY_ID,MUNICIPALITY_NAME,FEE_MOVE,FEE_MOVE_OUT,FEE_MOVE_IN) VALUES (415,'Lyssach',30,20,20);</v>
      </c>
    </row>
    <row r="79" spans="1:6" x14ac:dyDescent="0.25">
      <c r="A79" s="2">
        <v>416</v>
      </c>
      <c r="B79" s="1" t="s">
        <v>75</v>
      </c>
      <c r="C79">
        <v>20</v>
      </c>
      <c r="D79">
        <v>0</v>
      </c>
      <c r="E79">
        <v>10</v>
      </c>
      <c r="F79" s="10" t="str">
        <f t="shared" si="1"/>
        <v>INSERT INTO MUNICIPALITY (MUNICIPALITY_ID,MUNICIPALITY_NAME,FEE_MOVE,FEE_MOVE_OUT,FEE_MOVE_IN) VALUES (416,'Mötschwil',20,0,10);</v>
      </c>
    </row>
    <row r="80" spans="1:6" x14ac:dyDescent="0.25">
      <c r="A80" s="2">
        <v>418</v>
      </c>
      <c r="B80" s="1" t="s">
        <v>76</v>
      </c>
      <c r="C80">
        <v>30</v>
      </c>
      <c r="D80">
        <v>0</v>
      </c>
      <c r="E80">
        <v>0</v>
      </c>
      <c r="F80" s="10" t="str">
        <f t="shared" si="1"/>
        <v>INSERT INTO MUNICIPALITY (MUNICIPALITY_ID,MUNICIPALITY_NAME,FEE_MOVE,FEE_MOVE_OUT,FEE_MOVE_IN) VALUES (418,'Oberburg',30,0,0);</v>
      </c>
    </row>
    <row r="81" spans="1:6" x14ac:dyDescent="0.25">
      <c r="A81" s="2">
        <v>420</v>
      </c>
      <c r="B81" s="1" t="s">
        <v>77</v>
      </c>
      <c r="C81">
        <v>10</v>
      </c>
      <c r="D81">
        <v>20</v>
      </c>
      <c r="E81">
        <v>30</v>
      </c>
      <c r="F81" s="10" t="str">
        <f t="shared" si="1"/>
        <v>INSERT INTO MUNICIPALITY (MUNICIPALITY_ID,MUNICIPALITY_NAME,FEE_MOVE,FEE_MOVE_OUT,FEE_MOVE_IN) VALUES (420,'Rüdtligen-Alchenflüh',10,20,30);</v>
      </c>
    </row>
    <row r="82" spans="1:6" x14ac:dyDescent="0.25">
      <c r="A82" s="2">
        <v>421</v>
      </c>
      <c r="B82" s="1" t="s">
        <v>78</v>
      </c>
      <c r="C82">
        <v>20</v>
      </c>
      <c r="D82">
        <v>20</v>
      </c>
      <c r="E82">
        <v>0</v>
      </c>
      <c r="F82" s="10" t="str">
        <f t="shared" si="1"/>
        <v>INSERT INTO MUNICIPALITY (MUNICIPALITY_ID,MUNICIPALITY_NAME,FEE_MOVE,FEE_MOVE_OUT,FEE_MOVE_IN) VALUES (421,'Rumendingen',20,20,0);</v>
      </c>
    </row>
    <row r="83" spans="1:6" x14ac:dyDescent="0.25">
      <c r="A83" s="2">
        <v>422</v>
      </c>
      <c r="B83" s="1" t="s">
        <v>79</v>
      </c>
      <c r="C83">
        <v>10</v>
      </c>
      <c r="D83">
        <v>20</v>
      </c>
      <c r="E83">
        <v>20</v>
      </c>
      <c r="F83" s="10" t="str">
        <f t="shared" si="1"/>
        <v>INSERT INTO MUNICIPALITY (MUNICIPALITY_ID,MUNICIPALITY_NAME,FEE_MOVE,FEE_MOVE_OUT,FEE_MOVE_IN) VALUES (422,'Rüti bei Lyssach',10,20,20);</v>
      </c>
    </row>
    <row r="84" spans="1:6" x14ac:dyDescent="0.25">
      <c r="A84" s="2">
        <v>423</v>
      </c>
      <c r="B84" s="1" t="s">
        <v>80</v>
      </c>
      <c r="C84">
        <v>10</v>
      </c>
      <c r="D84">
        <v>20</v>
      </c>
      <c r="E84">
        <v>30</v>
      </c>
      <c r="F84" s="10" t="str">
        <f t="shared" si="1"/>
        <v>INSERT INTO MUNICIPALITY (MUNICIPALITY_ID,MUNICIPALITY_NAME,FEE_MOVE,FEE_MOVE_OUT,FEE_MOVE_IN) VALUES (423,'Willadingen',10,20,30);</v>
      </c>
    </row>
    <row r="85" spans="1:6" x14ac:dyDescent="0.25">
      <c r="A85" s="2">
        <v>424</v>
      </c>
      <c r="B85" s="1" t="s">
        <v>81</v>
      </c>
      <c r="C85">
        <v>10</v>
      </c>
      <c r="D85">
        <v>10</v>
      </c>
      <c r="E85">
        <v>30</v>
      </c>
      <c r="F85" s="10" t="str">
        <f t="shared" si="1"/>
        <v>INSERT INTO MUNICIPALITY (MUNICIPALITY_ID,MUNICIPALITY_NAME,FEE_MOVE,FEE_MOVE_OUT,FEE_MOVE_IN) VALUES (424,'Wynigen',10,10,30);</v>
      </c>
    </row>
    <row r="86" spans="1:6" x14ac:dyDescent="0.25">
      <c r="A86" s="2">
        <v>431</v>
      </c>
      <c r="B86" s="1" t="s">
        <v>82</v>
      </c>
      <c r="C86">
        <v>0</v>
      </c>
      <c r="D86">
        <v>20</v>
      </c>
      <c r="E86">
        <v>10</v>
      </c>
      <c r="F86" s="10" t="str">
        <f t="shared" si="1"/>
        <v>INSERT INTO MUNICIPALITY (MUNICIPALITY_ID,MUNICIPALITY_NAME,FEE_MOVE,FEE_MOVE_OUT,FEE_MOVE_IN) VALUES (431,'Corgémont',0,20,10);</v>
      </c>
    </row>
    <row r="87" spans="1:6" x14ac:dyDescent="0.25">
      <c r="A87" s="2">
        <v>432</v>
      </c>
      <c r="B87" s="1" t="s">
        <v>83</v>
      </c>
      <c r="C87">
        <v>10</v>
      </c>
      <c r="D87">
        <v>20</v>
      </c>
      <c r="E87">
        <v>20</v>
      </c>
      <c r="F87" s="10" t="str">
        <f t="shared" si="1"/>
        <v>INSERT INTO MUNICIPALITY (MUNICIPALITY_ID,MUNICIPALITY_NAME,FEE_MOVE,FEE_MOVE_OUT,FEE_MOVE_IN) VALUES (432,'Cormoret',10,20,20);</v>
      </c>
    </row>
    <row r="88" spans="1:6" x14ac:dyDescent="0.25">
      <c r="A88" s="2">
        <v>433</v>
      </c>
      <c r="B88" s="1" t="s">
        <v>84</v>
      </c>
      <c r="C88">
        <v>20</v>
      </c>
      <c r="D88">
        <v>10</v>
      </c>
      <c r="E88">
        <v>10</v>
      </c>
      <c r="F88" s="10" t="str">
        <f t="shared" si="1"/>
        <v>INSERT INTO MUNICIPALITY (MUNICIPALITY_ID,MUNICIPALITY_NAME,FEE_MOVE,FEE_MOVE_OUT,FEE_MOVE_IN) VALUES (433,'Cortébert',20,10,10);</v>
      </c>
    </row>
    <row r="89" spans="1:6" x14ac:dyDescent="0.25">
      <c r="A89" s="2">
        <v>434</v>
      </c>
      <c r="B89" s="1" t="s">
        <v>85</v>
      </c>
      <c r="C89">
        <v>20</v>
      </c>
      <c r="D89">
        <v>20</v>
      </c>
      <c r="E89">
        <v>20</v>
      </c>
      <c r="F89" s="10" t="str">
        <f t="shared" si="1"/>
        <v>INSERT INTO MUNICIPALITY (MUNICIPALITY_ID,MUNICIPALITY_NAME,FEE_MOVE,FEE_MOVE_OUT,FEE_MOVE_IN) VALUES (434,'Courtelary',20,20,20);</v>
      </c>
    </row>
    <row r="90" spans="1:6" x14ac:dyDescent="0.25">
      <c r="A90" s="2">
        <v>435</v>
      </c>
      <c r="B90" s="1" t="s">
        <v>86</v>
      </c>
      <c r="C90">
        <v>30</v>
      </c>
      <c r="D90">
        <v>20</v>
      </c>
      <c r="E90">
        <v>10</v>
      </c>
      <c r="F90" s="10" t="str">
        <f t="shared" si="1"/>
        <v>INSERT INTO MUNICIPALITY (MUNICIPALITY_ID,MUNICIPALITY_NAME,FEE_MOVE,FEE_MOVE_OUT,FEE_MOVE_IN) VALUES (435,'La Ferrière',30,20,10);</v>
      </c>
    </row>
    <row r="91" spans="1:6" x14ac:dyDescent="0.25">
      <c r="A91" s="2">
        <v>437</v>
      </c>
      <c r="B91" s="1" t="s">
        <v>87</v>
      </c>
      <c r="C91">
        <v>30</v>
      </c>
      <c r="D91">
        <v>10</v>
      </c>
      <c r="E91">
        <v>30</v>
      </c>
      <c r="F91" s="10" t="str">
        <f t="shared" si="1"/>
        <v>INSERT INTO MUNICIPALITY (MUNICIPALITY_ID,MUNICIPALITY_NAME,FEE_MOVE,FEE_MOVE_OUT,FEE_MOVE_IN) VALUES (437,'Mont-Tramelan',30,10,30);</v>
      </c>
    </row>
    <row r="92" spans="1:6" x14ac:dyDescent="0.25">
      <c r="A92" s="2">
        <v>438</v>
      </c>
      <c r="B92" s="1" t="s">
        <v>88</v>
      </c>
      <c r="C92">
        <v>0</v>
      </c>
      <c r="D92">
        <v>20</v>
      </c>
      <c r="E92">
        <v>10</v>
      </c>
      <c r="F92" s="10" t="str">
        <f t="shared" si="1"/>
        <v>INSERT INTO MUNICIPALITY (MUNICIPALITY_ID,MUNICIPALITY_NAME,FEE_MOVE,FEE_MOVE_OUT,FEE_MOVE_IN) VALUES (438,'Orvin',0,20,10);</v>
      </c>
    </row>
    <row r="93" spans="1:6" x14ac:dyDescent="0.25">
      <c r="A93" s="2">
        <v>441</v>
      </c>
      <c r="B93" s="1" t="s">
        <v>89</v>
      </c>
      <c r="C93">
        <v>20</v>
      </c>
      <c r="D93">
        <v>10</v>
      </c>
      <c r="E93">
        <v>20</v>
      </c>
      <c r="F93" s="10" t="str">
        <f t="shared" si="1"/>
        <v>INSERT INTO MUNICIPALITY (MUNICIPALITY_ID,MUNICIPALITY_NAME,FEE_MOVE,FEE_MOVE_OUT,FEE_MOVE_IN) VALUES (441,'Renan (BE)',20,10,20);</v>
      </c>
    </row>
    <row r="94" spans="1:6" x14ac:dyDescent="0.25">
      <c r="A94" s="2">
        <v>442</v>
      </c>
      <c r="B94" s="1" t="s">
        <v>90</v>
      </c>
      <c r="C94">
        <v>20</v>
      </c>
      <c r="D94">
        <v>30</v>
      </c>
      <c r="E94">
        <v>20</v>
      </c>
      <c r="F94" s="10" t="str">
        <f t="shared" si="1"/>
        <v>INSERT INTO MUNICIPALITY (MUNICIPALITY_ID,MUNICIPALITY_NAME,FEE_MOVE,FEE_MOVE_OUT,FEE_MOVE_IN) VALUES (442,'Romont (BE)',20,30,20);</v>
      </c>
    </row>
    <row r="95" spans="1:6" x14ac:dyDescent="0.25">
      <c r="A95" s="2">
        <v>443</v>
      </c>
      <c r="B95" s="1" t="s">
        <v>91</v>
      </c>
      <c r="C95">
        <v>10</v>
      </c>
      <c r="D95">
        <v>20</v>
      </c>
      <c r="E95">
        <v>20</v>
      </c>
      <c r="F95" s="10" t="str">
        <f t="shared" si="1"/>
        <v>INSERT INTO MUNICIPALITY (MUNICIPALITY_ID,MUNICIPALITY_NAME,FEE_MOVE,FEE_MOVE_OUT,FEE_MOVE_IN) VALUES (443,'Saint-Imier',10,20,20);</v>
      </c>
    </row>
    <row r="96" spans="1:6" x14ac:dyDescent="0.25">
      <c r="A96" s="2">
        <v>444</v>
      </c>
      <c r="B96" s="1" t="s">
        <v>92</v>
      </c>
      <c r="C96">
        <v>10</v>
      </c>
      <c r="D96">
        <v>10</v>
      </c>
      <c r="E96">
        <v>10</v>
      </c>
      <c r="F96" s="10" t="str">
        <f t="shared" si="1"/>
        <v>INSERT INTO MUNICIPALITY (MUNICIPALITY_ID,MUNICIPALITY_NAME,FEE_MOVE,FEE_MOVE_OUT,FEE_MOVE_IN) VALUES (444,'Sonceboz-Sombeval',10,10,10);</v>
      </c>
    </row>
    <row r="97" spans="1:6" x14ac:dyDescent="0.25">
      <c r="A97" s="2">
        <v>445</v>
      </c>
      <c r="B97" s="1" t="s">
        <v>93</v>
      </c>
      <c r="C97">
        <v>10</v>
      </c>
      <c r="D97">
        <v>20</v>
      </c>
      <c r="E97">
        <v>10</v>
      </c>
      <c r="F97" s="10" t="str">
        <f t="shared" si="1"/>
        <v>INSERT INTO MUNICIPALITY (MUNICIPALITY_ID,MUNICIPALITY_NAME,FEE_MOVE,FEE_MOVE_OUT,FEE_MOVE_IN) VALUES (445,'Sonvilier',10,20,10);</v>
      </c>
    </row>
    <row r="98" spans="1:6" x14ac:dyDescent="0.25">
      <c r="A98" s="2">
        <v>446</v>
      </c>
      <c r="B98" s="1" t="s">
        <v>94</v>
      </c>
      <c r="C98">
        <v>10</v>
      </c>
      <c r="D98">
        <v>0</v>
      </c>
      <c r="E98">
        <v>30</v>
      </c>
      <c r="F98" s="10" t="str">
        <f t="shared" si="1"/>
        <v>INSERT INTO MUNICIPALITY (MUNICIPALITY_ID,MUNICIPALITY_NAME,FEE_MOVE,FEE_MOVE_OUT,FEE_MOVE_IN) VALUES (446,'Tramelan',10,0,30);</v>
      </c>
    </row>
    <row r="99" spans="1:6" x14ac:dyDescent="0.25">
      <c r="A99" s="2">
        <v>448</v>
      </c>
      <c r="B99" s="1" t="s">
        <v>95</v>
      </c>
      <c r="C99">
        <v>0</v>
      </c>
      <c r="D99">
        <v>20</v>
      </c>
      <c r="E99">
        <v>10</v>
      </c>
      <c r="F99" s="10" t="str">
        <f t="shared" si="1"/>
        <v>INSERT INTO MUNICIPALITY (MUNICIPALITY_ID,MUNICIPALITY_NAME,FEE_MOVE,FEE_MOVE_OUT,FEE_MOVE_IN) VALUES (448,'Villeret',0,20,10);</v>
      </c>
    </row>
    <row r="100" spans="1:6" x14ac:dyDescent="0.25">
      <c r="A100" s="2">
        <v>449</v>
      </c>
      <c r="B100" s="1" t="s">
        <v>96</v>
      </c>
      <c r="C100">
        <v>30</v>
      </c>
      <c r="D100">
        <v>20</v>
      </c>
      <c r="E100">
        <v>10</v>
      </c>
      <c r="F100" s="10" t="str">
        <f t="shared" si="1"/>
        <v>INSERT INTO MUNICIPALITY (MUNICIPALITY_ID,MUNICIPALITY_NAME,FEE_MOVE,FEE_MOVE_OUT,FEE_MOVE_IN) VALUES (449,'Sauge',30,20,10);</v>
      </c>
    </row>
    <row r="101" spans="1:6" x14ac:dyDescent="0.25">
      <c r="A101" s="2">
        <v>450</v>
      </c>
      <c r="B101" s="1" t="s">
        <v>97</v>
      </c>
      <c r="C101">
        <v>0</v>
      </c>
      <c r="D101">
        <v>0</v>
      </c>
      <c r="E101">
        <v>10</v>
      </c>
      <c r="F101" s="10" t="str">
        <f t="shared" si="1"/>
        <v>INSERT INTO MUNICIPALITY (MUNICIPALITY_ID,MUNICIPALITY_NAME,FEE_MOVE,FEE_MOVE_OUT,FEE_MOVE_IN) VALUES (450,'Péry-La Heutte',0,0,10);</v>
      </c>
    </row>
    <row r="102" spans="1:6" x14ac:dyDescent="0.25">
      <c r="A102" s="2">
        <v>491</v>
      </c>
      <c r="B102" s="1" t="s">
        <v>98</v>
      </c>
      <c r="C102">
        <v>30</v>
      </c>
      <c r="D102">
        <v>10</v>
      </c>
      <c r="E102">
        <v>10</v>
      </c>
      <c r="F102" s="10" t="str">
        <f t="shared" si="1"/>
        <v>INSERT INTO MUNICIPALITY (MUNICIPALITY_ID,MUNICIPALITY_NAME,FEE_MOVE,FEE_MOVE_OUT,FEE_MOVE_IN) VALUES (491,'Brüttelen',30,10,10);</v>
      </c>
    </row>
    <row r="103" spans="1:6" x14ac:dyDescent="0.25">
      <c r="A103" s="2">
        <v>492</v>
      </c>
      <c r="B103" s="1" t="s">
        <v>99</v>
      </c>
      <c r="C103">
        <v>10</v>
      </c>
      <c r="D103">
        <v>30</v>
      </c>
      <c r="E103">
        <v>10</v>
      </c>
      <c r="F103" s="10" t="str">
        <f t="shared" si="1"/>
        <v>INSERT INTO MUNICIPALITY (MUNICIPALITY_ID,MUNICIPALITY_NAME,FEE_MOVE,FEE_MOVE_OUT,FEE_MOVE_IN) VALUES (492,'Erlach',10,30,10);</v>
      </c>
    </row>
    <row r="104" spans="1:6" x14ac:dyDescent="0.25">
      <c r="A104" s="2">
        <v>493</v>
      </c>
      <c r="B104" s="1" t="s">
        <v>100</v>
      </c>
      <c r="C104">
        <v>10</v>
      </c>
      <c r="D104">
        <v>30</v>
      </c>
      <c r="E104">
        <v>10</v>
      </c>
      <c r="F104" s="10" t="str">
        <f t="shared" si="1"/>
        <v>INSERT INTO MUNICIPALITY (MUNICIPALITY_ID,MUNICIPALITY_NAME,FEE_MOVE,FEE_MOVE_OUT,FEE_MOVE_IN) VALUES (493,'Finsterhennen',10,30,10);</v>
      </c>
    </row>
    <row r="105" spans="1:6" x14ac:dyDescent="0.25">
      <c r="A105" s="2">
        <v>494</v>
      </c>
      <c r="B105" s="1" t="s">
        <v>101</v>
      </c>
      <c r="C105">
        <v>0</v>
      </c>
      <c r="D105">
        <v>30</v>
      </c>
      <c r="E105">
        <v>30</v>
      </c>
      <c r="F105" s="10" t="str">
        <f t="shared" si="1"/>
        <v>INSERT INTO MUNICIPALITY (MUNICIPALITY_ID,MUNICIPALITY_NAME,FEE_MOVE,FEE_MOVE_OUT,FEE_MOVE_IN) VALUES (494,'Gals',0,30,30);</v>
      </c>
    </row>
    <row r="106" spans="1:6" x14ac:dyDescent="0.25">
      <c r="A106" s="2">
        <v>495</v>
      </c>
      <c r="B106" s="1" t="s">
        <v>102</v>
      </c>
      <c r="C106">
        <v>30</v>
      </c>
      <c r="D106">
        <v>10</v>
      </c>
      <c r="E106">
        <v>10</v>
      </c>
      <c r="F106" s="10" t="str">
        <f t="shared" si="1"/>
        <v>INSERT INTO MUNICIPALITY (MUNICIPALITY_ID,MUNICIPALITY_NAME,FEE_MOVE,FEE_MOVE_OUT,FEE_MOVE_IN) VALUES (495,'Gampelen',30,10,10);</v>
      </c>
    </row>
    <row r="107" spans="1:6" x14ac:dyDescent="0.25">
      <c r="A107" s="2">
        <v>496</v>
      </c>
      <c r="B107" s="1" t="s">
        <v>103</v>
      </c>
      <c r="C107">
        <v>10</v>
      </c>
      <c r="D107">
        <v>20</v>
      </c>
      <c r="E107">
        <v>30</v>
      </c>
      <c r="F107" s="10" t="str">
        <f t="shared" si="1"/>
        <v>INSERT INTO MUNICIPALITY (MUNICIPALITY_ID,MUNICIPALITY_NAME,FEE_MOVE,FEE_MOVE_OUT,FEE_MOVE_IN) VALUES (496,'Ins',10,20,30);</v>
      </c>
    </row>
    <row r="108" spans="1:6" x14ac:dyDescent="0.25">
      <c r="A108" s="2">
        <v>497</v>
      </c>
      <c r="B108" s="1" t="s">
        <v>104</v>
      </c>
      <c r="C108">
        <v>10</v>
      </c>
      <c r="D108">
        <v>0</v>
      </c>
      <c r="E108">
        <v>30</v>
      </c>
      <c r="F108" s="10" t="str">
        <f t="shared" si="1"/>
        <v>INSERT INTO MUNICIPALITY (MUNICIPALITY_ID,MUNICIPALITY_NAME,FEE_MOVE,FEE_MOVE_OUT,FEE_MOVE_IN) VALUES (497,'Lüscherz',10,0,30);</v>
      </c>
    </row>
    <row r="109" spans="1:6" x14ac:dyDescent="0.25">
      <c r="A109" s="2">
        <v>498</v>
      </c>
      <c r="B109" s="1" t="s">
        <v>105</v>
      </c>
      <c r="C109">
        <v>20</v>
      </c>
      <c r="D109">
        <v>10</v>
      </c>
      <c r="E109">
        <v>20</v>
      </c>
      <c r="F109" s="10" t="str">
        <f t="shared" si="1"/>
        <v>INSERT INTO MUNICIPALITY (MUNICIPALITY_ID,MUNICIPALITY_NAME,FEE_MOVE,FEE_MOVE_OUT,FEE_MOVE_IN) VALUES (498,'Müntschemier',20,10,20);</v>
      </c>
    </row>
    <row r="110" spans="1:6" x14ac:dyDescent="0.25">
      <c r="A110" s="2">
        <v>499</v>
      </c>
      <c r="B110" s="1" t="s">
        <v>106</v>
      </c>
      <c r="C110">
        <v>0</v>
      </c>
      <c r="D110">
        <v>20</v>
      </c>
      <c r="E110">
        <v>20</v>
      </c>
      <c r="F110" s="10" t="str">
        <f t="shared" si="1"/>
        <v>INSERT INTO MUNICIPALITY (MUNICIPALITY_ID,MUNICIPALITY_NAME,FEE_MOVE,FEE_MOVE_OUT,FEE_MOVE_IN) VALUES (499,'Siselen',0,20,20);</v>
      </c>
    </row>
    <row r="111" spans="1:6" x14ac:dyDescent="0.25">
      <c r="A111" s="2">
        <v>500</v>
      </c>
      <c r="B111" s="1" t="s">
        <v>107</v>
      </c>
      <c r="C111">
        <v>10</v>
      </c>
      <c r="D111">
        <v>10</v>
      </c>
      <c r="E111">
        <v>20</v>
      </c>
      <c r="F111" s="10" t="str">
        <f t="shared" si="1"/>
        <v>INSERT INTO MUNICIPALITY (MUNICIPALITY_ID,MUNICIPALITY_NAME,FEE_MOVE,FEE_MOVE_OUT,FEE_MOVE_IN) VALUES (500,'Treiten',10,10,20);</v>
      </c>
    </row>
    <row r="112" spans="1:6" x14ac:dyDescent="0.25">
      <c r="A112" s="2">
        <v>501</v>
      </c>
      <c r="B112" s="1" t="s">
        <v>108</v>
      </c>
      <c r="C112">
        <v>0</v>
      </c>
      <c r="D112">
        <v>10</v>
      </c>
      <c r="E112">
        <v>10</v>
      </c>
      <c r="F112" s="10" t="str">
        <f t="shared" si="1"/>
        <v>INSERT INTO MUNICIPALITY (MUNICIPALITY_ID,MUNICIPALITY_NAME,FEE_MOVE,FEE_MOVE_OUT,FEE_MOVE_IN) VALUES (501,'Tschugg',0,10,10);</v>
      </c>
    </row>
    <row r="113" spans="1:6" x14ac:dyDescent="0.25">
      <c r="A113" s="2">
        <v>502</v>
      </c>
      <c r="B113" s="1" t="s">
        <v>109</v>
      </c>
      <c r="C113">
        <v>20</v>
      </c>
      <c r="D113">
        <v>20</v>
      </c>
      <c r="E113">
        <v>0</v>
      </c>
      <c r="F113" s="10" t="str">
        <f t="shared" si="1"/>
        <v>INSERT INTO MUNICIPALITY (MUNICIPALITY_ID,MUNICIPALITY_NAME,FEE_MOVE,FEE_MOVE_OUT,FEE_MOVE_IN) VALUES (502,'Vinelz',20,20,0);</v>
      </c>
    </row>
    <row r="114" spans="1:6" x14ac:dyDescent="0.25">
      <c r="A114" s="2">
        <v>533</v>
      </c>
      <c r="B114" s="1" t="s">
        <v>110</v>
      </c>
      <c r="C114">
        <v>0</v>
      </c>
      <c r="D114">
        <v>30</v>
      </c>
      <c r="E114">
        <v>10</v>
      </c>
      <c r="F114" s="10" t="str">
        <f t="shared" si="1"/>
        <v>INSERT INTO MUNICIPALITY (MUNICIPALITY_ID,MUNICIPALITY_NAME,FEE_MOVE,FEE_MOVE_OUT,FEE_MOVE_IN) VALUES (533,'Bätterkinden',0,30,10);</v>
      </c>
    </row>
    <row r="115" spans="1:6" ht="26.25" x14ac:dyDescent="0.25">
      <c r="A115" s="2">
        <v>535</v>
      </c>
      <c r="B115" s="1" t="s">
        <v>111</v>
      </c>
      <c r="C115">
        <v>30</v>
      </c>
      <c r="D115">
        <v>20</v>
      </c>
      <c r="E115">
        <v>20</v>
      </c>
      <c r="F115" s="10" t="str">
        <f t="shared" si="1"/>
        <v>INSERT INTO MUNICIPALITY (MUNICIPALITY_ID,MUNICIPALITY_NAME,FEE_MOVE,FEE_MOVE_OUT,FEE_MOVE_IN) VALUES (535,'Deisswil bei Münchenbuchsee',30,20,20);</v>
      </c>
    </row>
    <row r="116" spans="1:6" x14ac:dyDescent="0.25">
      <c r="A116" s="2">
        <v>536</v>
      </c>
      <c r="B116" s="1" t="s">
        <v>112</v>
      </c>
      <c r="C116">
        <v>0</v>
      </c>
      <c r="D116">
        <v>10</v>
      </c>
      <c r="E116">
        <v>0</v>
      </c>
      <c r="F116" s="10" t="str">
        <f t="shared" si="1"/>
        <v>INSERT INTO MUNICIPALITY (MUNICIPALITY_ID,MUNICIPALITY_NAME,FEE_MOVE,FEE_MOVE_OUT,FEE_MOVE_IN) VALUES (536,'Diemerswil',0,10,0);</v>
      </c>
    </row>
    <row r="117" spans="1:6" x14ac:dyDescent="0.25">
      <c r="A117" s="2">
        <v>538</v>
      </c>
      <c r="B117" s="1" t="s">
        <v>113</v>
      </c>
      <c r="C117">
        <v>20</v>
      </c>
      <c r="D117">
        <v>0</v>
      </c>
      <c r="E117">
        <v>20</v>
      </c>
      <c r="F117" s="10" t="str">
        <f t="shared" si="1"/>
        <v>INSERT INTO MUNICIPALITY (MUNICIPALITY_ID,MUNICIPALITY_NAME,FEE_MOVE,FEE_MOVE_OUT,FEE_MOVE_IN) VALUES (538,'Fraubrunnen',20,0,20);</v>
      </c>
    </row>
    <row r="118" spans="1:6" x14ac:dyDescent="0.25">
      <c r="A118" s="2">
        <v>540</v>
      </c>
      <c r="B118" s="1" t="s">
        <v>114</v>
      </c>
      <c r="C118">
        <v>20</v>
      </c>
      <c r="D118">
        <v>10</v>
      </c>
      <c r="E118">
        <v>0</v>
      </c>
      <c r="F118" s="10" t="str">
        <f t="shared" si="1"/>
        <v>INSERT INTO MUNICIPALITY (MUNICIPALITY_ID,MUNICIPALITY_NAME,FEE_MOVE,FEE_MOVE_OUT,FEE_MOVE_IN) VALUES (540,'Jegenstorf',20,10,0);</v>
      </c>
    </row>
    <row r="119" spans="1:6" x14ac:dyDescent="0.25">
      <c r="A119" s="2">
        <v>541</v>
      </c>
      <c r="B119" s="1" t="s">
        <v>115</v>
      </c>
      <c r="C119">
        <v>10</v>
      </c>
      <c r="D119">
        <v>20</v>
      </c>
      <c r="E119">
        <v>10</v>
      </c>
      <c r="F119" s="10" t="str">
        <f t="shared" si="1"/>
        <v>INSERT INTO MUNICIPALITY (MUNICIPALITY_ID,MUNICIPALITY_NAME,FEE_MOVE,FEE_MOVE_OUT,FEE_MOVE_IN) VALUES (541,'Iffwil',10,20,10);</v>
      </c>
    </row>
    <row r="120" spans="1:6" x14ac:dyDescent="0.25">
      <c r="A120" s="2">
        <v>543</v>
      </c>
      <c r="B120" s="1" t="s">
        <v>116</v>
      </c>
      <c r="C120">
        <v>10</v>
      </c>
      <c r="D120">
        <v>30</v>
      </c>
      <c r="E120">
        <v>30</v>
      </c>
      <c r="F120" s="10" t="str">
        <f t="shared" si="1"/>
        <v>INSERT INTO MUNICIPALITY (MUNICIPALITY_ID,MUNICIPALITY_NAME,FEE_MOVE,FEE_MOVE_OUT,FEE_MOVE_IN) VALUES (543,'Mattstetten',10,30,30);</v>
      </c>
    </row>
    <row r="121" spans="1:6" x14ac:dyDescent="0.25">
      <c r="A121" s="2">
        <v>544</v>
      </c>
      <c r="B121" s="1" t="s">
        <v>117</v>
      </c>
      <c r="C121">
        <v>0</v>
      </c>
      <c r="D121">
        <v>20</v>
      </c>
      <c r="E121">
        <v>20</v>
      </c>
      <c r="F121" s="10" t="str">
        <f t="shared" si="1"/>
        <v>INSERT INTO MUNICIPALITY (MUNICIPALITY_ID,MUNICIPALITY_NAME,FEE_MOVE,FEE_MOVE_OUT,FEE_MOVE_IN) VALUES (544,'Moosseedorf',0,20,20);</v>
      </c>
    </row>
    <row r="122" spans="1:6" x14ac:dyDescent="0.25">
      <c r="A122" s="2">
        <v>546</v>
      </c>
      <c r="B122" s="1" t="s">
        <v>118</v>
      </c>
      <c r="C122">
        <v>20</v>
      </c>
      <c r="D122">
        <v>10</v>
      </c>
      <c r="E122">
        <v>20</v>
      </c>
      <c r="F122" s="10" t="str">
        <f t="shared" si="1"/>
        <v>INSERT INTO MUNICIPALITY (MUNICIPALITY_ID,MUNICIPALITY_NAME,FEE_MOVE,FEE_MOVE_OUT,FEE_MOVE_IN) VALUES (546,'Münchenbuchsee',20,10,20);</v>
      </c>
    </row>
    <row r="123" spans="1:6" x14ac:dyDescent="0.25">
      <c r="A123" s="2">
        <v>551</v>
      </c>
      <c r="B123" s="1" t="s">
        <v>119</v>
      </c>
      <c r="C123">
        <v>20</v>
      </c>
      <c r="D123">
        <v>10</v>
      </c>
      <c r="E123">
        <v>10</v>
      </c>
      <c r="F123" s="10" t="str">
        <f t="shared" si="1"/>
        <v>INSERT INTO MUNICIPALITY (MUNICIPALITY_ID,MUNICIPALITY_NAME,FEE_MOVE,FEE_MOVE_OUT,FEE_MOVE_IN) VALUES (551,'Urtenen-Schönbühl',20,10,10);</v>
      </c>
    </row>
    <row r="124" spans="1:6" x14ac:dyDescent="0.25">
      <c r="A124" s="2">
        <v>552</v>
      </c>
      <c r="B124" s="1" t="s">
        <v>120</v>
      </c>
      <c r="C124">
        <v>0</v>
      </c>
      <c r="D124">
        <v>20</v>
      </c>
      <c r="E124">
        <v>10</v>
      </c>
      <c r="F124" s="10" t="str">
        <f t="shared" si="1"/>
        <v>INSERT INTO MUNICIPALITY (MUNICIPALITY_ID,MUNICIPALITY_NAME,FEE_MOVE,FEE_MOVE_OUT,FEE_MOVE_IN) VALUES (552,'Utzenstorf',0,20,10);</v>
      </c>
    </row>
    <row r="125" spans="1:6" x14ac:dyDescent="0.25">
      <c r="A125" s="2">
        <v>553</v>
      </c>
      <c r="B125" s="1" t="s">
        <v>121</v>
      </c>
      <c r="C125">
        <v>30</v>
      </c>
      <c r="D125">
        <v>20</v>
      </c>
      <c r="E125">
        <v>10</v>
      </c>
      <c r="F125" s="10" t="str">
        <f t="shared" si="1"/>
        <v>INSERT INTO MUNICIPALITY (MUNICIPALITY_ID,MUNICIPALITY_NAME,FEE_MOVE,FEE_MOVE_OUT,FEE_MOVE_IN) VALUES (553,'Wiggiswil',30,20,10);</v>
      </c>
    </row>
    <row r="126" spans="1:6" x14ac:dyDescent="0.25">
      <c r="A126" s="2">
        <v>554</v>
      </c>
      <c r="B126" s="1" t="s">
        <v>122</v>
      </c>
      <c r="C126">
        <v>10</v>
      </c>
      <c r="D126">
        <v>10</v>
      </c>
      <c r="E126">
        <v>20</v>
      </c>
      <c r="F126" s="10" t="str">
        <f t="shared" si="1"/>
        <v>INSERT INTO MUNICIPALITY (MUNICIPALITY_ID,MUNICIPALITY_NAME,FEE_MOVE,FEE_MOVE_OUT,FEE_MOVE_IN) VALUES (554,'Wiler bei Utzenstorf',10,10,20);</v>
      </c>
    </row>
    <row r="127" spans="1:6" x14ac:dyDescent="0.25">
      <c r="A127" s="2">
        <v>556</v>
      </c>
      <c r="B127" s="1" t="s">
        <v>123</v>
      </c>
      <c r="C127">
        <v>30</v>
      </c>
      <c r="D127">
        <v>10</v>
      </c>
      <c r="E127">
        <v>20</v>
      </c>
      <c r="F127" s="10" t="str">
        <f t="shared" si="1"/>
        <v>INSERT INTO MUNICIPALITY (MUNICIPALITY_ID,MUNICIPALITY_NAME,FEE_MOVE,FEE_MOVE_OUT,FEE_MOVE_IN) VALUES (556,'Zielebach',30,10,20);</v>
      </c>
    </row>
    <row r="128" spans="1:6" x14ac:dyDescent="0.25">
      <c r="A128" s="2">
        <v>557</v>
      </c>
      <c r="B128" s="1" t="s">
        <v>124</v>
      </c>
      <c r="C128">
        <v>10</v>
      </c>
      <c r="D128">
        <v>20</v>
      </c>
      <c r="E128">
        <v>20</v>
      </c>
      <c r="F128" s="10" t="str">
        <f t="shared" si="1"/>
        <v>INSERT INTO MUNICIPALITY (MUNICIPALITY_ID,MUNICIPALITY_NAME,FEE_MOVE,FEE_MOVE_OUT,FEE_MOVE_IN) VALUES (557,'Zuzwil (BE)',10,20,20);</v>
      </c>
    </row>
    <row r="129" spans="1:6" x14ac:dyDescent="0.25">
      <c r="A129" s="2">
        <v>561</v>
      </c>
      <c r="B129" s="1" t="s">
        <v>125</v>
      </c>
      <c r="C129">
        <v>20</v>
      </c>
      <c r="D129">
        <v>20</v>
      </c>
      <c r="E129">
        <v>30</v>
      </c>
      <c r="F129" s="10" t="str">
        <f t="shared" si="1"/>
        <v>INSERT INTO MUNICIPALITY (MUNICIPALITY_ID,MUNICIPALITY_NAME,FEE_MOVE,FEE_MOVE_OUT,FEE_MOVE_IN) VALUES (561,'Adelboden',20,20,30);</v>
      </c>
    </row>
    <row r="130" spans="1:6" x14ac:dyDescent="0.25">
      <c r="A130" s="2">
        <v>562</v>
      </c>
      <c r="B130" s="1" t="s">
        <v>126</v>
      </c>
      <c r="C130">
        <v>20</v>
      </c>
      <c r="D130">
        <v>10</v>
      </c>
      <c r="E130">
        <v>10</v>
      </c>
      <c r="F130" s="10" t="str">
        <f t="shared" si="1"/>
        <v>INSERT INTO MUNICIPALITY (MUNICIPALITY_ID,MUNICIPALITY_NAME,FEE_MOVE,FEE_MOVE_OUT,FEE_MOVE_IN) VALUES (562,'Aeschi bei Spiez',20,10,10);</v>
      </c>
    </row>
    <row r="131" spans="1:6" x14ac:dyDescent="0.25">
      <c r="A131" s="2">
        <v>563</v>
      </c>
      <c r="B131" s="1" t="s">
        <v>127</v>
      </c>
      <c r="C131">
        <v>30</v>
      </c>
      <c r="D131">
        <v>20</v>
      </c>
      <c r="E131">
        <v>10</v>
      </c>
      <c r="F131" s="10" t="str">
        <f t="shared" si="1"/>
        <v>INSERT INTO MUNICIPALITY (MUNICIPALITY_ID,MUNICIPALITY_NAME,FEE_MOVE,FEE_MOVE_OUT,FEE_MOVE_IN) VALUES (563,'Frutigen',30,20,10);</v>
      </c>
    </row>
    <row r="132" spans="1:6" x14ac:dyDescent="0.25">
      <c r="A132" s="2">
        <v>564</v>
      </c>
      <c r="B132" s="1" t="s">
        <v>128</v>
      </c>
      <c r="C132">
        <v>10</v>
      </c>
      <c r="D132">
        <v>20</v>
      </c>
      <c r="E132">
        <v>20</v>
      </c>
      <c r="F132" s="10" t="str">
        <f t="shared" si="1"/>
        <v>INSERT INTO MUNICIPALITY (MUNICIPALITY_ID,MUNICIPALITY_NAME,FEE_MOVE,FEE_MOVE_OUT,FEE_MOVE_IN) VALUES (564,'Kandergrund',10,20,20);</v>
      </c>
    </row>
    <row r="133" spans="1:6" x14ac:dyDescent="0.25">
      <c r="A133" s="2">
        <v>565</v>
      </c>
      <c r="B133" s="1" t="s">
        <v>129</v>
      </c>
      <c r="C133">
        <v>20</v>
      </c>
      <c r="D133">
        <v>20</v>
      </c>
      <c r="E133">
        <v>20</v>
      </c>
      <c r="F133" s="10" t="str">
        <f t="shared" ref="F133:F196" si="2">CONCATENATE($B$1,A133,",'",B133,"',",C133,",",D133,",",E133,");")</f>
        <v>INSERT INTO MUNICIPALITY (MUNICIPALITY_ID,MUNICIPALITY_NAME,FEE_MOVE,FEE_MOVE_OUT,FEE_MOVE_IN) VALUES (565,'Kandersteg',20,20,20);</v>
      </c>
    </row>
    <row r="134" spans="1:6" x14ac:dyDescent="0.25">
      <c r="A134" s="2">
        <v>566</v>
      </c>
      <c r="B134" s="1" t="s">
        <v>130</v>
      </c>
      <c r="C134">
        <v>10</v>
      </c>
      <c r="D134">
        <v>10</v>
      </c>
      <c r="E134">
        <v>20</v>
      </c>
      <c r="F134" s="10" t="str">
        <f t="shared" si="2"/>
        <v>INSERT INTO MUNICIPALITY (MUNICIPALITY_ID,MUNICIPALITY_NAME,FEE_MOVE,FEE_MOVE_OUT,FEE_MOVE_IN) VALUES (566,'Krattigen',10,10,20);</v>
      </c>
    </row>
    <row r="135" spans="1:6" x14ac:dyDescent="0.25">
      <c r="A135" s="2">
        <v>567</v>
      </c>
      <c r="B135" s="1" t="s">
        <v>131</v>
      </c>
      <c r="C135">
        <v>10</v>
      </c>
      <c r="D135">
        <v>20</v>
      </c>
      <c r="E135">
        <v>0</v>
      </c>
      <c r="F135" s="10" t="str">
        <f t="shared" si="2"/>
        <v>INSERT INTO MUNICIPALITY (MUNICIPALITY_ID,MUNICIPALITY_NAME,FEE_MOVE,FEE_MOVE_OUT,FEE_MOVE_IN) VALUES (567,'Reichenbach im Kandertal',10,20,0);</v>
      </c>
    </row>
    <row r="136" spans="1:6" x14ac:dyDescent="0.25">
      <c r="A136" s="2">
        <v>571</v>
      </c>
      <c r="B136" s="1" t="s">
        <v>132</v>
      </c>
      <c r="C136">
        <v>20</v>
      </c>
      <c r="D136">
        <v>20</v>
      </c>
      <c r="E136">
        <v>0</v>
      </c>
      <c r="F136" s="10" t="str">
        <f t="shared" si="2"/>
        <v>INSERT INTO MUNICIPALITY (MUNICIPALITY_ID,MUNICIPALITY_NAME,FEE_MOVE,FEE_MOVE_OUT,FEE_MOVE_IN) VALUES (571,'Beatenberg',20,20,0);</v>
      </c>
    </row>
    <row r="137" spans="1:6" x14ac:dyDescent="0.25">
      <c r="A137" s="2">
        <v>572</v>
      </c>
      <c r="B137" s="1" t="s">
        <v>133</v>
      </c>
      <c r="C137">
        <v>10</v>
      </c>
      <c r="D137">
        <v>0</v>
      </c>
      <c r="E137">
        <v>10</v>
      </c>
      <c r="F137" s="10" t="str">
        <f t="shared" si="2"/>
        <v>INSERT INTO MUNICIPALITY (MUNICIPALITY_ID,MUNICIPALITY_NAME,FEE_MOVE,FEE_MOVE_OUT,FEE_MOVE_IN) VALUES (572,'Bönigen',10,0,10);</v>
      </c>
    </row>
    <row r="138" spans="1:6" x14ac:dyDescent="0.25">
      <c r="A138" s="2">
        <v>573</v>
      </c>
      <c r="B138" s="1" t="s">
        <v>134</v>
      </c>
      <c r="C138">
        <v>20</v>
      </c>
      <c r="D138">
        <v>20</v>
      </c>
      <c r="E138">
        <v>20</v>
      </c>
      <c r="F138" s="10" t="str">
        <f t="shared" si="2"/>
        <v>INSERT INTO MUNICIPALITY (MUNICIPALITY_ID,MUNICIPALITY_NAME,FEE_MOVE,FEE_MOVE_OUT,FEE_MOVE_IN) VALUES (573,'Brienz (BE)',20,20,20);</v>
      </c>
    </row>
    <row r="139" spans="1:6" x14ac:dyDescent="0.25">
      <c r="A139" s="2">
        <v>574</v>
      </c>
      <c r="B139" s="1" t="s">
        <v>135</v>
      </c>
      <c r="C139">
        <v>10</v>
      </c>
      <c r="D139">
        <v>10</v>
      </c>
      <c r="E139">
        <v>20</v>
      </c>
      <c r="F139" s="10" t="str">
        <f t="shared" si="2"/>
        <v>INSERT INTO MUNICIPALITY (MUNICIPALITY_ID,MUNICIPALITY_NAME,FEE_MOVE,FEE_MOVE_OUT,FEE_MOVE_IN) VALUES (574,'Brienzwiler',10,10,20);</v>
      </c>
    </row>
    <row r="140" spans="1:6" x14ac:dyDescent="0.25">
      <c r="A140" s="2">
        <v>575</v>
      </c>
      <c r="B140" s="1" t="s">
        <v>136</v>
      </c>
      <c r="C140">
        <v>10</v>
      </c>
      <c r="D140">
        <v>20</v>
      </c>
      <c r="E140">
        <v>30</v>
      </c>
      <c r="F140" s="10" t="str">
        <f t="shared" si="2"/>
        <v>INSERT INTO MUNICIPALITY (MUNICIPALITY_ID,MUNICIPALITY_NAME,FEE_MOVE,FEE_MOVE_OUT,FEE_MOVE_IN) VALUES (575,'Därligen',10,20,30);</v>
      </c>
    </row>
    <row r="141" spans="1:6" x14ac:dyDescent="0.25">
      <c r="A141" s="2">
        <v>576</v>
      </c>
      <c r="B141" s="1" t="s">
        <v>137</v>
      </c>
      <c r="C141">
        <v>0</v>
      </c>
      <c r="D141">
        <v>10</v>
      </c>
      <c r="E141">
        <v>10</v>
      </c>
      <c r="F141" s="10" t="str">
        <f t="shared" si="2"/>
        <v>INSERT INTO MUNICIPALITY (MUNICIPALITY_ID,MUNICIPALITY_NAME,FEE_MOVE,FEE_MOVE_OUT,FEE_MOVE_IN) VALUES (576,'Grindelwald',0,10,10);</v>
      </c>
    </row>
    <row r="142" spans="1:6" x14ac:dyDescent="0.25">
      <c r="A142" s="2">
        <v>577</v>
      </c>
      <c r="B142" s="1" t="s">
        <v>138</v>
      </c>
      <c r="C142">
        <v>0</v>
      </c>
      <c r="D142">
        <v>10</v>
      </c>
      <c r="E142">
        <v>0</v>
      </c>
      <c r="F142" s="10" t="str">
        <f t="shared" si="2"/>
        <v>INSERT INTO MUNICIPALITY (MUNICIPALITY_ID,MUNICIPALITY_NAME,FEE_MOVE,FEE_MOVE_OUT,FEE_MOVE_IN) VALUES (577,'Gsteigwiler',0,10,0);</v>
      </c>
    </row>
    <row r="143" spans="1:6" x14ac:dyDescent="0.25">
      <c r="A143" s="2">
        <v>578</v>
      </c>
      <c r="B143" s="1" t="s">
        <v>139</v>
      </c>
      <c r="C143">
        <v>10</v>
      </c>
      <c r="D143">
        <v>0</v>
      </c>
      <c r="E143">
        <v>30</v>
      </c>
      <c r="F143" s="10" t="str">
        <f t="shared" si="2"/>
        <v>INSERT INTO MUNICIPALITY (MUNICIPALITY_ID,MUNICIPALITY_NAME,FEE_MOVE,FEE_MOVE_OUT,FEE_MOVE_IN) VALUES (578,'Gündlischwand',10,0,30);</v>
      </c>
    </row>
    <row r="144" spans="1:6" x14ac:dyDescent="0.25">
      <c r="A144" s="2">
        <v>579</v>
      </c>
      <c r="B144" s="1" t="s">
        <v>140</v>
      </c>
      <c r="C144">
        <v>20</v>
      </c>
      <c r="D144">
        <v>30</v>
      </c>
      <c r="E144">
        <v>0</v>
      </c>
      <c r="F144" s="10" t="str">
        <f t="shared" si="2"/>
        <v>INSERT INTO MUNICIPALITY (MUNICIPALITY_ID,MUNICIPALITY_NAME,FEE_MOVE,FEE_MOVE_OUT,FEE_MOVE_IN) VALUES (579,'Habkern',20,30,0);</v>
      </c>
    </row>
    <row r="145" spans="1:6" x14ac:dyDescent="0.25">
      <c r="A145" s="2">
        <v>580</v>
      </c>
      <c r="B145" s="1" t="s">
        <v>141</v>
      </c>
      <c r="C145">
        <v>10</v>
      </c>
      <c r="D145">
        <v>30</v>
      </c>
      <c r="E145">
        <v>30</v>
      </c>
      <c r="F145" s="10" t="str">
        <f t="shared" si="2"/>
        <v>INSERT INTO MUNICIPALITY (MUNICIPALITY_ID,MUNICIPALITY_NAME,FEE_MOVE,FEE_MOVE_OUT,FEE_MOVE_IN) VALUES (580,'Hofstetten bei Brienz',10,30,30);</v>
      </c>
    </row>
    <row r="146" spans="1:6" x14ac:dyDescent="0.25">
      <c r="A146" s="2">
        <v>581</v>
      </c>
      <c r="B146" s="1" t="s">
        <v>142</v>
      </c>
      <c r="C146">
        <v>20</v>
      </c>
      <c r="D146">
        <v>10</v>
      </c>
      <c r="E146">
        <v>0</v>
      </c>
      <c r="F146" s="10" t="str">
        <f t="shared" si="2"/>
        <v>INSERT INTO MUNICIPALITY (MUNICIPALITY_ID,MUNICIPALITY_NAME,FEE_MOVE,FEE_MOVE_OUT,FEE_MOVE_IN) VALUES (581,'Interlaken',20,10,0);</v>
      </c>
    </row>
    <row r="147" spans="1:6" x14ac:dyDescent="0.25">
      <c r="A147" s="2">
        <v>582</v>
      </c>
      <c r="B147" s="1" t="s">
        <v>143</v>
      </c>
      <c r="C147">
        <v>20</v>
      </c>
      <c r="D147">
        <v>20</v>
      </c>
      <c r="E147">
        <v>10</v>
      </c>
      <c r="F147" s="10" t="str">
        <f t="shared" si="2"/>
        <v>INSERT INTO MUNICIPALITY (MUNICIPALITY_ID,MUNICIPALITY_NAME,FEE_MOVE,FEE_MOVE_OUT,FEE_MOVE_IN) VALUES (582,'Iseltwald',20,20,10);</v>
      </c>
    </row>
    <row r="148" spans="1:6" x14ac:dyDescent="0.25">
      <c r="A148" s="2">
        <v>584</v>
      </c>
      <c r="B148" s="1" t="s">
        <v>144</v>
      </c>
      <c r="C148">
        <v>20</v>
      </c>
      <c r="D148">
        <v>0</v>
      </c>
      <c r="E148">
        <v>10</v>
      </c>
      <c r="F148" s="10" t="str">
        <f t="shared" si="2"/>
        <v>INSERT INTO MUNICIPALITY (MUNICIPALITY_ID,MUNICIPALITY_NAME,FEE_MOVE,FEE_MOVE_OUT,FEE_MOVE_IN) VALUES (584,'Lauterbrunnen',20,0,10);</v>
      </c>
    </row>
    <row r="149" spans="1:6" x14ac:dyDescent="0.25">
      <c r="A149" s="2">
        <v>585</v>
      </c>
      <c r="B149" s="1" t="s">
        <v>145</v>
      </c>
      <c r="C149">
        <v>10</v>
      </c>
      <c r="D149">
        <v>10</v>
      </c>
      <c r="E149">
        <v>30</v>
      </c>
      <c r="F149" s="10" t="str">
        <f t="shared" si="2"/>
        <v>INSERT INTO MUNICIPALITY (MUNICIPALITY_ID,MUNICIPALITY_NAME,FEE_MOVE,FEE_MOVE_OUT,FEE_MOVE_IN) VALUES (585,'Leissigen',10,10,30);</v>
      </c>
    </row>
    <row r="150" spans="1:6" x14ac:dyDescent="0.25">
      <c r="A150" s="2">
        <v>586</v>
      </c>
      <c r="B150" s="1" t="s">
        <v>146</v>
      </c>
      <c r="C150">
        <v>20</v>
      </c>
      <c r="D150">
        <v>20</v>
      </c>
      <c r="E150">
        <v>0</v>
      </c>
      <c r="F150" s="10" t="str">
        <f t="shared" si="2"/>
        <v>INSERT INTO MUNICIPALITY (MUNICIPALITY_ID,MUNICIPALITY_NAME,FEE_MOVE,FEE_MOVE_OUT,FEE_MOVE_IN) VALUES (586,'Lütschental',20,20,0);</v>
      </c>
    </row>
    <row r="151" spans="1:6" x14ac:dyDescent="0.25">
      <c r="A151" s="2">
        <v>587</v>
      </c>
      <c r="B151" s="1" t="s">
        <v>147</v>
      </c>
      <c r="C151">
        <v>30</v>
      </c>
      <c r="D151">
        <v>0</v>
      </c>
      <c r="E151">
        <v>0</v>
      </c>
      <c r="F151" s="10" t="str">
        <f t="shared" si="2"/>
        <v>INSERT INTO MUNICIPALITY (MUNICIPALITY_ID,MUNICIPALITY_NAME,FEE_MOVE,FEE_MOVE_OUT,FEE_MOVE_IN) VALUES (587,'Matten bei Interlaken',30,0,0);</v>
      </c>
    </row>
    <row r="152" spans="1:6" x14ac:dyDescent="0.25">
      <c r="A152" s="2">
        <v>588</v>
      </c>
      <c r="B152" s="1" t="s">
        <v>148</v>
      </c>
      <c r="C152">
        <v>20</v>
      </c>
      <c r="D152">
        <v>10</v>
      </c>
      <c r="E152">
        <v>30</v>
      </c>
      <c r="F152" s="10" t="str">
        <f t="shared" si="2"/>
        <v>INSERT INTO MUNICIPALITY (MUNICIPALITY_ID,MUNICIPALITY_NAME,FEE_MOVE,FEE_MOVE_OUT,FEE_MOVE_IN) VALUES (588,'Niederried bei Interlaken',20,10,30);</v>
      </c>
    </row>
    <row r="153" spans="1:6" x14ac:dyDescent="0.25">
      <c r="A153" s="2">
        <v>589</v>
      </c>
      <c r="B153" s="1" t="s">
        <v>149</v>
      </c>
      <c r="C153">
        <v>0</v>
      </c>
      <c r="D153">
        <v>20</v>
      </c>
      <c r="E153">
        <v>10</v>
      </c>
      <c r="F153" s="10" t="str">
        <f t="shared" si="2"/>
        <v>INSERT INTO MUNICIPALITY (MUNICIPALITY_ID,MUNICIPALITY_NAME,FEE_MOVE,FEE_MOVE_OUT,FEE_MOVE_IN) VALUES (589,'Oberried am Brienzersee',0,20,10);</v>
      </c>
    </row>
    <row r="154" spans="1:6" x14ac:dyDescent="0.25">
      <c r="A154" s="2">
        <v>590</v>
      </c>
      <c r="B154" s="1" t="s">
        <v>150</v>
      </c>
      <c r="C154">
        <v>30</v>
      </c>
      <c r="D154">
        <v>10</v>
      </c>
      <c r="E154">
        <v>20</v>
      </c>
      <c r="F154" s="10" t="str">
        <f t="shared" si="2"/>
        <v>INSERT INTO MUNICIPALITY (MUNICIPALITY_ID,MUNICIPALITY_NAME,FEE_MOVE,FEE_MOVE_OUT,FEE_MOVE_IN) VALUES (590,'Ringgenberg (BE)',30,10,20);</v>
      </c>
    </row>
    <row r="155" spans="1:6" x14ac:dyDescent="0.25">
      <c r="A155" s="2">
        <v>591</v>
      </c>
      <c r="B155" s="1" t="s">
        <v>151</v>
      </c>
      <c r="C155">
        <v>10</v>
      </c>
      <c r="D155">
        <v>10</v>
      </c>
      <c r="E155">
        <v>10</v>
      </c>
      <c r="F155" s="10" t="str">
        <f t="shared" si="2"/>
        <v>INSERT INTO MUNICIPALITY (MUNICIPALITY_ID,MUNICIPALITY_NAME,FEE_MOVE,FEE_MOVE_OUT,FEE_MOVE_IN) VALUES (591,'Saxeten',10,10,10);</v>
      </c>
    </row>
    <row r="156" spans="1:6" x14ac:dyDescent="0.25">
      <c r="A156" s="2">
        <v>592</v>
      </c>
      <c r="B156" s="1" t="s">
        <v>152</v>
      </c>
      <c r="C156">
        <v>10</v>
      </c>
      <c r="D156">
        <v>10</v>
      </c>
      <c r="E156">
        <v>10</v>
      </c>
      <c r="F156" s="10" t="str">
        <f t="shared" si="2"/>
        <v>INSERT INTO MUNICIPALITY (MUNICIPALITY_ID,MUNICIPALITY_NAME,FEE_MOVE,FEE_MOVE_OUT,FEE_MOVE_IN) VALUES (592,'Schwanden bei Brienz',10,10,10);</v>
      </c>
    </row>
    <row r="157" spans="1:6" x14ac:dyDescent="0.25">
      <c r="A157" s="2">
        <v>593</v>
      </c>
      <c r="B157" s="1" t="s">
        <v>153</v>
      </c>
      <c r="C157">
        <v>20</v>
      </c>
      <c r="D157">
        <v>30</v>
      </c>
      <c r="E157">
        <v>0</v>
      </c>
      <c r="F157" s="10" t="str">
        <f t="shared" si="2"/>
        <v>INSERT INTO MUNICIPALITY (MUNICIPALITY_ID,MUNICIPALITY_NAME,FEE_MOVE,FEE_MOVE_OUT,FEE_MOVE_IN) VALUES (593,'Unterseen',20,30,0);</v>
      </c>
    </row>
    <row r="158" spans="1:6" x14ac:dyDescent="0.25">
      <c r="A158" s="2">
        <v>594</v>
      </c>
      <c r="B158" s="1" t="s">
        <v>154</v>
      </c>
      <c r="C158">
        <v>30</v>
      </c>
      <c r="D158">
        <v>0</v>
      </c>
      <c r="E158">
        <v>10</v>
      </c>
      <c r="F158" s="10" t="str">
        <f t="shared" si="2"/>
        <v>INSERT INTO MUNICIPALITY (MUNICIPALITY_ID,MUNICIPALITY_NAME,FEE_MOVE,FEE_MOVE_OUT,FEE_MOVE_IN) VALUES (594,'Wilderswil',30,0,10);</v>
      </c>
    </row>
    <row r="159" spans="1:6" x14ac:dyDescent="0.25">
      <c r="A159" s="2">
        <v>602</v>
      </c>
      <c r="B159" s="1" t="s">
        <v>155</v>
      </c>
      <c r="C159">
        <v>30</v>
      </c>
      <c r="D159">
        <v>20</v>
      </c>
      <c r="E159">
        <v>10</v>
      </c>
      <c r="F159" s="10" t="str">
        <f t="shared" si="2"/>
        <v>INSERT INTO MUNICIPALITY (MUNICIPALITY_ID,MUNICIPALITY_NAME,FEE_MOVE,FEE_MOVE_OUT,FEE_MOVE_IN) VALUES (602,'Arni (BE)',30,20,10);</v>
      </c>
    </row>
    <row r="160" spans="1:6" x14ac:dyDescent="0.25">
      <c r="A160" s="2">
        <v>603</v>
      </c>
      <c r="B160" s="1" t="s">
        <v>156</v>
      </c>
      <c r="C160">
        <v>30</v>
      </c>
      <c r="D160">
        <v>20</v>
      </c>
      <c r="E160">
        <v>0</v>
      </c>
      <c r="F160" s="10" t="str">
        <f t="shared" si="2"/>
        <v>INSERT INTO MUNICIPALITY (MUNICIPALITY_ID,MUNICIPALITY_NAME,FEE_MOVE,FEE_MOVE_OUT,FEE_MOVE_IN) VALUES (603,'Biglen',30,20,0);</v>
      </c>
    </row>
    <row r="161" spans="1:6" x14ac:dyDescent="0.25">
      <c r="A161" s="2">
        <v>605</v>
      </c>
      <c r="B161" s="1" t="s">
        <v>157</v>
      </c>
      <c r="C161">
        <v>30</v>
      </c>
      <c r="D161">
        <v>10</v>
      </c>
      <c r="E161">
        <v>10</v>
      </c>
      <c r="F161" s="10" t="str">
        <f t="shared" si="2"/>
        <v>INSERT INTO MUNICIPALITY (MUNICIPALITY_ID,MUNICIPALITY_NAME,FEE_MOVE,FEE_MOVE_OUT,FEE_MOVE_IN) VALUES (605,'Bowil',30,10,10);</v>
      </c>
    </row>
    <row r="162" spans="1:6" x14ac:dyDescent="0.25">
      <c r="A162" s="2">
        <v>606</v>
      </c>
      <c r="B162" s="1" t="s">
        <v>158</v>
      </c>
      <c r="C162">
        <v>0</v>
      </c>
      <c r="D162">
        <v>30</v>
      </c>
      <c r="E162">
        <v>0</v>
      </c>
      <c r="F162" s="10" t="str">
        <f t="shared" si="2"/>
        <v>INSERT INTO MUNICIPALITY (MUNICIPALITY_ID,MUNICIPALITY_NAME,FEE_MOVE,FEE_MOVE_OUT,FEE_MOVE_IN) VALUES (606,'Brenzikofen',0,30,0);</v>
      </c>
    </row>
    <row r="163" spans="1:6" x14ac:dyDescent="0.25">
      <c r="A163" s="2">
        <v>607</v>
      </c>
      <c r="B163" s="1" t="s">
        <v>159</v>
      </c>
      <c r="C163">
        <v>0</v>
      </c>
      <c r="D163">
        <v>30</v>
      </c>
      <c r="E163">
        <v>20</v>
      </c>
      <c r="F163" s="10" t="str">
        <f t="shared" si="2"/>
        <v>INSERT INTO MUNICIPALITY (MUNICIPALITY_ID,MUNICIPALITY_NAME,FEE_MOVE,FEE_MOVE_OUT,FEE_MOVE_IN) VALUES (607,'Freimettigen',0,30,20);</v>
      </c>
    </row>
    <row r="164" spans="1:6" x14ac:dyDescent="0.25">
      <c r="A164" s="2">
        <v>608</v>
      </c>
      <c r="B164" s="1" t="s">
        <v>160</v>
      </c>
      <c r="C164">
        <v>0</v>
      </c>
      <c r="D164">
        <v>20</v>
      </c>
      <c r="E164">
        <v>20</v>
      </c>
      <c r="F164" s="10" t="str">
        <f t="shared" si="2"/>
        <v>INSERT INTO MUNICIPALITY (MUNICIPALITY_ID,MUNICIPALITY_NAME,FEE_MOVE,FEE_MOVE_OUT,FEE_MOVE_IN) VALUES (608,'Grosshöchstetten',0,20,20);</v>
      </c>
    </row>
    <row r="165" spans="1:6" x14ac:dyDescent="0.25">
      <c r="A165" s="2">
        <v>609</v>
      </c>
      <c r="B165" s="1" t="s">
        <v>161</v>
      </c>
      <c r="C165">
        <v>0</v>
      </c>
      <c r="D165">
        <v>20</v>
      </c>
      <c r="E165">
        <v>20</v>
      </c>
      <c r="F165" s="10" t="str">
        <f t="shared" si="2"/>
        <v>INSERT INTO MUNICIPALITY (MUNICIPALITY_ID,MUNICIPALITY_NAME,FEE_MOVE,FEE_MOVE_OUT,FEE_MOVE_IN) VALUES (609,'Häutligen',0,20,20);</v>
      </c>
    </row>
    <row r="166" spans="1:6" x14ac:dyDescent="0.25">
      <c r="A166" s="2">
        <v>610</v>
      </c>
      <c r="B166" s="1" t="s">
        <v>162</v>
      </c>
      <c r="C166">
        <v>20</v>
      </c>
      <c r="D166">
        <v>0</v>
      </c>
      <c r="E166">
        <v>20</v>
      </c>
      <c r="F166" s="10" t="str">
        <f t="shared" si="2"/>
        <v>INSERT INTO MUNICIPALITY (MUNICIPALITY_ID,MUNICIPALITY_NAME,FEE_MOVE,FEE_MOVE_OUT,FEE_MOVE_IN) VALUES (610,'Herbligen',20,0,20);</v>
      </c>
    </row>
    <row r="167" spans="1:6" x14ac:dyDescent="0.25">
      <c r="A167" s="2">
        <v>611</v>
      </c>
      <c r="B167" s="1" t="s">
        <v>163</v>
      </c>
      <c r="C167">
        <v>10</v>
      </c>
      <c r="D167">
        <v>30</v>
      </c>
      <c r="E167">
        <v>10</v>
      </c>
      <c r="F167" s="10" t="str">
        <f t="shared" si="2"/>
        <v>INSERT INTO MUNICIPALITY (MUNICIPALITY_ID,MUNICIPALITY_NAME,FEE_MOVE,FEE_MOVE_OUT,FEE_MOVE_IN) VALUES (611,'Kiesen',10,30,10);</v>
      </c>
    </row>
    <row r="168" spans="1:6" x14ac:dyDescent="0.25">
      <c r="A168" s="2">
        <v>612</v>
      </c>
      <c r="B168" s="1" t="s">
        <v>164</v>
      </c>
      <c r="C168">
        <v>10</v>
      </c>
      <c r="D168">
        <v>0</v>
      </c>
      <c r="E168">
        <v>10</v>
      </c>
      <c r="F168" s="10" t="str">
        <f t="shared" si="2"/>
        <v>INSERT INTO MUNICIPALITY (MUNICIPALITY_ID,MUNICIPALITY_NAME,FEE_MOVE,FEE_MOVE_OUT,FEE_MOVE_IN) VALUES (612,'Konolfingen',10,0,10);</v>
      </c>
    </row>
    <row r="169" spans="1:6" x14ac:dyDescent="0.25">
      <c r="A169" s="2">
        <v>613</v>
      </c>
      <c r="B169" s="1" t="s">
        <v>165</v>
      </c>
      <c r="C169">
        <v>20</v>
      </c>
      <c r="D169">
        <v>0</v>
      </c>
      <c r="E169">
        <v>20</v>
      </c>
      <c r="F169" s="10" t="str">
        <f t="shared" si="2"/>
        <v>INSERT INTO MUNICIPALITY (MUNICIPALITY_ID,MUNICIPALITY_NAME,FEE_MOVE,FEE_MOVE_OUT,FEE_MOVE_IN) VALUES (613,'Landiswil',20,0,20);</v>
      </c>
    </row>
    <row r="170" spans="1:6" x14ac:dyDescent="0.25">
      <c r="A170" s="2">
        <v>614</v>
      </c>
      <c r="B170" s="1" t="s">
        <v>166</v>
      </c>
      <c r="C170">
        <v>10</v>
      </c>
      <c r="D170">
        <v>0</v>
      </c>
      <c r="E170">
        <v>10</v>
      </c>
      <c r="F170" s="10" t="str">
        <f t="shared" si="2"/>
        <v>INSERT INTO MUNICIPALITY (MUNICIPALITY_ID,MUNICIPALITY_NAME,FEE_MOVE,FEE_MOVE_OUT,FEE_MOVE_IN) VALUES (614,'Linden',10,0,10);</v>
      </c>
    </row>
    <row r="171" spans="1:6" x14ac:dyDescent="0.25">
      <c r="A171" s="2">
        <v>615</v>
      </c>
      <c r="B171" s="1" t="s">
        <v>167</v>
      </c>
      <c r="C171">
        <v>20</v>
      </c>
      <c r="D171">
        <v>0</v>
      </c>
      <c r="E171">
        <v>20</v>
      </c>
      <c r="F171" s="10" t="str">
        <f t="shared" si="2"/>
        <v>INSERT INTO MUNICIPALITY (MUNICIPALITY_ID,MUNICIPALITY_NAME,FEE_MOVE,FEE_MOVE_OUT,FEE_MOVE_IN) VALUES (615,'Mirchel',20,0,20);</v>
      </c>
    </row>
    <row r="172" spans="1:6" x14ac:dyDescent="0.25">
      <c r="A172" s="2">
        <v>616</v>
      </c>
      <c r="B172" s="1" t="s">
        <v>168</v>
      </c>
      <c r="C172">
        <v>0</v>
      </c>
      <c r="D172">
        <v>20</v>
      </c>
      <c r="E172">
        <v>30</v>
      </c>
      <c r="F172" s="10" t="str">
        <f t="shared" si="2"/>
        <v>INSERT INTO MUNICIPALITY (MUNICIPALITY_ID,MUNICIPALITY_NAME,FEE_MOVE,FEE_MOVE_OUT,FEE_MOVE_IN) VALUES (616,'Münsingen',0,20,30);</v>
      </c>
    </row>
    <row r="173" spans="1:6" x14ac:dyDescent="0.25">
      <c r="A173" s="2">
        <v>617</v>
      </c>
      <c r="B173" s="1" t="s">
        <v>169</v>
      </c>
      <c r="C173">
        <v>30</v>
      </c>
      <c r="D173">
        <v>30</v>
      </c>
      <c r="E173">
        <v>10</v>
      </c>
      <c r="F173" s="10" t="str">
        <f t="shared" si="2"/>
        <v>INSERT INTO MUNICIPALITY (MUNICIPALITY_ID,MUNICIPALITY_NAME,FEE_MOVE,FEE_MOVE_OUT,FEE_MOVE_IN) VALUES (617,'Niederhünigen',30,30,10);</v>
      </c>
    </row>
    <row r="174" spans="1:6" x14ac:dyDescent="0.25">
      <c r="A174" s="2">
        <v>619</v>
      </c>
      <c r="B174" s="1" t="s">
        <v>170</v>
      </c>
      <c r="C174">
        <v>10</v>
      </c>
      <c r="D174">
        <v>30</v>
      </c>
      <c r="E174">
        <v>20</v>
      </c>
      <c r="F174" s="10" t="str">
        <f t="shared" si="2"/>
        <v>INSERT INTO MUNICIPALITY (MUNICIPALITY_ID,MUNICIPALITY_NAME,FEE_MOVE,FEE_MOVE_OUT,FEE_MOVE_IN) VALUES (619,'Oberdiessbach',10,30,20);</v>
      </c>
    </row>
    <row r="175" spans="1:6" x14ac:dyDescent="0.25">
      <c r="A175" s="2">
        <v>620</v>
      </c>
      <c r="B175" s="1" t="s">
        <v>171</v>
      </c>
      <c r="C175">
        <v>10</v>
      </c>
      <c r="D175">
        <v>0</v>
      </c>
      <c r="E175">
        <v>10</v>
      </c>
      <c r="F175" s="10" t="str">
        <f t="shared" si="2"/>
        <v>INSERT INTO MUNICIPALITY (MUNICIPALITY_ID,MUNICIPALITY_NAME,FEE_MOVE,FEE_MOVE_OUT,FEE_MOVE_IN) VALUES (620,'Oberthal',10,0,10);</v>
      </c>
    </row>
    <row r="176" spans="1:6" x14ac:dyDescent="0.25">
      <c r="A176" s="2">
        <v>622</v>
      </c>
      <c r="B176" s="1" t="s">
        <v>172</v>
      </c>
      <c r="C176">
        <v>10</v>
      </c>
      <c r="D176">
        <v>30</v>
      </c>
      <c r="E176">
        <v>10</v>
      </c>
      <c r="F176" s="10" t="str">
        <f t="shared" si="2"/>
        <v>INSERT INTO MUNICIPALITY (MUNICIPALITY_ID,MUNICIPALITY_NAME,FEE_MOVE,FEE_MOVE_OUT,FEE_MOVE_IN) VALUES (622,'Oppligen',10,30,10);</v>
      </c>
    </row>
    <row r="177" spans="1:6" x14ac:dyDescent="0.25">
      <c r="A177" s="2">
        <v>623</v>
      </c>
      <c r="B177" s="1" t="s">
        <v>173</v>
      </c>
      <c r="C177">
        <v>20</v>
      </c>
      <c r="D177">
        <v>10</v>
      </c>
      <c r="E177">
        <v>10</v>
      </c>
      <c r="F177" s="10" t="str">
        <f t="shared" si="2"/>
        <v>INSERT INTO MUNICIPALITY (MUNICIPALITY_ID,MUNICIPALITY_NAME,FEE_MOVE,FEE_MOVE_OUT,FEE_MOVE_IN) VALUES (623,'Rubigen',20,10,10);</v>
      </c>
    </row>
    <row r="178" spans="1:6" x14ac:dyDescent="0.25">
      <c r="A178" s="2">
        <v>624</v>
      </c>
      <c r="B178" s="1" t="s">
        <v>174</v>
      </c>
      <c r="C178">
        <v>0</v>
      </c>
      <c r="D178">
        <v>10</v>
      </c>
      <c r="E178">
        <v>30</v>
      </c>
      <c r="F178" s="10" t="str">
        <f t="shared" si="2"/>
        <v>INSERT INTO MUNICIPALITY (MUNICIPALITY_ID,MUNICIPALITY_NAME,FEE_MOVE,FEE_MOVE_OUT,FEE_MOVE_IN) VALUES (624,'Schlosswil',0,10,30);</v>
      </c>
    </row>
    <row r="179" spans="1:6" x14ac:dyDescent="0.25">
      <c r="A179" s="2">
        <v>626</v>
      </c>
      <c r="B179" s="1" t="s">
        <v>175</v>
      </c>
      <c r="C179">
        <v>20</v>
      </c>
      <c r="D179">
        <v>20</v>
      </c>
      <c r="E179">
        <v>20</v>
      </c>
      <c r="F179" s="10" t="str">
        <f t="shared" si="2"/>
        <v>INSERT INTO MUNICIPALITY (MUNICIPALITY_ID,MUNICIPALITY_NAME,FEE_MOVE,FEE_MOVE_OUT,FEE_MOVE_IN) VALUES (626,'Walkringen',20,20,20);</v>
      </c>
    </row>
    <row r="180" spans="1:6" x14ac:dyDescent="0.25">
      <c r="A180" s="2">
        <v>627</v>
      </c>
      <c r="B180" s="1" t="s">
        <v>176</v>
      </c>
      <c r="C180">
        <v>30</v>
      </c>
      <c r="D180">
        <v>20</v>
      </c>
      <c r="E180">
        <v>0</v>
      </c>
      <c r="F180" s="10" t="str">
        <f t="shared" si="2"/>
        <v>INSERT INTO MUNICIPALITY (MUNICIPALITY_ID,MUNICIPALITY_NAME,FEE_MOVE,FEE_MOVE_OUT,FEE_MOVE_IN) VALUES (627,'Worb',30,20,0);</v>
      </c>
    </row>
    <row r="181" spans="1:6" x14ac:dyDescent="0.25">
      <c r="A181" s="2">
        <v>628</v>
      </c>
      <c r="B181" s="1" t="s">
        <v>177</v>
      </c>
      <c r="C181">
        <v>0</v>
      </c>
      <c r="D181">
        <v>10</v>
      </c>
      <c r="E181">
        <v>10</v>
      </c>
      <c r="F181" s="10" t="str">
        <f t="shared" si="2"/>
        <v>INSERT INTO MUNICIPALITY (MUNICIPALITY_ID,MUNICIPALITY_NAME,FEE_MOVE,FEE_MOVE_OUT,FEE_MOVE_IN) VALUES (628,'Zäziwil',0,10,10);</v>
      </c>
    </row>
    <row r="182" spans="1:6" x14ac:dyDescent="0.25">
      <c r="A182" s="2">
        <v>629</v>
      </c>
      <c r="B182" s="1" t="s">
        <v>178</v>
      </c>
      <c r="C182">
        <v>0</v>
      </c>
      <c r="D182">
        <v>0</v>
      </c>
      <c r="E182">
        <v>10</v>
      </c>
      <c r="F182" s="10" t="str">
        <f t="shared" si="2"/>
        <v>INSERT INTO MUNICIPALITY (MUNICIPALITY_ID,MUNICIPALITY_NAME,FEE_MOVE,FEE_MOVE_OUT,FEE_MOVE_IN) VALUES (629,'Oberhünigen',0,0,10);</v>
      </c>
    </row>
    <row r="183" spans="1:6" x14ac:dyDescent="0.25">
      <c r="A183" s="2">
        <v>630</v>
      </c>
      <c r="B183" s="1" t="s">
        <v>179</v>
      </c>
      <c r="C183">
        <v>30</v>
      </c>
      <c r="D183">
        <v>30</v>
      </c>
      <c r="E183">
        <v>10</v>
      </c>
      <c r="F183" s="10" t="str">
        <f t="shared" si="2"/>
        <v>INSERT INTO MUNICIPALITY (MUNICIPALITY_ID,MUNICIPALITY_NAME,FEE_MOVE,FEE_MOVE_OUT,FEE_MOVE_IN) VALUES (630,'Allmendingen',30,30,10);</v>
      </c>
    </row>
    <row r="184" spans="1:6" x14ac:dyDescent="0.25">
      <c r="A184" s="2">
        <v>632</v>
      </c>
      <c r="B184" s="1" t="s">
        <v>180</v>
      </c>
      <c r="C184">
        <v>20</v>
      </c>
      <c r="D184">
        <v>10</v>
      </c>
      <c r="E184">
        <v>20</v>
      </c>
      <c r="F184" s="10" t="str">
        <f t="shared" si="2"/>
        <v>INSERT INTO MUNICIPALITY (MUNICIPALITY_ID,MUNICIPALITY_NAME,FEE_MOVE,FEE_MOVE_OUT,FEE_MOVE_IN) VALUES (632,'Wichtrach',20,10,20);</v>
      </c>
    </row>
    <row r="185" spans="1:6" x14ac:dyDescent="0.25">
      <c r="A185" s="2">
        <v>661</v>
      </c>
      <c r="B185" s="1" t="s">
        <v>181</v>
      </c>
      <c r="C185">
        <v>10</v>
      </c>
      <c r="D185">
        <v>20</v>
      </c>
      <c r="E185">
        <v>10</v>
      </c>
      <c r="F185" s="10" t="str">
        <f t="shared" si="2"/>
        <v>INSERT INTO MUNICIPALITY (MUNICIPALITY_ID,MUNICIPALITY_NAME,FEE_MOVE,FEE_MOVE_OUT,FEE_MOVE_IN) VALUES (661,'Clavaleyres',10,20,10);</v>
      </c>
    </row>
    <row r="186" spans="1:6" x14ac:dyDescent="0.25">
      <c r="A186" s="2">
        <v>662</v>
      </c>
      <c r="B186" s="1" t="s">
        <v>182</v>
      </c>
      <c r="C186">
        <v>10</v>
      </c>
      <c r="D186">
        <v>10</v>
      </c>
      <c r="E186">
        <v>20</v>
      </c>
      <c r="F186" s="10" t="str">
        <f t="shared" si="2"/>
        <v>INSERT INTO MUNICIPALITY (MUNICIPALITY_ID,MUNICIPALITY_NAME,FEE_MOVE,FEE_MOVE_OUT,FEE_MOVE_IN) VALUES (662,'Ferenbalm',10,10,20);</v>
      </c>
    </row>
    <row r="187" spans="1:6" x14ac:dyDescent="0.25">
      <c r="A187" s="2">
        <v>663</v>
      </c>
      <c r="B187" s="1" t="s">
        <v>183</v>
      </c>
      <c r="C187">
        <v>10</v>
      </c>
      <c r="D187">
        <v>20</v>
      </c>
      <c r="E187">
        <v>30</v>
      </c>
      <c r="F187" s="10" t="str">
        <f t="shared" si="2"/>
        <v>INSERT INTO MUNICIPALITY (MUNICIPALITY_ID,MUNICIPALITY_NAME,FEE_MOVE,FEE_MOVE_OUT,FEE_MOVE_IN) VALUES (663,'Frauenkappelen',10,20,30);</v>
      </c>
    </row>
    <row r="188" spans="1:6" x14ac:dyDescent="0.25">
      <c r="A188" s="2">
        <v>664</v>
      </c>
      <c r="B188" s="1" t="s">
        <v>184</v>
      </c>
      <c r="C188">
        <v>30</v>
      </c>
      <c r="D188">
        <v>20</v>
      </c>
      <c r="E188">
        <v>20</v>
      </c>
      <c r="F188" s="10" t="str">
        <f t="shared" si="2"/>
        <v>INSERT INTO MUNICIPALITY (MUNICIPALITY_ID,MUNICIPALITY_NAME,FEE_MOVE,FEE_MOVE_OUT,FEE_MOVE_IN) VALUES (664,'Golaten',30,20,20);</v>
      </c>
    </row>
    <row r="189" spans="1:6" x14ac:dyDescent="0.25">
      <c r="A189" s="2">
        <v>665</v>
      </c>
      <c r="B189" s="1" t="s">
        <v>185</v>
      </c>
      <c r="C189">
        <v>20</v>
      </c>
      <c r="D189">
        <v>0</v>
      </c>
      <c r="E189">
        <v>20</v>
      </c>
      <c r="F189" s="10" t="str">
        <f t="shared" si="2"/>
        <v>INSERT INTO MUNICIPALITY (MUNICIPALITY_ID,MUNICIPALITY_NAME,FEE_MOVE,FEE_MOVE_OUT,FEE_MOVE_IN) VALUES (665,'Gurbrü',20,0,20);</v>
      </c>
    </row>
    <row r="190" spans="1:6" x14ac:dyDescent="0.25">
      <c r="A190" s="2">
        <v>666</v>
      </c>
      <c r="B190" s="1" t="s">
        <v>186</v>
      </c>
      <c r="C190">
        <v>10</v>
      </c>
      <c r="D190">
        <v>30</v>
      </c>
      <c r="E190">
        <v>0</v>
      </c>
      <c r="F190" s="10" t="str">
        <f t="shared" si="2"/>
        <v>INSERT INTO MUNICIPALITY (MUNICIPALITY_ID,MUNICIPALITY_NAME,FEE_MOVE,FEE_MOVE_OUT,FEE_MOVE_IN) VALUES (666,'Kriechenwil',10,30,0);</v>
      </c>
    </row>
    <row r="191" spans="1:6" x14ac:dyDescent="0.25">
      <c r="A191" s="2">
        <v>667</v>
      </c>
      <c r="B191" s="1" t="s">
        <v>187</v>
      </c>
      <c r="C191">
        <v>20</v>
      </c>
      <c r="D191">
        <v>10</v>
      </c>
      <c r="E191">
        <v>10</v>
      </c>
      <c r="F191" s="10" t="str">
        <f t="shared" si="2"/>
        <v>INSERT INTO MUNICIPALITY (MUNICIPALITY_ID,MUNICIPALITY_NAME,FEE_MOVE,FEE_MOVE_OUT,FEE_MOVE_IN) VALUES (667,'Laupen',20,10,10);</v>
      </c>
    </row>
    <row r="192" spans="1:6" x14ac:dyDescent="0.25">
      <c r="A192" s="2">
        <v>668</v>
      </c>
      <c r="B192" s="1" t="s">
        <v>188</v>
      </c>
      <c r="C192">
        <v>10</v>
      </c>
      <c r="D192">
        <v>10</v>
      </c>
      <c r="E192">
        <v>0</v>
      </c>
      <c r="F192" s="10" t="str">
        <f t="shared" si="2"/>
        <v>INSERT INTO MUNICIPALITY (MUNICIPALITY_ID,MUNICIPALITY_NAME,FEE_MOVE,FEE_MOVE_OUT,FEE_MOVE_IN) VALUES (668,'Mühleberg',10,10,0);</v>
      </c>
    </row>
    <row r="193" spans="1:6" x14ac:dyDescent="0.25">
      <c r="A193" s="2">
        <v>669</v>
      </c>
      <c r="B193" s="1" t="s">
        <v>189</v>
      </c>
      <c r="C193">
        <v>20</v>
      </c>
      <c r="D193">
        <v>20</v>
      </c>
      <c r="E193">
        <v>10</v>
      </c>
      <c r="F193" s="10" t="str">
        <f t="shared" si="2"/>
        <v>INSERT INTO MUNICIPALITY (MUNICIPALITY_ID,MUNICIPALITY_NAME,FEE_MOVE,FEE_MOVE_OUT,FEE_MOVE_IN) VALUES (669,'Münchenwiler',20,20,10);</v>
      </c>
    </row>
    <row r="194" spans="1:6" x14ac:dyDescent="0.25">
      <c r="A194" s="2">
        <v>670</v>
      </c>
      <c r="B194" s="1" t="s">
        <v>190</v>
      </c>
      <c r="C194">
        <v>30</v>
      </c>
      <c r="D194">
        <v>30</v>
      </c>
      <c r="E194">
        <v>20</v>
      </c>
      <c r="F194" s="10" t="str">
        <f t="shared" si="2"/>
        <v>INSERT INTO MUNICIPALITY (MUNICIPALITY_ID,MUNICIPALITY_NAME,FEE_MOVE,FEE_MOVE_OUT,FEE_MOVE_IN) VALUES (670,'Neuenegg',30,30,20);</v>
      </c>
    </row>
    <row r="195" spans="1:6" x14ac:dyDescent="0.25">
      <c r="A195" s="2">
        <v>671</v>
      </c>
      <c r="B195" s="1" t="s">
        <v>191</v>
      </c>
      <c r="C195">
        <v>10</v>
      </c>
      <c r="D195">
        <v>0</v>
      </c>
      <c r="E195">
        <v>20</v>
      </c>
      <c r="F195" s="10" t="str">
        <f t="shared" si="2"/>
        <v>INSERT INTO MUNICIPALITY (MUNICIPALITY_ID,MUNICIPALITY_NAME,FEE_MOVE,FEE_MOVE_OUT,FEE_MOVE_IN) VALUES (671,'Wileroltigen',10,0,20);</v>
      </c>
    </row>
    <row r="196" spans="1:6" x14ac:dyDescent="0.25">
      <c r="A196" s="2">
        <v>681</v>
      </c>
      <c r="B196" s="1" t="s">
        <v>192</v>
      </c>
      <c r="C196">
        <v>10</v>
      </c>
      <c r="D196">
        <v>20</v>
      </c>
      <c r="E196">
        <v>20</v>
      </c>
      <c r="F196" s="10" t="str">
        <f t="shared" si="2"/>
        <v>INSERT INTO MUNICIPALITY (MUNICIPALITY_ID,MUNICIPALITY_NAME,FEE_MOVE,FEE_MOVE_OUT,FEE_MOVE_IN) VALUES (681,'Belprahon',10,20,20);</v>
      </c>
    </row>
    <row r="197" spans="1:6" x14ac:dyDescent="0.25">
      <c r="A197" s="2">
        <v>683</v>
      </c>
      <c r="B197" s="1" t="s">
        <v>193</v>
      </c>
      <c r="C197">
        <v>30</v>
      </c>
      <c r="D197">
        <v>20</v>
      </c>
      <c r="E197">
        <v>20</v>
      </c>
      <c r="F197" s="10" t="str">
        <f t="shared" ref="F197:F260" si="3">CONCATENATE($B$1,A197,",'",B197,"',",C197,",",D197,",",E197,");")</f>
        <v>INSERT INTO MUNICIPALITY (MUNICIPALITY_ID,MUNICIPALITY_NAME,FEE_MOVE,FEE_MOVE_OUT,FEE_MOVE_IN) VALUES (683,'Champoz',30,20,20);</v>
      </c>
    </row>
    <row r="198" spans="1:6" x14ac:dyDescent="0.25">
      <c r="A198" s="2">
        <v>687</v>
      </c>
      <c r="B198" s="1" t="s">
        <v>194</v>
      </c>
      <c r="C198">
        <v>30</v>
      </c>
      <c r="D198">
        <v>30</v>
      </c>
      <c r="E198">
        <v>0</v>
      </c>
      <c r="F198" s="10" t="str">
        <f t="shared" si="3"/>
        <v>INSERT INTO MUNICIPALITY (MUNICIPALITY_ID,MUNICIPALITY_NAME,FEE_MOVE,FEE_MOVE_OUT,FEE_MOVE_IN) VALUES (687,'Corcelles (BE)',30,30,0);</v>
      </c>
    </row>
    <row r="199" spans="1:6" x14ac:dyDescent="0.25">
      <c r="A199" s="2">
        <v>690</v>
      </c>
      <c r="B199" s="1" t="s">
        <v>195</v>
      </c>
      <c r="C199">
        <v>20</v>
      </c>
      <c r="D199">
        <v>20</v>
      </c>
      <c r="E199">
        <v>20</v>
      </c>
      <c r="F199" s="10" t="str">
        <f t="shared" si="3"/>
        <v>INSERT INTO MUNICIPALITY (MUNICIPALITY_ID,MUNICIPALITY_NAME,FEE_MOVE,FEE_MOVE_OUT,FEE_MOVE_IN) VALUES (690,'Court',20,20,20);</v>
      </c>
    </row>
    <row r="200" spans="1:6" x14ac:dyDescent="0.25">
      <c r="A200" s="2">
        <v>691</v>
      </c>
      <c r="B200" s="1" t="s">
        <v>196</v>
      </c>
      <c r="C200">
        <v>20</v>
      </c>
      <c r="D200">
        <v>10</v>
      </c>
      <c r="E200">
        <v>20</v>
      </c>
      <c r="F200" s="10" t="str">
        <f t="shared" si="3"/>
        <v>INSERT INTO MUNICIPALITY (MUNICIPALITY_ID,MUNICIPALITY_NAME,FEE_MOVE,FEE_MOVE_OUT,FEE_MOVE_IN) VALUES (691,'Crémines',20,10,20);</v>
      </c>
    </row>
    <row r="201" spans="1:6" x14ac:dyDescent="0.25">
      <c r="A201" s="2">
        <v>692</v>
      </c>
      <c r="B201" s="1" t="s">
        <v>197</v>
      </c>
      <c r="C201">
        <v>20</v>
      </c>
      <c r="D201">
        <v>10</v>
      </c>
      <c r="E201">
        <v>30</v>
      </c>
      <c r="F201" s="10" t="str">
        <f t="shared" si="3"/>
        <v>INSERT INTO MUNICIPALITY (MUNICIPALITY_ID,MUNICIPALITY_NAME,FEE_MOVE,FEE_MOVE_OUT,FEE_MOVE_IN) VALUES (692,'Eschert',20,10,30);</v>
      </c>
    </row>
    <row r="202" spans="1:6" x14ac:dyDescent="0.25">
      <c r="A202" s="2">
        <v>694</v>
      </c>
      <c r="B202" s="1" t="s">
        <v>198</v>
      </c>
      <c r="C202">
        <v>0</v>
      </c>
      <c r="D202">
        <v>20</v>
      </c>
      <c r="E202">
        <v>10</v>
      </c>
      <c r="F202" s="10" t="str">
        <f t="shared" si="3"/>
        <v>INSERT INTO MUNICIPALITY (MUNICIPALITY_ID,MUNICIPALITY_NAME,FEE_MOVE,FEE_MOVE_OUT,FEE_MOVE_IN) VALUES (694,'Grandval',0,20,10);</v>
      </c>
    </row>
    <row r="203" spans="1:6" x14ac:dyDescent="0.25">
      <c r="A203" s="2">
        <v>696</v>
      </c>
      <c r="B203" s="1" t="s">
        <v>199</v>
      </c>
      <c r="C203">
        <v>20</v>
      </c>
      <c r="D203">
        <v>20</v>
      </c>
      <c r="E203">
        <v>10</v>
      </c>
      <c r="F203" s="10" t="str">
        <f t="shared" si="3"/>
        <v>INSERT INTO MUNICIPALITY (MUNICIPALITY_ID,MUNICIPALITY_NAME,FEE_MOVE,FEE_MOVE_OUT,FEE_MOVE_IN) VALUES (696,'Loveresse',20,20,10);</v>
      </c>
    </row>
    <row r="204" spans="1:6" x14ac:dyDescent="0.25">
      <c r="A204" s="2">
        <v>700</v>
      </c>
      <c r="B204" s="1" t="s">
        <v>200</v>
      </c>
      <c r="C204">
        <v>20</v>
      </c>
      <c r="D204">
        <v>0</v>
      </c>
      <c r="E204">
        <v>20</v>
      </c>
      <c r="F204" s="10" t="str">
        <f t="shared" si="3"/>
        <v>INSERT INTO MUNICIPALITY (MUNICIPALITY_ID,MUNICIPALITY_NAME,FEE_MOVE,FEE_MOVE_OUT,FEE_MOVE_IN) VALUES (700,'Moutier',20,0,20);</v>
      </c>
    </row>
    <row r="205" spans="1:6" x14ac:dyDescent="0.25">
      <c r="A205" s="2">
        <v>701</v>
      </c>
      <c r="B205" s="1" t="s">
        <v>201</v>
      </c>
      <c r="C205">
        <v>0</v>
      </c>
      <c r="D205">
        <v>20</v>
      </c>
      <c r="E205">
        <v>10</v>
      </c>
      <c r="F205" s="10" t="str">
        <f t="shared" si="3"/>
        <v>INSERT INTO MUNICIPALITY (MUNICIPALITY_ID,MUNICIPALITY_NAME,FEE_MOVE,FEE_MOVE_OUT,FEE_MOVE_IN) VALUES (701,'Perrefitte',0,20,10);</v>
      </c>
    </row>
    <row r="206" spans="1:6" x14ac:dyDescent="0.25">
      <c r="A206" s="2">
        <v>703</v>
      </c>
      <c r="B206" s="1" t="s">
        <v>202</v>
      </c>
      <c r="C206">
        <v>0</v>
      </c>
      <c r="D206">
        <v>10</v>
      </c>
      <c r="E206">
        <v>0</v>
      </c>
      <c r="F206" s="10" t="str">
        <f t="shared" si="3"/>
        <v>INSERT INTO MUNICIPALITY (MUNICIPALITY_ID,MUNICIPALITY_NAME,FEE_MOVE,FEE_MOVE_OUT,FEE_MOVE_IN) VALUES (703,'Reconvilier',0,10,0);</v>
      </c>
    </row>
    <row r="207" spans="1:6" x14ac:dyDescent="0.25">
      <c r="A207" s="2">
        <v>704</v>
      </c>
      <c r="B207" s="1" t="s">
        <v>203</v>
      </c>
      <c r="C207">
        <v>20</v>
      </c>
      <c r="D207">
        <v>0</v>
      </c>
      <c r="E207">
        <v>10</v>
      </c>
      <c r="F207" s="10" t="str">
        <f t="shared" si="3"/>
        <v>INSERT INTO MUNICIPALITY (MUNICIPALITY_ID,MUNICIPALITY_NAME,FEE_MOVE,FEE_MOVE_OUT,FEE_MOVE_IN) VALUES (704,'Roches (BE)',20,0,10);</v>
      </c>
    </row>
    <row r="208" spans="1:6" x14ac:dyDescent="0.25">
      <c r="A208" s="2">
        <v>706</v>
      </c>
      <c r="B208" s="1" t="s">
        <v>204</v>
      </c>
      <c r="C208">
        <v>0</v>
      </c>
      <c r="D208">
        <v>0</v>
      </c>
      <c r="E208">
        <v>20</v>
      </c>
      <c r="F208" s="10" t="str">
        <f t="shared" si="3"/>
        <v>INSERT INTO MUNICIPALITY (MUNICIPALITY_ID,MUNICIPALITY_NAME,FEE_MOVE,FEE_MOVE_OUT,FEE_MOVE_IN) VALUES (706,'Saicourt',0,0,20);</v>
      </c>
    </row>
    <row r="209" spans="1:6" x14ac:dyDescent="0.25">
      <c r="A209" s="2">
        <v>707</v>
      </c>
      <c r="B209" s="1" t="s">
        <v>205</v>
      </c>
      <c r="C209">
        <v>10</v>
      </c>
      <c r="D209">
        <v>20</v>
      </c>
      <c r="E209">
        <v>20</v>
      </c>
      <c r="F209" s="10" t="str">
        <f t="shared" si="3"/>
        <v>INSERT INTO MUNICIPALITY (MUNICIPALITY_ID,MUNICIPALITY_NAME,FEE_MOVE,FEE_MOVE_OUT,FEE_MOVE_IN) VALUES (707,'Saules (BE)',10,20,20);</v>
      </c>
    </row>
    <row r="210" spans="1:6" x14ac:dyDescent="0.25">
      <c r="A210" s="2">
        <v>708</v>
      </c>
      <c r="B210" s="1" t="s">
        <v>206</v>
      </c>
      <c r="C210">
        <v>0</v>
      </c>
      <c r="D210">
        <v>30</v>
      </c>
      <c r="E210">
        <v>30</v>
      </c>
      <c r="F210" s="10" t="str">
        <f t="shared" si="3"/>
        <v>INSERT INTO MUNICIPALITY (MUNICIPALITY_ID,MUNICIPALITY_NAME,FEE_MOVE,FEE_MOVE_OUT,FEE_MOVE_IN) VALUES (708,'Schelten',0,30,30);</v>
      </c>
    </row>
    <row r="211" spans="1:6" x14ac:dyDescent="0.25">
      <c r="A211" s="2">
        <v>709</v>
      </c>
      <c r="B211" s="1" t="s">
        <v>207</v>
      </c>
      <c r="C211">
        <v>30</v>
      </c>
      <c r="D211">
        <v>20</v>
      </c>
      <c r="E211">
        <v>20</v>
      </c>
      <c r="F211" s="10" t="str">
        <f t="shared" si="3"/>
        <v>INSERT INTO MUNICIPALITY (MUNICIPALITY_ID,MUNICIPALITY_NAME,FEE_MOVE,FEE_MOVE_OUT,FEE_MOVE_IN) VALUES (709,'Seehof',30,20,20);</v>
      </c>
    </row>
    <row r="212" spans="1:6" x14ac:dyDescent="0.25">
      <c r="A212" s="2">
        <v>711</v>
      </c>
      <c r="B212" s="1" t="s">
        <v>208</v>
      </c>
      <c r="C212">
        <v>10</v>
      </c>
      <c r="D212">
        <v>20</v>
      </c>
      <c r="E212">
        <v>10</v>
      </c>
      <c r="F212" s="10" t="str">
        <f t="shared" si="3"/>
        <v>INSERT INTO MUNICIPALITY (MUNICIPALITY_ID,MUNICIPALITY_NAME,FEE_MOVE,FEE_MOVE_OUT,FEE_MOVE_IN) VALUES (711,'Sorvilier',10,20,10);</v>
      </c>
    </row>
    <row r="213" spans="1:6" x14ac:dyDescent="0.25">
      <c r="A213" s="2">
        <v>713</v>
      </c>
      <c r="B213" s="1" t="s">
        <v>209</v>
      </c>
      <c r="C213">
        <v>10</v>
      </c>
      <c r="D213">
        <v>10</v>
      </c>
      <c r="E213">
        <v>30</v>
      </c>
      <c r="F213" s="10" t="str">
        <f t="shared" si="3"/>
        <v>INSERT INTO MUNICIPALITY (MUNICIPALITY_ID,MUNICIPALITY_NAME,FEE_MOVE,FEE_MOVE_OUT,FEE_MOVE_IN) VALUES (713,'Tavannes',10,10,30);</v>
      </c>
    </row>
    <row r="214" spans="1:6" x14ac:dyDescent="0.25">
      <c r="A214" s="2">
        <v>715</v>
      </c>
      <c r="B214" s="1" t="s">
        <v>210</v>
      </c>
      <c r="C214">
        <v>20</v>
      </c>
      <c r="D214">
        <v>30</v>
      </c>
      <c r="E214">
        <v>10</v>
      </c>
      <c r="F214" s="10" t="str">
        <f t="shared" si="3"/>
        <v>INSERT INTO MUNICIPALITY (MUNICIPALITY_ID,MUNICIPALITY_NAME,FEE_MOVE,FEE_MOVE_OUT,FEE_MOVE_IN) VALUES (715,'Rebévelier',20,30,10);</v>
      </c>
    </row>
    <row r="215" spans="1:6" x14ac:dyDescent="0.25">
      <c r="A215" s="2">
        <v>716</v>
      </c>
      <c r="B215" s="1" t="s">
        <v>211</v>
      </c>
      <c r="C215">
        <v>20</v>
      </c>
      <c r="D215">
        <v>30</v>
      </c>
      <c r="E215">
        <v>20</v>
      </c>
      <c r="F215" s="10" t="str">
        <f t="shared" si="3"/>
        <v>INSERT INTO MUNICIPALITY (MUNICIPALITY_ID,MUNICIPALITY_NAME,FEE_MOVE,FEE_MOVE_OUT,FEE_MOVE_IN) VALUES (716,'Petit-Val',20,30,20);</v>
      </c>
    </row>
    <row r="216" spans="1:6" x14ac:dyDescent="0.25">
      <c r="A216" s="2">
        <v>717</v>
      </c>
      <c r="B216" s="1" t="s">
        <v>212</v>
      </c>
      <c r="C216">
        <v>10</v>
      </c>
      <c r="D216">
        <v>20</v>
      </c>
      <c r="E216">
        <v>20</v>
      </c>
      <c r="F216" s="10" t="str">
        <f t="shared" si="3"/>
        <v>INSERT INTO MUNICIPALITY (MUNICIPALITY_ID,MUNICIPALITY_NAME,FEE_MOVE,FEE_MOVE_OUT,FEE_MOVE_IN) VALUES (717,'Valbirse',10,20,20);</v>
      </c>
    </row>
    <row r="217" spans="1:6" x14ac:dyDescent="0.25">
      <c r="A217" s="2">
        <v>723</v>
      </c>
      <c r="B217" s="1" t="s">
        <v>213</v>
      </c>
      <c r="C217">
        <v>10</v>
      </c>
      <c r="D217">
        <v>20</v>
      </c>
      <c r="E217">
        <v>20</v>
      </c>
      <c r="F217" s="10" t="str">
        <f t="shared" si="3"/>
        <v>INSERT INTO MUNICIPALITY (MUNICIPALITY_ID,MUNICIPALITY_NAME,FEE_MOVE,FEE_MOVE_OUT,FEE_MOVE_IN) VALUES (723,'La Neuveville',10,20,20);</v>
      </c>
    </row>
    <row r="218" spans="1:6" x14ac:dyDescent="0.25">
      <c r="A218" s="2">
        <v>724</v>
      </c>
      <c r="B218" s="1" t="s">
        <v>214</v>
      </c>
      <c r="C218">
        <v>10</v>
      </c>
      <c r="D218">
        <v>0</v>
      </c>
      <c r="E218">
        <v>30</v>
      </c>
      <c r="F218" s="10" t="str">
        <f t="shared" si="3"/>
        <v>INSERT INTO MUNICIPALITY (MUNICIPALITY_ID,MUNICIPALITY_NAME,FEE_MOVE,FEE_MOVE_OUT,FEE_MOVE_IN) VALUES (724,'Nods',10,0,30);</v>
      </c>
    </row>
    <row r="219" spans="1:6" x14ac:dyDescent="0.25">
      <c r="A219" s="2">
        <v>726</v>
      </c>
      <c r="B219" s="1" t="s">
        <v>215</v>
      </c>
      <c r="C219">
        <v>20</v>
      </c>
      <c r="D219">
        <v>20</v>
      </c>
      <c r="E219">
        <v>30</v>
      </c>
      <c r="F219" s="10" t="str">
        <f t="shared" si="3"/>
        <v>INSERT INTO MUNICIPALITY (MUNICIPALITY_ID,MUNICIPALITY_NAME,FEE_MOVE,FEE_MOVE_OUT,FEE_MOVE_IN) VALUES (726,'Plateau de Diesse',20,20,30);</v>
      </c>
    </row>
    <row r="220" spans="1:6" x14ac:dyDescent="0.25">
      <c r="A220" s="2">
        <v>731</v>
      </c>
      <c r="B220" s="1" t="s">
        <v>216</v>
      </c>
      <c r="C220">
        <v>30</v>
      </c>
      <c r="D220">
        <v>30</v>
      </c>
      <c r="E220">
        <v>10</v>
      </c>
      <c r="F220" s="10" t="str">
        <f t="shared" si="3"/>
        <v>INSERT INTO MUNICIPALITY (MUNICIPALITY_ID,MUNICIPALITY_NAME,FEE_MOVE,FEE_MOVE_OUT,FEE_MOVE_IN) VALUES (731,'Aegerten',30,30,10);</v>
      </c>
    </row>
    <row r="221" spans="1:6" x14ac:dyDescent="0.25">
      <c r="A221" s="2">
        <v>732</v>
      </c>
      <c r="B221" s="1" t="s">
        <v>217</v>
      </c>
      <c r="C221">
        <v>10</v>
      </c>
      <c r="D221">
        <v>20</v>
      </c>
      <c r="E221">
        <v>0</v>
      </c>
      <c r="F221" s="10" t="str">
        <f t="shared" si="3"/>
        <v>INSERT INTO MUNICIPALITY (MUNICIPALITY_ID,MUNICIPALITY_NAME,FEE_MOVE,FEE_MOVE_OUT,FEE_MOVE_IN) VALUES (732,'Bellmund',10,20,0);</v>
      </c>
    </row>
    <row r="222" spans="1:6" x14ac:dyDescent="0.25">
      <c r="A222" s="2">
        <v>733</v>
      </c>
      <c r="B222" s="1" t="s">
        <v>218</v>
      </c>
      <c r="C222">
        <v>30</v>
      </c>
      <c r="D222">
        <v>30</v>
      </c>
      <c r="E222">
        <v>20</v>
      </c>
      <c r="F222" s="10" t="str">
        <f t="shared" si="3"/>
        <v>INSERT INTO MUNICIPALITY (MUNICIPALITY_ID,MUNICIPALITY_NAME,FEE_MOVE,FEE_MOVE_OUT,FEE_MOVE_IN) VALUES (733,'Brügg',30,30,20);</v>
      </c>
    </row>
    <row r="223" spans="1:6" x14ac:dyDescent="0.25">
      <c r="A223" s="2">
        <v>734</v>
      </c>
      <c r="B223" s="1" t="s">
        <v>219</v>
      </c>
      <c r="C223">
        <v>20</v>
      </c>
      <c r="D223">
        <v>0</v>
      </c>
      <c r="E223">
        <v>20</v>
      </c>
      <c r="F223" s="10" t="str">
        <f t="shared" si="3"/>
        <v>INSERT INTO MUNICIPALITY (MUNICIPALITY_ID,MUNICIPALITY_NAME,FEE_MOVE,FEE_MOVE_OUT,FEE_MOVE_IN) VALUES (734,'Bühl',20,0,20);</v>
      </c>
    </row>
    <row r="224" spans="1:6" x14ac:dyDescent="0.25">
      <c r="A224" s="2">
        <v>735</v>
      </c>
      <c r="B224" s="1" t="s">
        <v>220</v>
      </c>
      <c r="C224">
        <v>0</v>
      </c>
      <c r="D224">
        <v>10</v>
      </c>
      <c r="E224">
        <v>20</v>
      </c>
      <c r="F224" s="10" t="str">
        <f t="shared" si="3"/>
        <v>INSERT INTO MUNICIPALITY (MUNICIPALITY_ID,MUNICIPALITY_NAME,FEE_MOVE,FEE_MOVE_OUT,FEE_MOVE_IN) VALUES (735,'Epsach',0,10,20);</v>
      </c>
    </row>
    <row r="225" spans="1:6" x14ac:dyDescent="0.25">
      <c r="A225" s="2">
        <v>736</v>
      </c>
      <c r="B225" s="1" t="s">
        <v>221</v>
      </c>
      <c r="C225">
        <v>10</v>
      </c>
      <c r="D225">
        <v>0</v>
      </c>
      <c r="E225">
        <v>10</v>
      </c>
      <c r="F225" s="10" t="str">
        <f t="shared" si="3"/>
        <v>INSERT INTO MUNICIPALITY (MUNICIPALITY_ID,MUNICIPALITY_NAME,FEE_MOVE,FEE_MOVE_OUT,FEE_MOVE_IN) VALUES (736,'Hagneck',10,0,10);</v>
      </c>
    </row>
    <row r="226" spans="1:6" x14ac:dyDescent="0.25">
      <c r="A226" s="2">
        <v>737</v>
      </c>
      <c r="B226" s="1" t="s">
        <v>222</v>
      </c>
      <c r="C226">
        <v>20</v>
      </c>
      <c r="D226">
        <v>10</v>
      </c>
      <c r="E226">
        <v>10</v>
      </c>
      <c r="F226" s="10" t="str">
        <f t="shared" si="3"/>
        <v>INSERT INTO MUNICIPALITY (MUNICIPALITY_ID,MUNICIPALITY_NAME,FEE_MOVE,FEE_MOVE_OUT,FEE_MOVE_IN) VALUES (737,'Hermrigen',20,10,10);</v>
      </c>
    </row>
    <row r="227" spans="1:6" x14ac:dyDescent="0.25">
      <c r="A227" s="2">
        <v>738</v>
      </c>
      <c r="B227" s="1" t="s">
        <v>223</v>
      </c>
      <c r="C227">
        <v>30</v>
      </c>
      <c r="D227">
        <v>30</v>
      </c>
      <c r="E227">
        <v>0</v>
      </c>
      <c r="F227" s="10" t="str">
        <f t="shared" si="3"/>
        <v>INSERT INTO MUNICIPALITY (MUNICIPALITY_ID,MUNICIPALITY_NAME,FEE_MOVE,FEE_MOVE_OUT,FEE_MOVE_IN) VALUES (738,'Jens',30,30,0);</v>
      </c>
    </row>
    <row r="228" spans="1:6" x14ac:dyDescent="0.25">
      <c r="A228" s="2">
        <v>739</v>
      </c>
      <c r="B228" s="1" t="s">
        <v>224</v>
      </c>
      <c r="C228">
        <v>0</v>
      </c>
      <c r="D228">
        <v>10</v>
      </c>
      <c r="E228">
        <v>0</v>
      </c>
      <c r="F228" s="10" t="str">
        <f t="shared" si="3"/>
        <v>INSERT INTO MUNICIPALITY (MUNICIPALITY_ID,MUNICIPALITY_NAME,FEE_MOVE,FEE_MOVE_OUT,FEE_MOVE_IN) VALUES (739,'Ipsach',0,10,0);</v>
      </c>
    </row>
    <row r="229" spans="1:6" x14ac:dyDescent="0.25">
      <c r="A229" s="2">
        <v>740</v>
      </c>
      <c r="B229" s="1" t="s">
        <v>225</v>
      </c>
      <c r="C229">
        <v>20</v>
      </c>
      <c r="D229">
        <v>10</v>
      </c>
      <c r="E229">
        <v>20</v>
      </c>
      <c r="F229" s="10" t="str">
        <f t="shared" si="3"/>
        <v>INSERT INTO MUNICIPALITY (MUNICIPALITY_ID,MUNICIPALITY_NAME,FEE_MOVE,FEE_MOVE_OUT,FEE_MOVE_IN) VALUES (740,'Ligerz',20,10,20);</v>
      </c>
    </row>
    <row r="230" spans="1:6" x14ac:dyDescent="0.25">
      <c r="A230" s="2">
        <v>741</v>
      </c>
      <c r="B230" s="1" t="s">
        <v>226</v>
      </c>
      <c r="C230">
        <v>10</v>
      </c>
      <c r="D230">
        <v>20</v>
      </c>
      <c r="E230">
        <v>0</v>
      </c>
      <c r="F230" s="10" t="str">
        <f t="shared" si="3"/>
        <v>INSERT INTO MUNICIPALITY (MUNICIPALITY_ID,MUNICIPALITY_NAME,FEE_MOVE,FEE_MOVE_OUT,FEE_MOVE_IN) VALUES (741,'Merzligen',10,20,0);</v>
      </c>
    </row>
    <row r="231" spans="1:6" x14ac:dyDescent="0.25">
      <c r="A231" s="2">
        <v>742</v>
      </c>
      <c r="B231" s="1" t="s">
        <v>227</v>
      </c>
      <c r="C231">
        <v>20</v>
      </c>
      <c r="D231">
        <v>0</v>
      </c>
      <c r="E231">
        <v>30</v>
      </c>
      <c r="F231" s="10" t="str">
        <f t="shared" si="3"/>
        <v>INSERT INTO MUNICIPALITY (MUNICIPALITY_ID,MUNICIPALITY_NAME,FEE_MOVE,FEE_MOVE_OUT,FEE_MOVE_IN) VALUES (742,'Mörigen',20,0,30);</v>
      </c>
    </row>
    <row r="232" spans="1:6" x14ac:dyDescent="0.25">
      <c r="A232" s="2">
        <v>743</v>
      </c>
      <c r="B232" s="1" t="s">
        <v>228</v>
      </c>
      <c r="C232">
        <v>20</v>
      </c>
      <c r="D232">
        <v>10</v>
      </c>
      <c r="E232">
        <v>30</v>
      </c>
      <c r="F232" s="10" t="str">
        <f t="shared" si="3"/>
        <v>INSERT INTO MUNICIPALITY (MUNICIPALITY_ID,MUNICIPALITY_NAME,FEE_MOVE,FEE_MOVE_OUT,FEE_MOVE_IN) VALUES (743,'Nidau',20,10,30);</v>
      </c>
    </row>
    <row r="233" spans="1:6" x14ac:dyDescent="0.25">
      <c r="A233" s="2">
        <v>744</v>
      </c>
      <c r="B233" s="1" t="s">
        <v>229</v>
      </c>
      <c r="C233">
        <v>10</v>
      </c>
      <c r="D233">
        <v>20</v>
      </c>
      <c r="E233">
        <v>0</v>
      </c>
      <c r="F233" s="10" t="str">
        <f t="shared" si="3"/>
        <v>INSERT INTO MUNICIPALITY (MUNICIPALITY_ID,MUNICIPALITY_NAME,FEE_MOVE,FEE_MOVE_OUT,FEE_MOVE_IN) VALUES (744,'Orpund',10,20,0);</v>
      </c>
    </row>
    <row r="234" spans="1:6" x14ac:dyDescent="0.25">
      <c r="A234" s="2">
        <v>745</v>
      </c>
      <c r="B234" s="1" t="s">
        <v>230</v>
      </c>
      <c r="C234">
        <v>20</v>
      </c>
      <c r="D234">
        <v>0</v>
      </c>
      <c r="E234">
        <v>0</v>
      </c>
      <c r="F234" s="10" t="str">
        <f t="shared" si="3"/>
        <v>INSERT INTO MUNICIPALITY (MUNICIPALITY_ID,MUNICIPALITY_NAME,FEE_MOVE,FEE_MOVE_OUT,FEE_MOVE_IN) VALUES (745,'Port',20,0,0);</v>
      </c>
    </row>
    <row r="235" spans="1:6" x14ac:dyDescent="0.25">
      <c r="A235" s="2">
        <v>746</v>
      </c>
      <c r="B235" s="1" t="s">
        <v>231</v>
      </c>
      <c r="C235">
        <v>30</v>
      </c>
      <c r="D235">
        <v>20</v>
      </c>
      <c r="E235">
        <v>20</v>
      </c>
      <c r="F235" s="10" t="str">
        <f t="shared" si="3"/>
        <v>INSERT INTO MUNICIPALITY (MUNICIPALITY_ID,MUNICIPALITY_NAME,FEE_MOVE,FEE_MOVE_OUT,FEE_MOVE_IN) VALUES (746,'Safnern',30,20,20);</v>
      </c>
    </row>
    <row r="236" spans="1:6" x14ac:dyDescent="0.25">
      <c r="A236" s="2">
        <v>747</v>
      </c>
      <c r="B236" s="1" t="s">
        <v>232</v>
      </c>
      <c r="C236">
        <v>10</v>
      </c>
      <c r="D236">
        <v>10</v>
      </c>
      <c r="E236">
        <v>10</v>
      </c>
      <c r="F236" s="10" t="str">
        <f t="shared" si="3"/>
        <v>INSERT INTO MUNICIPALITY (MUNICIPALITY_ID,MUNICIPALITY_NAME,FEE_MOVE,FEE_MOVE_OUT,FEE_MOVE_IN) VALUES (747,'Scheuren',10,10,10);</v>
      </c>
    </row>
    <row r="237" spans="1:6" x14ac:dyDescent="0.25">
      <c r="A237" s="2">
        <v>748</v>
      </c>
      <c r="B237" s="1" t="s">
        <v>233</v>
      </c>
      <c r="C237">
        <v>0</v>
      </c>
      <c r="D237">
        <v>20</v>
      </c>
      <c r="E237">
        <v>10</v>
      </c>
      <c r="F237" s="10" t="str">
        <f t="shared" si="3"/>
        <v>INSERT INTO MUNICIPALITY (MUNICIPALITY_ID,MUNICIPALITY_NAME,FEE_MOVE,FEE_MOVE_OUT,FEE_MOVE_IN) VALUES (748,'Schwadernau',0,20,10);</v>
      </c>
    </row>
    <row r="238" spans="1:6" x14ac:dyDescent="0.25">
      <c r="A238" s="2">
        <v>749</v>
      </c>
      <c r="B238" s="1" t="s">
        <v>234</v>
      </c>
      <c r="C238">
        <v>20</v>
      </c>
      <c r="D238">
        <v>10</v>
      </c>
      <c r="E238">
        <v>10</v>
      </c>
      <c r="F238" s="10" t="str">
        <f t="shared" si="3"/>
        <v>INSERT INTO MUNICIPALITY (MUNICIPALITY_ID,MUNICIPALITY_NAME,FEE_MOVE,FEE_MOVE_OUT,FEE_MOVE_IN) VALUES (749,'Studen (BE)',20,10,10);</v>
      </c>
    </row>
    <row r="239" spans="1:6" x14ac:dyDescent="0.25">
      <c r="A239" s="2">
        <v>750</v>
      </c>
      <c r="B239" s="1" t="s">
        <v>235</v>
      </c>
      <c r="C239">
        <v>30</v>
      </c>
      <c r="D239">
        <v>10</v>
      </c>
      <c r="E239">
        <v>30</v>
      </c>
      <c r="F239" s="10" t="str">
        <f t="shared" si="3"/>
        <v>INSERT INTO MUNICIPALITY (MUNICIPALITY_ID,MUNICIPALITY_NAME,FEE_MOVE,FEE_MOVE_OUT,FEE_MOVE_IN) VALUES (750,'Sutz-Lattrigen',30,10,30);</v>
      </c>
    </row>
    <row r="240" spans="1:6" x14ac:dyDescent="0.25">
      <c r="A240" s="2">
        <v>751</v>
      </c>
      <c r="B240" s="1" t="s">
        <v>236</v>
      </c>
      <c r="C240">
        <v>20</v>
      </c>
      <c r="D240">
        <v>10</v>
      </c>
      <c r="E240">
        <v>10</v>
      </c>
      <c r="F240" s="10" t="str">
        <f t="shared" si="3"/>
        <v>INSERT INTO MUNICIPALITY (MUNICIPALITY_ID,MUNICIPALITY_NAME,FEE_MOVE,FEE_MOVE_OUT,FEE_MOVE_IN) VALUES (751,'Täuffelen',20,10,10);</v>
      </c>
    </row>
    <row r="241" spans="1:6" x14ac:dyDescent="0.25">
      <c r="A241" s="2">
        <v>754</v>
      </c>
      <c r="B241" s="1" t="s">
        <v>237</v>
      </c>
      <c r="C241">
        <v>20</v>
      </c>
      <c r="D241">
        <v>20</v>
      </c>
      <c r="E241">
        <v>10</v>
      </c>
      <c r="F241" s="10" t="str">
        <f t="shared" si="3"/>
        <v>INSERT INTO MUNICIPALITY (MUNICIPALITY_ID,MUNICIPALITY_NAME,FEE_MOVE,FEE_MOVE_OUT,FEE_MOVE_IN) VALUES (754,'Walperswil',20,20,10);</v>
      </c>
    </row>
    <row r="242" spans="1:6" x14ac:dyDescent="0.25">
      <c r="A242" s="2">
        <v>755</v>
      </c>
      <c r="B242" s="1" t="s">
        <v>238</v>
      </c>
      <c r="C242">
        <v>20</v>
      </c>
      <c r="D242">
        <v>30</v>
      </c>
      <c r="E242">
        <v>30</v>
      </c>
      <c r="F242" s="10" t="str">
        <f t="shared" si="3"/>
        <v>INSERT INTO MUNICIPALITY (MUNICIPALITY_ID,MUNICIPALITY_NAME,FEE_MOVE,FEE_MOVE_OUT,FEE_MOVE_IN) VALUES (755,'Worben',20,30,30);</v>
      </c>
    </row>
    <row r="243" spans="1:6" x14ac:dyDescent="0.25">
      <c r="A243" s="2">
        <v>756</v>
      </c>
      <c r="B243" s="1" t="s">
        <v>239</v>
      </c>
      <c r="C243">
        <v>30</v>
      </c>
      <c r="D243">
        <v>30</v>
      </c>
      <c r="E243">
        <v>20</v>
      </c>
      <c r="F243" s="10" t="str">
        <f t="shared" si="3"/>
        <v>INSERT INTO MUNICIPALITY (MUNICIPALITY_ID,MUNICIPALITY_NAME,FEE_MOVE,FEE_MOVE_OUT,FEE_MOVE_IN) VALUES (756,'Twann-Tüscherz',30,30,20);</v>
      </c>
    </row>
    <row r="244" spans="1:6" x14ac:dyDescent="0.25">
      <c r="A244" s="2">
        <v>761</v>
      </c>
      <c r="B244" s="1" t="s">
        <v>240</v>
      </c>
      <c r="C244">
        <v>20</v>
      </c>
      <c r="D244">
        <v>10</v>
      </c>
      <c r="E244">
        <v>0</v>
      </c>
      <c r="F244" s="10" t="str">
        <f t="shared" si="3"/>
        <v>INSERT INTO MUNICIPALITY (MUNICIPALITY_ID,MUNICIPALITY_NAME,FEE_MOVE,FEE_MOVE_OUT,FEE_MOVE_IN) VALUES (761,'Därstetten',20,10,0);</v>
      </c>
    </row>
    <row r="245" spans="1:6" x14ac:dyDescent="0.25">
      <c r="A245" s="2">
        <v>762</v>
      </c>
      <c r="B245" s="1" t="s">
        <v>241</v>
      </c>
      <c r="C245">
        <v>20</v>
      </c>
      <c r="D245">
        <v>20</v>
      </c>
      <c r="E245">
        <v>10</v>
      </c>
      <c r="F245" s="10" t="str">
        <f t="shared" si="3"/>
        <v>INSERT INTO MUNICIPALITY (MUNICIPALITY_ID,MUNICIPALITY_NAME,FEE_MOVE,FEE_MOVE_OUT,FEE_MOVE_IN) VALUES (762,'Diemtigen',20,20,10);</v>
      </c>
    </row>
    <row r="246" spans="1:6" x14ac:dyDescent="0.25">
      <c r="A246" s="2">
        <v>763</v>
      </c>
      <c r="B246" s="1" t="s">
        <v>242</v>
      </c>
      <c r="C246">
        <v>10</v>
      </c>
      <c r="D246">
        <v>0</v>
      </c>
      <c r="E246">
        <v>10</v>
      </c>
      <c r="F246" s="10" t="str">
        <f t="shared" si="3"/>
        <v>INSERT INTO MUNICIPALITY (MUNICIPALITY_ID,MUNICIPALITY_NAME,FEE_MOVE,FEE_MOVE_OUT,FEE_MOVE_IN) VALUES (763,'Erlenbach im Simmental',10,0,10);</v>
      </c>
    </row>
    <row r="247" spans="1:6" x14ac:dyDescent="0.25">
      <c r="A247" s="2">
        <v>766</v>
      </c>
      <c r="B247" s="1" t="s">
        <v>243</v>
      </c>
      <c r="C247">
        <v>20</v>
      </c>
      <c r="D247">
        <v>10</v>
      </c>
      <c r="E247">
        <v>20</v>
      </c>
      <c r="F247" s="10" t="str">
        <f t="shared" si="3"/>
        <v>INSERT INTO MUNICIPALITY (MUNICIPALITY_ID,MUNICIPALITY_NAME,FEE_MOVE,FEE_MOVE_OUT,FEE_MOVE_IN) VALUES (766,'Oberwil im Simmental',20,10,20);</v>
      </c>
    </row>
    <row r="248" spans="1:6" x14ac:dyDescent="0.25">
      <c r="A248" s="2">
        <v>767</v>
      </c>
      <c r="B248" s="1" t="s">
        <v>244</v>
      </c>
      <c r="C248">
        <v>20</v>
      </c>
      <c r="D248">
        <v>10</v>
      </c>
      <c r="E248">
        <v>30</v>
      </c>
      <c r="F248" s="10" t="str">
        <f t="shared" si="3"/>
        <v>INSERT INTO MUNICIPALITY (MUNICIPALITY_ID,MUNICIPALITY_NAME,FEE_MOVE,FEE_MOVE_OUT,FEE_MOVE_IN) VALUES (767,'Reutigen',20,10,30);</v>
      </c>
    </row>
    <row r="249" spans="1:6" x14ac:dyDescent="0.25">
      <c r="A249" s="2">
        <v>768</v>
      </c>
      <c r="B249" s="1" t="s">
        <v>245</v>
      </c>
      <c r="C249">
        <v>10</v>
      </c>
      <c r="D249">
        <v>20</v>
      </c>
      <c r="E249">
        <v>30</v>
      </c>
      <c r="F249" s="10" t="str">
        <f t="shared" si="3"/>
        <v>INSERT INTO MUNICIPALITY (MUNICIPALITY_ID,MUNICIPALITY_NAME,FEE_MOVE,FEE_MOVE_OUT,FEE_MOVE_IN) VALUES (768,'Spiez',10,20,30);</v>
      </c>
    </row>
    <row r="250" spans="1:6" x14ac:dyDescent="0.25">
      <c r="A250" s="2">
        <v>769</v>
      </c>
      <c r="B250" s="1" t="s">
        <v>246</v>
      </c>
      <c r="C250">
        <v>10</v>
      </c>
      <c r="D250">
        <v>10</v>
      </c>
      <c r="E250">
        <v>10</v>
      </c>
      <c r="F250" s="10" t="str">
        <f t="shared" si="3"/>
        <v>INSERT INTO MUNICIPALITY (MUNICIPALITY_ID,MUNICIPALITY_NAME,FEE_MOVE,FEE_MOVE_OUT,FEE_MOVE_IN) VALUES (769,'Wimmis',10,10,10);</v>
      </c>
    </row>
    <row r="251" spans="1:6" x14ac:dyDescent="0.25">
      <c r="A251" s="2">
        <v>770</v>
      </c>
      <c r="B251" s="1" t="s">
        <v>247</v>
      </c>
      <c r="C251">
        <v>10</v>
      </c>
      <c r="D251">
        <v>20</v>
      </c>
      <c r="E251">
        <v>0</v>
      </c>
      <c r="F251" s="10" t="str">
        <f t="shared" si="3"/>
        <v>INSERT INTO MUNICIPALITY (MUNICIPALITY_ID,MUNICIPALITY_NAME,FEE_MOVE,FEE_MOVE_OUT,FEE_MOVE_IN) VALUES (770,'Stocken-Höfen',10,20,0);</v>
      </c>
    </row>
    <row r="252" spans="1:6" x14ac:dyDescent="0.25">
      <c r="A252" s="2">
        <v>782</v>
      </c>
      <c r="B252" s="1" t="s">
        <v>248</v>
      </c>
      <c r="C252">
        <v>30</v>
      </c>
      <c r="D252">
        <v>0</v>
      </c>
      <c r="E252">
        <v>10</v>
      </c>
      <c r="F252" s="10" t="str">
        <f t="shared" si="3"/>
        <v>INSERT INTO MUNICIPALITY (MUNICIPALITY_ID,MUNICIPALITY_NAME,FEE_MOVE,FEE_MOVE_OUT,FEE_MOVE_IN) VALUES (782,'Guttannen',30,0,10);</v>
      </c>
    </row>
    <row r="253" spans="1:6" x14ac:dyDescent="0.25">
      <c r="A253" s="2">
        <v>783</v>
      </c>
      <c r="B253" s="1" t="s">
        <v>249</v>
      </c>
      <c r="C253">
        <v>20</v>
      </c>
      <c r="D253">
        <v>30</v>
      </c>
      <c r="E253">
        <v>0</v>
      </c>
      <c r="F253" s="10" t="str">
        <f t="shared" si="3"/>
        <v>INSERT INTO MUNICIPALITY (MUNICIPALITY_ID,MUNICIPALITY_NAME,FEE_MOVE,FEE_MOVE_OUT,FEE_MOVE_IN) VALUES (783,'Hasliberg',20,30,0);</v>
      </c>
    </row>
    <row r="254" spans="1:6" x14ac:dyDescent="0.25">
      <c r="A254" s="2">
        <v>784</v>
      </c>
      <c r="B254" s="1" t="s">
        <v>250</v>
      </c>
      <c r="C254">
        <v>30</v>
      </c>
      <c r="D254">
        <v>30</v>
      </c>
      <c r="E254">
        <v>10</v>
      </c>
      <c r="F254" s="10" t="str">
        <f t="shared" si="3"/>
        <v>INSERT INTO MUNICIPALITY (MUNICIPALITY_ID,MUNICIPALITY_NAME,FEE_MOVE,FEE_MOVE_OUT,FEE_MOVE_IN) VALUES (784,'Innertkirchen',30,30,10);</v>
      </c>
    </row>
    <row r="255" spans="1:6" x14ac:dyDescent="0.25">
      <c r="A255" s="2">
        <v>785</v>
      </c>
      <c r="B255" s="1" t="s">
        <v>251</v>
      </c>
      <c r="C255">
        <v>20</v>
      </c>
      <c r="D255">
        <v>30</v>
      </c>
      <c r="E255">
        <v>10</v>
      </c>
      <c r="F255" s="10" t="str">
        <f t="shared" si="3"/>
        <v>INSERT INTO MUNICIPALITY (MUNICIPALITY_ID,MUNICIPALITY_NAME,FEE_MOVE,FEE_MOVE_OUT,FEE_MOVE_IN) VALUES (785,'Meiringen',20,30,10);</v>
      </c>
    </row>
    <row r="256" spans="1:6" x14ac:dyDescent="0.25">
      <c r="A256" s="2">
        <v>786</v>
      </c>
      <c r="B256" s="1" t="s">
        <v>252</v>
      </c>
      <c r="C256">
        <v>0</v>
      </c>
      <c r="D256">
        <v>30</v>
      </c>
      <c r="E256">
        <v>20</v>
      </c>
      <c r="F256" s="10" t="str">
        <f t="shared" si="3"/>
        <v>INSERT INTO MUNICIPALITY (MUNICIPALITY_ID,MUNICIPALITY_NAME,FEE_MOVE,FEE_MOVE_OUT,FEE_MOVE_IN) VALUES (786,'Schattenhalb',0,30,20);</v>
      </c>
    </row>
    <row r="257" spans="1:6" x14ac:dyDescent="0.25">
      <c r="A257" s="2">
        <v>791</v>
      </c>
      <c r="B257" s="1" t="s">
        <v>253</v>
      </c>
      <c r="C257">
        <v>30</v>
      </c>
      <c r="D257">
        <v>10</v>
      </c>
      <c r="E257">
        <v>0</v>
      </c>
      <c r="F257" s="10" t="str">
        <f t="shared" si="3"/>
        <v>INSERT INTO MUNICIPALITY (MUNICIPALITY_ID,MUNICIPALITY_NAME,FEE_MOVE,FEE_MOVE_OUT,FEE_MOVE_IN) VALUES (791,'Boltigen',30,10,0);</v>
      </c>
    </row>
    <row r="258" spans="1:6" x14ac:dyDescent="0.25">
      <c r="A258" s="2">
        <v>792</v>
      </c>
      <c r="B258" s="1" t="s">
        <v>254</v>
      </c>
      <c r="C258">
        <v>10</v>
      </c>
      <c r="D258">
        <v>0</v>
      </c>
      <c r="E258">
        <v>0</v>
      </c>
      <c r="F258" s="10" t="str">
        <f t="shared" si="3"/>
        <v>INSERT INTO MUNICIPALITY (MUNICIPALITY_ID,MUNICIPALITY_NAME,FEE_MOVE,FEE_MOVE_OUT,FEE_MOVE_IN) VALUES (792,'Lenk',10,0,0);</v>
      </c>
    </row>
    <row r="259" spans="1:6" x14ac:dyDescent="0.25">
      <c r="A259" s="2">
        <v>793</v>
      </c>
      <c r="B259" s="1" t="s">
        <v>255</v>
      </c>
      <c r="C259">
        <v>30</v>
      </c>
      <c r="D259">
        <v>30</v>
      </c>
      <c r="E259">
        <v>20</v>
      </c>
      <c r="F259" s="10" t="str">
        <f t="shared" si="3"/>
        <v>INSERT INTO MUNICIPALITY (MUNICIPALITY_ID,MUNICIPALITY_NAME,FEE_MOVE,FEE_MOVE_OUT,FEE_MOVE_IN) VALUES (793,'St. Stephan',30,30,20);</v>
      </c>
    </row>
    <row r="260" spans="1:6" x14ac:dyDescent="0.25">
      <c r="A260" s="2">
        <v>794</v>
      </c>
      <c r="B260" s="1" t="s">
        <v>256</v>
      </c>
      <c r="C260">
        <v>30</v>
      </c>
      <c r="D260">
        <v>30</v>
      </c>
      <c r="E260">
        <v>30</v>
      </c>
      <c r="F260" s="10" t="str">
        <f t="shared" si="3"/>
        <v>INSERT INTO MUNICIPALITY (MUNICIPALITY_ID,MUNICIPALITY_NAME,FEE_MOVE,FEE_MOVE_OUT,FEE_MOVE_IN) VALUES (794,'Zweisimmen',30,30,30);</v>
      </c>
    </row>
    <row r="261" spans="1:6" x14ac:dyDescent="0.25">
      <c r="A261" s="2">
        <v>841</v>
      </c>
      <c r="B261" s="1" t="s">
        <v>257</v>
      </c>
      <c r="C261">
        <v>20</v>
      </c>
      <c r="D261">
        <v>10</v>
      </c>
      <c r="E261">
        <v>10</v>
      </c>
      <c r="F261" s="10" t="str">
        <f t="shared" ref="F261:F324" si="4">CONCATENATE($B$1,A261,",'",B261,"',",C261,",",D261,",",E261,");")</f>
        <v>INSERT INTO MUNICIPALITY (MUNICIPALITY_ID,MUNICIPALITY_NAME,FEE_MOVE,FEE_MOVE_OUT,FEE_MOVE_IN) VALUES (841,'Gsteig',20,10,10);</v>
      </c>
    </row>
    <row r="262" spans="1:6" x14ac:dyDescent="0.25">
      <c r="A262" s="2">
        <v>842</v>
      </c>
      <c r="B262" s="1" t="s">
        <v>258</v>
      </c>
      <c r="C262">
        <v>10</v>
      </c>
      <c r="D262">
        <v>0</v>
      </c>
      <c r="E262">
        <v>10</v>
      </c>
      <c r="F262" s="10" t="str">
        <f t="shared" si="4"/>
        <v>INSERT INTO MUNICIPALITY (MUNICIPALITY_ID,MUNICIPALITY_NAME,FEE_MOVE,FEE_MOVE_OUT,FEE_MOVE_IN) VALUES (842,'Lauenen',10,0,10);</v>
      </c>
    </row>
    <row r="263" spans="1:6" x14ac:dyDescent="0.25">
      <c r="A263" s="2">
        <v>843</v>
      </c>
      <c r="B263" s="1" t="s">
        <v>259</v>
      </c>
      <c r="C263">
        <v>20</v>
      </c>
      <c r="D263">
        <v>20</v>
      </c>
      <c r="E263">
        <v>20</v>
      </c>
      <c r="F263" s="10" t="str">
        <f t="shared" si="4"/>
        <v>INSERT INTO MUNICIPALITY (MUNICIPALITY_ID,MUNICIPALITY_NAME,FEE_MOVE,FEE_MOVE_OUT,FEE_MOVE_IN) VALUES (843,'Saanen',20,20,20);</v>
      </c>
    </row>
    <row r="264" spans="1:6" x14ac:dyDescent="0.25">
      <c r="A264" s="2">
        <v>852</v>
      </c>
      <c r="B264" s="1" t="s">
        <v>260</v>
      </c>
      <c r="C264">
        <v>10</v>
      </c>
      <c r="D264">
        <v>20</v>
      </c>
      <c r="E264">
        <v>10</v>
      </c>
      <c r="F264" s="10" t="str">
        <f t="shared" si="4"/>
        <v>INSERT INTO MUNICIPALITY (MUNICIPALITY_ID,MUNICIPALITY_NAME,FEE_MOVE,FEE_MOVE_OUT,FEE_MOVE_IN) VALUES (852,'Guggisberg',10,20,10);</v>
      </c>
    </row>
    <row r="265" spans="1:6" x14ac:dyDescent="0.25">
      <c r="A265" s="2">
        <v>853</v>
      </c>
      <c r="B265" s="1" t="s">
        <v>261</v>
      </c>
      <c r="C265">
        <v>30</v>
      </c>
      <c r="D265">
        <v>0</v>
      </c>
      <c r="E265">
        <v>10</v>
      </c>
      <c r="F265" s="10" t="str">
        <f t="shared" si="4"/>
        <v>INSERT INTO MUNICIPALITY (MUNICIPALITY_ID,MUNICIPALITY_NAME,FEE_MOVE,FEE_MOVE_OUT,FEE_MOVE_IN) VALUES (853,'Rüschegg',30,0,10);</v>
      </c>
    </row>
    <row r="266" spans="1:6" x14ac:dyDescent="0.25">
      <c r="A266" s="2">
        <v>855</v>
      </c>
      <c r="B266" s="1" t="s">
        <v>262</v>
      </c>
      <c r="C266">
        <v>0</v>
      </c>
      <c r="D266">
        <v>30</v>
      </c>
      <c r="E266">
        <v>30</v>
      </c>
      <c r="F266" s="10" t="str">
        <f t="shared" si="4"/>
        <v>INSERT INTO MUNICIPALITY (MUNICIPALITY_ID,MUNICIPALITY_NAME,FEE_MOVE,FEE_MOVE_OUT,FEE_MOVE_IN) VALUES (855,'Schwarzenburg',0,30,30);</v>
      </c>
    </row>
    <row r="267" spans="1:6" x14ac:dyDescent="0.25">
      <c r="A267" s="2">
        <v>861</v>
      </c>
      <c r="B267" s="1" t="s">
        <v>263</v>
      </c>
      <c r="C267">
        <v>10</v>
      </c>
      <c r="D267">
        <v>10</v>
      </c>
      <c r="E267">
        <v>10</v>
      </c>
      <c r="F267" s="10" t="str">
        <f t="shared" si="4"/>
        <v>INSERT INTO MUNICIPALITY (MUNICIPALITY_ID,MUNICIPALITY_NAME,FEE_MOVE,FEE_MOVE_OUT,FEE_MOVE_IN) VALUES (861,'Belp',10,10,10);</v>
      </c>
    </row>
    <row r="268" spans="1:6" x14ac:dyDescent="0.25">
      <c r="A268" s="2">
        <v>863</v>
      </c>
      <c r="B268" s="1" t="s">
        <v>264</v>
      </c>
      <c r="C268">
        <v>10</v>
      </c>
      <c r="D268">
        <v>10</v>
      </c>
      <c r="E268">
        <v>20</v>
      </c>
      <c r="F268" s="10" t="str">
        <f t="shared" si="4"/>
        <v>INSERT INTO MUNICIPALITY (MUNICIPALITY_ID,MUNICIPALITY_NAME,FEE_MOVE,FEE_MOVE_OUT,FEE_MOVE_IN) VALUES (863,'Burgistein',10,10,20);</v>
      </c>
    </row>
    <row r="269" spans="1:6" x14ac:dyDescent="0.25">
      <c r="A269" s="2">
        <v>865</v>
      </c>
      <c r="B269" s="1" t="s">
        <v>265</v>
      </c>
      <c r="C269">
        <v>0</v>
      </c>
      <c r="D269">
        <v>30</v>
      </c>
      <c r="E269">
        <v>0</v>
      </c>
      <c r="F269" s="10" t="str">
        <f t="shared" si="4"/>
        <v>INSERT INTO MUNICIPALITY (MUNICIPALITY_ID,MUNICIPALITY_NAME,FEE_MOVE,FEE_MOVE_OUT,FEE_MOVE_IN) VALUES (865,'Gelterfingen',0,30,0);</v>
      </c>
    </row>
    <row r="270" spans="1:6" x14ac:dyDescent="0.25">
      <c r="A270" s="2">
        <v>866</v>
      </c>
      <c r="B270" s="1" t="s">
        <v>266</v>
      </c>
      <c r="C270">
        <v>0</v>
      </c>
      <c r="D270">
        <v>0</v>
      </c>
      <c r="E270">
        <v>10</v>
      </c>
      <c r="F270" s="10" t="str">
        <f t="shared" si="4"/>
        <v>INSERT INTO MUNICIPALITY (MUNICIPALITY_ID,MUNICIPALITY_NAME,FEE_MOVE,FEE_MOVE_OUT,FEE_MOVE_IN) VALUES (866,'Gerzensee',0,0,10);</v>
      </c>
    </row>
    <row r="271" spans="1:6" x14ac:dyDescent="0.25">
      <c r="A271" s="2">
        <v>867</v>
      </c>
      <c r="B271" s="1" t="s">
        <v>267</v>
      </c>
      <c r="C271">
        <v>10</v>
      </c>
      <c r="D271">
        <v>0</v>
      </c>
      <c r="E271">
        <v>30</v>
      </c>
      <c r="F271" s="10" t="str">
        <f t="shared" si="4"/>
        <v>INSERT INTO MUNICIPALITY (MUNICIPALITY_ID,MUNICIPALITY_NAME,FEE_MOVE,FEE_MOVE_OUT,FEE_MOVE_IN) VALUES (867,'Gurzelen',10,0,30);</v>
      </c>
    </row>
    <row r="272" spans="1:6" x14ac:dyDescent="0.25">
      <c r="A272" s="2">
        <v>868</v>
      </c>
      <c r="B272" s="1" t="s">
        <v>268</v>
      </c>
      <c r="C272">
        <v>10</v>
      </c>
      <c r="D272">
        <v>10</v>
      </c>
      <c r="E272">
        <v>0</v>
      </c>
      <c r="F272" s="10" t="str">
        <f t="shared" si="4"/>
        <v>INSERT INTO MUNICIPALITY (MUNICIPALITY_ID,MUNICIPALITY_NAME,FEE_MOVE,FEE_MOVE_OUT,FEE_MOVE_IN) VALUES (868,'Jaberg',10,10,0);</v>
      </c>
    </row>
    <row r="273" spans="1:6" x14ac:dyDescent="0.25">
      <c r="A273" s="2">
        <v>869</v>
      </c>
      <c r="B273" s="1" t="s">
        <v>269</v>
      </c>
      <c r="C273">
        <v>20</v>
      </c>
      <c r="D273">
        <v>20</v>
      </c>
      <c r="E273">
        <v>30</v>
      </c>
      <c r="F273" s="10" t="str">
        <f t="shared" si="4"/>
        <v>INSERT INTO MUNICIPALITY (MUNICIPALITY_ID,MUNICIPALITY_NAME,FEE_MOVE,FEE_MOVE_OUT,FEE_MOVE_IN) VALUES (869,'Kaufdorf',20,20,30);</v>
      </c>
    </row>
    <row r="274" spans="1:6" x14ac:dyDescent="0.25">
      <c r="A274" s="2">
        <v>870</v>
      </c>
      <c r="B274" s="1" t="s">
        <v>270</v>
      </c>
      <c r="C274">
        <v>20</v>
      </c>
      <c r="D274">
        <v>20</v>
      </c>
      <c r="E274">
        <v>10</v>
      </c>
      <c r="F274" s="10" t="str">
        <f t="shared" si="4"/>
        <v>INSERT INTO MUNICIPALITY (MUNICIPALITY_ID,MUNICIPALITY_NAME,FEE_MOVE,FEE_MOVE_OUT,FEE_MOVE_IN) VALUES (870,'Kehrsatz',20,20,10);</v>
      </c>
    </row>
    <row r="275" spans="1:6" x14ac:dyDescent="0.25">
      <c r="A275" s="2">
        <v>872</v>
      </c>
      <c r="B275" s="1" t="s">
        <v>271</v>
      </c>
      <c r="C275">
        <v>20</v>
      </c>
      <c r="D275">
        <v>20</v>
      </c>
      <c r="E275">
        <v>30</v>
      </c>
      <c r="F275" s="10" t="str">
        <f t="shared" si="4"/>
        <v>INSERT INTO MUNICIPALITY (MUNICIPALITY_ID,MUNICIPALITY_NAME,FEE_MOVE,FEE_MOVE_OUT,FEE_MOVE_IN) VALUES (872,'Kirchdorf (BE)',20,20,30);</v>
      </c>
    </row>
    <row r="276" spans="1:6" x14ac:dyDescent="0.25">
      <c r="A276" s="2">
        <v>873</v>
      </c>
      <c r="B276" s="1" t="s">
        <v>272</v>
      </c>
      <c r="C276">
        <v>30</v>
      </c>
      <c r="D276">
        <v>10</v>
      </c>
      <c r="E276">
        <v>30</v>
      </c>
      <c r="F276" s="10" t="str">
        <f t="shared" si="4"/>
        <v>INSERT INTO MUNICIPALITY (MUNICIPALITY_ID,MUNICIPALITY_NAME,FEE_MOVE,FEE_MOVE_OUT,FEE_MOVE_IN) VALUES (873,'Kirchenthurnen',30,10,30);</v>
      </c>
    </row>
    <row r="277" spans="1:6" x14ac:dyDescent="0.25">
      <c r="A277" s="2">
        <v>874</v>
      </c>
      <c r="B277" s="1" t="s">
        <v>273</v>
      </c>
      <c r="C277">
        <v>0</v>
      </c>
      <c r="D277">
        <v>10</v>
      </c>
      <c r="E277">
        <v>0</v>
      </c>
      <c r="F277" s="10" t="str">
        <f t="shared" si="4"/>
        <v>INSERT INTO MUNICIPALITY (MUNICIPALITY_ID,MUNICIPALITY_NAME,FEE_MOVE,FEE_MOVE_OUT,FEE_MOVE_IN) VALUES (874,'Lohnstorf',0,10,0);</v>
      </c>
    </row>
    <row r="278" spans="1:6" x14ac:dyDescent="0.25">
      <c r="A278" s="2">
        <v>875</v>
      </c>
      <c r="B278" s="1" t="s">
        <v>274</v>
      </c>
      <c r="C278">
        <v>0</v>
      </c>
      <c r="D278">
        <v>10</v>
      </c>
      <c r="E278">
        <v>10</v>
      </c>
      <c r="F278" s="10" t="str">
        <f t="shared" si="4"/>
        <v>INSERT INTO MUNICIPALITY (MUNICIPALITY_ID,MUNICIPALITY_NAME,FEE_MOVE,FEE_MOVE_OUT,FEE_MOVE_IN) VALUES (875,'Mühledorf (BE)',0,10,10);</v>
      </c>
    </row>
    <row r="279" spans="1:6" x14ac:dyDescent="0.25">
      <c r="A279" s="2">
        <v>876</v>
      </c>
      <c r="B279" s="1" t="s">
        <v>275</v>
      </c>
      <c r="C279">
        <v>20</v>
      </c>
      <c r="D279">
        <v>20</v>
      </c>
      <c r="E279">
        <v>0</v>
      </c>
      <c r="F279" s="10" t="str">
        <f t="shared" si="4"/>
        <v>INSERT INTO MUNICIPALITY (MUNICIPALITY_ID,MUNICIPALITY_NAME,FEE_MOVE,FEE_MOVE_OUT,FEE_MOVE_IN) VALUES (876,'Mühlethurnen',20,20,0);</v>
      </c>
    </row>
    <row r="280" spans="1:6" x14ac:dyDescent="0.25">
      <c r="A280" s="2">
        <v>877</v>
      </c>
      <c r="B280" s="1" t="s">
        <v>276</v>
      </c>
      <c r="C280">
        <v>10</v>
      </c>
      <c r="D280">
        <v>20</v>
      </c>
      <c r="E280">
        <v>10</v>
      </c>
      <c r="F280" s="10" t="str">
        <f t="shared" si="4"/>
        <v>INSERT INTO MUNICIPALITY (MUNICIPALITY_ID,MUNICIPALITY_NAME,FEE_MOVE,FEE_MOVE_OUT,FEE_MOVE_IN) VALUES (877,'Niedermuhlern',10,20,10);</v>
      </c>
    </row>
    <row r="281" spans="1:6" x14ac:dyDescent="0.25">
      <c r="A281" s="2">
        <v>878</v>
      </c>
      <c r="B281" s="1" t="s">
        <v>277</v>
      </c>
      <c r="C281">
        <v>20</v>
      </c>
      <c r="D281">
        <v>20</v>
      </c>
      <c r="E281">
        <v>10</v>
      </c>
      <c r="F281" s="10" t="str">
        <f t="shared" si="4"/>
        <v>INSERT INTO MUNICIPALITY (MUNICIPALITY_ID,MUNICIPALITY_NAME,FEE_MOVE,FEE_MOVE_OUT,FEE_MOVE_IN) VALUES (878,'Noflen',20,20,10);</v>
      </c>
    </row>
    <row r="282" spans="1:6" x14ac:dyDescent="0.25">
      <c r="A282" s="2">
        <v>879</v>
      </c>
      <c r="B282" s="1" t="s">
        <v>278</v>
      </c>
      <c r="C282">
        <v>30</v>
      </c>
      <c r="D282">
        <v>10</v>
      </c>
      <c r="E282">
        <v>10</v>
      </c>
      <c r="F282" s="10" t="str">
        <f t="shared" si="4"/>
        <v>INSERT INTO MUNICIPALITY (MUNICIPALITY_ID,MUNICIPALITY_NAME,FEE_MOVE,FEE_MOVE_OUT,FEE_MOVE_IN) VALUES (879,'Riggisberg',30,10,10);</v>
      </c>
    </row>
    <row r="283" spans="1:6" x14ac:dyDescent="0.25">
      <c r="A283" s="2">
        <v>880</v>
      </c>
      <c r="B283" s="1" t="s">
        <v>279</v>
      </c>
      <c r="C283">
        <v>0</v>
      </c>
      <c r="D283">
        <v>10</v>
      </c>
      <c r="E283">
        <v>20</v>
      </c>
      <c r="F283" s="10" t="str">
        <f t="shared" si="4"/>
        <v>INSERT INTO MUNICIPALITY (MUNICIPALITY_ID,MUNICIPALITY_NAME,FEE_MOVE,FEE_MOVE_OUT,FEE_MOVE_IN) VALUES (880,'Rüeggisberg',0,10,20);</v>
      </c>
    </row>
    <row r="284" spans="1:6" x14ac:dyDescent="0.25">
      <c r="A284" s="2">
        <v>881</v>
      </c>
      <c r="B284" s="1" t="s">
        <v>280</v>
      </c>
      <c r="C284">
        <v>10</v>
      </c>
      <c r="D284">
        <v>0</v>
      </c>
      <c r="E284">
        <v>10</v>
      </c>
      <c r="F284" s="10" t="str">
        <f t="shared" si="4"/>
        <v>INSERT INTO MUNICIPALITY (MUNICIPALITY_ID,MUNICIPALITY_NAME,FEE_MOVE,FEE_MOVE_OUT,FEE_MOVE_IN) VALUES (881,'Rümligen',10,0,10);</v>
      </c>
    </row>
    <row r="285" spans="1:6" x14ac:dyDescent="0.25">
      <c r="A285" s="2">
        <v>883</v>
      </c>
      <c r="B285" s="1" t="s">
        <v>281</v>
      </c>
      <c r="C285">
        <v>20</v>
      </c>
      <c r="D285">
        <v>30</v>
      </c>
      <c r="E285">
        <v>10</v>
      </c>
      <c r="F285" s="10" t="str">
        <f t="shared" si="4"/>
        <v>INSERT INTO MUNICIPALITY (MUNICIPALITY_ID,MUNICIPALITY_NAME,FEE_MOVE,FEE_MOVE_OUT,FEE_MOVE_IN) VALUES (883,'Seftigen',20,30,10);</v>
      </c>
    </row>
    <row r="286" spans="1:6" x14ac:dyDescent="0.25">
      <c r="A286" s="2">
        <v>884</v>
      </c>
      <c r="B286" s="1" t="s">
        <v>282</v>
      </c>
      <c r="C286">
        <v>30</v>
      </c>
      <c r="D286">
        <v>30</v>
      </c>
      <c r="E286">
        <v>30</v>
      </c>
      <c r="F286" s="10" t="str">
        <f t="shared" si="4"/>
        <v>INSERT INTO MUNICIPALITY (MUNICIPALITY_ID,MUNICIPALITY_NAME,FEE_MOVE,FEE_MOVE_OUT,FEE_MOVE_IN) VALUES (884,'Toffen',30,30,30);</v>
      </c>
    </row>
    <row r="287" spans="1:6" x14ac:dyDescent="0.25">
      <c r="A287" s="2">
        <v>885</v>
      </c>
      <c r="B287" s="1" t="s">
        <v>283</v>
      </c>
      <c r="C287">
        <v>30</v>
      </c>
      <c r="D287">
        <v>10</v>
      </c>
      <c r="E287">
        <v>10</v>
      </c>
      <c r="F287" s="10" t="str">
        <f t="shared" si="4"/>
        <v>INSERT INTO MUNICIPALITY (MUNICIPALITY_ID,MUNICIPALITY_NAME,FEE_MOVE,FEE_MOVE_OUT,FEE_MOVE_IN) VALUES (885,'Uttigen',30,10,10);</v>
      </c>
    </row>
    <row r="288" spans="1:6" x14ac:dyDescent="0.25">
      <c r="A288" s="2">
        <v>886</v>
      </c>
      <c r="B288" s="1" t="s">
        <v>284</v>
      </c>
      <c r="C288">
        <v>30</v>
      </c>
      <c r="D288">
        <v>10</v>
      </c>
      <c r="E288">
        <v>10</v>
      </c>
      <c r="F288" s="10" t="str">
        <f t="shared" si="4"/>
        <v>INSERT INTO MUNICIPALITY (MUNICIPALITY_ID,MUNICIPALITY_NAME,FEE_MOVE,FEE_MOVE_OUT,FEE_MOVE_IN) VALUES (886,'Wattenwil',30,10,10);</v>
      </c>
    </row>
    <row r="289" spans="1:6" x14ac:dyDescent="0.25">
      <c r="A289" s="2">
        <v>888</v>
      </c>
      <c r="B289" s="1" t="s">
        <v>285</v>
      </c>
      <c r="C289">
        <v>10</v>
      </c>
      <c r="D289">
        <v>30</v>
      </c>
      <c r="E289">
        <v>0</v>
      </c>
      <c r="F289" s="10" t="str">
        <f t="shared" si="4"/>
        <v>INSERT INTO MUNICIPALITY (MUNICIPALITY_ID,MUNICIPALITY_NAME,FEE_MOVE,FEE_MOVE_OUT,FEE_MOVE_IN) VALUES (888,'Wald (BE)',10,30,0);</v>
      </c>
    </row>
    <row r="290" spans="1:6" x14ac:dyDescent="0.25">
      <c r="A290" s="2">
        <v>901</v>
      </c>
      <c r="B290" s="1" t="s">
        <v>286</v>
      </c>
      <c r="C290">
        <v>10</v>
      </c>
      <c r="D290">
        <v>10</v>
      </c>
      <c r="E290">
        <v>20</v>
      </c>
      <c r="F290" s="10" t="str">
        <f t="shared" si="4"/>
        <v>INSERT INTO MUNICIPALITY (MUNICIPALITY_ID,MUNICIPALITY_NAME,FEE_MOVE,FEE_MOVE_OUT,FEE_MOVE_IN) VALUES (901,'Eggiwil',10,10,20);</v>
      </c>
    </row>
    <row r="291" spans="1:6" x14ac:dyDescent="0.25">
      <c r="A291" s="2">
        <v>902</v>
      </c>
      <c r="B291" s="1" t="s">
        <v>287</v>
      </c>
      <c r="C291">
        <v>10</v>
      </c>
      <c r="D291">
        <v>30</v>
      </c>
      <c r="E291">
        <v>10</v>
      </c>
      <c r="F291" s="10" t="str">
        <f t="shared" si="4"/>
        <v>INSERT INTO MUNICIPALITY (MUNICIPALITY_ID,MUNICIPALITY_NAME,FEE_MOVE,FEE_MOVE_OUT,FEE_MOVE_IN) VALUES (902,'Langnau im Emmental',10,30,10);</v>
      </c>
    </row>
    <row r="292" spans="1:6" x14ac:dyDescent="0.25">
      <c r="A292" s="2">
        <v>903</v>
      </c>
      <c r="B292" s="1" t="s">
        <v>288</v>
      </c>
      <c r="C292">
        <v>30</v>
      </c>
      <c r="D292">
        <v>20</v>
      </c>
      <c r="E292">
        <v>20</v>
      </c>
      <c r="F292" s="10" t="str">
        <f t="shared" si="4"/>
        <v>INSERT INTO MUNICIPALITY (MUNICIPALITY_ID,MUNICIPALITY_NAME,FEE_MOVE,FEE_MOVE_OUT,FEE_MOVE_IN) VALUES (903,'Lauperswil',30,20,20);</v>
      </c>
    </row>
    <row r="293" spans="1:6" x14ac:dyDescent="0.25">
      <c r="A293" s="2">
        <v>904</v>
      </c>
      <c r="B293" s="1" t="s">
        <v>289</v>
      </c>
      <c r="C293">
        <v>10</v>
      </c>
      <c r="D293">
        <v>0</v>
      </c>
      <c r="E293">
        <v>0</v>
      </c>
      <c r="F293" s="10" t="str">
        <f t="shared" si="4"/>
        <v>INSERT INTO MUNICIPALITY (MUNICIPALITY_ID,MUNICIPALITY_NAME,FEE_MOVE,FEE_MOVE_OUT,FEE_MOVE_IN) VALUES (904,'Röthenbach im Emmental',10,0,0);</v>
      </c>
    </row>
    <row r="294" spans="1:6" x14ac:dyDescent="0.25">
      <c r="A294" s="2">
        <v>905</v>
      </c>
      <c r="B294" s="1" t="s">
        <v>290</v>
      </c>
      <c r="C294">
        <v>30</v>
      </c>
      <c r="D294">
        <v>0</v>
      </c>
      <c r="E294">
        <v>10</v>
      </c>
      <c r="F294" s="10" t="str">
        <f t="shared" si="4"/>
        <v>INSERT INTO MUNICIPALITY (MUNICIPALITY_ID,MUNICIPALITY_NAME,FEE_MOVE,FEE_MOVE_OUT,FEE_MOVE_IN) VALUES (905,'Rüderswil',30,0,10);</v>
      </c>
    </row>
    <row r="295" spans="1:6" x14ac:dyDescent="0.25">
      <c r="A295" s="2">
        <v>906</v>
      </c>
      <c r="B295" s="1" t="s">
        <v>291</v>
      </c>
      <c r="C295">
        <v>30</v>
      </c>
      <c r="D295">
        <v>30</v>
      </c>
      <c r="E295">
        <v>30</v>
      </c>
      <c r="F295" s="10" t="str">
        <f t="shared" si="4"/>
        <v>INSERT INTO MUNICIPALITY (MUNICIPALITY_ID,MUNICIPALITY_NAME,FEE_MOVE,FEE_MOVE_OUT,FEE_MOVE_IN) VALUES (906,'Schangnau',30,30,30);</v>
      </c>
    </row>
    <row r="296" spans="1:6" x14ac:dyDescent="0.25">
      <c r="A296" s="2">
        <v>907</v>
      </c>
      <c r="B296" s="1" t="s">
        <v>292</v>
      </c>
      <c r="C296">
        <v>10</v>
      </c>
      <c r="D296">
        <v>10</v>
      </c>
      <c r="E296">
        <v>10</v>
      </c>
      <c r="F296" s="10" t="str">
        <f t="shared" si="4"/>
        <v>INSERT INTO MUNICIPALITY (MUNICIPALITY_ID,MUNICIPALITY_NAME,FEE_MOVE,FEE_MOVE_OUT,FEE_MOVE_IN) VALUES (907,'Signau',10,10,10);</v>
      </c>
    </row>
    <row r="297" spans="1:6" x14ac:dyDescent="0.25">
      <c r="A297" s="2">
        <v>908</v>
      </c>
      <c r="B297" s="1" t="s">
        <v>293</v>
      </c>
      <c r="C297">
        <v>20</v>
      </c>
      <c r="D297">
        <v>20</v>
      </c>
      <c r="E297">
        <v>0</v>
      </c>
      <c r="F297" s="10" t="str">
        <f t="shared" si="4"/>
        <v>INSERT INTO MUNICIPALITY (MUNICIPALITY_ID,MUNICIPALITY_NAME,FEE_MOVE,FEE_MOVE_OUT,FEE_MOVE_IN) VALUES (908,'Trub',20,20,0);</v>
      </c>
    </row>
    <row r="298" spans="1:6" x14ac:dyDescent="0.25">
      <c r="A298" s="2">
        <v>909</v>
      </c>
      <c r="B298" s="1" t="s">
        <v>294</v>
      </c>
      <c r="C298">
        <v>0</v>
      </c>
      <c r="D298">
        <v>30</v>
      </c>
      <c r="E298">
        <v>30</v>
      </c>
      <c r="F298" s="10" t="str">
        <f t="shared" si="4"/>
        <v>INSERT INTO MUNICIPALITY (MUNICIPALITY_ID,MUNICIPALITY_NAME,FEE_MOVE,FEE_MOVE_OUT,FEE_MOVE_IN) VALUES (909,'Trubschachen',0,30,30);</v>
      </c>
    </row>
    <row r="299" spans="1:6" x14ac:dyDescent="0.25">
      <c r="A299" s="2">
        <v>921</v>
      </c>
      <c r="B299" s="1" t="s">
        <v>295</v>
      </c>
      <c r="C299">
        <v>30</v>
      </c>
      <c r="D299">
        <v>10</v>
      </c>
      <c r="E299">
        <v>0</v>
      </c>
      <c r="F299" s="10" t="str">
        <f t="shared" si="4"/>
        <v>INSERT INTO MUNICIPALITY (MUNICIPALITY_ID,MUNICIPALITY_NAME,FEE_MOVE,FEE_MOVE_OUT,FEE_MOVE_IN) VALUES (921,'Amsoldingen',30,10,0);</v>
      </c>
    </row>
    <row r="300" spans="1:6" x14ac:dyDescent="0.25">
      <c r="A300" s="2">
        <v>922</v>
      </c>
      <c r="B300" s="1" t="s">
        <v>296</v>
      </c>
      <c r="C300">
        <v>20</v>
      </c>
      <c r="D300">
        <v>10</v>
      </c>
      <c r="E300">
        <v>20</v>
      </c>
      <c r="F300" s="10" t="str">
        <f t="shared" si="4"/>
        <v>INSERT INTO MUNICIPALITY (MUNICIPALITY_ID,MUNICIPALITY_NAME,FEE_MOVE,FEE_MOVE_OUT,FEE_MOVE_IN) VALUES (922,'Blumenstein',20,10,20);</v>
      </c>
    </row>
    <row r="301" spans="1:6" x14ac:dyDescent="0.25">
      <c r="A301" s="2">
        <v>923</v>
      </c>
      <c r="B301" s="1" t="s">
        <v>297</v>
      </c>
      <c r="C301">
        <v>20</v>
      </c>
      <c r="D301">
        <v>20</v>
      </c>
      <c r="E301">
        <v>10</v>
      </c>
      <c r="F301" s="10" t="str">
        <f t="shared" si="4"/>
        <v>INSERT INTO MUNICIPALITY (MUNICIPALITY_ID,MUNICIPALITY_NAME,FEE_MOVE,FEE_MOVE_OUT,FEE_MOVE_IN) VALUES (923,'Buchholterberg',20,20,10);</v>
      </c>
    </row>
    <row r="302" spans="1:6" x14ac:dyDescent="0.25">
      <c r="A302" s="2">
        <v>924</v>
      </c>
      <c r="B302" s="1" t="s">
        <v>298</v>
      </c>
      <c r="C302">
        <v>30</v>
      </c>
      <c r="D302">
        <v>10</v>
      </c>
      <c r="E302">
        <v>30</v>
      </c>
      <c r="F302" s="10" t="str">
        <f t="shared" si="4"/>
        <v>INSERT INTO MUNICIPALITY (MUNICIPALITY_ID,MUNICIPALITY_NAME,FEE_MOVE,FEE_MOVE_OUT,FEE_MOVE_IN) VALUES (924,'Eriz',30,10,30);</v>
      </c>
    </row>
    <row r="303" spans="1:6" x14ac:dyDescent="0.25">
      <c r="A303" s="2">
        <v>925</v>
      </c>
      <c r="B303" s="1" t="s">
        <v>299</v>
      </c>
      <c r="C303">
        <v>20</v>
      </c>
      <c r="D303">
        <v>20</v>
      </c>
      <c r="E303">
        <v>30</v>
      </c>
      <c r="F303" s="10" t="str">
        <f t="shared" si="4"/>
        <v>INSERT INTO MUNICIPALITY (MUNICIPALITY_ID,MUNICIPALITY_NAME,FEE_MOVE,FEE_MOVE_OUT,FEE_MOVE_IN) VALUES (925,'Fahrni',20,20,30);</v>
      </c>
    </row>
    <row r="304" spans="1:6" x14ac:dyDescent="0.25">
      <c r="A304" s="2">
        <v>927</v>
      </c>
      <c r="B304" s="1" t="s">
        <v>300</v>
      </c>
      <c r="C304">
        <v>10</v>
      </c>
      <c r="D304">
        <v>10</v>
      </c>
      <c r="E304">
        <v>10</v>
      </c>
      <c r="F304" s="10" t="str">
        <f t="shared" si="4"/>
        <v>INSERT INTO MUNICIPALITY (MUNICIPALITY_ID,MUNICIPALITY_NAME,FEE_MOVE,FEE_MOVE_OUT,FEE_MOVE_IN) VALUES (927,'Heiligenschwendi',10,10,10);</v>
      </c>
    </row>
    <row r="305" spans="1:6" x14ac:dyDescent="0.25">
      <c r="A305" s="2">
        <v>928</v>
      </c>
      <c r="B305" s="1" t="s">
        <v>301</v>
      </c>
      <c r="C305">
        <v>20</v>
      </c>
      <c r="D305">
        <v>0</v>
      </c>
      <c r="E305">
        <v>20</v>
      </c>
      <c r="F305" s="10" t="str">
        <f t="shared" si="4"/>
        <v>INSERT INTO MUNICIPALITY (MUNICIPALITY_ID,MUNICIPALITY_NAME,FEE_MOVE,FEE_MOVE_OUT,FEE_MOVE_IN) VALUES (928,'Heimberg',20,0,20);</v>
      </c>
    </row>
    <row r="306" spans="1:6" x14ac:dyDescent="0.25">
      <c r="A306" s="2">
        <v>929</v>
      </c>
      <c r="B306" s="1" t="s">
        <v>302</v>
      </c>
      <c r="C306">
        <v>10</v>
      </c>
      <c r="D306">
        <v>20</v>
      </c>
      <c r="E306">
        <v>10</v>
      </c>
      <c r="F306" s="10" t="str">
        <f t="shared" si="4"/>
        <v>INSERT INTO MUNICIPALITY (MUNICIPALITY_ID,MUNICIPALITY_NAME,FEE_MOVE,FEE_MOVE_OUT,FEE_MOVE_IN) VALUES (929,'Hilterfingen',10,20,10);</v>
      </c>
    </row>
    <row r="307" spans="1:6" x14ac:dyDescent="0.25">
      <c r="A307" s="2">
        <v>931</v>
      </c>
      <c r="B307" s="1" t="s">
        <v>303</v>
      </c>
      <c r="C307">
        <v>20</v>
      </c>
      <c r="D307">
        <v>30</v>
      </c>
      <c r="E307">
        <v>20</v>
      </c>
      <c r="F307" s="10" t="str">
        <f t="shared" si="4"/>
        <v>INSERT INTO MUNICIPALITY (MUNICIPALITY_ID,MUNICIPALITY_NAME,FEE_MOVE,FEE_MOVE_OUT,FEE_MOVE_IN) VALUES (931,'Homberg',20,30,20);</v>
      </c>
    </row>
    <row r="308" spans="1:6" x14ac:dyDescent="0.25">
      <c r="A308" s="2">
        <v>932</v>
      </c>
      <c r="B308" s="1" t="s">
        <v>304</v>
      </c>
      <c r="C308">
        <v>0</v>
      </c>
      <c r="D308">
        <v>20</v>
      </c>
      <c r="E308">
        <v>30</v>
      </c>
      <c r="F308" s="10" t="str">
        <f t="shared" si="4"/>
        <v>INSERT INTO MUNICIPALITY (MUNICIPALITY_ID,MUNICIPALITY_NAME,FEE_MOVE,FEE_MOVE_OUT,FEE_MOVE_IN) VALUES (932,'Horrenbach-Buchen',0,20,30);</v>
      </c>
    </row>
    <row r="309" spans="1:6" x14ac:dyDescent="0.25">
      <c r="A309" s="2">
        <v>934</v>
      </c>
      <c r="B309" s="1" t="s">
        <v>305</v>
      </c>
      <c r="C309">
        <v>20</v>
      </c>
      <c r="D309">
        <v>20</v>
      </c>
      <c r="E309">
        <v>20</v>
      </c>
      <c r="F309" s="10" t="str">
        <f t="shared" si="4"/>
        <v>INSERT INTO MUNICIPALITY (MUNICIPALITY_ID,MUNICIPALITY_NAME,FEE_MOVE,FEE_MOVE_OUT,FEE_MOVE_IN) VALUES (934,'Oberhofen am Thunersee',20,20,20);</v>
      </c>
    </row>
    <row r="310" spans="1:6" x14ac:dyDescent="0.25">
      <c r="A310" s="2">
        <v>935</v>
      </c>
      <c r="B310" s="1" t="s">
        <v>306</v>
      </c>
      <c r="C310">
        <v>10</v>
      </c>
      <c r="D310">
        <v>10</v>
      </c>
      <c r="E310">
        <v>30</v>
      </c>
      <c r="F310" s="10" t="str">
        <f t="shared" si="4"/>
        <v>INSERT INTO MUNICIPALITY (MUNICIPALITY_ID,MUNICIPALITY_NAME,FEE_MOVE,FEE_MOVE_OUT,FEE_MOVE_IN) VALUES (935,'Oberlangenegg',10,10,30);</v>
      </c>
    </row>
    <row r="311" spans="1:6" x14ac:dyDescent="0.25">
      <c r="A311" s="2">
        <v>936</v>
      </c>
      <c r="B311" s="1" t="s">
        <v>307</v>
      </c>
      <c r="C311">
        <v>10</v>
      </c>
      <c r="D311">
        <v>10</v>
      </c>
      <c r="E311">
        <v>20</v>
      </c>
      <c r="F311" s="10" t="str">
        <f t="shared" si="4"/>
        <v>INSERT INTO MUNICIPALITY (MUNICIPALITY_ID,MUNICIPALITY_NAME,FEE_MOVE,FEE_MOVE_OUT,FEE_MOVE_IN) VALUES (936,'Pohlern',10,10,20);</v>
      </c>
    </row>
    <row r="312" spans="1:6" x14ac:dyDescent="0.25">
      <c r="A312" s="2">
        <v>937</v>
      </c>
      <c r="B312" s="1" t="s">
        <v>308</v>
      </c>
      <c r="C312">
        <v>10</v>
      </c>
      <c r="D312">
        <v>20</v>
      </c>
      <c r="E312">
        <v>30</v>
      </c>
      <c r="F312" s="10" t="str">
        <f t="shared" si="4"/>
        <v>INSERT INTO MUNICIPALITY (MUNICIPALITY_ID,MUNICIPALITY_NAME,FEE_MOVE,FEE_MOVE_OUT,FEE_MOVE_IN) VALUES (937,'Schwendibach',10,20,30);</v>
      </c>
    </row>
    <row r="313" spans="1:6" x14ac:dyDescent="0.25">
      <c r="A313" s="2">
        <v>938</v>
      </c>
      <c r="B313" s="1" t="s">
        <v>309</v>
      </c>
      <c r="C313">
        <v>30</v>
      </c>
      <c r="D313">
        <v>30</v>
      </c>
      <c r="E313">
        <v>10</v>
      </c>
      <c r="F313" s="10" t="str">
        <f t="shared" si="4"/>
        <v>INSERT INTO MUNICIPALITY (MUNICIPALITY_ID,MUNICIPALITY_NAME,FEE_MOVE,FEE_MOVE_OUT,FEE_MOVE_IN) VALUES (938,'Sigriswil',30,30,10);</v>
      </c>
    </row>
    <row r="314" spans="1:6" x14ac:dyDescent="0.25">
      <c r="A314" s="2">
        <v>939</v>
      </c>
      <c r="B314" s="1" t="s">
        <v>310</v>
      </c>
      <c r="C314">
        <v>10</v>
      </c>
      <c r="D314">
        <v>10</v>
      </c>
      <c r="E314">
        <v>30</v>
      </c>
      <c r="F314" s="10" t="str">
        <f t="shared" si="4"/>
        <v>INSERT INTO MUNICIPALITY (MUNICIPALITY_ID,MUNICIPALITY_NAME,FEE_MOVE,FEE_MOVE_OUT,FEE_MOVE_IN) VALUES (939,'Steffisburg',10,10,30);</v>
      </c>
    </row>
    <row r="315" spans="1:6" x14ac:dyDescent="0.25">
      <c r="A315" s="2">
        <v>940</v>
      </c>
      <c r="B315" s="1" t="s">
        <v>311</v>
      </c>
      <c r="C315">
        <v>10</v>
      </c>
      <c r="D315">
        <v>0</v>
      </c>
      <c r="E315">
        <v>30</v>
      </c>
      <c r="F315" s="10" t="str">
        <f t="shared" si="4"/>
        <v>INSERT INTO MUNICIPALITY (MUNICIPALITY_ID,MUNICIPALITY_NAME,FEE_MOVE,FEE_MOVE_OUT,FEE_MOVE_IN) VALUES (940,'Teuffenthal (BE)',10,0,30);</v>
      </c>
    </row>
    <row r="316" spans="1:6" x14ac:dyDescent="0.25">
      <c r="A316" s="2">
        <v>941</v>
      </c>
      <c r="B316" s="1" t="s">
        <v>312</v>
      </c>
      <c r="C316">
        <v>0</v>
      </c>
      <c r="D316">
        <v>10</v>
      </c>
      <c r="E316">
        <v>20</v>
      </c>
      <c r="F316" s="10" t="str">
        <f t="shared" si="4"/>
        <v>INSERT INTO MUNICIPALITY (MUNICIPALITY_ID,MUNICIPALITY_NAME,FEE_MOVE,FEE_MOVE_OUT,FEE_MOVE_IN) VALUES (941,'Thierachern',0,10,20);</v>
      </c>
    </row>
    <row r="317" spans="1:6" x14ac:dyDescent="0.25">
      <c r="A317" s="2">
        <v>942</v>
      </c>
      <c r="B317" s="1" t="s">
        <v>313</v>
      </c>
      <c r="C317">
        <v>0</v>
      </c>
      <c r="D317">
        <v>10</v>
      </c>
      <c r="E317">
        <v>10</v>
      </c>
      <c r="F317" s="10" t="str">
        <f t="shared" si="4"/>
        <v>INSERT INTO MUNICIPALITY (MUNICIPALITY_ID,MUNICIPALITY_NAME,FEE_MOVE,FEE_MOVE_OUT,FEE_MOVE_IN) VALUES (942,'Thun',0,10,10);</v>
      </c>
    </row>
    <row r="318" spans="1:6" x14ac:dyDescent="0.25">
      <c r="A318" s="2">
        <v>943</v>
      </c>
      <c r="B318" s="1" t="s">
        <v>314</v>
      </c>
      <c r="C318">
        <v>20</v>
      </c>
      <c r="D318">
        <v>10</v>
      </c>
      <c r="E318">
        <v>10</v>
      </c>
      <c r="F318" s="10" t="str">
        <f t="shared" si="4"/>
        <v>INSERT INTO MUNICIPALITY (MUNICIPALITY_ID,MUNICIPALITY_NAME,FEE_MOVE,FEE_MOVE_OUT,FEE_MOVE_IN) VALUES (943,'Uebeschi',20,10,10);</v>
      </c>
    </row>
    <row r="319" spans="1:6" x14ac:dyDescent="0.25">
      <c r="A319" s="2">
        <v>944</v>
      </c>
      <c r="B319" s="1" t="s">
        <v>315</v>
      </c>
      <c r="C319">
        <v>30</v>
      </c>
      <c r="D319">
        <v>10</v>
      </c>
      <c r="E319">
        <v>10</v>
      </c>
      <c r="F319" s="10" t="str">
        <f t="shared" si="4"/>
        <v>INSERT INTO MUNICIPALITY (MUNICIPALITY_ID,MUNICIPALITY_NAME,FEE_MOVE,FEE_MOVE_OUT,FEE_MOVE_IN) VALUES (944,'Uetendorf',30,10,10);</v>
      </c>
    </row>
    <row r="320" spans="1:6" x14ac:dyDescent="0.25">
      <c r="A320" s="2">
        <v>945</v>
      </c>
      <c r="B320" s="1" t="s">
        <v>316</v>
      </c>
      <c r="C320">
        <v>20</v>
      </c>
      <c r="D320">
        <v>30</v>
      </c>
      <c r="E320">
        <v>30</v>
      </c>
      <c r="F320" s="10" t="str">
        <f t="shared" si="4"/>
        <v>INSERT INTO MUNICIPALITY (MUNICIPALITY_ID,MUNICIPALITY_NAME,FEE_MOVE,FEE_MOVE_OUT,FEE_MOVE_IN) VALUES (945,'Unterlangenegg',20,30,30);</v>
      </c>
    </row>
    <row r="321" spans="1:6" x14ac:dyDescent="0.25">
      <c r="A321" s="2">
        <v>946</v>
      </c>
      <c r="B321" s="1" t="s">
        <v>317</v>
      </c>
      <c r="C321">
        <v>10</v>
      </c>
      <c r="D321">
        <v>10</v>
      </c>
      <c r="E321">
        <v>20</v>
      </c>
      <c r="F321" s="10" t="str">
        <f t="shared" si="4"/>
        <v>INSERT INTO MUNICIPALITY (MUNICIPALITY_ID,MUNICIPALITY_NAME,FEE_MOVE,FEE_MOVE_OUT,FEE_MOVE_IN) VALUES (946,'Wachseldorn',10,10,20);</v>
      </c>
    </row>
    <row r="322" spans="1:6" x14ac:dyDescent="0.25">
      <c r="A322" s="2">
        <v>947</v>
      </c>
      <c r="B322" s="1" t="s">
        <v>318</v>
      </c>
      <c r="C322">
        <v>30</v>
      </c>
      <c r="D322">
        <v>20</v>
      </c>
      <c r="E322">
        <v>30</v>
      </c>
      <c r="F322" s="10" t="str">
        <f t="shared" si="4"/>
        <v>INSERT INTO MUNICIPALITY (MUNICIPALITY_ID,MUNICIPALITY_NAME,FEE_MOVE,FEE_MOVE_OUT,FEE_MOVE_IN) VALUES (947,'Zwieselberg',30,20,30);</v>
      </c>
    </row>
    <row r="323" spans="1:6" x14ac:dyDescent="0.25">
      <c r="A323" s="2">
        <v>948</v>
      </c>
      <c r="B323" s="1" t="s">
        <v>319</v>
      </c>
      <c r="C323">
        <v>10</v>
      </c>
      <c r="D323">
        <v>20</v>
      </c>
      <c r="E323">
        <v>30</v>
      </c>
      <c r="F323" s="10" t="str">
        <f t="shared" si="4"/>
        <v>INSERT INTO MUNICIPALITY (MUNICIPALITY_ID,MUNICIPALITY_NAME,FEE_MOVE,FEE_MOVE_OUT,FEE_MOVE_IN) VALUES (948,'Forst-Längenbühl',10,20,30);</v>
      </c>
    </row>
    <row r="324" spans="1:6" x14ac:dyDescent="0.25">
      <c r="A324" s="2">
        <v>951</v>
      </c>
      <c r="B324" s="1" t="s">
        <v>320</v>
      </c>
      <c r="C324">
        <v>30</v>
      </c>
      <c r="D324">
        <v>0</v>
      </c>
      <c r="E324">
        <v>20</v>
      </c>
      <c r="F324" s="10" t="str">
        <f t="shared" si="4"/>
        <v>INSERT INTO MUNICIPALITY (MUNICIPALITY_ID,MUNICIPALITY_NAME,FEE_MOVE,FEE_MOVE_OUT,FEE_MOVE_IN) VALUES (951,'Affoltern im Emmental',30,0,20);</v>
      </c>
    </row>
    <row r="325" spans="1:6" x14ac:dyDescent="0.25">
      <c r="A325" s="2">
        <v>952</v>
      </c>
      <c r="B325" s="1" t="s">
        <v>321</v>
      </c>
      <c r="C325">
        <v>0</v>
      </c>
      <c r="D325">
        <v>30</v>
      </c>
      <c r="E325">
        <v>0</v>
      </c>
      <c r="F325" s="10" t="str">
        <f t="shared" ref="F325:F354" si="5">CONCATENATE($B$1,A325,",'",B325,"',",C325,",",D325,",",E325,");")</f>
        <v>INSERT INTO MUNICIPALITY (MUNICIPALITY_ID,MUNICIPALITY_NAME,FEE_MOVE,FEE_MOVE_OUT,FEE_MOVE_IN) VALUES (952,'Dürrenroth',0,30,0);</v>
      </c>
    </row>
    <row r="326" spans="1:6" x14ac:dyDescent="0.25">
      <c r="A326" s="2">
        <v>953</v>
      </c>
      <c r="B326" s="1" t="s">
        <v>322</v>
      </c>
      <c r="C326">
        <v>30</v>
      </c>
      <c r="D326">
        <v>20</v>
      </c>
      <c r="E326">
        <v>20</v>
      </c>
      <c r="F326" s="10" t="str">
        <f t="shared" si="5"/>
        <v>INSERT INTO MUNICIPALITY (MUNICIPALITY_ID,MUNICIPALITY_NAME,FEE_MOVE,FEE_MOVE_OUT,FEE_MOVE_IN) VALUES (953,'Eriswil',30,20,20);</v>
      </c>
    </row>
    <row r="327" spans="1:6" x14ac:dyDescent="0.25">
      <c r="A327" s="2">
        <v>954</v>
      </c>
      <c r="B327" s="1" t="s">
        <v>323</v>
      </c>
      <c r="C327">
        <v>30</v>
      </c>
      <c r="D327">
        <v>10</v>
      </c>
      <c r="E327">
        <v>30</v>
      </c>
      <c r="F327" s="10" t="str">
        <f t="shared" si="5"/>
        <v>INSERT INTO MUNICIPALITY (MUNICIPALITY_ID,MUNICIPALITY_NAME,FEE_MOVE,FEE_MOVE_OUT,FEE_MOVE_IN) VALUES (954,'Huttwil',30,10,30);</v>
      </c>
    </row>
    <row r="328" spans="1:6" x14ac:dyDescent="0.25">
      <c r="A328" s="2">
        <v>955</v>
      </c>
      <c r="B328" s="1" t="s">
        <v>324</v>
      </c>
      <c r="C328">
        <v>30</v>
      </c>
      <c r="D328">
        <v>20</v>
      </c>
      <c r="E328">
        <v>20</v>
      </c>
      <c r="F328" s="10" t="str">
        <f t="shared" si="5"/>
        <v>INSERT INTO MUNICIPALITY (MUNICIPALITY_ID,MUNICIPALITY_NAME,FEE_MOVE,FEE_MOVE_OUT,FEE_MOVE_IN) VALUES (955,'Lützelflüh',30,20,20);</v>
      </c>
    </row>
    <row r="329" spans="1:6" x14ac:dyDescent="0.25">
      <c r="A329" s="2">
        <v>956</v>
      </c>
      <c r="B329" s="1" t="s">
        <v>325</v>
      </c>
      <c r="C329">
        <v>10</v>
      </c>
      <c r="D329">
        <v>10</v>
      </c>
      <c r="E329">
        <v>20</v>
      </c>
      <c r="F329" s="10" t="str">
        <f t="shared" si="5"/>
        <v>INSERT INTO MUNICIPALITY (MUNICIPALITY_ID,MUNICIPALITY_NAME,FEE_MOVE,FEE_MOVE_OUT,FEE_MOVE_IN) VALUES (956,'Rüegsau',10,10,20);</v>
      </c>
    </row>
    <row r="330" spans="1:6" x14ac:dyDescent="0.25">
      <c r="A330" s="2">
        <v>957</v>
      </c>
      <c r="B330" s="1" t="s">
        <v>326</v>
      </c>
      <c r="C330">
        <v>20</v>
      </c>
      <c r="D330">
        <v>10</v>
      </c>
      <c r="E330">
        <v>30</v>
      </c>
      <c r="F330" s="10" t="str">
        <f t="shared" si="5"/>
        <v>INSERT INTO MUNICIPALITY (MUNICIPALITY_ID,MUNICIPALITY_NAME,FEE_MOVE,FEE_MOVE_OUT,FEE_MOVE_IN) VALUES (957,'Sumiswald',20,10,30);</v>
      </c>
    </row>
    <row r="331" spans="1:6" x14ac:dyDescent="0.25">
      <c r="A331" s="2">
        <v>958</v>
      </c>
      <c r="B331" s="1" t="s">
        <v>327</v>
      </c>
      <c r="C331">
        <v>20</v>
      </c>
      <c r="D331">
        <v>0</v>
      </c>
      <c r="E331">
        <v>0</v>
      </c>
      <c r="F331" s="10" t="str">
        <f t="shared" si="5"/>
        <v>INSERT INTO MUNICIPALITY (MUNICIPALITY_ID,MUNICIPALITY_NAME,FEE_MOVE,FEE_MOVE_OUT,FEE_MOVE_IN) VALUES (958,'Trachselwald',20,0,0);</v>
      </c>
    </row>
    <row r="332" spans="1:6" x14ac:dyDescent="0.25">
      <c r="A332" s="2">
        <v>959</v>
      </c>
      <c r="B332" s="1" t="s">
        <v>328</v>
      </c>
      <c r="C332">
        <v>10</v>
      </c>
      <c r="D332">
        <v>30</v>
      </c>
      <c r="E332">
        <v>30</v>
      </c>
      <c r="F332" s="10" t="str">
        <f t="shared" si="5"/>
        <v>INSERT INTO MUNICIPALITY (MUNICIPALITY_ID,MUNICIPALITY_NAME,FEE_MOVE,FEE_MOVE_OUT,FEE_MOVE_IN) VALUES (959,'Walterswil (BE)',10,30,30);</v>
      </c>
    </row>
    <row r="333" spans="1:6" x14ac:dyDescent="0.25">
      <c r="A333" s="2">
        <v>960</v>
      </c>
      <c r="B333" s="1" t="s">
        <v>329</v>
      </c>
      <c r="C333">
        <v>20</v>
      </c>
      <c r="D333">
        <v>20</v>
      </c>
      <c r="E333">
        <v>30</v>
      </c>
      <c r="F333" s="10" t="str">
        <f t="shared" si="5"/>
        <v>INSERT INTO MUNICIPALITY (MUNICIPALITY_ID,MUNICIPALITY_NAME,FEE_MOVE,FEE_MOVE_OUT,FEE_MOVE_IN) VALUES (960,'Wyssachen',20,20,30);</v>
      </c>
    </row>
    <row r="334" spans="1:6" x14ac:dyDescent="0.25">
      <c r="A334" s="2">
        <v>971</v>
      </c>
      <c r="B334" s="1" t="s">
        <v>330</v>
      </c>
      <c r="C334">
        <v>10</v>
      </c>
      <c r="D334">
        <v>30</v>
      </c>
      <c r="E334">
        <v>30</v>
      </c>
      <c r="F334" s="10" t="str">
        <f t="shared" si="5"/>
        <v>INSERT INTO MUNICIPALITY (MUNICIPALITY_ID,MUNICIPALITY_NAME,FEE_MOVE,FEE_MOVE_OUT,FEE_MOVE_IN) VALUES (971,'Attiswil',10,30,30);</v>
      </c>
    </row>
    <row r="335" spans="1:6" x14ac:dyDescent="0.25">
      <c r="A335" s="2">
        <v>972</v>
      </c>
      <c r="B335" s="1" t="s">
        <v>331</v>
      </c>
      <c r="C335">
        <v>30</v>
      </c>
      <c r="D335">
        <v>10</v>
      </c>
      <c r="E335">
        <v>20</v>
      </c>
      <c r="F335" s="10" t="str">
        <f t="shared" si="5"/>
        <v>INSERT INTO MUNICIPALITY (MUNICIPALITY_ID,MUNICIPALITY_NAME,FEE_MOVE,FEE_MOVE_OUT,FEE_MOVE_IN) VALUES (972,'Berken',30,10,20);</v>
      </c>
    </row>
    <row r="336" spans="1:6" x14ac:dyDescent="0.25">
      <c r="A336" s="2">
        <v>973</v>
      </c>
      <c r="B336" s="1" t="s">
        <v>332</v>
      </c>
      <c r="C336">
        <v>0</v>
      </c>
      <c r="D336">
        <v>20</v>
      </c>
      <c r="E336">
        <v>30</v>
      </c>
      <c r="F336" s="10" t="str">
        <f t="shared" si="5"/>
        <v>INSERT INTO MUNICIPALITY (MUNICIPALITY_ID,MUNICIPALITY_NAME,FEE_MOVE,FEE_MOVE_OUT,FEE_MOVE_IN) VALUES (973,'Bettenhausen',0,20,30);</v>
      </c>
    </row>
    <row r="337" spans="1:6" x14ac:dyDescent="0.25">
      <c r="A337" s="2">
        <v>975</v>
      </c>
      <c r="B337" s="1" t="s">
        <v>333</v>
      </c>
      <c r="C337">
        <v>20</v>
      </c>
      <c r="D337">
        <v>20</v>
      </c>
      <c r="E337">
        <v>20</v>
      </c>
      <c r="F337" s="10" t="str">
        <f t="shared" si="5"/>
        <v>INSERT INTO MUNICIPALITY (MUNICIPALITY_ID,MUNICIPALITY_NAME,FEE_MOVE,FEE_MOVE_OUT,FEE_MOVE_IN) VALUES (975,'Farnern',20,20,20);</v>
      </c>
    </row>
    <row r="338" spans="1:6" x14ac:dyDescent="0.25">
      <c r="A338" s="2">
        <v>976</v>
      </c>
      <c r="B338" s="1" t="s">
        <v>334</v>
      </c>
      <c r="C338">
        <v>10</v>
      </c>
      <c r="D338">
        <v>10</v>
      </c>
      <c r="E338">
        <v>10</v>
      </c>
      <c r="F338" s="10" t="str">
        <f t="shared" si="5"/>
        <v>INSERT INTO MUNICIPALITY (MUNICIPALITY_ID,MUNICIPALITY_NAME,FEE_MOVE,FEE_MOVE_OUT,FEE_MOVE_IN) VALUES (976,'Graben',10,10,10);</v>
      </c>
    </row>
    <row r="339" spans="1:6" x14ac:dyDescent="0.25">
      <c r="A339" s="2">
        <v>977</v>
      </c>
      <c r="B339" s="1" t="s">
        <v>335</v>
      </c>
      <c r="C339">
        <v>30</v>
      </c>
      <c r="D339">
        <v>30</v>
      </c>
      <c r="E339">
        <v>10</v>
      </c>
      <c r="F339" s="10" t="str">
        <f t="shared" si="5"/>
        <v>INSERT INTO MUNICIPALITY (MUNICIPALITY_ID,MUNICIPALITY_NAME,FEE_MOVE,FEE_MOVE_OUT,FEE_MOVE_IN) VALUES (977,'Heimenhausen',30,30,10);</v>
      </c>
    </row>
    <row r="340" spans="1:6" x14ac:dyDescent="0.25">
      <c r="A340" s="2">
        <v>979</v>
      </c>
      <c r="B340" s="1" t="s">
        <v>336</v>
      </c>
      <c r="C340">
        <v>0</v>
      </c>
      <c r="D340">
        <v>10</v>
      </c>
      <c r="E340">
        <v>10</v>
      </c>
      <c r="F340" s="10" t="str">
        <f t="shared" si="5"/>
        <v>INSERT INTO MUNICIPALITY (MUNICIPALITY_ID,MUNICIPALITY_NAME,FEE_MOVE,FEE_MOVE_OUT,FEE_MOVE_IN) VALUES (979,'Herzogenbuchsee',0,10,10);</v>
      </c>
    </row>
    <row r="341" spans="1:6" x14ac:dyDescent="0.25">
      <c r="A341" s="2">
        <v>980</v>
      </c>
      <c r="B341" s="1" t="s">
        <v>337</v>
      </c>
      <c r="C341">
        <v>10</v>
      </c>
      <c r="D341">
        <v>0</v>
      </c>
      <c r="E341">
        <v>30</v>
      </c>
      <c r="F341" s="10" t="str">
        <f t="shared" si="5"/>
        <v>INSERT INTO MUNICIPALITY (MUNICIPALITY_ID,MUNICIPALITY_NAME,FEE_MOVE,FEE_MOVE_OUT,FEE_MOVE_IN) VALUES (980,'Inkwil',10,0,30);</v>
      </c>
    </row>
    <row r="342" spans="1:6" x14ac:dyDescent="0.25">
      <c r="A342" s="2">
        <v>981</v>
      </c>
      <c r="B342" s="1" t="s">
        <v>338</v>
      </c>
      <c r="C342">
        <v>10</v>
      </c>
      <c r="D342">
        <v>10</v>
      </c>
      <c r="E342">
        <v>10</v>
      </c>
      <c r="F342" s="10" t="str">
        <f t="shared" si="5"/>
        <v>INSERT INTO MUNICIPALITY (MUNICIPALITY_ID,MUNICIPALITY_NAME,FEE_MOVE,FEE_MOVE_OUT,FEE_MOVE_IN) VALUES (981,'Niederbipp',10,10,10);</v>
      </c>
    </row>
    <row r="343" spans="1:6" x14ac:dyDescent="0.25">
      <c r="A343" s="2">
        <v>982</v>
      </c>
      <c r="B343" s="1" t="s">
        <v>339</v>
      </c>
      <c r="C343">
        <v>10</v>
      </c>
      <c r="D343">
        <v>30</v>
      </c>
      <c r="E343">
        <v>10</v>
      </c>
      <c r="F343" s="10" t="str">
        <f t="shared" si="5"/>
        <v>INSERT INTO MUNICIPALITY (MUNICIPALITY_ID,MUNICIPALITY_NAME,FEE_MOVE,FEE_MOVE_OUT,FEE_MOVE_IN) VALUES (982,'Niederönz',10,30,10);</v>
      </c>
    </row>
    <row r="344" spans="1:6" x14ac:dyDescent="0.25">
      <c r="A344" s="2">
        <v>983</v>
      </c>
      <c r="B344" s="1" t="s">
        <v>340</v>
      </c>
      <c r="C344">
        <v>20</v>
      </c>
      <c r="D344">
        <v>10</v>
      </c>
      <c r="E344">
        <v>0</v>
      </c>
      <c r="F344" s="10" t="str">
        <f t="shared" si="5"/>
        <v>INSERT INTO MUNICIPALITY (MUNICIPALITY_ID,MUNICIPALITY_NAME,FEE_MOVE,FEE_MOVE_OUT,FEE_MOVE_IN) VALUES (983,'Oberbipp',20,10,0);</v>
      </c>
    </row>
    <row r="345" spans="1:6" x14ac:dyDescent="0.25">
      <c r="A345" s="2">
        <v>985</v>
      </c>
      <c r="B345" s="1" t="s">
        <v>341</v>
      </c>
      <c r="C345">
        <v>30</v>
      </c>
      <c r="D345">
        <v>30</v>
      </c>
      <c r="E345">
        <v>10</v>
      </c>
      <c r="F345" s="10" t="str">
        <f t="shared" si="5"/>
        <v>INSERT INTO MUNICIPALITY (MUNICIPALITY_ID,MUNICIPALITY_NAME,FEE_MOVE,FEE_MOVE_OUT,FEE_MOVE_IN) VALUES (985,'Ochlenberg',30,30,10);</v>
      </c>
    </row>
    <row r="346" spans="1:6" x14ac:dyDescent="0.25">
      <c r="A346" s="2">
        <v>987</v>
      </c>
      <c r="B346" s="1" t="s">
        <v>342</v>
      </c>
      <c r="C346">
        <v>20</v>
      </c>
      <c r="D346">
        <v>0</v>
      </c>
      <c r="E346">
        <v>30</v>
      </c>
      <c r="F346" s="10" t="str">
        <f t="shared" si="5"/>
        <v>INSERT INTO MUNICIPALITY (MUNICIPALITY_ID,MUNICIPALITY_NAME,FEE_MOVE,FEE_MOVE_OUT,FEE_MOVE_IN) VALUES (987,'Rumisberg',20,0,30);</v>
      </c>
    </row>
    <row r="347" spans="1:6" x14ac:dyDescent="0.25">
      <c r="A347" s="2">
        <v>988</v>
      </c>
      <c r="B347" s="1" t="s">
        <v>343</v>
      </c>
      <c r="C347">
        <v>0</v>
      </c>
      <c r="D347">
        <v>20</v>
      </c>
      <c r="E347">
        <v>0</v>
      </c>
      <c r="F347" s="10" t="str">
        <f t="shared" si="5"/>
        <v>INSERT INTO MUNICIPALITY (MUNICIPALITY_ID,MUNICIPALITY_NAME,FEE_MOVE,FEE_MOVE_OUT,FEE_MOVE_IN) VALUES (988,'Seeberg',0,20,0);</v>
      </c>
    </row>
    <row r="348" spans="1:6" x14ac:dyDescent="0.25">
      <c r="A348" s="2">
        <v>989</v>
      </c>
      <c r="B348" s="1" t="s">
        <v>344</v>
      </c>
      <c r="C348">
        <v>30</v>
      </c>
      <c r="D348">
        <v>0</v>
      </c>
      <c r="E348">
        <v>10</v>
      </c>
      <c r="F348" s="10" t="str">
        <f t="shared" si="5"/>
        <v>INSERT INTO MUNICIPALITY (MUNICIPALITY_ID,MUNICIPALITY_NAME,FEE_MOVE,FEE_MOVE_OUT,FEE_MOVE_IN) VALUES (989,'Thörigen',30,0,10);</v>
      </c>
    </row>
    <row r="349" spans="1:6" x14ac:dyDescent="0.25">
      <c r="A349" s="2">
        <v>990</v>
      </c>
      <c r="B349" s="1" t="s">
        <v>345</v>
      </c>
      <c r="C349">
        <v>10</v>
      </c>
      <c r="D349">
        <v>0</v>
      </c>
      <c r="E349">
        <v>20</v>
      </c>
      <c r="F349" s="10" t="str">
        <f t="shared" si="5"/>
        <v>INSERT INTO MUNICIPALITY (MUNICIPALITY_ID,MUNICIPALITY_NAME,FEE_MOVE,FEE_MOVE_OUT,FEE_MOVE_IN) VALUES (990,'Walliswil bei Niederbipp',10,0,20);</v>
      </c>
    </row>
    <row r="350" spans="1:6" x14ac:dyDescent="0.25">
      <c r="A350" s="2">
        <v>991</v>
      </c>
      <c r="B350" s="1" t="s">
        <v>346</v>
      </c>
      <c r="C350">
        <v>10</v>
      </c>
      <c r="D350">
        <v>30</v>
      </c>
      <c r="E350">
        <v>20</v>
      </c>
      <c r="F350" s="10" t="str">
        <f t="shared" si="5"/>
        <v>INSERT INTO MUNICIPALITY (MUNICIPALITY_ID,MUNICIPALITY_NAME,FEE_MOVE,FEE_MOVE_OUT,FEE_MOVE_IN) VALUES (991,'Walliswil bei Wangen',10,30,20);</v>
      </c>
    </row>
    <row r="351" spans="1:6" x14ac:dyDescent="0.25">
      <c r="A351" s="2">
        <v>992</v>
      </c>
      <c r="B351" s="1" t="s">
        <v>347</v>
      </c>
      <c r="C351">
        <v>20</v>
      </c>
      <c r="D351">
        <v>10</v>
      </c>
      <c r="E351">
        <v>20</v>
      </c>
      <c r="F351" s="10" t="str">
        <f t="shared" si="5"/>
        <v>INSERT INTO MUNICIPALITY (MUNICIPALITY_ID,MUNICIPALITY_NAME,FEE_MOVE,FEE_MOVE_OUT,FEE_MOVE_IN) VALUES (992,'Wangen an der Aare',20,10,20);</v>
      </c>
    </row>
    <row r="352" spans="1:6" x14ac:dyDescent="0.25">
      <c r="A352" s="2">
        <v>993</v>
      </c>
      <c r="B352" s="1" t="s">
        <v>348</v>
      </c>
      <c r="C352">
        <v>30</v>
      </c>
      <c r="D352">
        <v>30</v>
      </c>
      <c r="E352">
        <v>20</v>
      </c>
      <c r="F352" s="10" t="str">
        <f t="shared" si="5"/>
        <v>INSERT INTO MUNICIPALITY (MUNICIPALITY_ID,MUNICIPALITY_NAME,FEE_MOVE,FEE_MOVE_OUT,FEE_MOVE_IN) VALUES (993,'Wangenried',30,30,20);</v>
      </c>
    </row>
    <row r="353" spans="1:6" x14ac:dyDescent="0.25">
      <c r="A353" s="2">
        <v>995</v>
      </c>
      <c r="B353" s="1" t="s">
        <v>349</v>
      </c>
      <c r="C353">
        <v>10</v>
      </c>
      <c r="D353">
        <v>30</v>
      </c>
      <c r="E353">
        <v>10</v>
      </c>
      <c r="F353" s="10" t="str">
        <f t="shared" si="5"/>
        <v>INSERT INTO MUNICIPALITY (MUNICIPALITY_ID,MUNICIPALITY_NAME,FEE_MOVE,FEE_MOVE_OUT,FEE_MOVE_IN) VALUES (995,'Wiedlisbach',10,30,10);</v>
      </c>
    </row>
    <row r="354" spans="1:6" x14ac:dyDescent="0.25">
      <c r="A354" s="2">
        <v>996</v>
      </c>
      <c r="B354" s="1" t="s">
        <v>350</v>
      </c>
      <c r="C354">
        <v>20</v>
      </c>
      <c r="D354">
        <v>0</v>
      </c>
      <c r="E354">
        <v>0</v>
      </c>
      <c r="F354" s="10" t="str">
        <f t="shared" si="5"/>
        <v>INSERT INTO MUNICIPALITY (MUNICIPALITY_ID,MUNICIPALITY_NAME,FEE_MOVE,FEE_MOVE_OUT,FEE_MOVE_IN) VALUES (996,'Wolfisberg',20,0,0);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32E-B198-4A4F-82DC-7560FD138B78}">
  <dimension ref="A1:G354"/>
  <sheetViews>
    <sheetView workbookViewId="0">
      <selection activeCell="B13" sqref="B13"/>
    </sheetView>
  </sheetViews>
  <sheetFormatPr baseColWidth="10" defaultRowHeight="15" x14ac:dyDescent="0.25"/>
  <cols>
    <col min="1" max="1" width="7.140625" bestFit="1" customWidth="1"/>
    <col min="2" max="2" width="17.5703125" customWidth="1"/>
    <col min="3" max="3" width="19.42578125" bestFit="1" customWidth="1"/>
    <col min="4" max="4" width="22" bestFit="1" customWidth="1"/>
    <col min="5" max="5" width="21.28515625" bestFit="1" customWidth="1"/>
    <col min="6" max="6" width="21.85546875" bestFit="1" customWidth="1"/>
  </cols>
  <sheetData>
    <row r="1" spans="1:7" x14ac:dyDescent="0.25">
      <c r="A1" t="s">
        <v>357</v>
      </c>
      <c r="B1" t="str">
        <f>CONCATENATE("INSERT INTO MUNICIPALITY_DOCUMENT_TYPE (",A3,",",B3,",",C3,",",D3,",",E3,",",F3,") VALUES (")</f>
        <v>INSERT INTO MUNICIPALITY_DOCUMENT_TYPE (ID,MUNICIPALITY_ID,DOCUMENT_TYPE_ID,MARRIAGE_CONDITION,CHILDREN_CONDITION,STRANGER_CONDITION) VALUES (</v>
      </c>
    </row>
    <row r="3" spans="1:7" s="9" customFormat="1" x14ac:dyDescent="0.25">
      <c r="A3" s="9" t="s">
        <v>358</v>
      </c>
      <c r="B3" s="9" t="s">
        <v>409</v>
      </c>
      <c r="C3" s="9" t="s">
        <v>414</v>
      </c>
      <c r="D3" s="9" t="s">
        <v>415</v>
      </c>
      <c r="E3" s="9" t="s">
        <v>416</v>
      </c>
      <c r="F3" s="9" t="s">
        <v>417</v>
      </c>
    </row>
    <row r="4" spans="1:7" s="4" customFormat="1" x14ac:dyDescent="0.25">
      <c r="A4" s="5">
        <v>1</v>
      </c>
      <c r="B4" s="6">
        <f>Municipality!A4</f>
        <v>301</v>
      </c>
      <c r="C4" s="4">
        <f>DocumentType!A$4</f>
        <v>1</v>
      </c>
      <c r="D4" s="4" t="s">
        <v>418</v>
      </c>
      <c r="E4" s="4" t="s">
        <v>419</v>
      </c>
      <c r="F4" s="4" t="s">
        <v>419</v>
      </c>
      <c r="G4" s="10" t="str">
        <f>CONCATENATE($B$1,A4,",",B4,",",C4,",'",D4,"','",E4,"','",F4,"');")</f>
        <v>INSERT INTO MUNICIPALITY_DOCUMENT_TYPE (ID,MUNICIPALITY_ID,DOCUMENT_TYPE_ID,MARRIAGE_CONDITION,CHILDREN_CONDITION,STRANGER_CONDITION) VALUES (1,301,1,'Y','N','N');</v>
      </c>
    </row>
    <row r="5" spans="1:7" s="4" customFormat="1" x14ac:dyDescent="0.25">
      <c r="A5" s="5">
        <v>2</v>
      </c>
      <c r="B5" s="6">
        <f>Municipality!A5</f>
        <v>302</v>
      </c>
      <c r="C5" s="4">
        <f>DocumentType!A$5</f>
        <v>2</v>
      </c>
      <c r="D5" s="4" t="s">
        <v>419</v>
      </c>
      <c r="E5" s="4" t="s">
        <v>419</v>
      </c>
      <c r="F5" s="4" t="s">
        <v>418</v>
      </c>
      <c r="G5" s="10" t="str">
        <f t="shared" ref="G5:G14" si="0">CONCATENATE($B$1,A5,",",B5,",",C5,",'",D5,"','",E5,"','",F5,"');")</f>
        <v>INSERT INTO MUNICIPALITY_DOCUMENT_TYPE (ID,MUNICIPALITY_ID,DOCUMENT_TYPE_ID,MARRIAGE_CONDITION,CHILDREN_CONDITION,STRANGER_CONDITION) VALUES (2,302,2,'N','N','Y');</v>
      </c>
    </row>
    <row r="6" spans="1:7" s="4" customFormat="1" x14ac:dyDescent="0.25">
      <c r="A6" s="5">
        <v>3</v>
      </c>
      <c r="B6" s="6">
        <f>Municipality!A6</f>
        <v>303</v>
      </c>
      <c r="C6" s="4">
        <f>DocumentType!A$6</f>
        <v>3</v>
      </c>
      <c r="D6" s="4" t="s">
        <v>419</v>
      </c>
      <c r="E6" s="4" t="s">
        <v>419</v>
      </c>
      <c r="F6" s="4" t="s">
        <v>418</v>
      </c>
      <c r="G6" s="10" t="str">
        <f t="shared" si="0"/>
        <v>INSERT INTO MUNICIPALITY_DOCUMENT_TYPE (ID,MUNICIPALITY_ID,DOCUMENT_TYPE_ID,MARRIAGE_CONDITION,CHILDREN_CONDITION,STRANGER_CONDITION) VALUES (3,303,3,'N','N','Y');</v>
      </c>
    </row>
    <row r="7" spans="1:7" s="4" customFormat="1" x14ac:dyDescent="0.25">
      <c r="A7" s="5">
        <v>4</v>
      </c>
      <c r="B7" s="6">
        <f>Municipality!A7</f>
        <v>304</v>
      </c>
      <c r="C7" s="4">
        <f>DocumentType!A$7</f>
        <v>4</v>
      </c>
      <c r="D7" s="4" t="s">
        <v>419</v>
      </c>
      <c r="E7" s="4" t="s">
        <v>419</v>
      </c>
      <c r="F7" s="4" t="s">
        <v>419</v>
      </c>
      <c r="G7" s="10" t="str">
        <f t="shared" si="0"/>
        <v>INSERT INTO MUNICIPALITY_DOCUMENT_TYPE (ID,MUNICIPALITY_ID,DOCUMENT_TYPE_ID,MARRIAGE_CONDITION,CHILDREN_CONDITION,STRANGER_CONDITION) VALUES (4,304,4,'N','N','N');</v>
      </c>
    </row>
    <row r="8" spans="1:7" s="4" customFormat="1" x14ac:dyDescent="0.25">
      <c r="A8" s="5">
        <v>5</v>
      </c>
      <c r="B8" s="6">
        <f>Municipality!A8</f>
        <v>305</v>
      </c>
      <c r="C8" s="4">
        <f>DocumentType!A$8</f>
        <v>5</v>
      </c>
      <c r="D8" s="4" t="s">
        <v>419</v>
      </c>
      <c r="E8" s="4" t="s">
        <v>418</v>
      </c>
      <c r="F8" s="4" t="s">
        <v>419</v>
      </c>
      <c r="G8" s="10" t="str">
        <f t="shared" si="0"/>
        <v>INSERT INTO MUNICIPALITY_DOCUMENT_TYPE (ID,MUNICIPALITY_ID,DOCUMENT_TYPE_ID,MARRIAGE_CONDITION,CHILDREN_CONDITION,STRANGER_CONDITION) VALUES (5,305,5,'N','Y','N');</v>
      </c>
    </row>
    <row r="9" spans="1:7" s="4" customFormat="1" x14ac:dyDescent="0.25">
      <c r="A9" s="5">
        <v>6</v>
      </c>
      <c r="B9" s="6">
        <f>Municipality!A9</f>
        <v>306</v>
      </c>
      <c r="C9" s="4">
        <f>DocumentType!A$4</f>
        <v>1</v>
      </c>
      <c r="D9" s="4" t="s">
        <v>418</v>
      </c>
      <c r="E9" s="4" t="s">
        <v>419</v>
      </c>
      <c r="F9" s="4" t="s">
        <v>419</v>
      </c>
      <c r="G9" s="10" t="str">
        <f t="shared" si="0"/>
        <v>INSERT INTO MUNICIPALITY_DOCUMENT_TYPE (ID,MUNICIPALITY_ID,DOCUMENT_TYPE_ID,MARRIAGE_CONDITION,CHILDREN_CONDITION,STRANGER_CONDITION) VALUES (6,306,1,'Y','N','N');</v>
      </c>
    </row>
    <row r="10" spans="1:7" s="4" customFormat="1" x14ac:dyDescent="0.25">
      <c r="A10" s="5">
        <v>7</v>
      </c>
      <c r="B10" s="6">
        <f>Municipality!A9</f>
        <v>306</v>
      </c>
      <c r="C10" s="4">
        <f>DocumentType!A$5</f>
        <v>2</v>
      </c>
      <c r="D10" s="4" t="s">
        <v>419</v>
      </c>
      <c r="E10" s="4" t="s">
        <v>419</v>
      </c>
      <c r="F10" s="4" t="s">
        <v>418</v>
      </c>
      <c r="G10" s="10" t="str">
        <f t="shared" si="0"/>
        <v>INSERT INTO MUNICIPALITY_DOCUMENT_TYPE (ID,MUNICIPALITY_ID,DOCUMENT_TYPE_ID,MARRIAGE_CONDITION,CHILDREN_CONDITION,STRANGER_CONDITION) VALUES (7,306,2,'N','N','Y');</v>
      </c>
    </row>
    <row r="11" spans="1:7" s="4" customFormat="1" x14ac:dyDescent="0.25">
      <c r="A11" s="5">
        <v>8</v>
      </c>
      <c r="B11" s="6">
        <f>Municipality!A10</f>
        <v>307</v>
      </c>
      <c r="C11" s="4">
        <f>DocumentType!A$5</f>
        <v>2</v>
      </c>
      <c r="D11" s="4" t="s">
        <v>419</v>
      </c>
      <c r="E11" s="4" t="s">
        <v>419</v>
      </c>
      <c r="F11" s="4" t="s">
        <v>419</v>
      </c>
      <c r="G11" s="10" t="str">
        <f t="shared" si="0"/>
        <v>INSERT INTO MUNICIPALITY_DOCUMENT_TYPE (ID,MUNICIPALITY_ID,DOCUMENT_TYPE_ID,MARRIAGE_CONDITION,CHILDREN_CONDITION,STRANGER_CONDITION) VALUES (8,307,2,'N','N','N');</v>
      </c>
    </row>
    <row r="12" spans="1:7" s="4" customFormat="1" x14ac:dyDescent="0.25">
      <c r="A12" s="5">
        <v>9</v>
      </c>
      <c r="B12" s="6">
        <f>Municipality!A10</f>
        <v>307</v>
      </c>
      <c r="C12" s="4">
        <f>DocumentType!A$7</f>
        <v>4</v>
      </c>
      <c r="D12" s="4" t="s">
        <v>419</v>
      </c>
      <c r="E12" s="4" t="s">
        <v>419</v>
      </c>
      <c r="F12" s="4" t="s">
        <v>419</v>
      </c>
      <c r="G12" s="10" t="str">
        <f t="shared" si="0"/>
        <v>INSERT INTO MUNICIPALITY_DOCUMENT_TYPE (ID,MUNICIPALITY_ID,DOCUMENT_TYPE_ID,MARRIAGE_CONDITION,CHILDREN_CONDITION,STRANGER_CONDITION) VALUES (9,307,4,'N','N','N');</v>
      </c>
    </row>
    <row r="13" spans="1:7" x14ac:dyDescent="0.25">
      <c r="A13" s="5">
        <v>10</v>
      </c>
      <c r="B13" s="1">
        <f>Municipality!A10</f>
        <v>307</v>
      </c>
      <c r="C13" s="4">
        <f>DocumentType!A$8</f>
        <v>5</v>
      </c>
      <c r="D13" s="4" t="s">
        <v>419</v>
      </c>
      <c r="E13" s="4" t="s">
        <v>418</v>
      </c>
      <c r="F13" s="4" t="s">
        <v>419</v>
      </c>
      <c r="G13" s="10" t="str">
        <f t="shared" si="0"/>
        <v>INSERT INTO MUNICIPALITY_DOCUMENT_TYPE (ID,MUNICIPALITY_ID,DOCUMENT_TYPE_ID,MARRIAGE_CONDITION,CHILDREN_CONDITION,STRANGER_CONDITION) VALUES (10,307,5,'N','Y','N');</v>
      </c>
    </row>
    <row r="14" spans="1:7" x14ac:dyDescent="0.25">
      <c r="A14" s="5">
        <v>11</v>
      </c>
      <c r="B14" s="6">
        <f>Municipality!A14</f>
        <v>312</v>
      </c>
      <c r="C14" s="4">
        <f>DocumentType!A$4</f>
        <v>1</v>
      </c>
      <c r="D14" s="4" t="s">
        <v>418</v>
      </c>
      <c r="E14" s="4" t="s">
        <v>419</v>
      </c>
      <c r="F14" s="4" t="s">
        <v>419</v>
      </c>
      <c r="G14" s="10" t="str">
        <f t="shared" si="0"/>
        <v>INSERT INTO MUNICIPALITY_DOCUMENT_TYPE (ID,MUNICIPALITY_ID,DOCUMENT_TYPE_ID,MARRIAGE_CONDITION,CHILDREN_CONDITION,STRANGER_CONDITION) VALUES (11,312,1,'Y','N','N');</v>
      </c>
    </row>
    <row r="15" spans="1:7" x14ac:dyDescent="0.25">
      <c r="A15" s="5">
        <v>12</v>
      </c>
      <c r="B15" s="6">
        <f>Municipality!A15</f>
        <v>321</v>
      </c>
      <c r="C15" s="4">
        <f>DocumentType!A$5</f>
        <v>2</v>
      </c>
      <c r="D15" s="4" t="s">
        <v>419</v>
      </c>
      <c r="E15" s="4" t="s">
        <v>419</v>
      </c>
      <c r="F15" s="4" t="s">
        <v>418</v>
      </c>
      <c r="G15" s="10" t="str">
        <f t="shared" ref="G15:G78" si="1">CONCATENATE($B$1,A15,",",B15,",",C15,",'",D15,"','",E15,"','",F15,"');")</f>
        <v>INSERT INTO MUNICIPALITY_DOCUMENT_TYPE (ID,MUNICIPALITY_ID,DOCUMENT_TYPE_ID,MARRIAGE_CONDITION,CHILDREN_CONDITION,STRANGER_CONDITION) VALUES (12,321,2,'N','N','Y');</v>
      </c>
    </row>
    <row r="16" spans="1:7" x14ac:dyDescent="0.25">
      <c r="A16" s="5">
        <v>13</v>
      </c>
      <c r="B16" s="6">
        <f>Municipality!A16</f>
        <v>322</v>
      </c>
      <c r="C16" s="4">
        <f>DocumentType!A$6</f>
        <v>3</v>
      </c>
      <c r="D16" s="4" t="s">
        <v>419</v>
      </c>
      <c r="E16" s="4" t="s">
        <v>419</v>
      </c>
      <c r="F16" s="4" t="s">
        <v>418</v>
      </c>
      <c r="G16" s="10" t="str">
        <f t="shared" si="1"/>
        <v>INSERT INTO MUNICIPALITY_DOCUMENT_TYPE (ID,MUNICIPALITY_ID,DOCUMENT_TYPE_ID,MARRIAGE_CONDITION,CHILDREN_CONDITION,STRANGER_CONDITION) VALUES (13,322,3,'N','N','Y');</v>
      </c>
    </row>
    <row r="17" spans="1:7" x14ac:dyDescent="0.25">
      <c r="A17" s="5">
        <v>14</v>
      </c>
      <c r="B17" s="6">
        <f>Municipality!A17</f>
        <v>323</v>
      </c>
      <c r="C17" s="4">
        <f>DocumentType!A$7</f>
        <v>4</v>
      </c>
      <c r="D17" s="4" t="s">
        <v>419</v>
      </c>
      <c r="E17" s="4" t="s">
        <v>419</v>
      </c>
      <c r="F17" s="4" t="s">
        <v>419</v>
      </c>
      <c r="G17" s="10" t="str">
        <f t="shared" si="1"/>
        <v>INSERT INTO MUNICIPALITY_DOCUMENT_TYPE (ID,MUNICIPALITY_ID,DOCUMENT_TYPE_ID,MARRIAGE_CONDITION,CHILDREN_CONDITION,STRANGER_CONDITION) VALUES (14,323,4,'N','N','N');</v>
      </c>
    </row>
    <row r="18" spans="1:7" x14ac:dyDescent="0.25">
      <c r="A18" s="5">
        <v>15</v>
      </c>
      <c r="B18" s="6">
        <f>Municipality!A18</f>
        <v>324</v>
      </c>
      <c r="C18" s="4">
        <f>DocumentType!A$8</f>
        <v>5</v>
      </c>
      <c r="D18" s="4" t="s">
        <v>419</v>
      </c>
      <c r="E18" s="4" t="s">
        <v>418</v>
      </c>
      <c r="F18" s="4" t="s">
        <v>419</v>
      </c>
      <c r="G18" s="10" t="str">
        <f t="shared" si="1"/>
        <v>INSERT INTO MUNICIPALITY_DOCUMENT_TYPE (ID,MUNICIPALITY_ID,DOCUMENT_TYPE_ID,MARRIAGE_CONDITION,CHILDREN_CONDITION,STRANGER_CONDITION) VALUES (15,324,5,'N','Y','N');</v>
      </c>
    </row>
    <row r="19" spans="1:7" x14ac:dyDescent="0.25">
      <c r="A19" s="5">
        <v>16</v>
      </c>
      <c r="B19" s="6">
        <f>Municipality!A19</f>
        <v>325</v>
      </c>
      <c r="C19" s="4">
        <f>DocumentType!A$4</f>
        <v>1</v>
      </c>
      <c r="D19" s="4" t="s">
        <v>418</v>
      </c>
      <c r="E19" s="4" t="s">
        <v>419</v>
      </c>
      <c r="F19" s="4" t="s">
        <v>419</v>
      </c>
      <c r="G19" s="10" t="str">
        <f t="shared" si="1"/>
        <v>INSERT INTO MUNICIPALITY_DOCUMENT_TYPE (ID,MUNICIPALITY_ID,DOCUMENT_TYPE_ID,MARRIAGE_CONDITION,CHILDREN_CONDITION,STRANGER_CONDITION) VALUES (16,325,1,'Y','N','N');</v>
      </c>
    </row>
    <row r="20" spans="1:7" x14ac:dyDescent="0.25">
      <c r="A20" s="5">
        <v>17</v>
      </c>
      <c r="B20" s="6">
        <f>Municipality!A19</f>
        <v>325</v>
      </c>
      <c r="C20" s="4">
        <f>DocumentType!A$5</f>
        <v>2</v>
      </c>
      <c r="D20" s="4" t="s">
        <v>419</v>
      </c>
      <c r="E20" s="4" t="s">
        <v>419</v>
      </c>
      <c r="F20" s="4" t="s">
        <v>418</v>
      </c>
      <c r="G20" s="10" t="str">
        <f t="shared" si="1"/>
        <v>INSERT INTO MUNICIPALITY_DOCUMENT_TYPE (ID,MUNICIPALITY_ID,DOCUMENT_TYPE_ID,MARRIAGE_CONDITION,CHILDREN_CONDITION,STRANGER_CONDITION) VALUES (17,325,2,'N','N','Y');</v>
      </c>
    </row>
    <row r="21" spans="1:7" x14ac:dyDescent="0.25">
      <c r="A21" s="5">
        <v>18</v>
      </c>
      <c r="B21" s="6">
        <f>Municipality!A20</f>
        <v>326</v>
      </c>
      <c r="C21" s="4">
        <f>DocumentType!A$5</f>
        <v>2</v>
      </c>
      <c r="D21" s="4" t="s">
        <v>419</v>
      </c>
      <c r="E21" s="4" t="s">
        <v>419</v>
      </c>
      <c r="F21" s="4" t="s">
        <v>419</v>
      </c>
      <c r="G21" s="10" t="str">
        <f t="shared" si="1"/>
        <v>INSERT INTO MUNICIPALITY_DOCUMENT_TYPE (ID,MUNICIPALITY_ID,DOCUMENT_TYPE_ID,MARRIAGE_CONDITION,CHILDREN_CONDITION,STRANGER_CONDITION) VALUES (18,326,2,'N','N','N');</v>
      </c>
    </row>
    <row r="22" spans="1:7" x14ac:dyDescent="0.25">
      <c r="A22" s="5">
        <v>19</v>
      </c>
      <c r="B22" s="6">
        <f>Municipality!A20</f>
        <v>326</v>
      </c>
      <c r="C22" s="4">
        <f>DocumentType!A$7</f>
        <v>4</v>
      </c>
      <c r="D22" s="4" t="s">
        <v>419</v>
      </c>
      <c r="E22" s="4" t="s">
        <v>419</v>
      </c>
      <c r="F22" s="4" t="s">
        <v>419</v>
      </c>
      <c r="G22" s="10" t="str">
        <f t="shared" si="1"/>
        <v>INSERT INTO MUNICIPALITY_DOCUMENT_TYPE (ID,MUNICIPALITY_ID,DOCUMENT_TYPE_ID,MARRIAGE_CONDITION,CHILDREN_CONDITION,STRANGER_CONDITION) VALUES (19,326,4,'N','N','N');</v>
      </c>
    </row>
    <row r="23" spans="1:7" x14ac:dyDescent="0.25">
      <c r="A23" s="5">
        <v>20</v>
      </c>
      <c r="B23" s="1">
        <f>Municipality!A20</f>
        <v>326</v>
      </c>
      <c r="C23" s="4">
        <f>DocumentType!A$8</f>
        <v>5</v>
      </c>
      <c r="D23" s="4" t="s">
        <v>419</v>
      </c>
      <c r="E23" s="4" t="s">
        <v>418</v>
      </c>
      <c r="F23" s="4" t="s">
        <v>419</v>
      </c>
      <c r="G23" s="10" t="str">
        <f t="shared" si="1"/>
        <v>INSERT INTO MUNICIPALITY_DOCUMENT_TYPE (ID,MUNICIPALITY_ID,DOCUMENT_TYPE_ID,MARRIAGE_CONDITION,CHILDREN_CONDITION,STRANGER_CONDITION) VALUES (20,326,5,'N','Y','N');</v>
      </c>
    </row>
    <row r="24" spans="1:7" x14ac:dyDescent="0.25">
      <c r="A24" s="5">
        <v>21</v>
      </c>
      <c r="B24" s="6">
        <f>Municipality!A24</f>
        <v>333</v>
      </c>
      <c r="C24" s="4">
        <f>DocumentType!A$4</f>
        <v>1</v>
      </c>
      <c r="D24" s="4" t="s">
        <v>418</v>
      </c>
      <c r="E24" s="4" t="s">
        <v>419</v>
      </c>
      <c r="F24" s="4" t="s">
        <v>419</v>
      </c>
      <c r="G24" s="10" t="str">
        <f t="shared" si="1"/>
        <v>INSERT INTO MUNICIPALITY_DOCUMENT_TYPE (ID,MUNICIPALITY_ID,DOCUMENT_TYPE_ID,MARRIAGE_CONDITION,CHILDREN_CONDITION,STRANGER_CONDITION) VALUES (21,333,1,'Y','N','N');</v>
      </c>
    </row>
    <row r="25" spans="1:7" x14ac:dyDescent="0.25">
      <c r="A25" s="5">
        <v>22</v>
      </c>
      <c r="B25" s="6">
        <f>Municipality!A25</f>
        <v>334</v>
      </c>
      <c r="C25" s="4">
        <f>DocumentType!A$5</f>
        <v>2</v>
      </c>
      <c r="D25" s="4" t="s">
        <v>419</v>
      </c>
      <c r="E25" s="4" t="s">
        <v>419</v>
      </c>
      <c r="F25" s="4" t="s">
        <v>418</v>
      </c>
      <c r="G25" s="10" t="str">
        <f t="shared" si="1"/>
        <v>INSERT INTO MUNICIPALITY_DOCUMENT_TYPE (ID,MUNICIPALITY_ID,DOCUMENT_TYPE_ID,MARRIAGE_CONDITION,CHILDREN_CONDITION,STRANGER_CONDITION) VALUES (22,334,2,'N','N','Y');</v>
      </c>
    </row>
    <row r="26" spans="1:7" x14ac:dyDescent="0.25">
      <c r="A26" s="5">
        <v>23</v>
      </c>
      <c r="B26" s="6">
        <f>Municipality!A26</f>
        <v>335</v>
      </c>
      <c r="C26" s="4">
        <f>DocumentType!A$6</f>
        <v>3</v>
      </c>
      <c r="D26" s="4" t="s">
        <v>419</v>
      </c>
      <c r="E26" s="4" t="s">
        <v>419</v>
      </c>
      <c r="F26" s="4" t="s">
        <v>418</v>
      </c>
      <c r="G26" s="10" t="str">
        <f t="shared" si="1"/>
        <v>INSERT INTO MUNICIPALITY_DOCUMENT_TYPE (ID,MUNICIPALITY_ID,DOCUMENT_TYPE_ID,MARRIAGE_CONDITION,CHILDREN_CONDITION,STRANGER_CONDITION) VALUES (23,335,3,'N','N','Y');</v>
      </c>
    </row>
    <row r="27" spans="1:7" x14ac:dyDescent="0.25">
      <c r="A27" s="5">
        <v>24</v>
      </c>
      <c r="B27" s="6">
        <f>Municipality!A27</f>
        <v>336</v>
      </c>
      <c r="C27" s="4">
        <f>DocumentType!A$7</f>
        <v>4</v>
      </c>
      <c r="D27" s="4" t="s">
        <v>419</v>
      </c>
      <c r="E27" s="4" t="s">
        <v>419</v>
      </c>
      <c r="F27" s="4" t="s">
        <v>419</v>
      </c>
      <c r="G27" s="10" t="str">
        <f t="shared" si="1"/>
        <v>INSERT INTO MUNICIPALITY_DOCUMENT_TYPE (ID,MUNICIPALITY_ID,DOCUMENT_TYPE_ID,MARRIAGE_CONDITION,CHILDREN_CONDITION,STRANGER_CONDITION) VALUES (24,336,4,'N','N','N');</v>
      </c>
    </row>
    <row r="28" spans="1:7" x14ac:dyDescent="0.25">
      <c r="A28" s="5">
        <v>25</v>
      </c>
      <c r="B28" s="6">
        <f>Municipality!A28</f>
        <v>337</v>
      </c>
      <c r="C28" s="4">
        <f>DocumentType!A$8</f>
        <v>5</v>
      </c>
      <c r="D28" s="4" t="s">
        <v>419</v>
      </c>
      <c r="E28" s="4" t="s">
        <v>418</v>
      </c>
      <c r="F28" s="4" t="s">
        <v>419</v>
      </c>
      <c r="G28" s="10" t="str">
        <f t="shared" si="1"/>
        <v>INSERT INTO MUNICIPALITY_DOCUMENT_TYPE (ID,MUNICIPALITY_ID,DOCUMENT_TYPE_ID,MARRIAGE_CONDITION,CHILDREN_CONDITION,STRANGER_CONDITION) VALUES (25,337,5,'N','Y','N');</v>
      </c>
    </row>
    <row r="29" spans="1:7" x14ac:dyDescent="0.25">
      <c r="A29" s="5">
        <v>26</v>
      </c>
      <c r="B29" s="6">
        <f>Municipality!A29</f>
        <v>338</v>
      </c>
      <c r="C29" s="4">
        <f>DocumentType!A$4</f>
        <v>1</v>
      </c>
      <c r="D29" s="4" t="s">
        <v>418</v>
      </c>
      <c r="E29" s="4" t="s">
        <v>419</v>
      </c>
      <c r="F29" s="4" t="s">
        <v>419</v>
      </c>
      <c r="G29" s="10" t="str">
        <f t="shared" si="1"/>
        <v>INSERT INTO MUNICIPALITY_DOCUMENT_TYPE (ID,MUNICIPALITY_ID,DOCUMENT_TYPE_ID,MARRIAGE_CONDITION,CHILDREN_CONDITION,STRANGER_CONDITION) VALUES (26,338,1,'Y','N','N');</v>
      </c>
    </row>
    <row r="30" spans="1:7" x14ac:dyDescent="0.25">
      <c r="A30" s="5">
        <v>27</v>
      </c>
      <c r="B30" s="6">
        <f>Municipality!A29</f>
        <v>338</v>
      </c>
      <c r="C30" s="4">
        <f>DocumentType!A$5</f>
        <v>2</v>
      </c>
      <c r="D30" s="4" t="s">
        <v>419</v>
      </c>
      <c r="E30" s="4" t="s">
        <v>419</v>
      </c>
      <c r="F30" s="4" t="s">
        <v>418</v>
      </c>
      <c r="G30" s="10" t="str">
        <f t="shared" si="1"/>
        <v>INSERT INTO MUNICIPALITY_DOCUMENT_TYPE (ID,MUNICIPALITY_ID,DOCUMENT_TYPE_ID,MARRIAGE_CONDITION,CHILDREN_CONDITION,STRANGER_CONDITION) VALUES (27,338,2,'N','N','Y');</v>
      </c>
    </row>
    <row r="31" spans="1:7" x14ac:dyDescent="0.25">
      <c r="A31" s="5">
        <v>28</v>
      </c>
      <c r="B31" s="6">
        <f>Municipality!A30</f>
        <v>339</v>
      </c>
      <c r="C31" s="4">
        <f>DocumentType!A$5</f>
        <v>2</v>
      </c>
      <c r="D31" s="4" t="s">
        <v>419</v>
      </c>
      <c r="E31" s="4" t="s">
        <v>419</v>
      </c>
      <c r="F31" s="4" t="s">
        <v>419</v>
      </c>
      <c r="G31" s="10" t="str">
        <f t="shared" si="1"/>
        <v>INSERT INTO MUNICIPALITY_DOCUMENT_TYPE (ID,MUNICIPALITY_ID,DOCUMENT_TYPE_ID,MARRIAGE_CONDITION,CHILDREN_CONDITION,STRANGER_CONDITION) VALUES (28,339,2,'N','N','N');</v>
      </c>
    </row>
    <row r="32" spans="1:7" x14ac:dyDescent="0.25">
      <c r="A32" s="5">
        <v>29</v>
      </c>
      <c r="B32" s="6">
        <f>Municipality!A30</f>
        <v>339</v>
      </c>
      <c r="C32" s="4">
        <f>DocumentType!A$7</f>
        <v>4</v>
      </c>
      <c r="D32" s="4" t="s">
        <v>419</v>
      </c>
      <c r="E32" s="4" t="s">
        <v>419</v>
      </c>
      <c r="F32" s="4" t="s">
        <v>419</v>
      </c>
      <c r="G32" s="10" t="str">
        <f t="shared" si="1"/>
        <v>INSERT INTO MUNICIPALITY_DOCUMENT_TYPE (ID,MUNICIPALITY_ID,DOCUMENT_TYPE_ID,MARRIAGE_CONDITION,CHILDREN_CONDITION,STRANGER_CONDITION) VALUES (29,339,4,'N','N','N');</v>
      </c>
    </row>
    <row r="33" spans="1:7" x14ac:dyDescent="0.25">
      <c r="A33" s="5">
        <v>30</v>
      </c>
      <c r="B33" s="1">
        <f>Municipality!A30</f>
        <v>339</v>
      </c>
      <c r="C33" s="4">
        <f>DocumentType!A$8</f>
        <v>5</v>
      </c>
      <c r="D33" s="4" t="s">
        <v>419</v>
      </c>
      <c r="E33" s="4" t="s">
        <v>418</v>
      </c>
      <c r="F33" s="4" t="s">
        <v>419</v>
      </c>
      <c r="G33" s="10" t="str">
        <f t="shared" si="1"/>
        <v>INSERT INTO MUNICIPALITY_DOCUMENT_TYPE (ID,MUNICIPALITY_ID,DOCUMENT_TYPE_ID,MARRIAGE_CONDITION,CHILDREN_CONDITION,STRANGER_CONDITION) VALUES (30,339,5,'N','Y','N');</v>
      </c>
    </row>
    <row r="34" spans="1:7" x14ac:dyDescent="0.25">
      <c r="A34" s="5">
        <v>31</v>
      </c>
      <c r="B34" s="6">
        <f>Municipality!A34</f>
        <v>344</v>
      </c>
      <c r="C34" s="4">
        <f>DocumentType!A$4</f>
        <v>1</v>
      </c>
      <c r="D34" s="4" t="s">
        <v>418</v>
      </c>
      <c r="E34" s="4" t="s">
        <v>419</v>
      </c>
      <c r="F34" s="4" t="s">
        <v>419</v>
      </c>
      <c r="G34" s="10" t="str">
        <f t="shared" si="1"/>
        <v>INSERT INTO MUNICIPALITY_DOCUMENT_TYPE (ID,MUNICIPALITY_ID,DOCUMENT_TYPE_ID,MARRIAGE_CONDITION,CHILDREN_CONDITION,STRANGER_CONDITION) VALUES (31,344,1,'Y','N','N');</v>
      </c>
    </row>
    <row r="35" spans="1:7" x14ac:dyDescent="0.25">
      <c r="A35" s="5">
        <v>32</v>
      </c>
      <c r="B35" s="6">
        <f>Municipality!A35</f>
        <v>345</v>
      </c>
      <c r="C35" s="4">
        <f>DocumentType!A$5</f>
        <v>2</v>
      </c>
      <c r="D35" s="4" t="s">
        <v>419</v>
      </c>
      <c r="E35" s="4" t="s">
        <v>419</v>
      </c>
      <c r="F35" s="4" t="s">
        <v>418</v>
      </c>
      <c r="G35" s="10" t="str">
        <f t="shared" si="1"/>
        <v>INSERT INTO MUNICIPALITY_DOCUMENT_TYPE (ID,MUNICIPALITY_ID,DOCUMENT_TYPE_ID,MARRIAGE_CONDITION,CHILDREN_CONDITION,STRANGER_CONDITION) VALUES (32,345,2,'N','N','Y');</v>
      </c>
    </row>
    <row r="36" spans="1:7" x14ac:dyDescent="0.25">
      <c r="A36" s="5">
        <v>33</v>
      </c>
      <c r="B36" s="6">
        <f>Municipality!A36</f>
        <v>351</v>
      </c>
      <c r="C36" s="4">
        <f>DocumentType!A$6</f>
        <v>3</v>
      </c>
      <c r="D36" s="4" t="s">
        <v>419</v>
      </c>
      <c r="E36" s="4" t="s">
        <v>419</v>
      </c>
      <c r="F36" s="4" t="s">
        <v>418</v>
      </c>
      <c r="G36" s="10" t="str">
        <f t="shared" si="1"/>
        <v>INSERT INTO MUNICIPALITY_DOCUMENT_TYPE (ID,MUNICIPALITY_ID,DOCUMENT_TYPE_ID,MARRIAGE_CONDITION,CHILDREN_CONDITION,STRANGER_CONDITION) VALUES (33,351,3,'N','N','Y');</v>
      </c>
    </row>
    <row r="37" spans="1:7" x14ac:dyDescent="0.25">
      <c r="A37" s="5">
        <v>34</v>
      </c>
      <c r="B37" s="6">
        <f>Municipality!A37</f>
        <v>352</v>
      </c>
      <c r="C37" s="4">
        <f>DocumentType!A$7</f>
        <v>4</v>
      </c>
      <c r="D37" s="4" t="s">
        <v>419</v>
      </c>
      <c r="E37" s="4" t="s">
        <v>419</v>
      </c>
      <c r="F37" s="4" t="s">
        <v>419</v>
      </c>
      <c r="G37" s="10" t="str">
        <f t="shared" si="1"/>
        <v>INSERT INTO MUNICIPALITY_DOCUMENT_TYPE (ID,MUNICIPALITY_ID,DOCUMENT_TYPE_ID,MARRIAGE_CONDITION,CHILDREN_CONDITION,STRANGER_CONDITION) VALUES (34,352,4,'N','N','N');</v>
      </c>
    </row>
    <row r="38" spans="1:7" x14ac:dyDescent="0.25">
      <c r="A38" s="5">
        <v>35</v>
      </c>
      <c r="B38" s="6">
        <f>Municipality!A38</f>
        <v>353</v>
      </c>
      <c r="C38" s="4">
        <f>DocumentType!A$8</f>
        <v>5</v>
      </c>
      <c r="D38" s="4" t="s">
        <v>419</v>
      </c>
      <c r="E38" s="4" t="s">
        <v>418</v>
      </c>
      <c r="F38" s="4" t="s">
        <v>419</v>
      </c>
      <c r="G38" s="10" t="str">
        <f t="shared" si="1"/>
        <v>INSERT INTO MUNICIPALITY_DOCUMENT_TYPE (ID,MUNICIPALITY_ID,DOCUMENT_TYPE_ID,MARRIAGE_CONDITION,CHILDREN_CONDITION,STRANGER_CONDITION) VALUES (35,353,5,'N','Y','N');</v>
      </c>
    </row>
    <row r="39" spans="1:7" x14ac:dyDescent="0.25">
      <c r="A39" s="5">
        <v>36</v>
      </c>
      <c r="B39" s="6">
        <f>Municipality!A39</f>
        <v>354</v>
      </c>
      <c r="C39" s="4">
        <f>DocumentType!A$4</f>
        <v>1</v>
      </c>
      <c r="D39" s="4" t="s">
        <v>418</v>
      </c>
      <c r="E39" s="4" t="s">
        <v>419</v>
      </c>
      <c r="F39" s="4" t="s">
        <v>419</v>
      </c>
      <c r="G39" s="10" t="str">
        <f t="shared" si="1"/>
        <v>INSERT INTO MUNICIPALITY_DOCUMENT_TYPE (ID,MUNICIPALITY_ID,DOCUMENT_TYPE_ID,MARRIAGE_CONDITION,CHILDREN_CONDITION,STRANGER_CONDITION) VALUES (36,354,1,'Y','N','N');</v>
      </c>
    </row>
    <row r="40" spans="1:7" x14ac:dyDescent="0.25">
      <c r="A40" s="5">
        <v>37</v>
      </c>
      <c r="B40" s="6">
        <f>Municipality!A39</f>
        <v>354</v>
      </c>
      <c r="C40" s="4">
        <f>DocumentType!A$5</f>
        <v>2</v>
      </c>
      <c r="D40" s="4" t="s">
        <v>419</v>
      </c>
      <c r="E40" s="4" t="s">
        <v>419</v>
      </c>
      <c r="F40" s="4" t="s">
        <v>418</v>
      </c>
      <c r="G40" s="10" t="str">
        <f t="shared" si="1"/>
        <v>INSERT INTO MUNICIPALITY_DOCUMENT_TYPE (ID,MUNICIPALITY_ID,DOCUMENT_TYPE_ID,MARRIAGE_CONDITION,CHILDREN_CONDITION,STRANGER_CONDITION) VALUES (37,354,2,'N','N','Y');</v>
      </c>
    </row>
    <row r="41" spans="1:7" x14ac:dyDescent="0.25">
      <c r="A41" s="5">
        <v>38</v>
      </c>
      <c r="B41" s="6">
        <f>Municipality!A40</f>
        <v>355</v>
      </c>
      <c r="C41" s="4">
        <f>DocumentType!A$5</f>
        <v>2</v>
      </c>
      <c r="D41" s="4" t="s">
        <v>419</v>
      </c>
      <c r="E41" s="4" t="s">
        <v>419</v>
      </c>
      <c r="F41" s="4" t="s">
        <v>419</v>
      </c>
      <c r="G41" s="10" t="str">
        <f t="shared" si="1"/>
        <v>INSERT INTO MUNICIPALITY_DOCUMENT_TYPE (ID,MUNICIPALITY_ID,DOCUMENT_TYPE_ID,MARRIAGE_CONDITION,CHILDREN_CONDITION,STRANGER_CONDITION) VALUES (38,355,2,'N','N','N');</v>
      </c>
    </row>
    <row r="42" spans="1:7" x14ac:dyDescent="0.25">
      <c r="A42" s="5">
        <v>39</v>
      </c>
      <c r="B42" s="6">
        <f>Municipality!A40</f>
        <v>355</v>
      </c>
      <c r="C42" s="4">
        <f>DocumentType!A$7</f>
        <v>4</v>
      </c>
      <c r="D42" s="4" t="s">
        <v>419</v>
      </c>
      <c r="E42" s="4" t="s">
        <v>419</v>
      </c>
      <c r="F42" s="4" t="s">
        <v>419</v>
      </c>
      <c r="G42" s="10" t="str">
        <f t="shared" si="1"/>
        <v>INSERT INTO MUNICIPALITY_DOCUMENT_TYPE (ID,MUNICIPALITY_ID,DOCUMENT_TYPE_ID,MARRIAGE_CONDITION,CHILDREN_CONDITION,STRANGER_CONDITION) VALUES (39,355,4,'N','N','N');</v>
      </c>
    </row>
    <row r="43" spans="1:7" x14ac:dyDescent="0.25">
      <c r="A43" s="5">
        <v>40</v>
      </c>
      <c r="B43" s="1">
        <f>Municipality!A40</f>
        <v>355</v>
      </c>
      <c r="C43" s="4">
        <f>DocumentType!A$8</f>
        <v>5</v>
      </c>
      <c r="D43" s="4" t="s">
        <v>419</v>
      </c>
      <c r="E43" s="4" t="s">
        <v>418</v>
      </c>
      <c r="F43" s="4" t="s">
        <v>419</v>
      </c>
      <c r="G43" s="10" t="str">
        <f t="shared" si="1"/>
        <v>INSERT INTO MUNICIPALITY_DOCUMENT_TYPE (ID,MUNICIPALITY_ID,DOCUMENT_TYPE_ID,MARRIAGE_CONDITION,CHILDREN_CONDITION,STRANGER_CONDITION) VALUES (40,355,5,'N','Y','N');</v>
      </c>
    </row>
    <row r="44" spans="1:7" x14ac:dyDescent="0.25">
      <c r="A44" s="5">
        <v>41</v>
      </c>
      <c r="B44" s="6">
        <f>Municipality!A44</f>
        <v>359</v>
      </c>
      <c r="C44" s="4">
        <f>DocumentType!A$4</f>
        <v>1</v>
      </c>
      <c r="D44" s="4" t="s">
        <v>418</v>
      </c>
      <c r="E44" s="4" t="s">
        <v>419</v>
      </c>
      <c r="F44" s="4" t="s">
        <v>419</v>
      </c>
      <c r="G44" s="10" t="str">
        <f t="shared" si="1"/>
        <v>INSERT INTO MUNICIPALITY_DOCUMENT_TYPE (ID,MUNICIPALITY_ID,DOCUMENT_TYPE_ID,MARRIAGE_CONDITION,CHILDREN_CONDITION,STRANGER_CONDITION) VALUES (41,359,1,'Y','N','N');</v>
      </c>
    </row>
    <row r="45" spans="1:7" x14ac:dyDescent="0.25">
      <c r="A45" s="5">
        <v>42</v>
      </c>
      <c r="B45" s="6">
        <f>Municipality!A45</f>
        <v>360</v>
      </c>
      <c r="C45" s="4">
        <f>DocumentType!A$5</f>
        <v>2</v>
      </c>
      <c r="D45" s="4" t="s">
        <v>419</v>
      </c>
      <c r="E45" s="4" t="s">
        <v>419</v>
      </c>
      <c r="F45" s="4" t="s">
        <v>418</v>
      </c>
      <c r="G45" s="10" t="str">
        <f t="shared" si="1"/>
        <v>INSERT INTO MUNICIPALITY_DOCUMENT_TYPE (ID,MUNICIPALITY_ID,DOCUMENT_TYPE_ID,MARRIAGE_CONDITION,CHILDREN_CONDITION,STRANGER_CONDITION) VALUES (42,360,2,'N','N','Y');</v>
      </c>
    </row>
    <row r="46" spans="1:7" x14ac:dyDescent="0.25">
      <c r="A46" s="5">
        <v>43</v>
      </c>
      <c r="B46" s="6">
        <f>Municipality!A46</f>
        <v>361</v>
      </c>
      <c r="C46" s="4">
        <f>DocumentType!A$6</f>
        <v>3</v>
      </c>
      <c r="D46" s="4" t="s">
        <v>419</v>
      </c>
      <c r="E46" s="4" t="s">
        <v>419</v>
      </c>
      <c r="F46" s="4" t="s">
        <v>418</v>
      </c>
      <c r="G46" s="10" t="str">
        <f t="shared" si="1"/>
        <v>INSERT INTO MUNICIPALITY_DOCUMENT_TYPE (ID,MUNICIPALITY_ID,DOCUMENT_TYPE_ID,MARRIAGE_CONDITION,CHILDREN_CONDITION,STRANGER_CONDITION) VALUES (43,361,3,'N','N','Y');</v>
      </c>
    </row>
    <row r="47" spans="1:7" x14ac:dyDescent="0.25">
      <c r="A47" s="5">
        <v>44</v>
      </c>
      <c r="B47" s="6">
        <f>Municipality!A47</f>
        <v>362</v>
      </c>
      <c r="C47" s="4">
        <f>DocumentType!A$7</f>
        <v>4</v>
      </c>
      <c r="D47" s="4" t="s">
        <v>419</v>
      </c>
      <c r="E47" s="4" t="s">
        <v>419</v>
      </c>
      <c r="F47" s="4" t="s">
        <v>419</v>
      </c>
      <c r="G47" s="10" t="str">
        <f t="shared" si="1"/>
        <v>INSERT INTO MUNICIPALITY_DOCUMENT_TYPE (ID,MUNICIPALITY_ID,DOCUMENT_TYPE_ID,MARRIAGE_CONDITION,CHILDREN_CONDITION,STRANGER_CONDITION) VALUES (44,362,4,'N','N','N');</v>
      </c>
    </row>
    <row r="48" spans="1:7" x14ac:dyDescent="0.25">
      <c r="A48" s="5">
        <v>45</v>
      </c>
      <c r="B48" s="6">
        <f>Municipality!A48</f>
        <v>363</v>
      </c>
      <c r="C48" s="4">
        <f>DocumentType!A$8</f>
        <v>5</v>
      </c>
      <c r="D48" s="4" t="s">
        <v>419</v>
      </c>
      <c r="E48" s="4" t="s">
        <v>418</v>
      </c>
      <c r="F48" s="4" t="s">
        <v>419</v>
      </c>
      <c r="G48" s="10" t="str">
        <f t="shared" si="1"/>
        <v>INSERT INTO MUNICIPALITY_DOCUMENT_TYPE (ID,MUNICIPALITY_ID,DOCUMENT_TYPE_ID,MARRIAGE_CONDITION,CHILDREN_CONDITION,STRANGER_CONDITION) VALUES (45,363,5,'N','Y','N');</v>
      </c>
    </row>
    <row r="49" spans="1:7" x14ac:dyDescent="0.25">
      <c r="A49" s="5">
        <v>46</v>
      </c>
      <c r="B49" s="6">
        <f>Municipality!A49</f>
        <v>371</v>
      </c>
      <c r="C49" s="4">
        <f>DocumentType!A$4</f>
        <v>1</v>
      </c>
      <c r="D49" s="4" t="s">
        <v>418</v>
      </c>
      <c r="E49" s="4" t="s">
        <v>419</v>
      </c>
      <c r="F49" s="4" t="s">
        <v>419</v>
      </c>
      <c r="G49" s="10" t="str">
        <f t="shared" si="1"/>
        <v>INSERT INTO MUNICIPALITY_DOCUMENT_TYPE (ID,MUNICIPALITY_ID,DOCUMENT_TYPE_ID,MARRIAGE_CONDITION,CHILDREN_CONDITION,STRANGER_CONDITION) VALUES (46,371,1,'Y','N','N');</v>
      </c>
    </row>
    <row r="50" spans="1:7" x14ac:dyDescent="0.25">
      <c r="A50" s="5">
        <v>47</v>
      </c>
      <c r="B50" s="6">
        <f>Municipality!A49</f>
        <v>371</v>
      </c>
      <c r="C50" s="4">
        <f>DocumentType!A$5</f>
        <v>2</v>
      </c>
      <c r="D50" s="4" t="s">
        <v>419</v>
      </c>
      <c r="E50" s="4" t="s">
        <v>419</v>
      </c>
      <c r="F50" s="4" t="s">
        <v>418</v>
      </c>
      <c r="G50" s="10" t="str">
        <f t="shared" si="1"/>
        <v>INSERT INTO MUNICIPALITY_DOCUMENT_TYPE (ID,MUNICIPALITY_ID,DOCUMENT_TYPE_ID,MARRIAGE_CONDITION,CHILDREN_CONDITION,STRANGER_CONDITION) VALUES (47,371,2,'N','N','Y');</v>
      </c>
    </row>
    <row r="51" spans="1:7" x14ac:dyDescent="0.25">
      <c r="A51" s="5">
        <v>48</v>
      </c>
      <c r="B51" s="6">
        <f>Municipality!A50</f>
        <v>372</v>
      </c>
      <c r="C51" s="4">
        <f>DocumentType!A$5</f>
        <v>2</v>
      </c>
      <c r="D51" s="4" t="s">
        <v>419</v>
      </c>
      <c r="E51" s="4" t="s">
        <v>419</v>
      </c>
      <c r="F51" s="4" t="s">
        <v>419</v>
      </c>
      <c r="G51" s="10" t="str">
        <f t="shared" si="1"/>
        <v>INSERT INTO MUNICIPALITY_DOCUMENT_TYPE (ID,MUNICIPALITY_ID,DOCUMENT_TYPE_ID,MARRIAGE_CONDITION,CHILDREN_CONDITION,STRANGER_CONDITION) VALUES (48,372,2,'N','N','N');</v>
      </c>
    </row>
    <row r="52" spans="1:7" x14ac:dyDescent="0.25">
      <c r="A52" s="5">
        <v>49</v>
      </c>
      <c r="B52" s="6">
        <f>Municipality!A50</f>
        <v>372</v>
      </c>
      <c r="C52" s="4">
        <f>DocumentType!A$7</f>
        <v>4</v>
      </c>
      <c r="D52" s="4" t="s">
        <v>419</v>
      </c>
      <c r="E52" s="4" t="s">
        <v>419</v>
      </c>
      <c r="F52" s="4" t="s">
        <v>419</v>
      </c>
      <c r="G52" s="10" t="str">
        <f t="shared" si="1"/>
        <v>INSERT INTO MUNICIPALITY_DOCUMENT_TYPE (ID,MUNICIPALITY_ID,DOCUMENT_TYPE_ID,MARRIAGE_CONDITION,CHILDREN_CONDITION,STRANGER_CONDITION) VALUES (49,372,4,'N','N','N');</v>
      </c>
    </row>
    <row r="53" spans="1:7" x14ac:dyDescent="0.25">
      <c r="A53" s="5">
        <v>50</v>
      </c>
      <c r="B53" s="1">
        <f>Municipality!A50</f>
        <v>372</v>
      </c>
      <c r="C53" s="4">
        <f>DocumentType!A$8</f>
        <v>5</v>
      </c>
      <c r="D53" s="4" t="s">
        <v>419</v>
      </c>
      <c r="E53" s="4" t="s">
        <v>418</v>
      </c>
      <c r="F53" s="4" t="s">
        <v>419</v>
      </c>
      <c r="G53" s="10" t="str">
        <f t="shared" si="1"/>
        <v>INSERT INTO MUNICIPALITY_DOCUMENT_TYPE (ID,MUNICIPALITY_ID,DOCUMENT_TYPE_ID,MARRIAGE_CONDITION,CHILDREN_CONDITION,STRANGER_CONDITION) VALUES (50,372,5,'N','Y','N');</v>
      </c>
    </row>
    <row r="54" spans="1:7" x14ac:dyDescent="0.25">
      <c r="A54" s="5">
        <v>51</v>
      </c>
      <c r="B54" s="6">
        <f>Municipality!A54</f>
        <v>385</v>
      </c>
      <c r="C54" s="4">
        <f>DocumentType!A$4</f>
        <v>1</v>
      </c>
      <c r="D54" s="4" t="s">
        <v>418</v>
      </c>
      <c r="E54" s="4" t="s">
        <v>419</v>
      </c>
      <c r="F54" s="4" t="s">
        <v>419</v>
      </c>
      <c r="G54" s="10" t="str">
        <f t="shared" si="1"/>
        <v>INSERT INTO MUNICIPALITY_DOCUMENT_TYPE (ID,MUNICIPALITY_ID,DOCUMENT_TYPE_ID,MARRIAGE_CONDITION,CHILDREN_CONDITION,STRANGER_CONDITION) VALUES (51,385,1,'Y','N','N');</v>
      </c>
    </row>
    <row r="55" spans="1:7" x14ac:dyDescent="0.25">
      <c r="A55" s="5">
        <v>52</v>
      </c>
      <c r="B55" s="6">
        <f>Municipality!A55</f>
        <v>386</v>
      </c>
      <c r="C55" s="4">
        <f>DocumentType!A$5</f>
        <v>2</v>
      </c>
      <c r="D55" s="4" t="s">
        <v>419</v>
      </c>
      <c r="E55" s="4" t="s">
        <v>419</v>
      </c>
      <c r="F55" s="4" t="s">
        <v>418</v>
      </c>
      <c r="G55" s="10" t="str">
        <f t="shared" si="1"/>
        <v>INSERT INTO MUNICIPALITY_DOCUMENT_TYPE (ID,MUNICIPALITY_ID,DOCUMENT_TYPE_ID,MARRIAGE_CONDITION,CHILDREN_CONDITION,STRANGER_CONDITION) VALUES (52,386,2,'N','N','Y');</v>
      </c>
    </row>
    <row r="56" spans="1:7" x14ac:dyDescent="0.25">
      <c r="A56" s="5">
        <v>53</v>
      </c>
      <c r="B56" s="6">
        <f>Municipality!A56</f>
        <v>387</v>
      </c>
      <c r="C56" s="4">
        <f>DocumentType!A$6</f>
        <v>3</v>
      </c>
      <c r="D56" s="4" t="s">
        <v>419</v>
      </c>
      <c r="E56" s="4" t="s">
        <v>419</v>
      </c>
      <c r="F56" s="4" t="s">
        <v>418</v>
      </c>
      <c r="G56" s="10" t="str">
        <f t="shared" si="1"/>
        <v>INSERT INTO MUNICIPALITY_DOCUMENT_TYPE (ID,MUNICIPALITY_ID,DOCUMENT_TYPE_ID,MARRIAGE_CONDITION,CHILDREN_CONDITION,STRANGER_CONDITION) VALUES (53,387,3,'N','N','Y');</v>
      </c>
    </row>
    <row r="57" spans="1:7" x14ac:dyDescent="0.25">
      <c r="A57" s="5">
        <v>54</v>
      </c>
      <c r="B57" s="6">
        <f>Municipality!A57</f>
        <v>388</v>
      </c>
      <c r="C57" s="4">
        <f>DocumentType!A$7</f>
        <v>4</v>
      </c>
      <c r="D57" s="4" t="s">
        <v>419</v>
      </c>
      <c r="E57" s="4" t="s">
        <v>419</v>
      </c>
      <c r="F57" s="4" t="s">
        <v>419</v>
      </c>
      <c r="G57" s="10" t="str">
        <f t="shared" si="1"/>
        <v>INSERT INTO MUNICIPALITY_DOCUMENT_TYPE (ID,MUNICIPALITY_ID,DOCUMENT_TYPE_ID,MARRIAGE_CONDITION,CHILDREN_CONDITION,STRANGER_CONDITION) VALUES (54,388,4,'N','N','N');</v>
      </c>
    </row>
    <row r="58" spans="1:7" x14ac:dyDescent="0.25">
      <c r="A58" s="5">
        <v>55</v>
      </c>
      <c r="B58" s="6">
        <f>Municipality!A58</f>
        <v>389</v>
      </c>
      <c r="C58" s="4">
        <f>DocumentType!A$8</f>
        <v>5</v>
      </c>
      <c r="D58" s="4" t="s">
        <v>419</v>
      </c>
      <c r="E58" s="4" t="s">
        <v>418</v>
      </c>
      <c r="F58" s="4" t="s">
        <v>419</v>
      </c>
      <c r="G58" s="10" t="str">
        <f t="shared" si="1"/>
        <v>INSERT INTO MUNICIPALITY_DOCUMENT_TYPE (ID,MUNICIPALITY_ID,DOCUMENT_TYPE_ID,MARRIAGE_CONDITION,CHILDREN_CONDITION,STRANGER_CONDITION) VALUES (55,389,5,'N','Y','N');</v>
      </c>
    </row>
    <row r="59" spans="1:7" x14ac:dyDescent="0.25">
      <c r="A59" s="5">
        <v>56</v>
      </c>
      <c r="B59" s="6">
        <f>Municipality!A59</f>
        <v>390</v>
      </c>
      <c r="C59" s="4">
        <f>DocumentType!A$4</f>
        <v>1</v>
      </c>
      <c r="D59" s="4" t="s">
        <v>418</v>
      </c>
      <c r="E59" s="4" t="s">
        <v>419</v>
      </c>
      <c r="F59" s="4" t="s">
        <v>419</v>
      </c>
      <c r="G59" s="10" t="str">
        <f t="shared" si="1"/>
        <v>INSERT INTO MUNICIPALITY_DOCUMENT_TYPE (ID,MUNICIPALITY_ID,DOCUMENT_TYPE_ID,MARRIAGE_CONDITION,CHILDREN_CONDITION,STRANGER_CONDITION) VALUES (56,390,1,'Y','N','N');</v>
      </c>
    </row>
    <row r="60" spans="1:7" x14ac:dyDescent="0.25">
      <c r="A60" s="5">
        <v>57</v>
      </c>
      <c r="B60" s="6">
        <f>Municipality!A59</f>
        <v>390</v>
      </c>
      <c r="C60" s="4">
        <f>DocumentType!A$5</f>
        <v>2</v>
      </c>
      <c r="D60" s="4" t="s">
        <v>419</v>
      </c>
      <c r="E60" s="4" t="s">
        <v>419</v>
      </c>
      <c r="F60" s="4" t="s">
        <v>418</v>
      </c>
      <c r="G60" s="10" t="str">
        <f t="shared" si="1"/>
        <v>INSERT INTO MUNICIPALITY_DOCUMENT_TYPE (ID,MUNICIPALITY_ID,DOCUMENT_TYPE_ID,MARRIAGE_CONDITION,CHILDREN_CONDITION,STRANGER_CONDITION) VALUES (57,390,2,'N','N','Y');</v>
      </c>
    </row>
    <row r="61" spans="1:7" x14ac:dyDescent="0.25">
      <c r="A61" s="5">
        <v>58</v>
      </c>
      <c r="B61" s="6">
        <f>Municipality!A60</f>
        <v>391</v>
      </c>
      <c r="C61" s="4">
        <f>DocumentType!A$5</f>
        <v>2</v>
      </c>
      <c r="D61" s="4" t="s">
        <v>419</v>
      </c>
      <c r="E61" s="4" t="s">
        <v>419</v>
      </c>
      <c r="F61" s="4" t="s">
        <v>419</v>
      </c>
      <c r="G61" s="10" t="str">
        <f t="shared" si="1"/>
        <v>INSERT INTO MUNICIPALITY_DOCUMENT_TYPE (ID,MUNICIPALITY_ID,DOCUMENT_TYPE_ID,MARRIAGE_CONDITION,CHILDREN_CONDITION,STRANGER_CONDITION) VALUES (58,391,2,'N','N','N');</v>
      </c>
    </row>
    <row r="62" spans="1:7" x14ac:dyDescent="0.25">
      <c r="A62" s="5">
        <v>59</v>
      </c>
      <c r="B62" s="6">
        <f>Municipality!A60</f>
        <v>391</v>
      </c>
      <c r="C62" s="4">
        <f>DocumentType!A$7</f>
        <v>4</v>
      </c>
      <c r="D62" s="4" t="s">
        <v>419</v>
      </c>
      <c r="E62" s="4" t="s">
        <v>419</v>
      </c>
      <c r="F62" s="4" t="s">
        <v>419</v>
      </c>
      <c r="G62" s="10" t="str">
        <f t="shared" si="1"/>
        <v>INSERT INTO MUNICIPALITY_DOCUMENT_TYPE (ID,MUNICIPALITY_ID,DOCUMENT_TYPE_ID,MARRIAGE_CONDITION,CHILDREN_CONDITION,STRANGER_CONDITION) VALUES (59,391,4,'N','N','N');</v>
      </c>
    </row>
    <row r="63" spans="1:7" x14ac:dyDescent="0.25">
      <c r="A63" s="5">
        <v>60</v>
      </c>
      <c r="B63" s="1">
        <f>Municipality!A60</f>
        <v>391</v>
      </c>
      <c r="C63" s="4">
        <f>DocumentType!A$8</f>
        <v>5</v>
      </c>
      <c r="D63" s="4" t="s">
        <v>419</v>
      </c>
      <c r="E63" s="4" t="s">
        <v>418</v>
      </c>
      <c r="F63" s="4" t="s">
        <v>419</v>
      </c>
      <c r="G63" s="10" t="str">
        <f t="shared" si="1"/>
        <v>INSERT INTO MUNICIPALITY_DOCUMENT_TYPE (ID,MUNICIPALITY_ID,DOCUMENT_TYPE_ID,MARRIAGE_CONDITION,CHILDREN_CONDITION,STRANGER_CONDITION) VALUES (60,391,5,'N','Y','N');</v>
      </c>
    </row>
    <row r="64" spans="1:7" x14ac:dyDescent="0.25">
      <c r="A64" s="5">
        <v>61</v>
      </c>
      <c r="B64" s="6">
        <f>Municipality!A64</f>
        <v>401</v>
      </c>
      <c r="C64" s="4">
        <f>DocumentType!A$4</f>
        <v>1</v>
      </c>
      <c r="D64" s="4" t="s">
        <v>418</v>
      </c>
      <c r="E64" s="4" t="s">
        <v>419</v>
      </c>
      <c r="F64" s="4" t="s">
        <v>419</v>
      </c>
      <c r="G64" s="10" t="str">
        <f t="shared" si="1"/>
        <v>INSERT INTO MUNICIPALITY_DOCUMENT_TYPE (ID,MUNICIPALITY_ID,DOCUMENT_TYPE_ID,MARRIAGE_CONDITION,CHILDREN_CONDITION,STRANGER_CONDITION) VALUES (61,401,1,'Y','N','N');</v>
      </c>
    </row>
    <row r="65" spans="1:7" x14ac:dyDescent="0.25">
      <c r="A65" s="5">
        <v>62</v>
      </c>
      <c r="B65" s="6">
        <f>Municipality!A65</f>
        <v>402</v>
      </c>
      <c r="C65" s="4">
        <f>DocumentType!A$5</f>
        <v>2</v>
      </c>
      <c r="D65" s="4" t="s">
        <v>419</v>
      </c>
      <c r="E65" s="4" t="s">
        <v>419</v>
      </c>
      <c r="F65" s="4" t="s">
        <v>418</v>
      </c>
      <c r="G65" s="10" t="str">
        <f t="shared" si="1"/>
        <v>INSERT INTO MUNICIPALITY_DOCUMENT_TYPE (ID,MUNICIPALITY_ID,DOCUMENT_TYPE_ID,MARRIAGE_CONDITION,CHILDREN_CONDITION,STRANGER_CONDITION) VALUES (62,402,2,'N','N','Y');</v>
      </c>
    </row>
    <row r="66" spans="1:7" x14ac:dyDescent="0.25">
      <c r="A66" s="5">
        <v>63</v>
      </c>
      <c r="B66" s="6">
        <f>Municipality!A66</f>
        <v>403</v>
      </c>
      <c r="C66" s="4">
        <f>DocumentType!A$6</f>
        <v>3</v>
      </c>
      <c r="D66" s="4" t="s">
        <v>419</v>
      </c>
      <c r="E66" s="4" t="s">
        <v>419</v>
      </c>
      <c r="F66" s="4" t="s">
        <v>418</v>
      </c>
      <c r="G66" s="10" t="str">
        <f t="shared" si="1"/>
        <v>INSERT INTO MUNICIPALITY_DOCUMENT_TYPE (ID,MUNICIPALITY_ID,DOCUMENT_TYPE_ID,MARRIAGE_CONDITION,CHILDREN_CONDITION,STRANGER_CONDITION) VALUES (63,403,3,'N','N','Y');</v>
      </c>
    </row>
    <row r="67" spans="1:7" x14ac:dyDescent="0.25">
      <c r="A67" s="5">
        <v>64</v>
      </c>
      <c r="B67" s="6">
        <f>Municipality!A67</f>
        <v>404</v>
      </c>
      <c r="C67" s="4">
        <f>DocumentType!A$7</f>
        <v>4</v>
      </c>
      <c r="D67" s="4" t="s">
        <v>419</v>
      </c>
      <c r="E67" s="4" t="s">
        <v>419</v>
      </c>
      <c r="F67" s="4" t="s">
        <v>419</v>
      </c>
      <c r="G67" s="10" t="str">
        <f t="shared" si="1"/>
        <v>INSERT INTO MUNICIPALITY_DOCUMENT_TYPE (ID,MUNICIPALITY_ID,DOCUMENT_TYPE_ID,MARRIAGE_CONDITION,CHILDREN_CONDITION,STRANGER_CONDITION) VALUES (64,404,4,'N','N','N');</v>
      </c>
    </row>
    <row r="68" spans="1:7" x14ac:dyDescent="0.25">
      <c r="A68" s="5">
        <v>65</v>
      </c>
      <c r="B68" s="6">
        <f>Municipality!A68</f>
        <v>405</v>
      </c>
      <c r="C68" s="4">
        <f>DocumentType!A$8</f>
        <v>5</v>
      </c>
      <c r="D68" s="4" t="s">
        <v>419</v>
      </c>
      <c r="E68" s="4" t="s">
        <v>418</v>
      </c>
      <c r="F68" s="4" t="s">
        <v>419</v>
      </c>
      <c r="G68" s="10" t="str">
        <f t="shared" si="1"/>
        <v>INSERT INTO MUNICIPALITY_DOCUMENT_TYPE (ID,MUNICIPALITY_ID,DOCUMENT_TYPE_ID,MARRIAGE_CONDITION,CHILDREN_CONDITION,STRANGER_CONDITION) VALUES (65,405,5,'N','Y','N');</v>
      </c>
    </row>
    <row r="69" spans="1:7" x14ac:dyDescent="0.25">
      <c r="A69" s="5">
        <v>66</v>
      </c>
      <c r="B69" s="6">
        <f>Municipality!A69</f>
        <v>406</v>
      </c>
      <c r="C69" s="4">
        <f>DocumentType!A$4</f>
        <v>1</v>
      </c>
      <c r="D69" s="4" t="s">
        <v>418</v>
      </c>
      <c r="E69" s="4" t="s">
        <v>419</v>
      </c>
      <c r="F69" s="4" t="s">
        <v>419</v>
      </c>
      <c r="G69" s="10" t="str">
        <f t="shared" si="1"/>
        <v>INSERT INTO MUNICIPALITY_DOCUMENT_TYPE (ID,MUNICIPALITY_ID,DOCUMENT_TYPE_ID,MARRIAGE_CONDITION,CHILDREN_CONDITION,STRANGER_CONDITION) VALUES (66,406,1,'Y','N','N');</v>
      </c>
    </row>
    <row r="70" spans="1:7" x14ac:dyDescent="0.25">
      <c r="A70" s="5">
        <v>67</v>
      </c>
      <c r="B70" s="6">
        <f>Municipality!A69</f>
        <v>406</v>
      </c>
      <c r="C70" s="4">
        <f>DocumentType!A$5</f>
        <v>2</v>
      </c>
      <c r="D70" s="4" t="s">
        <v>419</v>
      </c>
      <c r="E70" s="4" t="s">
        <v>419</v>
      </c>
      <c r="F70" s="4" t="s">
        <v>418</v>
      </c>
      <c r="G70" s="10" t="str">
        <f t="shared" si="1"/>
        <v>INSERT INTO MUNICIPALITY_DOCUMENT_TYPE (ID,MUNICIPALITY_ID,DOCUMENT_TYPE_ID,MARRIAGE_CONDITION,CHILDREN_CONDITION,STRANGER_CONDITION) VALUES (67,406,2,'N','N','Y');</v>
      </c>
    </row>
    <row r="71" spans="1:7" x14ac:dyDescent="0.25">
      <c r="A71" s="5">
        <v>68</v>
      </c>
      <c r="B71" s="6">
        <f>Municipality!A70</f>
        <v>407</v>
      </c>
      <c r="C71" s="4">
        <f>DocumentType!A$5</f>
        <v>2</v>
      </c>
      <c r="D71" s="4" t="s">
        <v>419</v>
      </c>
      <c r="E71" s="4" t="s">
        <v>419</v>
      </c>
      <c r="F71" s="4" t="s">
        <v>419</v>
      </c>
      <c r="G71" s="10" t="str">
        <f t="shared" si="1"/>
        <v>INSERT INTO MUNICIPALITY_DOCUMENT_TYPE (ID,MUNICIPALITY_ID,DOCUMENT_TYPE_ID,MARRIAGE_CONDITION,CHILDREN_CONDITION,STRANGER_CONDITION) VALUES (68,407,2,'N','N','N');</v>
      </c>
    </row>
    <row r="72" spans="1:7" x14ac:dyDescent="0.25">
      <c r="A72" s="5">
        <v>69</v>
      </c>
      <c r="B72" s="6">
        <f>Municipality!A70</f>
        <v>407</v>
      </c>
      <c r="C72" s="4">
        <f>DocumentType!A$7</f>
        <v>4</v>
      </c>
      <c r="D72" s="4" t="s">
        <v>419</v>
      </c>
      <c r="E72" s="4" t="s">
        <v>419</v>
      </c>
      <c r="F72" s="4" t="s">
        <v>419</v>
      </c>
      <c r="G72" s="10" t="str">
        <f t="shared" si="1"/>
        <v>INSERT INTO MUNICIPALITY_DOCUMENT_TYPE (ID,MUNICIPALITY_ID,DOCUMENT_TYPE_ID,MARRIAGE_CONDITION,CHILDREN_CONDITION,STRANGER_CONDITION) VALUES (69,407,4,'N','N','N');</v>
      </c>
    </row>
    <row r="73" spans="1:7" x14ac:dyDescent="0.25">
      <c r="A73" s="5">
        <v>70</v>
      </c>
      <c r="B73" s="1">
        <f>Municipality!A70</f>
        <v>407</v>
      </c>
      <c r="C73" s="4">
        <f>DocumentType!A$8</f>
        <v>5</v>
      </c>
      <c r="D73" s="4" t="s">
        <v>419</v>
      </c>
      <c r="E73" s="4" t="s">
        <v>418</v>
      </c>
      <c r="F73" s="4" t="s">
        <v>419</v>
      </c>
      <c r="G73" s="10" t="str">
        <f t="shared" si="1"/>
        <v>INSERT INTO MUNICIPALITY_DOCUMENT_TYPE (ID,MUNICIPALITY_ID,DOCUMENT_TYPE_ID,MARRIAGE_CONDITION,CHILDREN_CONDITION,STRANGER_CONDITION) VALUES (70,407,5,'N','Y','N');</v>
      </c>
    </row>
    <row r="74" spans="1:7" x14ac:dyDescent="0.25">
      <c r="A74" s="5">
        <v>71</v>
      </c>
      <c r="B74" s="6">
        <f>Municipality!A74</f>
        <v>411</v>
      </c>
      <c r="C74" s="4">
        <f>DocumentType!A$4</f>
        <v>1</v>
      </c>
      <c r="D74" s="4" t="s">
        <v>418</v>
      </c>
      <c r="E74" s="4" t="s">
        <v>419</v>
      </c>
      <c r="F74" s="4" t="s">
        <v>419</v>
      </c>
      <c r="G74" s="10" t="str">
        <f t="shared" si="1"/>
        <v>INSERT INTO MUNICIPALITY_DOCUMENT_TYPE (ID,MUNICIPALITY_ID,DOCUMENT_TYPE_ID,MARRIAGE_CONDITION,CHILDREN_CONDITION,STRANGER_CONDITION) VALUES (71,411,1,'Y','N','N');</v>
      </c>
    </row>
    <row r="75" spans="1:7" x14ac:dyDescent="0.25">
      <c r="A75" s="5">
        <v>72</v>
      </c>
      <c r="B75" s="6">
        <f>Municipality!A75</f>
        <v>412</v>
      </c>
      <c r="C75" s="4">
        <f>DocumentType!A$5</f>
        <v>2</v>
      </c>
      <c r="D75" s="4" t="s">
        <v>419</v>
      </c>
      <c r="E75" s="4" t="s">
        <v>419</v>
      </c>
      <c r="F75" s="4" t="s">
        <v>418</v>
      </c>
      <c r="G75" s="10" t="str">
        <f t="shared" si="1"/>
        <v>INSERT INTO MUNICIPALITY_DOCUMENT_TYPE (ID,MUNICIPALITY_ID,DOCUMENT_TYPE_ID,MARRIAGE_CONDITION,CHILDREN_CONDITION,STRANGER_CONDITION) VALUES (72,412,2,'N','N','Y');</v>
      </c>
    </row>
    <row r="76" spans="1:7" x14ac:dyDescent="0.25">
      <c r="A76" s="5">
        <v>73</v>
      </c>
      <c r="B76" s="6">
        <f>Municipality!A76</f>
        <v>413</v>
      </c>
      <c r="C76" s="4">
        <f>DocumentType!A$6</f>
        <v>3</v>
      </c>
      <c r="D76" s="4" t="s">
        <v>419</v>
      </c>
      <c r="E76" s="4" t="s">
        <v>419</v>
      </c>
      <c r="F76" s="4" t="s">
        <v>418</v>
      </c>
      <c r="G76" s="10" t="str">
        <f t="shared" si="1"/>
        <v>INSERT INTO MUNICIPALITY_DOCUMENT_TYPE (ID,MUNICIPALITY_ID,DOCUMENT_TYPE_ID,MARRIAGE_CONDITION,CHILDREN_CONDITION,STRANGER_CONDITION) VALUES (73,413,3,'N','N','Y');</v>
      </c>
    </row>
    <row r="77" spans="1:7" x14ac:dyDescent="0.25">
      <c r="A77" s="5">
        <v>74</v>
      </c>
      <c r="B77" s="6">
        <f>Municipality!A77</f>
        <v>414</v>
      </c>
      <c r="C77" s="4">
        <f>DocumentType!A$7</f>
        <v>4</v>
      </c>
      <c r="D77" s="4" t="s">
        <v>419</v>
      </c>
      <c r="E77" s="4" t="s">
        <v>419</v>
      </c>
      <c r="F77" s="4" t="s">
        <v>419</v>
      </c>
      <c r="G77" s="10" t="str">
        <f t="shared" si="1"/>
        <v>INSERT INTO MUNICIPALITY_DOCUMENT_TYPE (ID,MUNICIPALITY_ID,DOCUMENT_TYPE_ID,MARRIAGE_CONDITION,CHILDREN_CONDITION,STRANGER_CONDITION) VALUES (74,414,4,'N','N','N');</v>
      </c>
    </row>
    <row r="78" spans="1:7" x14ac:dyDescent="0.25">
      <c r="A78" s="5">
        <v>75</v>
      </c>
      <c r="B78" s="6">
        <f>Municipality!A78</f>
        <v>415</v>
      </c>
      <c r="C78" s="4">
        <f>DocumentType!A$8</f>
        <v>5</v>
      </c>
      <c r="D78" s="4" t="s">
        <v>419</v>
      </c>
      <c r="E78" s="4" t="s">
        <v>418</v>
      </c>
      <c r="F78" s="4" t="s">
        <v>419</v>
      </c>
      <c r="G78" s="10" t="str">
        <f t="shared" si="1"/>
        <v>INSERT INTO MUNICIPALITY_DOCUMENT_TYPE (ID,MUNICIPALITY_ID,DOCUMENT_TYPE_ID,MARRIAGE_CONDITION,CHILDREN_CONDITION,STRANGER_CONDITION) VALUES (75,415,5,'N','Y','N');</v>
      </c>
    </row>
    <row r="79" spans="1:7" x14ac:dyDescent="0.25">
      <c r="A79" s="5">
        <v>76</v>
      </c>
      <c r="B79" s="6">
        <f>Municipality!A79</f>
        <v>416</v>
      </c>
      <c r="C79" s="4">
        <f>DocumentType!A$4</f>
        <v>1</v>
      </c>
      <c r="D79" s="4" t="s">
        <v>418</v>
      </c>
      <c r="E79" s="4" t="s">
        <v>419</v>
      </c>
      <c r="F79" s="4" t="s">
        <v>419</v>
      </c>
      <c r="G79" s="10" t="str">
        <f t="shared" ref="G79:G142" si="2">CONCATENATE($B$1,A79,",",B79,",",C79,",'",D79,"','",E79,"','",F79,"');")</f>
        <v>INSERT INTO MUNICIPALITY_DOCUMENT_TYPE (ID,MUNICIPALITY_ID,DOCUMENT_TYPE_ID,MARRIAGE_CONDITION,CHILDREN_CONDITION,STRANGER_CONDITION) VALUES (76,416,1,'Y','N','N');</v>
      </c>
    </row>
    <row r="80" spans="1:7" x14ac:dyDescent="0.25">
      <c r="A80" s="5">
        <v>77</v>
      </c>
      <c r="B80" s="6">
        <f>Municipality!A79</f>
        <v>416</v>
      </c>
      <c r="C80" s="4">
        <f>DocumentType!A$5</f>
        <v>2</v>
      </c>
      <c r="D80" s="4" t="s">
        <v>419</v>
      </c>
      <c r="E80" s="4" t="s">
        <v>419</v>
      </c>
      <c r="F80" s="4" t="s">
        <v>418</v>
      </c>
      <c r="G80" s="10" t="str">
        <f t="shared" si="2"/>
        <v>INSERT INTO MUNICIPALITY_DOCUMENT_TYPE (ID,MUNICIPALITY_ID,DOCUMENT_TYPE_ID,MARRIAGE_CONDITION,CHILDREN_CONDITION,STRANGER_CONDITION) VALUES (77,416,2,'N','N','Y');</v>
      </c>
    </row>
    <row r="81" spans="1:7" x14ac:dyDescent="0.25">
      <c r="A81" s="5">
        <v>78</v>
      </c>
      <c r="B81" s="6">
        <f>Municipality!A80</f>
        <v>418</v>
      </c>
      <c r="C81" s="4">
        <f>DocumentType!A$5</f>
        <v>2</v>
      </c>
      <c r="D81" s="4" t="s">
        <v>419</v>
      </c>
      <c r="E81" s="4" t="s">
        <v>419</v>
      </c>
      <c r="F81" s="4" t="s">
        <v>419</v>
      </c>
      <c r="G81" s="10" t="str">
        <f t="shared" si="2"/>
        <v>INSERT INTO MUNICIPALITY_DOCUMENT_TYPE (ID,MUNICIPALITY_ID,DOCUMENT_TYPE_ID,MARRIAGE_CONDITION,CHILDREN_CONDITION,STRANGER_CONDITION) VALUES (78,418,2,'N','N','N');</v>
      </c>
    </row>
    <row r="82" spans="1:7" x14ac:dyDescent="0.25">
      <c r="A82" s="5">
        <v>79</v>
      </c>
      <c r="B82" s="6">
        <f>Municipality!A80</f>
        <v>418</v>
      </c>
      <c r="C82" s="4">
        <f>DocumentType!A$7</f>
        <v>4</v>
      </c>
      <c r="D82" s="4" t="s">
        <v>419</v>
      </c>
      <c r="E82" s="4" t="s">
        <v>419</v>
      </c>
      <c r="F82" s="4" t="s">
        <v>419</v>
      </c>
      <c r="G82" s="10" t="str">
        <f t="shared" si="2"/>
        <v>INSERT INTO MUNICIPALITY_DOCUMENT_TYPE (ID,MUNICIPALITY_ID,DOCUMENT_TYPE_ID,MARRIAGE_CONDITION,CHILDREN_CONDITION,STRANGER_CONDITION) VALUES (79,418,4,'N','N','N');</v>
      </c>
    </row>
    <row r="83" spans="1:7" x14ac:dyDescent="0.25">
      <c r="A83" s="5">
        <v>80</v>
      </c>
      <c r="B83" s="1">
        <f>Municipality!A80</f>
        <v>418</v>
      </c>
      <c r="C83" s="4">
        <f>DocumentType!A$8</f>
        <v>5</v>
      </c>
      <c r="D83" s="4" t="s">
        <v>419</v>
      </c>
      <c r="E83" s="4" t="s">
        <v>418</v>
      </c>
      <c r="F83" s="4" t="s">
        <v>419</v>
      </c>
      <c r="G83" s="10" t="str">
        <f t="shared" si="2"/>
        <v>INSERT INTO MUNICIPALITY_DOCUMENT_TYPE (ID,MUNICIPALITY_ID,DOCUMENT_TYPE_ID,MARRIAGE_CONDITION,CHILDREN_CONDITION,STRANGER_CONDITION) VALUES (80,418,5,'N','Y','N');</v>
      </c>
    </row>
    <row r="84" spans="1:7" x14ac:dyDescent="0.25">
      <c r="A84" s="5">
        <v>81</v>
      </c>
      <c r="B84" s="6">
        <f>Municipality!A84</f>
        <v>423</v>
      </c>
      <c r="C84" s="4">
        <f>DocumentType!A$4</f>
        <v>1</v>
      </c>
      <c r="D84" s="4" t="s">
        <v>418</v>
      </c>
      <c r="E84" s="4" t="s">
        <v>419</v>
      </c>
      <c r="F84" s="4" t="s">
        <v>419</v>
      </c>
      <c r="G84" s="10" t="str">
        <f t="shared" si="2"/>
        <v>INSERT INTO MUNICIPALITY_DOCUMENT_TYPE (ID,MUNICIPALITY_ID,DOCUMENT_TYPE_ID,MARRIAGE_CONDITION,CHILDREN_CONDITION,STRANGER_CONDITION) VALUES (81,423,1,'Y','N','N');</v>
      </c>
    </row>
    <row r="85" spans="1:7" x14ac:dyDescent="0.25">
      <c r="A85" s="5">
        <v>82</v>
      </c>
      <c r="B85" s="6">
        <f>Municipality!A85</f>
        <v>424</v>
      </c>
      <c r="C85" s="4">
        <f>DocumentType!A$5</f>
        <v>2</v>
      </c>
      <c r="D85" s="4" t="s">
        <v>419</v>
      </c>
      <c r="E85" s="4" t="s">
        <v>419</v>
      </c>
      <c r="F85" s="4" t="s">
        <v>418</v>
      </c>
      <c r="G85" s="10" t="str">
        <f t="shared" si="2"/>
        <v>INSERT INTO MUNICIPALITY_DOCUMENT_TYPE (ID,MUNICIPALITY_ID,DOCUMENT_TYPE_ID,MARRIAGE_CONDITION,CHILDREN_CONDITION,STRANGER_CONDITION) VALUES (82,424,2,'N','N','Y');</v>
      </c>
    </row>
    <row r="86" spans="1:7" x14ac:dyDescent="0.25">
      <c r="A86" s="5">
        <v>83</v>
      </c>
      <c r="B86" s="6">
        <f>Municipality!A86</f>
        <v>431</v>
      </c>
      <c r="C86" s="4">
        <f>DocumentType!A$6</f>
        <v>3</v>
      </c>
      <c r="D86" s="4" t="s">
        <v>419</v>
      </c>
      <c r="E86" s="4" t="s">
        <v>419</v>
      </c>
      <c r="F86" s="4" t="s">
        <v>418</v>
      </c>
      <c r="G86" s="10" t="str">
        <f t="shared" si="2"/>
        <v>INSERT INTO MUNICIPALITY_DOCUMENT_TYPE (ID,MUNICIPALITY_ID,DOCUMENT_TYPE_ID,MARRIAGE_CONDITION,CHILDREN_CONDITION,STRANGER_CONDITION) VALUES (83,431,3,'N','N','Y');</v>
      </c>
    </row>
    <row r="87" spans="1:7" x14ac:dyDescent="0.25">
      <c r="A87" s="5">
        <v>84</v>
      </c>
      <c r="B87" s="6">
        <f>Municipality!A87</f>
        <v>432</v>
      </c>
      <c r="C87" s="4">
        <f>DocumentType!A$7</f>
        <v>4</v>
      </c>
      <c r="D87" s="4" t="s">
        <v>419</v>
      </c>
      <c r="E87" s="4" t="s">
        <v>419</v>
      </c>
      <c r="F87" s="4" t="s">
        <v>419</v>
      </c>
      <c r="G87" s="10" t="str">
        <f t="shared" si="2"/>
        <v>INSERT INTO MUNICIPALITY_DOCUMENT_TYPE (ID,MUNICIPALITY_ID,DOCUMENT_TYPE_ID,MARRIAGE_CONDITION,CHILDREN_CONDITION,STRANGER_CONDITION) VALUES (84,432,4,'N','N','N');</v>
      </c>
    </row>
    <row r="88" spans="1:7" x14ac:dyDescent="0.25">
      <c r="A88" s="5">
        <v>85</v>
      </c>
      <c r="B88" s="6">
        <f>Municipality!A88</f>
        <v>433</v>
      </c>
      <c r="C88" s="4">
        <f>DocumentType!A$8</f>
        <v>5</v>
      </c>
      <c r="D88" s="4" t="s">
        <v>419</v>
      </c>
      <c r="E88" s="4" t="s">
        <v>418</v>
      </c>
      <c r="F88" s="4" t="s">
        <v>419</v>
      </c>
      <c r="G88" s="10" t="str">
        <f t="shared" si="2"/>
        <v>INSERT INTO MUNICIPALITY_DOCUMENT_TYPE (ID,MUNICIPALITY_ID,DOCUMENT_TYPE_ID,MARRIAGE_CONDITION,CHILDREN_CONDITION,STRANGER_CONDITION) VALUES (85,433,5,'N','Y','N');</v>
      </c>
    </row>
    <row r="89" spans="1:7" x14ac:dyDescent="0.25">
      <c r="A89" s="5">
        <v>86</v>
      </c>
      <c r="B89" s="6">
        <f>Municipality!A89</f>
        <v>434</v>
      </c>
      <c r="C89" s="4">
        <f>DocumentType!A$4</f>
        <v>1</v>
      </c>
      <c r="D89" s="4" t="s">
        <v>418</v>
      </c>
      <c r="E89" s="4" t="s">
        <v>419</v>
      </c>
      <c r="F89" s="4" t="s">
        <v>419</v>
      </c>
      <c r="G89" s="10" t="str">
        <f t="shared" si="2"/>
        <v>INSERT INTO MUNICIPALITY_DOCUMENT_TYPE (ID,MUNICIPALITY_ID,DOCUMENT_TYPE_ID,MARRIAGE_CONDITION,CHILDREN_CONDITION,STRANGER_CONDITION) VALUES (86,434,1,'Y','N','N');</v>
      </c>
    </row>
    <row r="90" spans="1:7" x14ac:dyDescent="0.25">
      <c r="A90" s="5">
        <v>87</v>
      </c>
      <c r="B90" s="6">
        <f>Municipality!A89</f>
        <v>434</v>
      </c>
      <c r="C90" s="4">
        <f>DocumentType!A$5</f>
        <v>2</v>
      </c>
      <c r="D90" s="4" t="s">
        <v>419</v>
      </c>
      <c r="E90" s="4" t="s">
        <v>419</v>
      </c>
      <c r="F90" s="4" t="s">
        <v>418</v>
      </c>
      <c r="G90" s="10" t="str">
        <f t="shared" si="2"/>
        <v>INSERT INTO MUNICIPALITY_DOCUMENT_TYPE (ID,MUNICIPALITY_ID,DOCUMENT_TYPE_ID,MARRIAGE_CONDITION,CHILDREN_CONDITION,STRANGER_CONDITION) VALUES (87,434,2,'N','N','Y');</v>
      </c>
    </row>
    <row r="91" spans="1:7" x14ac:dyDescent="0.25">
      <c r="A91" s="5">
        <v>88</v>
      </c>
      <c r="B91" s="6">
        <f>Municipality!A90</f>
        <v>435</v>
      </c>
      <c r="C91" s="4">
        <f>DocumentType!A$5</f>
        <v>2</v>
      </c>
      <c r="D91" s="4" t="s">
        <v>419</v>
      </c>
      <c r="E91" s="4" t="s">
        <v>419</v>
      </c>
      <c r="F91" s="4" t="s">
        <v>419</v>
      </c>
      <c r="G91" s="10" t="str">
        <f t="shared" si="2"/>
        <v>INSERT INTO MUNICIPALITY_DOCUMENT_TYPE (ID,MUNICIPALITY_ID,DOCUMENT_TYPE_ID,MARRIAGE_CONDITION,CHILDREN_CONDITION,STRANGER_CONDITION) VALUES (88,435,2,'N','N','N');</v>
      </c>
    </row>
    <row r="92" spans="1:7" x14ac:dyDescent="0.25">
      <c r="A92" s="5">
        <v>89</v>
      </c>
      <c r="B92" s="6">
        <f>Municipality!A90</f>
        <v>435</v>
      </c>
      <c r="C92" s="4">
        <f>DocumentType!A$7</f>
        <v>4</v>
      </c>
      <c r="D92" s="4" t="s">
        <v>419</v>
      </c>
      <c r="E92" s="4" t="s">
        <v>419</v>
      </c>
      <c r="F92" s="4" t="s">
        <v>419</v>
      </c>
      <c r="G92" s="10" t="str">
        <f t="shared" si="2"/>
        <v>INSERT INTO MUNICIPALITY_DOCUMENT_TYPE (ID,MUNICIPALITY_ID,DOCUMENT_TYPE_ID,MARRIAGE_CONDITION,CHILDREN_CONDITION,STRANGER_CONDITION) VALUES (89,435,4,'N','N','N');</v>
      </c>
    </row>
    <row r="93" spans="1:7" x14ac:dyDescent="0.25">
      <c r="A93" s="5">
        <v>90</v>
      </c>
      <c r="B93" s="1">
        <f>Municipality!A90</f>
        <v>435</v>
      </c>
      <c r="C93" s="4">
        <f>DocumentType!A$8</f>
        <v>5</v>
      </c>
      <c r="D93" s="4" t="s">
        <v>419</v>
      </c>
      <c r="E93" s="4" t="s">
        <v>418</v>
      </c>
      <c r="F93" s="4" t="s">
        <v>419</v>
      </c>
      <c r="G93" s="10" t="str">
        <f t="shared" si="2"/>
        <v>INSERT INTO MUNICIPALITY_DOCUMENT_TYPE (ID,MUNICIPALITY_ID,DOCUMENT_TYPE_ID,MARRIAGE_CONDITION,CHILDREN_CONDITION,STRANGER_CONDITION) VALUES (90,435,5,'N','Y','N');</v>
      </c>
    </row>
    <row r="94" spans="1:7" x14ac:dyDescent="0.25">
      <c r="A94" s="5">
        <v>91</v>
      </c>
      <c r="B94" s="6">
        <f>Municipality!A94</f>
        <v>442</v>
      </c>
      <c r="C94" s="4">
        <f>DocumentType!A$4</f>
        <v>1</v>
      </c>
      <c r="D94" s="4" t="s">
        <v>418</v>
      </c>
      <c r="E94" s="4" t="s">
        <v>419</v>
      </c>
      <c r="F94" s="4" t="s">
        <v>419</v>
      </c>
      <c r="G94" s="10" t="str">
        <f t="shared" si="2"/>
        <v>INSERT INTO MUNICIPALITY_DOCUMENT_TYPE (ID,MUNICIPALITY_ID,DOCUMENT_TYPE_ID,MARRIAGE_CONDITION,CHILDREN_CONDITION,STRANGER_CONDITION) VALUES (91,442,1,'Y','N','N');</v>
      </c>
    </row>
    <row r="95" spans="1:7" x14ac:dyDescent="0.25">
      <c r="A95" s="5">
        <v>92</v>
      </c>
      <c r="B95" s="6">
        <f>Municipality!A95</f>
        <v>443</v>
      </c>
      <c r="C95" s="4">
        <f>DocumentType!A$5</f>
        <v>2</v>
      </c>
      <c r="D95" s="4" t="s">
        <v>419</v>
      </c>
      <c r="E95" s="4" t="s">
        <v>419</v>
      </c>
      <c r="F95" s="4" t="s">
        <v>418</v>
      </c>
      <c r="G95" s="10" t="str">
        <f t="shared" si="2"/>
        <v>INSERT INTO MUNICIPALITY_DOCUMENT_TYPE (ID,MUNICIPALITY_ID,DOCUMENT_TYPE_ID,MARRIAGE_CONDITION,CHILDREN_CONDITION,STRANGER_CONDITION) VALUES (92,443,2,'N','N','Y');</v>
      </c>
    </row>
    <row r="96" spans="1:7" x14ac:dyDescent="0.25">
      <c r="A96" s="5">
        <v>93</v>
      </c>
      <c r="B96" s="6">
        <f>Municipality!A96</f>
        <v>444</v>
      </c>
      <c r="C96" s="4">
        <f>DocumentType!A$6</f>
        <v>3</v>
      </c>
      <c r="D96" s="4" t="s">
        <v>419</v>
      </c>
      <c r="E96" s="4" t="s">
        <v>419</v>
      </c>
      <c r="F96" s="4" t="s">
        <v>418</v>
      </c>
      <c r="G96" s="10" t="str">
        <f t="shared" si="2"/>
        <v>INSERT INTO MUNICIPALITY_DOCUMENT_TYPE (ID,MUNICIPALITY_ID,DOCUMENT_TYPE_ID,MARRIAGE_CONDITION,CHILDREN_CONDITION,STRANGER_CONDITION) VALUES (93,444,3,'N','N','Y');</v>
      </c>
    </row>
    <row r="97" spans="1:7" x14ac:dyDescent="0.25">
      <c r="A97" s="5">
        <v>94</v>
      </c>
      <c r="B97" s="6">
        <f>Municipality!A97</f>
        <v>445</v>
      </c>
      <c r="C97" s="4">
        <f>DocumentType!A$7</f>
        <v>4</v>
      </c>
      <c r="D97" s="4" t="s">
        <v>419</v>
      </c>
      <c r="E97" s="4" t="s">
        <v>419</v>
      </c>
      <c r="F97" s="4" t="s">
        <v>419</v>
      </c>
      <c r="G97" s="10" t="str">
        <f t="shared" si="2"/>
        <v>INSERT INTO MUNICIPALITY_DOCUMENT_TYPE (ID,MUNICIPALITY_ID,DOCUMENT_TYPE_ID,MARRIAGE_CONDITION,CHILDREN_CONDITION,STRANGER_CONDITION) VALUES (94,445,4,'N','N','N');</v>
      </c>
    </row>
    <row r="98" spans="1:7" x14ac:dyDescent="0.25">
      <c r="A98" s="5">
        <v>95</v>
      </c>
      <c r="B98" s="6">
        <f>Municipality!A98</f>
        <v>446</v>
      </c>
      <c r="C98" s="4">
        <f>DocumentType!A$8</f>
        <v>5</v>
      </c>
      <c r="D98" s="4" t="s">
        <v>419</v>
      </c>
      <c r="E98" s="4" t="s">
        <v>418</v>
      </c>
      <c r="F98" s="4" t="s">
        <v>419</v>
      </c>
      <c r="G98" s="10" t="str">
        <f t="shared" si="2"/>
        <v>INSERT INTO MUNICIPALITY_DOCUMENT_TYPE (ID,MUNICIPALITY_ID,DOCUMENT_TYPE_ID,MARRIAGE_CONDITION,CHILDREN_CONDITION,STRANGER_CONDITION) VALUES (95,446,5,'N','Y','N');</v>
      </c>
    </row>
    <row r="99" spans="1:7" x14ac:dyDescent="0.25">
      <c r="A99" s="5">
        <v>96</v>
      </c>
      <c r="B99" s="6">
        <f>Municipality!A99</f>
        <v>448</v>
      </c>
      <c r="C99" s="4">
        <f>DocumentType!A$4</f>
        <v>1</v>
      </c>
      <c r="D99" s="4" t="s">
        <v>418</v>
      </c>
      <c r="E99" s="4" t="s">
        <v>419</v>
      </c>
      <c r="F99" s="4" t="s">
        <v>419</v>
      </c>
      <c r="G99" s="10" t="str">
        <f t="shared" si="2"/>
        <v>INSERT INTO MUNICIPALITY_DOCUMENT_TYPE (ID,MUNICIPALITY_ID,DOCUMENT_TYPE_ID,MARRIAGE_CONDITION,CHILDREN_CONDITION,STRANGER_CONDITION) VALUES (96,448,1,'Y','N','N');</v>
      </c>
    </row>
    <row r="100" spans="1:7" x14ac:dyDescent="0.25">
      <c r="A100" s="5">
        <v>97</v>
      </c>
      <c r="B100" s="6">
        <f>Municipality!A99</f>
        <v>448</v>
      </c>
      <c r="C100" s="4">
        <f>DocumentType!A$5</f>
        <v>2</v>
      </c>
      <c r="D100" s="4" t="s">
        <v>419</v>
      </c>
      <c r="E100" s="4" t="s">
        <v>419</v>
      </c>
      <c r="F100" s="4" t="s">
        <v>418</v>
      </c>
      <c r="G100" s="10" t="str">
        <f t="shared" si="2"/>
        <v>INSERT INTO MUNICIPALITY_DOCUMENT_TYPE (ID,MUNICIPALITY_ID,DOCUMENT_TYPE_ID,MARRIAGE_CONDITION,CHILDREN_CONDITION,STRANGER_CONDITION) VALUES (97,448,2,'N','N','Y');</v>
      </c>
    </row>
    <row r="101" spans="1:7" x14ac:dyDescent="0.25">
      <c r="A101" s="5">
        <v>98</v>
      </c>
      <c r="B101" s="6">
        <f>Municipality!A100</f>
        <v>449</v>
      </c>
      <c r="C101" s="4">
        <f>DocumentType!A$5</f>
        <v>2</v>
      </c>
      <c r="D101" s="4" t="s">
        <v>419</v>
      </c>
      <c r="E101" s="4" t="s">
        <v>419</v>
      </c>
      <c r="F101" s="4" t="s">
        <v>419</v>
      </c>
      <c r="G101" s="10" t="str">
        <f t="shared" si="2"/>
        <v>INSERT INTO MUNICIPALITY_DOCUMENT_TYPE (ID,MUNICIPALITY_ID,DOCUMENT_TYPE_ID,MARRIAGE_CONDITION,CHILDREN_CONDITION,STRANGER_CONDITION) VALUES (98,449,2,'N','N','N');</v>
      </c>
    </row>
    <row r="102" spans="1:7" x14ac:dyDescent="0.25">
      <c r="A102" s="5">
        <v>99</v>
      </c>
      <c r="B102" s="6">
        <f>Municipality!A100</f>
        <v>449</v>
      </c>
      <c r="C102" s="4">
        <f>DocumentType!A$7</f>
        <v>4</v>
      </c>
      <c r="D102" s="4" t="s">
        <v>419</v>
      </c>
      <c r="E102" s="4" t="s">
        <v>419</v>
      </c>
      <c r="F102" s="4" t="s">
        <v>419</v>
      </c>
      <c r="G102" s="10" t="str">
        <f t="shared" si="2"/>
        <v>INSERT INTO MUNICIPALITY_DOCUMENT_TYPE (ID,MUNICIPALITY_ID,DOCUMENT_TYPE_ID,MARRIAGE_CONDITION,CHILDREN_CONDITION,STRANGER_CONDITION) VALUES (99,449,4,'N','N','N');</v>
      </c>
    </row>
    <row r="103" spans="1:7" x14ac:dyDescent="0.25">
      <c r="A103" s="5">
        <v>100</v>
      </c>
      <c r="B103" s="1">
        <f>Municipality!A100</f>
        <v>449</v>
      </c>
      <c r="C103" s="4">
        <f>DocumentType!A$8</f>
        <v>5</v>
      </c>
      <c r="D103" s="4" t="s">
        <v>419</v>
      </c>
      <c r="E103" s="4" t="s">
        <v>418</v>
      </c>
      <c r="F103" s="4" t="s">
        <v>419</v>
      </c>
      <c r="G103" s="10" t="str">
        <f t="shared" si="2"/>
        <v>INSERT INTO MUNICIPALITY_DOCUMENT_TYPE (ID,MUNICIPALITY_ID,DOCUMENT_TYPE_ID,MARRIAGE_CONDITION,CHILDREN_CONDITION,STRANGER_CONDITION) VALUES (100,449,5,'N','Y','N');</v>
      </c>
    </row>
    <row r="104" spans="1:7" x14ac:dyDescent="0.25">
      <c r="A104" s="5">
        <v>101</v>
      </c>
      <c r="B104" s="6">
        <f>Municipality!A104</f>
        <v>493</v>
      </c>
      <c r="C104" s="4">
        <f>DocumentType!A$4</f>
        <v>1</v>
      </c>
      <c r="D104" s="4" t="s">
        <v>418</v>
      </c>
      <c r="E104" s="4" t="s">
        <v>419</v>
      </c>
      <c r="F104" s="4" t="s">
        <v>419</v>
      </c>
      <c r="G104" s="10" t="str">
        <f t="shared" si="2"/>
        <v>INSERT INTO MUNICIPALITY_DOCUMENT_TYPE (ID,MUNICIPALITY_ID,DOCUMENT_TYPE_ID,MARRIAGE_CONDITION,CHILDREN_CONDITION,STRANGER_CONDITION) VALUES (101,493,1,'Y','N','N');</v>
      </c>
    </row>
    <row r="105" spans="1:7" x14ac:dyDescent="0.25">
      <c r="A105" s="5">
        <v>102</v>
      </c>
      <c r="B105" s="6">
        <f>Municipality!A105</f>
        <v>494</v>
      </c>
      <c r="C105" s="4">
        <f>DocumentType!A$5</f>
        <v>2</v>
      </c>
      <c r="D105" s="4" t="s">
        <v>419</v>
      </c>
      <c r="E105" s="4" t="s">
        <v>419</v>
      </c>
      <c r="F105" s="4" t="s">
        <v>418</v>
      </c>
      <c r="G105" s="10" t="str">
        <f t="shared" si="2"/>
        <v>INSERT INTO MUNICIPALITY_DOCUMENT_TYPE (ID,MUNICIPALITY_ID,DOCUMENT_TYPE_ID,MARRIAGE_CONDITION,CHILDREN_CONDITION,STRANGER_CONDITION) VALUES (102,494,2,'N','N','Y');</v>
      </c>
    </row>
    <row r="106" spans="1:7" x14ac:dyDescent="0.25">
      <c r="A106" s="5">
        <v>103</v>
      </c>
      <c r="B106" s="6">
        <f>Municipality!A106</f>
        <v>495</v>
      </c>
      <c r="C106" s="4">
        <f>DocumentType!A$6</f>
        <v>3</v>
      </c>
      <c r="D106" s="4" t="s">
        <v>419</v>
      </c>
      <c r="E106" s="4" t="s">
        <v>419</v>
      </c>
      <c r="F106" s="4" t="s">
        <v>418</v>
      </c>
      <c r="G106" s="10" t="str">
        <f t="shared" si="2"/>
        <v>INSERT INTO MUNICIPALITY_DOCUMENT_TYPE (ID,MUNICIPALITY_ID,DOCUMENT_TYPE_ID,MARRIAGE_CONDITION,CHILDREN_CONDITION,STRANGER_CONDITION) VALUES (103,495,3,'N','N','Y');</v>
      </c>
    </row>
    <row r="107" spans="1:7" x14ac:dyDescent="0.25">
      <c r="A107" s="5">
        <v>104</v>
      </c>
      <c r="B107" s="6">
        <f>Municipality!A107</f>
        <v>496</v>
      </c>
      <c r="C107" s="4">
        <f>DocumentType!A$7</f>
        <v>4</v>
      </c>
      <c r="D107" s="4" t="s">
        <v>419</v>
      </c>
      <c r="E107" s="4" t="s">
        <v>419</v>
      </c>
      <c r="F107" s="4" t="s">
        <v>419</v>
      </c>
      <c r="G107" s="10" t="str">
        <f t="shared" si="2"/>
        <v>INSERT INTO MUNICIPALITY_DOCUMENT_TYPE (ID,MUNICIPALITY_ID,DOCUMENT_TYPE_ID,MARRIAGE_CONDITION,CHILDREN_CONDITION,STRANGER_CONDITION) VALUES (104,496,4,'N','N','N');</v>
      </c>
    </row>
    <row r="108" spans="1:7" x14ac:dyDescent="0.25">
      <c r="A108" s="5">
        <v>105</v>
      </c>
      <c r="B108" s="6">
        <f>Municipality!A108</f>
        <v>497</v>
      </c>
      <c r="C108" s="4">
        <f>DocumentType!A$8</f>
        <v>5</v>
      </c>
      <c r="D108" s="4" t="s">
        <v>419</v>
      </c>
      <c r="E108" s="4" t="s">
        <v>418</v>
      </c>
      <c r="F108" s="4" t="s">
        <v>419</v>
      </c>
      <c r="G108" s="10" t="str">
        <f t="shared" si="2"/>
        <v>INSERT INTO MUNICIPALITY_DOCUMENT_TYPE (ID,MUNICIPALITY_ID,DOCUMENT_TYPE_ID,MARRIAGE_CONDITION,CHILDREN_CONDITION,STRANGER_CONDITION) VALUES (105,497,5,'N','Y','N');</v>
      </c>
    </row>
    <row r="109" spans="1:7" x14ac:dyDescent="0.25">
      <c r="A109" s="5">
        <v>106</v>
      </c>
      <c r="B109" s="6">
        <f>Municipality!A109</f>
        <v>498</v>
      </c>
      <c r="C109" s="4">
        <f>DocumentType!A$4</f>
        <v>1</v>
      </c>
      <c r="D109" s="4" t="s">
        <v>418</v>
      </c>
      <c r="E109" s="4" t="s">
        <v>419</v>
      </c>
      <c r="F109" s="4" t="s">
        <v>419</v>
      </c>
      <c r="G109" s="10" t="str">
        <f t="shared" si="2"/>
        <v>INSERT INTO MUNICIPALITY_DOCUMENT_TYPE (ID,MUNICIPALITY_ID,DOCUMENT_TYPE_ID,MARRIAGE_CONDITION,CHILDREN_CONDITION,STRANGER_CONDITION) VALUES (106,498,1,'Y','N','N');</v>
      </c>
    </row>
    <row r="110" spans="1:7" x14ac:dyDescent="0.25">
      <c r="A110" s="5">
        <v>107</v>
      </c>
      <c r="B110" s="6">
        <f>Municipality!A109</f>
        <v>498</v>
      </c>
      <c r="C110" s="4">
        <f>DocumentType!A$5</f>
        <v>2</v>
      </c>
      <c r="D110" s="4" t="s">
        <v>419</v>
      </c>
      <c r="E110" s="4" t="s">
        <v>419</v>
      </c>
      <c r="F110" s="4" t="s">
        <v>418</v>
      </c>
      <c r="G110" s="10" t="str">
        <f t="shared" si="2"/>
        <v>INSERT INTO MUNICIPALITY_DOCUMENT_TYPE (ID,MUNICIPALITY_ID,DOCUMENT_TYPE_ID,MARRIAGE_CONDITION,CHILDREN_CONDITION,STRANGER_CONDITION) VALUES (107,498,2,'N','N','Y');</v>
      </c>
    </row>
    <row r="111" spans="1:7" x14ac:dyDescent="0.25">
      <c r="A111" s="5">
        <v>108</v>
      </c>
      <c r="B111" s="6">
        <f>Municipality!A110</f>
        <v>499</v>
      </c>
      <c r="C111" s="4">
        <f>DocumentType!A$5</f>
        <v>2</v>
      </c>
      <c r="D111" s="4" t="s">
        <v>419</v>
      </c>
      <c r="E111" s="4" t="s">
        <v>419</v>
      </c>
      <c r="F111" s="4" t="s">
        <v>419</v>
      </c>
      <c r="G111" s="10" t="str">
        <f t="shared" si="2"/>
        <v>INSERT INTO MUNICIPALITY_DOCUMENT_TYPE (ID,MUNICIPALITY_ID,DOCUMENT_TYPE_ID,MARRIAGE_CONDITION,CHILDREN_CONDITION,STRANGER_CONDITION) VALUES (108,499,2,'N','N','N');</v>
      </c>
    </row>
    <row r="112" spans="1:7" x14ac:dyDescent="0.25">
      <c r="A112" s="5">
        <v>109</v>
      </c>
      <c r="B112" s="6">
        <f>Municipality!A110</f>
        <v>499</v>
      </c>
      <c r="C112" s="4">
        <f>DocumentType!A$7</f>
        <v>4</v>
      </c>
      <c r="D112" s="4" t="s">
        <v>419</v>
      </c>
      <c r="E112" s="4" t="s">
        <v>419</v>
      </c>
      <c r="F112" s="4" t="s">
        <v>419</v>
      </c>
      <c r="G112" s="10" t="str">
        <f t="shared" si="2"/>
        <v>INSERT INTO MUNICIPALITY_DOCUMENT_TYPE (ID,MUNICIPALITY_ID,DOCUMENT_TYPE_ID,MARRIAGE_CONDITION,CHILDREN_CONDITION,STRANGER_CONDITION) VALUES (109,499,4,'N','N','N');</v>
      </c>
    </row>
    <row r="113" spans="1:7" x14ac:dyDescent="0.25">
      <c r="A113" s="5">
        <v>110</v>
      </c>
      <c r="B113" s="1">
        <f>Municipality!A110</f>
        <v>499</v>
      </c>
      <c r="C113" s="4">
        <f>DocumentType!A$8</f>
        <v>5</v>
      </c>
      <c r="D113" s="4" t="s">
        <v>419</v>
      </c>
      <c r="E113" s="4" t="s">
        <v>418</v>
      </c>
      <c r="F113" s="4" t="s">
        <v>419</v>
      </c>
      <c r="G113" s="10" t="str">
        <f t="shared" si="2"/>
        <v>INSERT INTO MUNICIPALITY_DOCUMENT_TYPE (ID,MUNICIPALITY_ID,DOCUMENT_TYPE_ID,MARRIAGE_CONDITION,CHILDREN_CONDITION,STRANGER_CONDITION) VALUES (110,499,5,'N','Y','N');</v>
      </c>
    </row>
    <row r="114" spans="1:7" x14ac:dyDescent="0.25">
      <c r="A114" s="5">
        <v>111</v>
      </c>
      <c r="B114" s="6">
        <f>Municipality!A114</f>
        <v>533</v>
      </c>
      <c r="C114" s="4">
        <f>DocumentType!A$4</f>
        <v>1</v>
      </c>
      <c r="D114" s="4" t="s">
        <v>418</v>
      </c>
      <c r="E114" s="4" t="s">
        <v>419</v>
      </c>
      <c r="F114" s="4" t="s">
        <v>419</v>
      </c>
      <c r="G114" s="10" t="str">
        <f t="shared" si="2"/>
        <v>INSERT INTO MUNICIPALITY_DOCUMENT_TYPE (ID,MUNICIPALITY_ID,DOCUMENT_TYPE_ID,MARRIAGE_CONDITION,CHILDREN_CONDITION,STRANGER_CONDITION) VALUES (111,533,1,'Y','N','N');</v>
      </c>
    </row>
    <row r="115" spans="1:7" x14ac:dyDescent="0.25">
      <c r="A115" s="5">
        <v>112</v>
      </c>
      <c r="B115" s="6">
        <f>Municipality!A115</f>
        <v>535</v>
      </c>
      <c r="C115" s="4">
        <f>DocumentType!A$5</f>
        <v>2</v>
      </c>
      <c r="D115" s="4" t="s">
        <v>419</v>
      </c>
      <c r="E115" s="4" t="s">
        <v>419</v>
      </c>
      <c r="F115" s="4" t="s">
        <v>418</v>
      </c>
      <c r="G115" s="10" t="str">
        <f t="shared" si="2"/>
        <v>INSERT INTO MUNICIPALITY_DOCUMENT_TYPE (ID,MUNICIPALITY_ID,DOCUMENT_TYPE_ID,MARRIAGE_CONDITION,CHILDREN_CONDITION,STRANGER_CONDITION) VALUES (112,535,2,'N','N','Y');</v>
      </c>
    </row>
    <row r="116" spans="1:7" x14ac:dyDescent="0.25">
      <c r="A116" s="5">
        <v>113</v>
      </c>
      <c r="B116" s="6">
        <f>Municipality!A116</f>
        <v>536</v>
      </c>
      <c r="C116" s="4">
        <f>DocumentType!A$6</f>
        <v>3</v>
      </c>
      <c r="D116" s="4" t="s">
        <v>419</v>
      </c>
      <c r="E116" s="4" t="s">
        <v>419</v>
      </c>
      <c r="F116" s="4" t="s">
        <v>418</v>
      </c>
      <c r="G116" s="10" t="str">
        <f t="shared" si="2"/>
        <v>INSERT INTO MUNICIPALITY_DOCUMENT_TYPE (ID,MUNICIPALITY_ID,DOCUMENT_TYPE_ID,MARRIAGE_CONDITION,CHILDREN_CONDITION,STRANGER_CONDITION) VALUES (113,536,3,'N','N','Y');</v>
      </c>
    </row>
    <row r="117" spans="1:7" x14ac:dyDescent="0.25">
      <c r="A117" s="5">
        <v>114</v>
      </c>
      <c r="B117" s="6">
        <f>Municipality!A117</f>
        <v>538</v>
      </c>
      <c r="C117" s="4">
        <f>DocumentType!A$7</f>
        <v>4</v>
      </c>
      <c r="D117" s="4" t="s">
        <v>419</v>
      </c>
      <c r="E117" s="4" t="s">
        <v>419</v>
      </c>
      <c r="F117" s="4" t="s">
        <v>419</v>
      </c>
      <c r="G117" s="10" t="str">
        <f t="shared" si="2"/>
        <v>INSERT INTO MUNICIPALITY_DOCUMENT_TYPE (ID,MUNICIPALITY_ID,DOCUMENT_TYPE_ID,MARRIAGE_CONDITION,CHILDREN_CONDITION,STRANGER_CONDITION) VALUES (114,538,4,'N','N','N');</v>
      </c>
    </row>
    <row r="118" spans="1:7" x14ac:dyDescent="0.25">
      <c r="A118" s="5">
        <v>115</v>
      </c>
      <c r="B118" s="6">
        <f>Municipality!A118</f>
        <v>540</v>
      </c>
      <c r="C118" s="4">
        <f>DocumentType!A$8</f>
        <v>5</v>
      </c>
      <c r="D118" s="4" t="s">
        <v>419</v>
      </c>
      <c r="E118" s="4" t="s">
        <v>418</v>
      </c>
      <c r="F118" s="4" t="s">
        <v>419</v>
      </c>
      <c r="G118" s="10" t="str">
        <f t="shared" si="2"/>
        <v>INSERT INTO MUNICIPALITY_DOCUMENT_TYPE (ID,MUNICIPALITY_ID,DOCUMENT_TYPE_ID,MARRIAGE_CONDITION,CHILDREN_CONDITION,STRANGER_CONDITION) VALUES (115,540,5,'N','Y','N');</v>
      </c>
    </row>
    <row r="119" spans="1:7" x14ac:dyDescent="0.25">
      <c r="A119" s="5">
        <v>116</v>
      </c>
      <c r="B119" s="6">
        <f>Municipality!A119</f>
        <v>541</v>
      </c>
      <c r="C119" s="4">
        <f>DocumentType!A$4</f>
        <v>1</v>
      </c>
      <c r="D119" s="4" t="s">
        <v>418</v>
      </c>
      <c r="E119" s="4" t="s">
        <v>419</v>
      </c>
      <c r="F119" s="4" t="s">
        <v>419</v>
      </c>
      <c r="G119" s="10" t="str">
        <f t="shared" si="2"/>
        <v>INSERT INTO MUNICIPALITY_DOCUMENT_TYPE (ID,MUNICIPALITY_ID,DOCUMENT_TYPE_ID,MARRIAGE_CONDITION,CHILDREN_CONDITION,STRANGER_CONDITION) VALUES (116,541,1,'Y','N','N');</v>
      </c>
    </row>
    <row r="120" spans="1:7" x14ac:dyDescent="0.25">
      <c r="A120" s="5">
        <v>117</v>
      </c>
      <c r="B120" s="6">
        <f>Municipality!A119</f>
        <v>541</v>
      </c>
      <c r="C120" s="4">
        <f>DocumentType!A$5</f>
        <v>2</v>
      </c>
      <c r="D120" s="4" t="s">
        <v>419</v>
      </c>
      <c r="E120" s="4" t="s">
        <v>419</v>
      </c>
      <c r="F120" s="4" t="s">
        <v>418</v>
      </c>
      <c r="G120" s="10" t="str">
        <f t="shared" si="2"/>
        <v>INSERT INTO MUNICIPALITY_DOCUMENT_TYPE (ID,MUNICIPALITY_ID,DOCUMENT_TYPE_ID,MARRIAGE_CONDITION,CHILDREN_CONDITION,STRANGER_CONDITION) VALUES (117,541,2,'N','N','Y');</v>
      </c>
    </row>
    <row r="121" spans="1:7" x14ac:dyDescent="0.25">
      <c r="A121" s="5">
        <v>118</v>
      </c>
      <c r="B121" s="6">
        <f>Municipality!A120</f>
        <v>543</v>
      </c>
      <c r="C121" s="4">
        <f>DocumentType!A$5</f>
        <v>2</v>
      </c>
      <c r="D121" s="4" t="s">
        <v>419</v>
      </c>
      <c r="E121" s="4" t="s">
        <v>419</v>
      </c>
      <c r="F121" s="4" t="s">
        <v>419</v>
      </c>
      <c r="G121" s="10" t="str">
        <f t="shared" si="2"/>
        <v>INSERT INTO MUNICIPALITY_DOCUMENT_TYPE (ID,MUNICIPALITY_ID,DOCUMENT_TYPE_ID,MARRIAGE_CONDITION,CHILDREN_CONDITION,STRANGER_CONDITION) VALUES (118,543,2,'N','N','N');</v>
      </c>
    </row>
    <row r="122" spans="1:7" x14ac:dyDescent="0.25">
      <c r="A122" s="5">
        <v>119</v>
      </c>
      <c r="B122" s="6">
        <f>Municipality!A120</f>
        <v>543</v>
      </c>
      <c r="C122" s="4">
        <f>DocumentType!A$7</f>
        <v>4</v>
      </c>
      <c r="D122" s="4" t="s">
        <v>419</v>
      </c>
      <c r="E122" s="4" t="s">
        <v>419</v>
      </c>
      <c r="F122" s="4" t="s">
        <v>419</v>
      </c>
      <c r="G122" s="10" t="str">
        <f t="shared" si="2"/>
        <v>INSERT INTO MUNICIPALITY_DOCUMENT_TYPE (ID,MUNICIPALITY_ID,DOCUMENT_TYPE_ID,MARRIAGE_CONDITION,CHILDREN_CONDITION,STRANGER_CONDITION) VALUES (119,543,4,'N','N','N');</v>
      </c>
    </row>
    <row r="123" spans="1:7" x14ac:dyDescent="0.25">
      <c r="A123" s="5">
        <v>120</v>
      </c>
      <c r="B123" s="1">
        <f>Municipality!A120</f>
        <v>543</v>
      </c>
      <c r="C123" s="4">
        <f>DocumentType!A$8</f>
        <v>5</v>
      </c>
      <c r="D123" s="4" t="s">
        <v>419</v>
      </c>
      <c r="E123" s="4" t="s">
        <v>418</v>
      </c>
      <c r="F123" s="4" t="s">
        <v>419</v>
      </c>
      <c r="G123" s="10" t="str">
        <f t="shared" si="2"/>
        <v>INSERT INTO MUNICIPALITY_DOCUMENT_TYPE (ID,MUNICIPALITY_ID,DOCUMENT_TYPE_ID,MARRIAGE_CONDITION,CHILDREN_CONDITION,STRANGER_CONDITION) VALUES (120,543,5,'N','Y','N');</v>
      </c>
    </row>
    <row r="124" spans="1:7" x14ac:dyDescent="0.25">
      <c r="A124" s="5">
        <v>121</v>
      </c>
      <c r="B124" s="6">
        <f>Municipality!A124</f>
        <v>552</v>
      </c>
      <c r="C124" s="4">
        <f>DocumentType!A$4</f>
        <v>1</v>
      </c>
      <c r="D124" s="4" t="s">
        <v>418</v>
      </c>
      <c r="E124" s="4" t="s">
        <v>419</v>
      </c>
      <c r="F124" s="4" t="s">
        <v>419</v>
      </c>
      <c r="G124" s="10" t="str">
        <f t="shared" si="2"/>
        <v>INSERT INTO MUNICIPALITY_DOCUMENT_TYPE (ID,MUNICIPALITY_ID,DOCUMENT_TYPE_ID,MARRIAGE_CONDITION,CHILDREN_CONDITION,STRANGER_CONDITION) VALUES (121,552,1,'Y','N','N');</v>
      </c>
    </row>
    <row r="125" spans="1:7" x14ac:dyDescent="0.25">
      <c r="A125" s="5">
        <v>122</v>
      </c>
      <c r="B125" s="6">
        <f>Municipality!A125</f>
        <v>553</v>
      </c>
      <c r="C125" s="4">
        <f>DocumentType!A$5</f>
        <v>2</v>
      </c>
      <c r="D125" s="4" t="s">
        <v>419</v>
      </c>
      <c r="E125" s="4" t="s">
        <v>419</v>
      </c>
      <c r="F125" s="4" t="s">
        <v>418</v>
      </c>
      <c r="G125" s="10" t="str">
        <f t="shared" si="2"/>
        <v>INSERT INTO MUNICIPALITY_DOCUMENT_TYPE (ID,MUNICIPALITY_ID,DOCUMENT_TYPE_ID,MARRIAGE_CONDITION,CHILDREN_CONDITION,STRANGER_CONDITION) VALUES (122,553,2,'N','N','Y');</v>
      </c>
    </row>
    <row r="126" spans="1:7" x14ac:dyDescent="0.25">
      <c r="A126" s="5">
        <v>123</v>
      </c>
      <c r="B126" s="6">
        <f>Municipality!A126</f>
        <v>554</v>
      </c>
      <c r="C126" s="4">
        <f>DocumentType!A$6</f>
        <v>3</v>
      </c>
      <c r="D126" s="4" t="s">
        <v>419</v>
      </c>
      <c r="E126" s="4" t="s">
        <v>419</v>
      </c>
      <c r="F126" s="4" t="s">
        <v>418</v>
      </c>
      <c r="G126" s="10" t="str">
        <f t="shared" si="2"/>
        <v>INSERT INTO MUNICIPALITY_DOCUMENT_TYPE (ID,MUNICIPALITY_ID,DOCUMENT_TYPE_ID,MARRIAGE_CONDITION,CHILDREN_CONDITION,STRANGER_CONDITION) VALUES (123,554,3,'N','N','Y');</v>
      </c>
    </row>
    <row r="127" spans="1:7" x14ac:dyDescent="0.25">
      <c r="A127" s="5">
        <v>124</v>
      </c>
      <c r="B127" s="6">
        <f>Municipality!A127</f>
        <v>556</v>
      </c>
      <c r="C127" s="4">
        <f>DocumentType!A$7</f>
        <v>4</v>
      </c>
      <c r="D127" s="4" t="s">
        <v>419</v>
      </c>
      <c r="E127" s="4" t="s">
        <v>419</v>
      </c>
      <c r="F127" s="4" t="s">
        <v>419</v>
      </c>
      <c r="G127" s="10" t="str">
        <f t="shared" si="2"/>
        <v>INSERT INTO MUNICIPALITY_DOCUMENT_TYPE (ID,MUNICIPALITY_ID,DOCUMENT_TYPE_ID,MARRIAGE_CONDITION,CHILDREN_CONDITION,STRANGER_CONDITION) VALUES (124,556,4,'N','N','N');</v>
      </c>
    </row>
    <row r="128" spans="1:7" x14ac:dyDescent="0.25">
      <c r="A128" s="5">
        <v>125</v>
      </c>
      <c r="B128" s="6">
        <f>Municipality!A128</f>
        <v>557</v>
      </c>
      <c r="C128" s="4">
        <f>DocumentType!A$8</f>
        <v>5</v>
      </c>
      <c r="D128" s="4" t="s">
        <v>419</v>
      </c>
      <c r="E128" s="4" t="s">
        <v>418</v>
      </c>
      <c r="F128" s="4" t="s">
        <v>419</v>
      </c>
      <c r="G128" s="10" t="str">
        <f t="shared" si="2"/>
        <v>INSERT INTO MUNICIPALITY_DOCUMENT_TYPE (ID,MUNICIPALITY_ID,DOCUMENT_TYPE_ID,MARRIAGE_CONDITION,CHILDREN_CONDITION,STRANGER_CONDITION) VALUES (125,557,5,'N','Y','N');</v>
      </c>
    </row>
    <row r="129" spans="1:7" x14ac:dyDescent="0.25">
      <c r="A129" s="5">
        <v>126</v>
      </c>
      <c r="B129" s="6">
        <f>Municipality!A129</f>
        <v>561</v>
      </c>
      <c r="C129" s="4">
        <f>DocumentType!A$4</f>
        <v>1</v>
      </c>
      <c r="D129" s="4" t="s">
        <v>418</v>
      </c>
      <c r="E129" s="4" t="s">
        <v>419</v>
      </c>
      <c r="F129" s="4" t="s">
        <v>419</v>
      </c>
      <c r="G129" s="10" t="str">
        <f t="shared" si="2"/>
        <v>INSERT INTO MUNICIPALITY_DOCUMENT_TYPE (ID,MUNICIPALITY_ID,DOCUMENT_TYPE_ID,MARRIAGE_CONDITION,CHILDREN_CONDITION,STRANGER_CONDITION) VALUES (126,561,1,'Y','N','N');</v>
      </c>
    </row>
    <row r="130" spans="1:7" x14ac:dyDescent="0.25">
      <c r="A130" s="5">
        <v>127</v>
      </c>
      <c r="B130" s="6">
        <f>Municipality!A129</f>
        <v>561</v>
      </c>
      <c r="C130" s="4">
        <f>DocumentType!A$5</f>
        <v>2</v>
      </c>
      <c r="D130" s="4" t="s">
        <v>419</v>
      </c>
      <c r="E130" s="4" t="s">
        <v>419</v>
      </c>
      <c r="F130" s="4" t="s">
        <v>418</v>
      </c>
      <c r="G130" s="10" t="str">
        <f t="shared" si="2"/>
        <v>INSERT INTO MUNICIPALITY_DOCUMENT_TYPE (ID,MUNICIPALITY_ID,DOCUMENT_TYPE_ID,MARRIAGE_CONDITION,CHILDREN_CONDITION,STRANGER_CONDITION) VALUES (127,561,2,'N','N','Y');</v>
      </c>
    </row>
    <row r="131" spans="1:7" x14ac:dyDescent="0.25">
      <c r="A131" s="5">
        <v>128</v>
      </c>
      <c r="B131" s="6">
        <f>Municipality!A130</f>
        <v>562</v>
      </c>
      <c r="C131" s="4">
        <f>DocumentType!A$5</f>
        <v>2</v>
      </c>
      <c r="D131" s="4" t="s">
        <v>419</v>
      </c>
      <c r="E131" s="4" t="s">
        <v>419</v>
      </c>
      <c r="F131" s="4" t="s">
        <v>419</v>
      </c>
      <c r="G131" s="10" t="str">
        <f t="shared" si="2"/>
        <v>INSERT INTO MUNICIPALITY_DOCUMENT_TYPE (ID,MUNICIPALITY_ID,DOCUMENT_TYPE_ID,MARRIAGE_CONDITION,CHILDREN_CONDITION,STRANGER_CONDITION) VALUES (128,562,2,'N','N','N');</v>
      </c>
    </row>
    <row r="132" spans="1:7" x14ac:dyDescent="0.25">
      <c r="A132" s="5">
        <v>129</v>
      </c>
      <c r="B132" s="6">
        <f>Municipality!A130</f>
        <v>562</v>
      </c>
      <c r="C132" s="4">
        <f>DocumentType!A$7</f>
        <v>4</v>
      </c>
      <c r="D132" s="4" t="s">
        <v>419</v>
      </c>
      <c r="E132" s="4" t="s">
        <v>419</v>
      </c>
      <c r="F132" s="4" t="s">
        <v>419</v>
      </c>
      <c r="G132" s="10" t="str">
        <f t="shared" si="2"/>
        <v>INSERT INTO MUNICIPALITY_DOCUMENT_TYPE (ID,MUNICIPALITY_ID,DOCUMENT_TYPE_ID,MARRIAGE_CONDITION,CHILDREN_CONDITION,STRANGER_CONDITION) VALUES (129,562,4,'N','N','N');</v>
      </c>
    </row>
    <row r="133" spans="1:7" x14ac:dyDescent="0.25">
      <c r="A133" s="5">
        <v>130</v>
      </c>
      <c r="B133" s="1">
        <f>Municipality!A130</f>
        <v>562</v>
      </c>
      <c r="C133" s="4">
        <f>DocumentType!A$8</f>
        <v>5</v>
      </c>
      <c r="D133" s="4" t="s">
        <v>419</v>
      </c>
      <c r="E133" s="4" t="s">
        <v>418</v>
      </c>
      <c r="F133" s="4" t="s">
        <v>419</v>
      </c>
      <c r="G133" s="10" t="str">
        <f t="shared" si="2"/>
        <v>INSERT INTO MUNICIPALITY_DOCUMENT_TYPE (ID,MUNICIPALITY_ID,DOCUMENT_TYPE_ID,MARRIAGE_CONDITION,CHILDREN_CONDITION,STRANGER_CONDITION) VALUES (130,562,5,'N','Y','N');</v>
      </c>
    </row>
    <row r="134" spans="1:7" x14ac:dyDescent="0.25">
      <c r="A134" s="5">
        <v>131</v>
      </c>
      <c r="B134" s="6">
        <f>Municipality!A134</f>
        <v>566</v>
      </c>
      <c r="C134" s="4">
        <f>DocumentType!A$4</f>
        <v>1</v>
      </c>
      <c r="D134" s="4" t="s">
        <v>418</v>
      </c>
      <c r="E134" s="4" t="s">
        <v>419</v>
      </c>
      <c r="F134" s="4" t="s">
        <v>419</v>
      </c>
      <c r="G134" s="10" t="str">
        <f t="shared" si="2"/>
        <v>INSERT INTO MUNICIPALITY_DOCUMENT_TYPE (ID,MUNICIPALITY_ID,DOCUMENT_TYPE_ID,MARRIAGE_CONDITION,CHILDREN_CONDITION,STRANGER_CONDITION) VALUES (131,566,1,'Y','N','N');</v>
      </c>
    </row>
    <row r="135" spans="1:7" x14ac:dyDescent="0.25">
      <c r="A135" s="5">
        <v>132</v>
      </c>
      <c r="B135" s="6">
        <f>Municipality!A135</f>
        <v>567</v>
      </c>
      <c r="C135" s="4">
        <f>DocumentType!A$5</f>
        <v>2</v>
      </c>
      <c r="D135" s="4" t="s">
        <v>419</v>
      </c>
      <c r="E135" s="4" t="s">
        <v>419</v>
      </c>
      <c r="F135" s="4" t="s">
        <v>418</v>
      </c>
      <c r="G135" s="10" t="str">
        <f t="shared" si="2"/>
        <v>INSERT INTO MUNICIPALITY_DOCUMENT_TYPE (ID,MUNICIPALITY_ID,DOCUMENT_TYPE_ID,MARRIAGE_CONDITION,CHILDREN_CONDITION,STRANGER_CONDITION) VALUES (132,567,2,'N','N','Y');</v>
      </c>
    </row>
    <row r="136" spans="1:7" x14ac:dyDescent="0.25">
      <c r="A136" s="5">
        <v>133</v>
      </c>
      <c r="B136" s="6">
        <f>Municipality!A136</f>
        <v>571</v>
      </c>
      <c r="C136" s="4">
        <f>DocumentType!A$6</f>
        <v>3</v>
      </c>
      <c r="D136" s="4" t="s">
        <v>419</v>
      </c>
      <c r="E136" s="4" t="s">
        <v>419</v>
      </c>
      <c r="F136" s="4" t="s">
        <v>418</v>
      </c>
      <c r="G136" s="10" t="str">
        <f t="shared" si="2"/>
        <v>INSERT INTO MUNICIPALITY_DOCUMENT_TYPE (ID,MUNICIPALITY_ID,DOCUMENT_TYPE_ID,MARRIAGE_CONDITION,CHILDREN_CONDITION,STRANGER_CONDITION) VALUES (133,571,3,'N','N','Y');</v>
      </c>
    </row>
    <row r="137" spans="1:7" x14ac:dyDescent="0.25">
      <c r="A137" s="5">
        <v>134</v>
      </c>
      <c r="B137" s="6">
        <f>Municipality!A137</f>
        <v>572</v>
      </c>
      <c r="C137" s="4">
        <f>DocumentType!A$7</f>
        <v>4</v>
      </c>
      <c r="D137" s="4" t="s">
        <v>419</v>
      </c>
      <c r="E137" s="4" t="s">
        <v>419</v>
      </c>
      <c r="F137" s="4" t="s">
        <v>419</v>
      </c>
      <c r="G137" s="10" t="str">
        <f t="shared" si="2"/>
        <v>INSERT INTO MUNICIPALITY_DOCUMENT_TYPE (ID,MUNICIPALITY_ID,DOCUMENT_TYPE_ID,MARRIAGE_CONDITION,CHILDREN_CONDITION,STRANGER_CONDITION) VALUES (134,572,4,'N','N','N');</v>
      </c>
    </row>
    <row r="138" spans="1:7" x14ac:dyDescent="0.25">
      <c r="A138" s="5">
        <v>135</v>
      </c>
      <c r="B138" s="6">
        <f>Municipality!A138</f>
        <v>573</v>
      </c>
      <c r="C138" s="4">
        <f>DocumentType!A$8</f>
        <v>5</v>
      </c>
      <c r="D138" s="4" t="s">
        <v>419</v>
      </c>
      <c r="E138" s="4" t="s">
        <v>418</v>
      </c>
      <c r="F138" s="4" t="s">
        <v>419</v>
      </c>
      <c r="G138" s="10" t="str">
        <f t="shared" si="2"/>
        <v>INSERT INTO MUNICIPALITY_DOCUMENT_TYPE (ID,MUNICIPALITY_ID,DOCUMENT_TYPE_ID,MARRIAGE_CONDITION,CHILDREN_CONDITION,STRANGER_CONDITION) VALUES (135,573,5,'N','Y','N');</v>
      </c>
    </row>
    <row r="139" spans="1:7" x14ac:dyDescent="0.25">
      <c r="A139" s="5">
        <v>136</v>
      </c>
      <c r="B139" s="6">
        <f>Municipality!A139</f>
        <v>574</v>
      </c>
      <c r="C139" s="4">
        <f>DocumentType!A$4</f>
        <v>1</v>
      </c>
      <c r="D139" s="4" t="s">
        <v>418</v>
      </c>
      <c r="E139" s="4" t="s">
        <v>419</v>
      </c>
      <c r="F139" s="4" t="s">
        <v>419</v>
      </c>
      <c r="G139" s="10" t="str">
        <f t="shared" si="2"/>
        <v>INSERT INTO MUNICIPALITY_DOCUMENT_TYPE (ID,MUNICIPALITY_ID,DOCUMENT_TYPE_ID,MARRIAGE_CONDITION,CHILDREN_CONDITION,STRANGER_CONDITION) VALUES (136,574,1,'Y','N','N');</v>
      </c>
    </row>
    <row r="140" spans="1:7" x14ac:dyDescent="0.25">
      <c r="A140" s="5">
        <v>137</v>
      </c>
      <c r="B140" s="6">
        <f>Municipality!A139</f>
        <v>574</v>
      </c>
      <c r="C140" s="4">
        <f>DocumentType!A$5</f>
        <v>2</v>
      </c>
      <c r="D140" s="4" t="s">
        <v>419</v>
      </c>
      <c r="E140" s="4" t="s">
        <v>419</v>
      </c>
      <c r="F140" s="4" t="s">
        <v>418</v>
      </c>
      <c r="G140" s="10" t="str">
        <f t="shared" si="2"/>
        <v>INSERT INTO MUNICIPALITY_DOCUMENT_TYPE (ID,MUNICIPALITY_ID,DOCUMENT_TYPE_ID,MARRIAGE_CONDITION,CHILDREN_CONDITION,STRANGER_CONDITION) VALUES (137,574,2,'N','N','Y');</v>
      </c>
    </row>
    <row r="141" spans="1:7" x14ac:dyDescent="0.25">
      <c r="A141" s="5">
        <v>138</v>
      </c>
      <c r="B141" s="6">
        <f>Municipality!A140</f>
        <v>575</v>
      </c>
      <c r="C141" s="4">
        <f>DocumentType!A$5</f>
        <v>2</v>
      </c>
      <c r="D141" s="4" t="s">
        <v>419</v>
      </c>
      <c r="E141" s="4" t="s">
        <v>419</v>
      </c>
      <c r="F141" s="4" t="s">
        <v>419</v>
      </c>
      <c r="G141" s="10" t="str">
        <f t="shared" si="2"/>
        <v>INSERT INTO MUNICIPALITY_DOCUMENT_TYPE (ID,MUNICIPALITY_ID,DOCUMENT_TYPE_ID,MARRIAGE_CONDITION,CHILDREN_CONDITION,STRANGER_CONDITION) VALUES (138,575,2,'N','N','N');</v>
      </c>
    </row>
    <row r="142" spans="1:7" x14ac:dyDescent="0.25">
      <c r="A142" s="5">
        <v>139</v>
      </c>
      <c r="B142" s="6">
        <f>Municipality!A140</f>
        <v>575</v>
      </c>
      <c r="C142" s="4">
        <f>DocumentType!A$7</f>
        <v>4</v>
      </c>
      <c r="D142" s="4" t="s">
        <v>419</v>
      </c>
      <c r="E142" s="4" t="s">
        <v>419</v>
      </c>
      <c r="F142" s="4" t="s">
        <v>419</v>
      </c>
      <c r="G142" s="10" t="str">
        <f t="shared" si="2"/>
        <v>INSERT INTO MUNICIPALITY_DOCUMENT_TYPE (ID,MUNICIPALITY_ID,DOCUMENT_TYPE_ID,MARRIAGE_CONDITION,CHILDREN_CONDITION,STRANGER_CONDITION) VALUES (139,575,4,'N','N','N');</v>
      </c>
    </row>
    <row r="143" spans="1:7" x14ac:dyDescent="0.25">
      <c r="A143" s="5">
        <v>140</v>
      </c>
      <c r="B143" s="1">
        <f>Municipality!A140</f>
        <v>575</v>
      </c>
      <c r="C143" s="4">
        <f>DocumentType!A$8</f>
        <v>5</v>
      </c>
      <c r="D143" s="4" t="s">
        <v>419</v>
      </c>
      <c r="E143" s="4" t="s">
        <v>418</v>
      </c>
      <c r="F143" s="4" t="s">
        <v>419</v>
      </c>
      <c r="G143" s="10" t="str">
        <f t="shared" ref="G143:G206" si="3">CONCATENATE($B$1,A143,",",B143,",",C143,",'",D143,"','",E143,"','",F143,"');")</f>
        <v>INSERT INTO MUNICIPALITY_DOCUMENT_TYPE (ID,MUNICIPALITY_ID,DOCUMENT_TYPE_ID,MARRIAGE_CONDITION,CHILDREN_CONDITION,STRANGER_CONDITION) VALUES (140,575,5,'N','Y','N');</v>
      </c>
    </row>
    <row r="144" spans="1:7" x14ac:dyDescent="0.25">
      <c r="A144" s="5">
        <v>141</v>
      </c>
      <c r="B144" s="6">
        <f>Municipality!A144</f>
        <v>579</v>
      </c>
      <c r="C144" s="4">
        <f>DocumentType!A$4</f>
        <v>1</v>
      </c>
      <c r="D144" s="4" t="s">
        <v>418</v>
      </c>
      <c r="E144" s="4" t="s">
        <v>419</v>
      </c>
      <c r="F144" s="4" t="s">
        <v>419</v>
      </c>
      <c r="G144" s="10" t="str">
        <f t="shared" si="3"/>
        <v>INSERT INTO MUNICIPALITY_DOCUMENT_TYPE (ID,MUNICIPALITY_ID,DOCUMENT_TYPE_ID,MARRIAGE_CONDITION,CHILDREN_CONDITION,STRANGER_CONDITION) VALUES (141,579,1,'Y','N','N');</v>
      </c>
    </row>
    <row r="145" spans="1:7" x14ac:dyDescent="0.25">
      <c r="A145" s="5">
        <v>142</v>
      </c>
      <c r="B145" s="6">
        <f>Municipality!A145</f>
        <v>580</v>
      </c>
      <c r="C145" s="4">
        <f>DocumentType!A$5</f>
        <v>2</v>
      </c>
      <c r="D145" s="4" t="s">
        <v>419</v>
      </c>
      <c r="E145" s="4" t="s">
        <v>419</v>
      </c>
      <c r="F145" s="4" t="s">
        <v>418</v>
      </c>
      <c r="G145" s="10" t="str">
        <f t="shared" si="3"/>
        <v>INSERT INTO MUNICIPALITY_DOCUMENT_TYPE (ID,MUNICIPALITY_ID,DOCUMENT_TYPE_ID,MARRIAGE_CONDITION,CHILDREN_CONDITION,STRANGER_CONDITION) VALUES (142,580,2,'N','N','Y');</v>
      </c>
    </row>
    <row r="146" spans="1:7" x14ac:dyDescent="0.25">
      <c r="A146" s="5">
        <v>143</v>
      </c>
      <c r="B146" s="6">
        <f>Municipality!A146</f>
        <v>581</v>
      </c>
      <c r="C146" s="4">
        <f>DocumentType!A$6</f>
        <v>3</v>
      </c>
      <c r="D146" s="4" t="s">
        <v>419</v>
      </c>
      <c r="E146" s="4" t="s">
        <v>419</v>
      </c>
      <c r="F146" s="4" t="s">
        <v>418</v>
      </c>
      <c r="G146" s="10" t="str">
        <f t="shared" si="3"/>
        <v>INSERT INTO MUNICIPALITY_DOCUMENT_TYPE (ID,MUNICIPALITY_ID,DOCUMENT_TYPE_ID,MARRIAGE_CONDITION,CHILDREN_CONDITION,STRANGER_CONDITION) VALUES (143,581,3,'N','N','Y');</v>
      </c>
    </row>
    <row r="147" spans="1:7" x14ac:dyDescent="0.25">
      <c r="A147" s="5">
        <v>144</v>
      </c>
      <c r="B147" s="6">
        <f>Municipality!A147</f>
        <v>582</v>
      </c>
      <c r="C147" s="4">
        <f>DocumentType!A$7</f>
        <v>4</v>
      </c>
      <c r="D147" s="4" t="s">
        <v>419</v>
      </c>
      <c r="E147" s="4" t="s">
        <v>419</v>
      </c>
      <c r="F147" s="4" t="s">
        <v>419</v>
      </c>
      <c r="G147" s="10" t="str">
        <f t="shared" si="3"/>
        <v>INSERT INTO MUNICIPALITY_DOCUMENT_TYPE (ID,MUNICIPALITY_ID,DOCUMENT_TYPE_ID,MARRIAGE_CONDITION,CHILDREN_CONDITION,STRANGER_CONDITION) VALUES (144,582,4,'N','N','N');</v>
      </c>
    </row>
    <row r="148" spans="1:7" x14ac:dyDescent="0.25">
      <c r="A148" s="5">
        <v>145</v>
      </c>
      <c r="B148" s="6">
        <f>Municipality!A148</f>
        <v>584</v>
      </c>
      <c r="C148" s="4">
        <f>DocumentType!A$8</f>
        <v>5</v>
      </c>
      <c r="D148" s="4" t="s">
        <v>419</v>
      </c>
      <c r="E148" s="4" t="s">
        <v>418</v>
      </c>
      <c r="F148" s="4" t="s">
        <v>419</v>
      </c>
      <c r="G148" s="10" t="str">
        <f t="shared" si="3"/>
        <v>INSERT INTO MUNICIPALITY_DOCUMENT_TYPE (ID,MUNICIPALITY_ID,DOCUMENT_TYPE_ID,MARRIAGE_CONDITION,CHILDREN_CONDITION,STRANGER_CONDITION) VALUES (145,584,5,'N','Y','N');</v>
      </c>
    </row>
    <row r="149" spans="1:7" x14ac:dyDescent="0.25">
      <c r="A149" s="5">
        <v>146</v>
      </c>
      <c r="B149" s="6">
        <f>Municipality!A149</f>
        <v>585</v>
      </c>
      <c r="C149" s="4">
        <f>DocumentType!A$4</f>
        <v>1</v>
      </c>
      <c r="D149" s="4" t="s">
        <v>418</v>
      </c>
      <c r="E149" s="4" t="s">
        <v>419</v>
      </c>
      <c r="F149" s="4" t="s">
        <v>419</v>
      </c>
      <c r="G149" s="10" t="str">
        <f t="shared" si="3"/>
        <v>INSERT INTO MUNICIPALITY_DOCUMENT_TYPE (ID,MUNICIPALITY_ID,DOCUMENT_TYPE_ID,MARRIAGE_CONDITION,CHILDREN_CONDITION,STRANGER_CONDITION) VALUES (146,585,1,'Y','N','N');</v>
      </c>
    </row>
    <row r="150" spans="1:7" x14ac:dyDescent="0.25">
      <c r="A150" s="5">
        <v>147</v>
      </c>
      <c r="B150" s="6">
        <f>Municipality!A149</f>
        <v>585</v>
      </c>
      <c r="C150" s="4">
        <f>DocumentType!A$5</f>
        <v>2</v>
      </c>
      <c r="D150" s="4" t="s">
        <v>419</v>
      </c>
      <c r="E150" s="4" t="s">
        <v>419</v>
      </c>
      <c r="F150" s="4" t="s">
        <v>418</v>
      </c>
      <c r="G150" s="10" t="str">
        <f t="shared" si="3"/>
        <v>INSERT INTO MUNICIPALITY_DOCUMENT_TYPE (ID,MUNICIPALITY_ID,DOCUMENT_TYPE_ID,MARRIAGE_CONDITION,CHILDREN_CONDITION,STRANGER_CONDITION) VALUES (147,585,2,'N','N','Y');</v>
      </c>
    </row>
    <row r="151" spans="1:7" x14ac:dyDescent="0.25">
      <c r="A151" s="5">
        <v>148</v>
      </c>
      <c r="B151" s="6">
        <f>Municipality!A150</f>
        <v>586</v>
      </c>
      <c r="C151" s="4">
        <f>DocumentType!A$5</f>
        <v>2</v>
      </c>
      <c r="D151" s="4" t="s">
        <v>419</v>
      </c>
      <c r="E151" s="4" t="s">
        <v>419</v>
      </c>
      <c r="F151" s="4" t="s">
        <v>419</v>
      </c>
      <c r="G151" s="10" t="str">
        <f t="shared" si="3"/>
        <v>INSERT INTO MUNICIPALITY_DOCUMENT_TYPE (ID,MUNICIPALITY_ID,DOCUMENT_TYPE_ID,MARRIAGE_CONDITION,CHILDREN_CONDITION,STRANGER_CONDITION) VALUES (148,586,2,'N','N','N');</v>
      </c>
    </row>
    <row r="152" spans="1:7" x14ac:dyDescent="0.25">
      <c r="A152" s="5">
        <v>149</v>
      </c>
      <c r="B152" s="6">
        <f>Municipality!A150</f>
        <v>586</v>
      </c>
      <c r="C152" s="4">
        <f>DocumentType!A$7</f>
        <v>4</v>
      </c>
      <c r="D152" s="4" t="s">
        <v>419</v>
      </c>
      <c r="E152" s="4" t="s">
        <v>419</v>
      </c>
      <c r="F152" s="4" t="s">
        <v>419</v>
      </c>
      <c r="G152" s="10" t="str">
        <f t="shared" si="3"/>
        <v>INSERT INTO MUNICIPALITY_DOCUMENT_TYPE (ID,MUNICIPALITY_ID,DOCUMENT_TYPE_ID,MARRIAGE_CONDITION,CHILDREN_CONDITION,STRANGER_CONDITION) VALUES (149,586,4,'N','N','N');</v>
      </c>
    </row>
    <row r="153" spans="1:7" x14ac:dyDescent="0.25">
      <c r="A153" s="5">
        <v>150</v>
      </c>
      <c r="B153" s="1">
        <f>Municipality!A150</f>
        <v>586</v>
      </c>
      <c r="C153" s="4">
        <f>DocumentType!A$8</f>
        <v>5</v>
      </c>
      <c r="D153" s="4" t="s">
        <v>419</v>
      </c>
      <c r="E153" s="4" t="s">
        <v>418</v>
      </c>
      <c r="F153" s="4" t="s">
        <v>419</v>
      </c>
      <c r="G153" s="10" t="str">
        <f t="shared" si="3"/>
        <v>INSERT INTO MUNICIPALITY_DOCUMENT_TYPE (ID,MUNICIPALITY_ID,DOCUMENT_TYPE_ID,MARRIAGE_CONDITION,CHILDREN_CONDITION,STRANGER_CONDITION) VALUES (150,586,5,'N','Y','N');</v>
      </c>
    </row>
    <row r="154" spans="1:7" x14ac:dyDescent="0.25">
      <c r="A154" s="5">
        <v>151</v>
      </c>
      <c r="B154" s="6">
        <f>Municipality!A154</f>
        <v>590</v>
      </c>
      <c r="C154" s="4">
        <f>DocumentType!A$4</f>
        <v>1</v>
      </c>
      <c r="D154" s="4" t="s">
        <v>418</v>
      </c>
      <c r="E154" s="4" t="s">
        <v>419</v>
      </c>
      <c r="F154" s="4" t="s">
        <v>419</v>
      </c>
      <c r="G154" s="10" t="str">
        <f t="shared" si="3"/>
        <v>INSERT INTO MUNICIPALITY_DOCUMENT_TYPE (ID,MUNICIPALITY_ID,DOCUMENT_TYPE_ID,MARRIAGE_CONDITION,CHILDREN_CONDITION,STRANGER_CONDITION) VALUES (151,590,1,'Y','N','N');</v>
      </c>
    </row>
    <row r="155" spans="1:7" x14ac:dyDescent="0.25">
      <c r="A155" s="5">
        <v>152</v>
      </c>
      <c r="B155" s="6">
        <f>Municipality!A155</f>
        <v>591</v>
      </c>
      <c r="C155" s="4">
        <f>DocumentType!A$5</f>
        <v>2</v>
      </c>
      <c r="D155" s="4" t="s">
        <v>419</v>
      </c>
      <c r="E155" s="4" t="s">
        <v>419</v>
      </c>
      <c r="F155" s="4" t="s">
        <v>418</v>
      </c>
      <c r="G155" s="10" t="str">
        <f t="shared" si="3"/>
        <v>INSERT INTO MUNICIPALITY_DOCUMENT_TYPE (ID,MUNICIPALITY_ID,DOCUMENT_TYPE_ID,MARRIAGE_CONDITION,CHILDREN_CONDITION,STRANGER_CONDITION) VALUES (152,591,2,'N','N','Y');</v>
      </c>
    </row>
    <row r="156" spans="1:7" x14ac:dyDescent="0.25">
      <c r="A156" s="5">
        <v>153</v>
      </c>
      <c r="B156" s="6">
        <f>Municipality!A156</f>
        <v>592</v>
      </c>
      <c r="C156" s="4">
        <f>DocumentType!A$6</f>
        <v>3</v>
      </c>
      <c r="D156" s="4" t="s">
        <v>419</v>
      </c>
      <c r="E156" s="4" t="s">
        <v>419</v>
      </c>
      <c r="F156" s="4" t="s">
        <v>418</v>
      </c>
      <c r="G156" s="10" t="str">
        <f t="shared" si="3"/>
        <v>INSERT INTO MUNICIPALITY_DOCUMENT_TYPE (ID,MUNICIPALITY_ID,DOCUMENT_TYPE_ID,MARRIAGE_CONDITION,CHILDREN_CONDITION,STRANGER_CONDITION) VALUES (153,592,3,'N','N','Y');</v>
      </c>
    </row>
    <row r="157" spans="1:7" x14ac:dyDescent="0.25">
      <c r="A157" s="5">
        <v>154</v>
      </c>
      <c r="B157" s="6">
        <f>Municipality!A157</f>
        <v>593</v>
      </c>
      <c r="C157" s="4">
        <f>DocumentType!A$7</f>
        <v>4</v>
      </c>
      <c r="D157" s="4" t="s">
        <v>419</v>
      </c>
      <c r="E157" s="4" t="s">
        <v>419</v>
      </c>
      <c r="F157" s="4" t="s">
        <v>419</v>
      </c>
      <c r="G157" s="10" t="str">
        <f t="shared" si="3"/>
        <v>INSERT INTO MUNICIPALITY_DOCUMENT_TYPE (ID,MUNICIPALITY_ID,DOCUMENT_TYPE_ID,MARRIAGE_CONDITION,CHILDREN_CONDITION,STRANGER_CONDITION) VALUES (154,593,4,'N','N','N');</v>
      </c>
    </row>
    <row r="158" spans="1:7" x14ac:dyDescent="0.25">
      <c r="A158" s="5">
        <v>155</v>
      </c>
      <c r="B158" s="6">
        <f>Municipality!A158</f>
        <v>594</v>
      </c>
      <c r="C158" s="4">
        <f>DocumentType!A$8</f>
        <v>5</v>
      </c>
      <c r="D158" s="4" t="s">
        <v>419</v>
      </c>
      <c r="E158" s="4" t="s">
        <v>418</v>
      </c>
      <c r="F158" s="4" t="s">
        <v>419</v>
      </c>
      <c r="G158" s="10" t="str">
        <f t="shared" si="3"/>
        <v>INSERT INTO MUNICIPALITY_DOCUMENT_TYPE (ID,MUNICIPALITY_ID,DOCUMENT_TYPE_ID,MARRIAGE_CONDITION,CHILDREN_CONDITION,STRANGER_CONDITION) VALUES (155,594,5,'N','Y','N');</v>
      </c>
    </row>
    <row r="159" spans="1:7" x14ac:dyDescent="0.25">
      <c r="A159" s="5">
        <v>156</v>
      </c>
      <c r="B159" s="6">
        <f>Municipality!A159</f>
        <v>602</v>
      </c>
      <c r="C159" s="4">
        <f>DocumentType!A$4</f>
        <v>1</v>
      </c>
      <c r="D159" s="4" t="s">
        <v>418</v>
      </c>
      <c r="E159" s="4" t="s">
        <v>419</v>
      </c>
      <c r="F159" s="4" t="s">
        <v>419</v>
      </c>
      <c r="G159" s="10" t="str">
        <f t="shared" si="3"/>
        <v>INSERT INTO MUNICIPALITY_DOCUMENT_TYPE (ID,MUNICIPALITY_ID,DOCUMENT_TYPE_ID,MARRIAGE_CONDITION,CHILDREN_CONDITION,STRANGER_CONDITION) VALUES (156,602,1,'Y','N','N');</v>
      </c>
    </row>
    <row r="160" spans="1:7" x14ac:dyDescent="0.25">
      <c r="A160" s="5">
        <v>157</v>
      </c>
      <c r="B160" s="6">
        <f>Municipality!A159</f>
        <v>602</v>
      </c>
      <c r="C160" s="4">
        <f>DocumentType!A$5</f>
        <v>2</v>
      </c>
      <c r="D160" s="4" t="s">
        <v>419</v>
      </c>
      <c r="E160" s="4" t="s">
        <v>419</v>
      </c>
      <c r="F160" s="4" t="s">
        <v>418</v>
      </c>
      <c r="G160" s="10" t="str">
        <f t="shared" si="3"/>
        <v>INSERT INTO MUNICIPALITY_DOCUMENT_TYPE (ID,MUNICIPALITY_ID,DOCUMENT_TYPE_ID,MARRIAGE_CONDITION,CHILDREN_CONDITION,STRANGER_CONDITION) VALUES (157,602,2,'N','N','Y');</v>
      </c>
    </row>
    <row r="161" spans="1:7" x14ac:dyDescent="0.25">
      <c r="A161" s="5">
        <v>158</v>
      </c>
      <c r="B161" s="6">
        <f>Municipality!A160</f>
        <v>603</v>
      </c>
      <c r="C161" s="4">
        <f>DocumentType!A$5</f>
        <v>2</v>
      </c>
      <c r="D161" s="4" t="s">
        <v>419</v>
      </c>
      <c r="E161" s="4" t="s">
        <v>419</v>
      </c>
      <c r="F161" s="4" t="s">
        <v>419</v>
      </c>
      <c r="G161" s="10" t="str">
        <f t="shared" si="3"/>
        <v>INSERT INTO MUNICIPALITY_DOCUMENT_TYPE (ID,MUNICIPALITY_ID,DOCUMENT_TYPE_ID,MARRIAGE_CONDITION,CHILDREN_CONDITION,STRANGER_CONDITION) VALUES (158,603,2,'N','N','N');</v>
      </c>
    </row>
    <row r="162" spans="1:7" x14ac:dyDescent="0.25">
      <c r="A162" s="5">
        <v>159</v>
      </c>
      <c r="B162" s="6">
        <f>Municipality!A160</f>
        <v>603</v>
      </c>
      <c r="C162" s="4">
        <f>DocumentType!A$7</f>
        <v>4</v>
      </c>
      <c r="D162" s="4" t="s">
        <v>419</v>
      </c>
      <c r="E162" s="4" t="s">
        <v>419</v>
      </c>
      <c r="F162" s="4" t="s">
        <v>419</v>
      </c>
      <c r="G162" s="10" t="str">
        <f t="shared" si="3"/>
        <v>INSERT INTO MUNICIPALITY_DOCUMENT_TYPE (ID,MUNICIPALITY_ID,DOCUMENT_TYPE_ID,MARRIAGE_CONDITION,CHILDREN_CONDITION,STRANGER_CONDITION) VALUES (159,603,4,'N','N','N');</v>
      </c>
    </row>
    <row r="163" spans="1:7" x14ac:dyDescent="0.25">
      <c r="A163" s="5">
        <v>160</v>
      </c>
      <c r="B163" s="1">
        <f>Municipality!A160</f>
        <v>603</v>
      </c>
      <c r="C163" s="4">
        <f>DocumentType!A$8</f>
        <v>5</v>
      </c>
      <c r="D163" s="4" t="s">
        <v>419</v>
      </c>
      <c r="E163" s="4" t="s">
        <v>418</v>
      </c>
      <c r="F163" s="4" t="s">
        <v>419</v>
      </c>
      <c r="G163" s="10" t="str">
        <f t="shared" si="3"/>
        <v>INSERT INTO MUNICIPALITY_DOCUMENT_TYPE (ID,MUNICIPALITY_ID,DOCUMENT_TYPE_ID,MARRIAGE_CONDITION,CHILDREN_CONDITION,STRANGER_CONDITION) VALUES (160,603,5,'N','Y','N');</v>
      </c>
    </row>
    <row r="164" spans="1:7" x14ac:dyDescent="0.25">
      <c r="A164" s="5">
        <v>161</v>
      </c>
      <c r="B164" s="6">
        <f>Municipality!A164</f>
        <v>608</v>
      </c>
      <c r="C164" s="4">
        <f>DocumentType!A$4</f>
        <v>1</v>
      </c>
      <c r="D164" s="4" t="s">
        <v>418</v>
      </c>
      <c r="E164" s="4" t="s">
        <v>419</v>
      </c>
      <c r="F164" s="4" t="s">
        <v>419</v>
      </c>
      <c r="G164" s="10" t="str">
        <f t="shared" si="3"/>
        <v>INSERT INTO MUNICIPALITY_DOCUMENT_TYPE (ID,MUNICIPALITY_ID,DOCUMENT_TYPE_ID,MARRIAGE_CONDITION,CHILDREN_CONDITION,STRANGER_CONDITION) VALUES (161,608,1,'Y','N','N');</v>
      </c>
    </row>
    <row r="165" spans="1:7" x14ac:dyDescent="0.25">
      <c r="A165" s="5">
        <v>162</v>
      </c>
      <c r="B165" s="6">
        <f>Municipality!A165</f>
        <v>609</v>
      </c>
      <c r="C165" s="4">
        <f>DocumentType!A$5</f>
        <v>2</v>
      </c>
      <c r="D165" s="4" t="s">
        <v>419</v>
      </c>
      <c r="E165" s="4" t="s">
        <v>419</v>
      </c>
      <c r="F165" s="4" t="s">
        <v>418</v>
      </c>
      <c r="G165" s="10" t="str">
        <f t="shared" si="3"/>
        <v>INSERT INTO MUNICIPALITY_DOCUMENT_TYPE (ID,MUNICIPALITY_ID,DOCUMENT_TYPE_ID,MARRIAGE_CONDITION,CHILDREN_CONDITION,STRANGER_CONDITION) VALUES (162,609,2,'N','N','Y');</v>
      </c>
    </row>
    <row r="166" spans="1:7" x14ac:dyDescent="0.25">
      <c r="A166" s="5">
        <v>163</v>
      </c>
      <c r="B166" s="6">
        <f>Municipality!A166</f>
        <v>610</v>
      </c>
      <c r="C166" s="4">
        <f>DocumentType!A$6</f>
        <v>3</v>
      </c>
      <c r="D166" s="4" t="s">
        <v>419</v>
      </c>
      <c r="E166" s="4" t="s">
        <v>419</v>
      </c>
      <c r="F166" s="4" t="s">
        <v>418</v>
      </c>
      <c r="G166" s="10" t="str">
        <f t="shared" si="3"/>
        <v>INSERT INTO MUNICIPALITY_DOCUMENT_TYPE (ID,MUNICIPALITY_ID,DOCUMENT_TYPE_ID,MARRIAGE_CONDITION,CHILDREN_CONDITION,STRANGER_CONDITION) VALUES (163,610,3,'N','N','Y');</v>
      </c>
    </row>
    <row r="167" spans="1:7" x14ac:dyDescent="0.25">
      <c r="A167" s="5">
        <v>164</v>
      </c>
      <c r="B167" s="6">
        <f>Municipality!A167</f>
        <v>611</v>
      </c>
      <c r="C167" s="4">
        <f>DocumentType!A$7</f>
        <v>4</v>
      </c>
      <c r="D167" s="4" t="s">
        <v>419</v>
      </c>
      <c r="E167" s="4" t="s">
        <v>419</v>
      </c>
      <c r="F167" s="4" t="s">
        <v>419</v>
      </c>
      <c r="G167" s="10" t="str">
        <f t="shared" si="3"/>
        <v>INSERT INTO MUNICIPALITY_DOCUMENT_TYPE (ID,MUNICIPALITY_ID,DOCUMENT_TYPE_ID,MARRIAGE_CONDITION,CHILDREN_CONDITION,STRANGER_CONDITION) VALUES (164,611,4,'N','N','N');</v>
      </c>
    </row>
    <row r="168" spans="1:7" x14ac:dyDescent="0.25">
      <c r="A168" s="5">
        <v>165</v>
      </c>
      <c r="B168" s="6">
        <f>Municipality!A168</f>
        <v>612</v>
      </c>
      <c r="C168" s="4">
        <f>DocumentType!A$8</f>
        <v>5</v>
      </c>
      <c r="D168" s="4" t="s">
        <v>419</v>
      </c>
      <c r="E168" s="4" t="s">
        <v>418</v>
      </c>
      <c r="F168" s="4" t="s">
        <v>419</v>
      </c>
      <c r="G168" s="10" t="str">
        <f t="shared" si="3"/>
        <v>INSERT INTO MUNICIPALITY_DOCUMENT_TYPE (ID,MUNICIPALITY_ID,DOCUMENT_TYPE_ID,MARRIAGE_CONDITION,CHILDREN_CONDITION,STRANGER_CONDITION) VALUES (165,612,5,'N','Y','N');</v>
      </c>
    </row>
    <row r="169" spans="1:7" x14ac:dyDescent="0.25">
      <c r="A169" s="5">
        <v>166</v>
      </c>
      <c r="B169" s="6">
        <f>Municipality!A169</f>
        <v>613</v>
      </c>
      <c r="C169" s="4">
        <f>DocumentType!A$4</f>
        <v>1</v>
      </c>
      <c r="D169" s="4" t="s">
        <v>418</v>
      </c>
      <c r="E169" s="4" t="s">
        <v>419</v>
      </c>
      <c r="F169" s="4" t="s">
        <v>419</v>
      </c>
      <c r="G169" s="10" t="str">
        <f t="shared" si="3"/>
        <v>INSERT INTO MUNICIPALITY_DOCUMENT_TYPE (ID,MUNICIPALITY_ID,DOCUMENT_TYPE_ID,MARRIAGE_CONDITION,CHILDREN_CONDITION,STRANGER_CONDITION) VALUES (166,613,1,'Y','N','N');</v>
      </c>
    </row>
    <row r="170" spans="1:7" x14ac:dyDescent="0.25">
      <c r="A170" s="5">
        <v>167</v>
      </c>
      <c r="B170" s="6">
        <f>Municipality!A169</f>
        <v>613</v>
      </c>
      <c r="C170" s="4">
        <f>DocumentType!A$5</f>
        <v>2</v>
      </c>
      <c r="D170" s="4" t="s">
        <v>419</v>
      </c>
      <c r="E170" s="4" t="s">
        <v>419</v>
      </c>
      <c r="F170" s="4" t="s">
        <v>418</v>
      </c>
      <c r="G170" s="10" t="str">
        <f t="shared" si="3"/>
        <v>INSERT INTO MUNICIPALITY_DOCUMENT_TYPE (ID,MUNICIPALITY_ID,DOCUMENT_TYPE_ID,MARRIAGE_CONDITION,CHILDREN_CONDITION,STRANGER_CONDITION) VALUES (167,613,2,'N','N','Y');</v>
      </c>
    </row>
    <row r="171" spans="1:7" x14ac:dyDescent="0.25">
      <c r="A171" s="5">
        <v>168</v>
      </c>
      <c r="B171" s="6">
        <f>Municipality!A170</f>
        <v>614</v>
      </c>
      <c r="C171" s="4">
        <f>DocumentType!A$5</f>
        <v>2</v>
      </c>
      <c r="D171" s="4" t="s">
        <v>419</v>
      </c>
      <c r="E171" s="4" t="s">
        <v>419</v>
      </c>
      <c r="F171" s="4" t="s">
        <v>419</v>
      </c>
      <c r="G171" s="10" t="str">
        <f t="shared" si="3"/>
        <v>INSERT INTO MUNICIPALITY_DOCUMENT_TYPE (ID,MUNICIPALITY_ID,DOCUMENT_TYPE_ID,MARRIAGE_CONDITION,CHILDREN_CONDITION,STRANGER_CONDITION) VALUES (168,614,2,'N','N','N');</v>
      </c>
    </row>
    <row r="172" spans="1:7" x14ac:dyDescent="0.25">
      <c r="A172" s="5">
        <v>169</v>
      </c>
      <c r="B172" s="6">
        <f>Municipality!A170</f>
        <v>614</v>
      </c>
      <c r="C172" s="4">
        <f>DocumentType!A$7</f>
        <v>4</v>
      </c>
      <c r="D172" s="4" t="s">
        <v>419</v>
      </c>
      <c r="E172" s="4" t="s">
        <v>419</v>
      </c>
      <c r="F172" s="4" t="s">
        <v>419</v>
      </c>
      <c r="G172" s="10" t="str">
        <f t="shared" si="3"/>
        <v>INSERT INTO MUNICIPALITY_DOCUMENT_TYPE (ID,MUNICIPALITY_ID,DOCUMENT_TYPE_ID,MARRIAGE_CONDITION,CHILDREN_CONDITION,STRANGER_CONDITION) VALUES (169,614,4,'N','N','N');</v>
      </c>
    </row>
    <row r="173" spans="1:7" x14ac:dyDescent="0.25">
      <c r="A173" s="5">
        <v>170</v>
      </c>
      <c r="B173" s="1">
        <f>Municipality!A170</f>
        <v>614</v>
      </c>
      <c r="C173" s="4">
        <f>DocumentType!A$8</f>
        <v>5</v>
      </c>
      <c r="D173" s="4" t="s">
        <v>419</v>
      </c>
      <c r="E173" s="4" t="s">
        <v>418</v>
      </c>
      <c r="F173" s="4" t="s">
        <v>419</v>
      </c>
      <c r="G173" s="10" t="str">
        <f t="shared" si="3"/>
        <v>INSERT INTO MUNICIPALITY_DOCUMENT_TYPE (ID,MUNICIPALITY_ID,DOCUMENT_TYPE_ID,MARRIAGE_CONDITION,CHILDREN_CONDITION,STRANGER_CONDITION) VALUES (170,614,5,'N','Y','N');</v>
      </c>
    </row>
    <row r="174" spans="1:7" x14ac:dyDescent="0.25">
      <c r="A174" s="5">
        <v>171</v>
      </c>
      <c r="B174" s="6">
        <f>Municipality!A174</f>
        <v>619</v>
      </c>
      <c r="C174" s="4">
        <f>DocumentType!A$4</f>
        <v>1</v>
      </c>
      <c r="D174" s="4" t="s">
        <v>418</v>
      </c>
      <c r="E174" s="4" t="s">
        <v>419</v>
      </c>
      <c r="F174" s="4" t="s">
        <v>419</v>
      </c>
      <c r="G174" s="10" t="str">
        <f t="shared" si="3"/>
        <v>INSERT INTO MUNICIPALITY_DOCUMENT_TYPE (ID,MUNICIPALITY_ID,DOCUMENT_TYPE_ID,MARRIAGE_CONDITION,CHILDREN_CONDITION,STRANGER_CONDITION) VALUES (171,619,1,'Y','N','N');</v>
      </c>
    </row>
    <row r="175" spans="1:7" x14ac:dyDescent="0.25">
      <c r="A175" s="5">
        <v>172</v>
      </c>
      <c r="B175" s="6">
        <f>Municipality!A175</f>
        <v>620</v>
      </c>
      <c r="C175" s="4">
        <f>DocumentType!A$5</f>
        <v>2</v>
      </c>
      <c r="D175" s="4" t="s">
        <v>419</v>
      </c>
      <c r="E175" s="4" t="s">
        <v>419</v>
      </c>
      <c r="F175" s="4" t="s">
        <v>418</v>
      </c>
      <c r="G175" s="10" t="str">
        <f t="shared" si="3"/>
        <v>INSERT INTO MUNICIPALITY_DOCUMENT_TYPE (ID,MUNICIPALITY_ID,DOCUMENT_TYPE_ID,MARRIAGE_CONDITION,CHILDREN_CONDITION,STRANGER_CONDITION) VALUES (172,620,2,'N','N','Y');</v>
      </c>
    </row>
    <row r="176" spans="1:7" x14ac:dyDescent="0.25">
      <c r="A176" s="5">
        <v>173</v>
      </c>
      <c r="B176" s="6">
        <f>Municipality!A176</f>
        <v>622</v>
      </c>
      <c r="C176" s="4">
        <f>DocumentType!A$6</f>
        <v>3</v>
      </c>
      <c r="D176" s="4" t="s">
        <v>419</v>
      </c>
      <c r="E176" s="4" t="s">
        <v>419</v>
      </c>
      <c r="F176" s="4" t="s">
        <v>418</v>
      </c>
      <c r="G176" s="10" t="str">
        <f t="shared" si="3"/>
        <v>INSERT INTO MUNICIPALITY_DOCUMENT_TYPE (ID,MUNICIPALITY_ID,DOCUMENT_TYPE_ID,MARRIAGE_CONDITION,CHILDREN_CONDITION,STRANGER_CONDITION) VALUES (173,622,3,'N','N','Y');</v>
      </c>
    </row>
    <row r="177" spans="1:7" x14ac:dyDescent="0.25">
      <c r="A177" s="5">
        <v>174</v>
      </c>
      <c r="B177" s="6">
        <f>Municipality!A177</f>
        <v>623</v>
      </c>
      <c r="C177" s="4">
        <f>DocumentType!A$7</f>
        <v>4</v>
      </c>
      <c r="D177" s="4" t="s">
        <v>419</v>
      </c>
      <c r="E177" s="4" t="s">
        <v>419</v>
      </c>
      <c r="F177" s="4" t="s">
        <v>419</v>
      </c>
      <c r="G177" s="10" t="str">
        <f t="shared" si="3"/>
        <v>INSERT INTO MUNICIPALITY_DOCUMENT_TYPE (ID,MUNICIPALITY_ID,DOCUMENT_TYPE_ID,MARRIAGE_CONDITION,CHILDREN_CONDITION,STRANGER_CONDITION) VALUES (174,623,4,'N','N','N');</v>
      </c>
    </row>
    <row r="178" spans="1:7" x14ac:dyDescent="0.25">
      <c r="A178" s="5">
        <v>175</v>
      </c>
      <c r="B178" s="6">
        <f>Municipality!A178</f>
        <v>624</v>
      </c>
      <c r="C178" s="4">
        <f>DocumentType!A$8</f>
        <v>5</v>
      </c>
      <c r="D178" s="4" t="s">
        <v>419</v>
      </c>
      <c r="E178" s="4" t="s">
        <v>418</v>
      </c>
      <c r="F178" s="4" t="s">
        <v>419</v>
      </c>
      <c r="G178" s="10" t="str">
        <f t="shared" si="3"/>
        <v>INSERT INTO MUNICIPALITY_DOCUMENT_TYPE (ID,MUNICIPALITY_ID,DOCUMENT_TYPE_ID,MARRIAGE_CONDITION,CHILDREN_CONDITION,STRANGER_CONDITION) VALUES (175,624,5,'N','Y','N');</v>
      </c>
    </row>
    <row r="179" spans="1:7" x14ac:dyDescent="0.25">
      <c r="A179" s="5">
        <v>176</v>
      </c>
      <c r="B179" s="6">
        <f>Municipality!A179</f>
        <v>626</v>
      </c>
      <c r="C179" s="4">
        <f>DocumentType!A$4</f>
        <v>1</v>
      </c>
      <c r="D179" s="4" t="s">
        <v>418</v>
      </c>
      <c r="E179" s="4" t="s">
        <v>419</v>
      </c>
      <c r="F179" s="4" t="s">
        <v>419</v>
      </c>
      <c r="G179" s="10" t="str">
        <f t="shared" si="3"/>
        <v>INSERT INTO MUNICIPALITY_DOCUMENT_TYPE (ID,MUNICIPALITY_ID,DOCUMENT_TYPE_ID,MARRIAGE_CONDITION,CHILDREN_CONDITION,STRANGER_CONDITION) VALUES (176,626,1,'Y','N','N');</v>
      </c>
    </row>
    <row r="180" spans="1:7" x14ac:dyDescent="0.25">
      <c r="A180" s="5">
        <v>177</v>
      </c>
      <c r="B180" s="6">
        <f>Municipality!A179</f>
        <v>626</v>
      </c>
      <c r="C180" s="4">
        <f>DocumentType!A$5</f>
        <v>2</v>
      </c>
      <c r="D180" s="4" t="s">
        <v>419</v>
      </c>
      <c r="E180" s="4" t="s">
        <v>419</v>
      </c>
      <c r="F180" s="4" t="s">
        <v>418</v>
      </c>
      <c r="G180" s="10" t="str">
        <f t="shared" si="3"/>
        <v>INSERT INTO MUNICIPALITY_DOCUMENT_TYPE (ID,MUNICIPALITY_ID,DOCUMENT_TYPE_ID,MARRIAGE_CONDITION,CHILDREN_CONDITION,STRANGER_CONDITION) VALUES (177,626,2,'N','N','Y');</v>
      </c>
    </row>
    <row r="181" spans="1:7" x14ac:dyDescent="0.25">
      <c r="A181" s="5">
        <v>178</v>
      </c>
      <c r="B181" s="6">
        <f>Municipality!A180</f>
        <v>627</v>
      </c>
      <c r="C181" s="4">
        <f>DocumentType!A$5</f>
        <v>2</v>
      </c>
      <c r="D181" s="4" t="s">
        <v>419</v>
      </c>
      <c r="E181" s="4" t="s">
        <v>419</v>
      </c>
      <c r="F181" s="4" t="s">
        <v>419</v>
      </c>
      <c r="G181" s="10" t="str">
        <f t="shared" si="3"/>
        <v>INSERT INTO MUNICIPALITY_DOCUMENT_TYPE (ID,MUNICIPALITY_ID,DOCUMENT_TYPE_ID,MARRIAGE_CONDITION,CHILDREN_CONDITION,STRANGER_CONDITION) VALUES (178,627,2,'N','N','N');</v>
      </c>
    </row>
    <row r="182" spans="1:7" x14ac:dyDescent="0.25">
      <c r="A182" s="5">
        <v>179</v>
      </c>
      <c r="B182" s="6">
        <f>Municipality!A180</f>
        <v>627</v>
      </c>
      <c r="C182" s="4">
        <f>DocumentType!A$7</f>
        <v>4</v>
      </c>
      <c r="D182" s="4" t="s">
        <v>419</v>
      </c>
      <c r="E182" s="4" t="s">
        <v>419</v>
      </c>
      <c r="F182" s="4" t="s">
        <v>419</v>
      </c>
      <c r="G182" s="10" t="str">
        <f t="shared" si="3"/>
        <v>INSERT INTO MUNICIPALITY_DOCUMENT_TYPE (ID,MUNICIPALITY_ID,DOCUMENT_TYPE_ID,MARRIAGE_CONDITION,CHILDREN_CONDITION,STRANGER_CONDITION) VALUES (179,627,4,'N','N','N');</v>
      </c>
    </row>
    <row r="183" spans="1:7" x14ac:dyDescent="0.25">
      <c r="A183" s="5">
        <v>180</v>
      </c>
      <c r="B183" s="1">
        <f>Municipality!A180</f>
        <v>627</v>
      </c>
      <c r="C183" s="4">
        <f>DocumentType!A$8</f>
        <v>5</v>
      </c>
      <c r="D183" s="4" t="s">
        <v>419</v>
      </c>
      <c r="E183" s="4" t="s">
        <v>418</v>
      </c>
      <c r="F183" s="4" t="s">
        <v>419</v>
      </c>
      <c r="G183" s="10" t="str">
        <f t="shared" si="3"/>
        <v>INSERT INTO MUNICIPALITY_DOCUMENT_TYPE (ID,MUNICIPALITY_ID,DOCUMENT_TYPE_ID,MARRIAGE_CONDITION,CHILDREN_CONDITION,STRANGER_CONDITION) VALUES (180,627,5,'N','Y','N');</v>
      </c>
    </row>
    <row r="184" spans="1:7" x14ac:dyDescent="0.25">
      <c r="A184" s="5">
        <v>181</v>
      </c>
      <c r="B184" s="6">
        <f>Municipality!A184</f>
        <v>632</v>
      </c>
      <c r="C184" s="4">
        <f>DocumentType!A$4</f>
        <v>1</v>
      </c>
      <c r="D184" s="4" t="s">
        <v>418</v>
      </c>
      <c r="E184" s="4" t="s">
        <v>419</v>
      </c>
      <c r="F184" s="4" t="s">
        <v>419</v>
      </c>
      <c r="G184" s="10" t="str">
        <f t="shared" si="3"/>
        <v>INSERT INTO MUNICIPALITY_DOCUMENT_TYPE (ID,MUNICIPALITY_ID,DOCUMENT_TYPE_ID,MARRIAGE_CONDITION,CHILDREN_CONDITION,STRANGER_CONDITION) VALUES (181,632,1,'Y','N','N');</v>
      </c>
    </row>
    <row r="185" spans="1:7" x14ac:dyDescent="0.25">
      <c r="A185" s="5">
        <v>182</v>
      </c>
      <c r="B185" s="6">
        <f>Municipality!A185</f>
        <v>661</v>
      </c>
      <c r="C185" s="4">
        <f>DocumentType!A$5</f>
        <v>2</v>
      </c>
      <c r="D185" s="4" t="s">
        <v>419</v>
      </c>
      <c r="E185" s="4" t="s">
        <v>419</v>
      </c>
      <c r="F185" s="4" t="s">
        <v>418</v>
      </c>
      <c r="G185" s="10" t="str">
        <f t="shared" si="3"/>
        <v>INSERT INTO MUNICIPALITY_DOCUMENT_TYPE (ID,MUNICIPALITY_ID,DOCUMENT_TYPE_ID,MARRIAGE_CONDITION,CHILDREN_CONDITION,STRANGER_CONDITION) VALUES (182,661,2,'N','N','Y');</v>
      </c>
    </row>
    <row r="186" spans="1:7" x14ac:dyDescent="0.25">
      <c r="A186" s="5">
        <v>183</v>
      </c>
      <c r="B186" s="6">
        <f>Municipality!A186</f>
        <v>662</v>
      </c>
      <c r="C186" s="4">
        <f>DocumentType!A$6</f>
        <v>3</v>
      </c>
      <c r="D186" s="4" t="s">
        <v>419</v>
      </c>
      <c r="E186" s="4" t="s">
        <v>419</v>
      </c>
      <c r="F186" s="4" t="s">
        <v>418</v>
      </c>
      <c r="G186" s="10" t="str">
        <f t="shared" si="3"/>
        <v>INSERT INTO MUNICIPALITY_DOCUMENT_TYPE (ID,MUNICIPALITY_ID,DOCUMENT_TYPE_ID,MARRIAGE_CONDITION,CHILDREN_CONDITION,STRANGER_CONDITION) VALUES (183,662,3,'N','N','Y');</v>
      </c>
    </row>
    <row r="187" spans="1:7" x14ac:dyDescent="0.25">
      <c r="A187" s="5">
        <v>184</v>
      </c>
      <c r="B187" s="6">
        <f>Municipality!A187</f>
        <v>663</v>
      </c>
      <c r="C187" s="4">
        <f>DocumentType!A$7</f>
        <v>4</v>
      </c>
      <c r="D187" s="4" t="s">
        <v>419</v>
      </c>
      <c r="E187" s="4" t="s">
        <v>419</v>
      </c>
      <c r="F187" s="4" t="s">
        <v>419</v>
      </c>
      <c r="G187" s="10" t="str">
        <f t="shared" si="3"/>
        <v>INSERT INTO MUNICIPALITY_DOCUMENT_TYPE (ID,MUNICIPALITY_ID,DOCUMENT_TYPE_ID,MARRIAGE_CONDITION,CHILDREN_CONDITION,STRANGER_CONDITION) VALUES (184,663,4,'N','N','N');</v>
      </c>
    </row>
    <row r="188" spans="1:7" x14ac:dyDescent="0.25">
      <c r="A188" s="5">
        <v>185</v>
      </c>
      <c r="B188" s="6">
        <f>Municipality!A188</f>
        <v>664</v>
      </c>
      <c r="C188" s="4">
        <f>DocumentType!A$8</f>
        <v>5</v>
      </c>
      <c r="D188" s="4" t="s">
        <v>419</v>
      </c>
      <c r="E188" s="4" t="s">
        <v>418</v>
      </c>
      <c r="F188" s="4" t="s">
        <v>419</v>
      </c>
      <c r="G188" s="10" t="str">
        <f t="shared" si="3"/>
        <v>INSERT INTO MUNICIPALITY_DOCUMENT_TYPE (ID,MUNICIPALITY_ID,DOCUMENT_TYPE_ID,MARRIAGE_CONDITION,CHILDREN_CONDITION,STRANGER_CONDITION) VALUES (185,664,5,'N','Y','N');</v>
      </c>
    </row>
    <row r="189" spans="1:7" x14ac:dyDescent="0.25">
      <c r="A189" s="5">
        <v>186</v>
      </c>
      <c r="B189" s="6">
        <f>Municipality!A189</f>
        <v>665</v>
      </c>
      <c r="C189" s="4">
        <f>DocumentType!A$4</f>
        <v>1</v>
      </c>
      <c r="D189" s="4" t="s">
        <v>418</v>
      </c>
      <c r="E189" s="4" t="s">
        <v>419</v>
      </c>
      <c r="F189" s="4" t="s">
        <v>419</v>
      </c>
      <c r="G189" s="10" t="str">
        <f t="shared" si="3"/>
        <v>INSERT INTO MUNICIPALITY_DOCUMENT_TYPE (ID,MUNICIPALITY_ID,DOCUMENT_TYPE_ID,MARRIAGE_CONDITION,CHILDREN_CONDITION,STRANGER_CONDITION) VALUES (186,665,1,'Y','N','N');</v>
      </c>
    </row>
    <row r="190" spans="1:7" x14ac:dyDescent="0.25">
      <c r="A190" s="5">
        <v>187</v>
      </c>
      <c r="B190" s="6">
        <f>Municipality!A189</f>
        <v>665</v>
      </c>
      <c r="C190" s="4">
        <f>DocumentType!A$5</f>
        <v>2</v>
      </c>
      <c r="D190" s="4" t="s">
        <v>419</v>
      </c>
      <c r="E190" s="4" t="s">
        <v>419</v>
      </c>
      <c r="F190" s="4" t="s">
        <v>418</v>
      </c>
      <c r="G190" s="10" t="str">
        <f t="shared" si="3"/>
        <v>INSERT INTO MUNICIPALITY_DOCUMENT_TYPE (ID,MUNICIPALITY_ID,DOCUMENT_TYPE_ID,MARRIAGE_CONDITION,CHILDREN_CONDITION,STRANGER_CONDITION) VALUES (187,665,2,'N','N','Y');</v>
      </c>
    </row>
    <row r="191" spans="1:7" x14ac:dyDescent="0.25">
      <c r="A191" s="5">
        <v>188</v>
      </c>
      <c r="B191" s="6">
        <f>Municipality!A190</f>
        <v>666</v>
      </c>
      <c r="C191" s="4">
        <f>DocumentType!A$5</f>
        <v>2</v>
      </c>
      <c r="D191" s="4" t="s">
        <v>419</v>
      </c>
      <c r="E191" s="4" t="s">
        <v>419</v>
      </c>
      <c r="F191" s="4" t="s">
        <v>419</v>
      </c>
      <c r="G191" s="10" t="str">
        <f t="shared" si="3"/>
        <v>INSERT INTO MUNICIPALITY_DOCUMENT_TYPE (ID,MUNICIPALITY_ID,DOCUMENT_TYPE_ID,MARRIAGE_CONDITION,CHILDREN_CONDITION,STRANGER_CONDITION) VALUES (188,666,2,'N','N','N');</v>
      </c>
    </row>
    <row r="192" spans="1:7" x14ac:dyDescent="0.25">
      <c r="A192" s="5">
        <v>189</v>
      </c>
      <c r="B192" s="6">
        <f>Municipality!A190</f>
        <v>666</v>
      </c>
      <c r="C192" s="4">
        <f>DocumentType!A$7</f>
        <v>4</v>
      </c>
      <c r="D192" s="4" t="s">
        <v>419</v>
      </c>
      <c r="E192" s="4" t="s">
        <v>419</v>
      </c>
      <c r="F192" s="4" t="s">
        <v>419</v>
      </c>
      <c r="G192" s="10" t="str">
        <f t="shared" si="3"/>
        <v>INSERT INTO MUNICIPALITY_DOCUMENT_TYPE (ID,MUNICIPALITY_ID,DOCUMENT_TYPE_ID,MARRIAGE_CONDITION,CHILDREN_CONDITION,STRANGER_CONDITION) VALUES (189,666,4,'N','N','N');</v>
      </c>
    </row>
    <row r="193" spans="1:7" x14ac:dyDescent="0.25">
      <c r="A193" s="5">
        <v>190</v>
      </c>
      <c r="B193" s="1">
        <f>Municipality!A190</f>
        <v>666</v>
      </c>
      <c r="C193" s="4">
        <f>DocumentType!A$8</f>
        <v>5</v>
      </c>
      <c r="D193" s="4" t="s">
        <v>419</v>
      </c>
      <c r="E193" s="4" t="s">
        <v>418</v>
      </c>
      <c r="F193" s="4" t="s">
        <v>419</v>
      </c>
      <c r="G193" s="10" t="str">
        <f t="shared" si="3"/>
        <v>INSERT INTO MUNICIPALITY_DOCUMENT_TYPE (ID,MUNICIPALITY_ID,DOCUMENT_TYPE_ID,MARRIAGE_CONDITION,CHILDREN_CONDITION,STRANGER_CONDITION) VALUES (190,666,5,'N','Y','N');</v>
      </c>
    </row>
    <row r="194" spans="1:7" x14ac:dyDescent="0.25">
      <c r="A194" s="5">
        <v>191</v>
      </c>
      <c r="B194" s="6">
        <f>Municipality!A194</f>
        <v>670</v>
      </c>
      <c r="C194" s="4">
        <f>DocumentType!A$4</f>
        <v>1</v>
      </c>
      <c r="D194" s="4" t="s">
        <v>418</v>
      </c>
      <c r="E194" s="4" t="s">
        <v>419</v>
      </c>
      <c r="F194" s="4" t="s">
        <v>419</v>
      </c>
      <c r="G194" s="10" t="str">
        <f t="shared" si="3"/>
        <v>INSERT INTO MUNICIPALITY_DOCUMENT_TYPE (ID,MUNICIPALITY_ID,DOCUMENT_TYPE_ID,MARRIAGE_CONDITION,CHILDREN_CONDITION,STRANGER_CONDITION) VALUES (191,670,1,'Y','N','N');</v>
      </c>
    </row>
    <row r="195" spans="1:7" x14ac:dyDescent="0.25">
      <c r="A195" s="5">
        <v>192</v>
      </c>
      <c r="B195" s="6">
        <f>Municipality!A195</f>
        <v>671</v>
      </c>
      <c r="C195" s="4">
        <f>DocumentType!A$5</f>
        <v>2</v>
      </c>
      <c r="D195" s="4" t="s">
        <v>419</v>
      </c>
      <c r="E195" s="4" t="s">
        <v>419</v>
      </c>
      <c r="F195" s="4" t="s">
        <v>418</v>
      </c>
      <c r="G195" s="10" t="str">
        <f t="shared" si="3"/>
        <v>INSERT INTO MUNICIPALITY_DOCUMENT_TYPE (ID,MUNICIPALITY_ID,DOCUMENT_TYPE_ID,MARRIAGE_CONDITION,CHILDREN_CONDITION,STRANGER_CONDITION) VALUES (192,671,2,'N','N','Y');</v>
      </c>
    </row>
    <row r="196" spans="1:7" x14ac:dyDescent="0.25">
      <c r="A196" s="5">
        <v>193</v>
      </c>
      <c r="B196" s="6">
        <f>Municipality!A196</f>
        <v>681</v>
      </c>
      <c r="C196" s="4">
        <f>DocumentType!A$6</f>
        <v>3</v>
      </c>
      <c r="D196" s="4" t="s">
        <v>419</v>
      </c>
      <c r="E196" s="4" t="s">
        <v>419</v>
      </c>
      <c r="F196" s="4" t="s">
        <v>418</v>
      </c>
      <c r="G196" s="10" t="str">
        <f t="shared" si="3"/>
        <v>INSERT INTO MUNICIPALITY_DOCUMENT_TYPE (ID,MUNICIPALITY_ID,DOCUMENT_TYPE_ID,MARRIAGE_CONDITION,CHILDREN_CONDITION,STRANGER_CONDITION) VALUES (193,681,3,'N','N','Y');</v>
      </c>
    </row>
    <row r="197" spans="1:7" x14ac:dyDescent="0.25">
      <c r="A197" s="5">
        <v>194</v>
      </c>
      <c r="B197" s="6">
        <f>Municipality!A197</f>
        <v>683</v>
      </c>
      <c r="C197" s="4">
        <f>DocumentType!A$7</f>
        <v>4</v>
      </c>
      <c r="D197" s="4" t="s">
        <v>419</v>
      </c>
      <c r="E197" s="4" t="s">
        <v>419</v>
      </c>
      <c r="F197" s="4" t="s">
        <v>419</v>
      </c>
      <c r="G197" s="10" t="str">
        <f t="shared" si="3"/>
        <v>INSERT INTO MUNICIPALITY_DOCUMENT_TYPE (ID,MUNICIPALITY_ID,DOCUMENT_TYPE_ID,MARRIAGE_CONDITION,CHILDREN_CONDITION,STRANGER_CONDITION) VALUES (194,683,4,'N','N','N');</v>
      </c>
    </row>
    <row r="198" spans="1:7" x14ac:dyDescent="0.25">
      <c r="A198" s="5">
        <v>195</v>
      </c>
      <c r="B198" s="6">
        <f>Municipality!A198</f>
        <v>687</v>
      </c>
      <c r="C198" s="4">
        <f>DocumentType!A$8</f>
        <v>5</v>
      </c>
      <c r="D198" s="4" t="s">
        <v>419</v>
      </c>
      <c r="E198" s="4" t="s">
        <v>418</v>
      </c>
      <c r="F198" s="4" t="s">
        <v>419</v>
      </c>
      <c r="G198" s="10" t="str">
        <f t="shared" si="3"/>
        <v>INSERT INTO MUNICIPALITY_DOCUMENT_TYPE (ID,MUNICIPALITY_ID,DOCUMENT_TYPE_ID,MARRIAGE_CONDITION,CHILDREN_CONDITION,STRANGER_CONDITION) VALUES (195,687,5,'N','Y','N');</v>
      </c>
    </row>
    <row r="199" spans="1:7" x14ac:dyDescent="0.25">
      <c r="A199" s="5">
        <v>196</v>
      </c>
      <c r="B199" s="6">
        <f>Municipality!A199</f>
        <v>690</v>
      </c>
      <c r="C199" s="4">
        <f>DocumentType!A$4</f>
        <v>1</v>
      </c>
      <c r="D199" s="4" t="s">
        <v>418</v>
      </c>
      <c r="E199" s="4" t="s">
        <v>419</v>
      </c>
      <c r="F199" s="4" t="s">
        <v>419</v>
      </c>
      <c r="G199" s="10" t="str">
        <f t="shared" si="3"/>
        <v>INSERT INTO MUNICIPALITY_DOCUMENT_TYPE (ID,MUNICIPALITY_ID,DOCUMENT_TYPE_ID,MARRIAGE_CONDITION,CHILDREN_CONDITION,STRANGER_CONDITION) VALUES (196,690,1,'Y','N','N');</v>
      </c>
    </row>
    <row r="200" spans="1:7" x14ac:dyDescent="0.25">
      <c r="A200" s="5">
        <v>197</v>
      </c>
      <c r="B200" s="6">
        <f>Municipality!A199</f>
        <v>690</v>
      </c>
      <c r="C200" s="4">
        <f>DocumentType!A$5</f>
        <v>2</v>
      </c>
      <c r="D200" s="4" t="s">
        <v>419</v>
      </c>
      <c r="E200" s="4" t="s">
        <v>419</v>
      </c>
      <c r="F200" s="4" t="s">
        <v>418</v>
      </c>
      <c r="G200" s="10" t="str">
        <f t="shared" si="3"/>
        <v>INSERT INTO MUNICIPALITY_DOCUMENT_TYPE (ID,MUNICIPALITY_ID,DOCUMENT_TYPE_ID,MARRIAGE_CONDITION,CHILDREN_CONDITION,STRANGER_CONDITION) VALUES (197,690,2,'N','N','Y');</v>
      </c>
    </row>
    <row r="201" spans="1:7" x14ac:dyDescent="0.25">
      <c r="A201" s="5">
        <v>198</v>
      </c>
      <c r="B201" s="6">
        <f>Municipality!A200</f>
        <v>691</v>
      </c>
      <c r="C201" s="4">
        <f>DocumentType!A$5</f>
        <v>2</v>
      </c>
      <c r="D201" s="4" t="s">
        <v>419</v>
      </c>
      <c r="E201" s="4" t="s">
        <v>419</v>
      </c>
      <c r="F201" s="4" t="s">
        <v>419</v>
      </c>
      <c r="G201" s="10" t="str">
        <f t="shared" si="3"/>
        <v>INSERT INTO MUNICIPALITY_DOCUMENT_TYPE (ID,MUNICIPALITY_ID,DOCUMENT_TYPE_ID,MARRIAGE_CONDITION,CHILDREN_CONDITION,STRANGER_CONDITION) VALUES (198,691,2,'N','N','N');</v>
      </c>
    </row>
    <row r="202" spans="1:7" x14ac:dyDescent="0.25">
      <c r="A202" s="5">
        <v>199</v>
      </c>
      <c r="B202" s="6">
        <f>Municipality!A200</f>
        <v>691</v>
      </c>
      <c r="C202" s="4">
        <f>DocumentType!A$7</f>
        <v>4</v>
      </c>
      <c r="D202" s="4" t="s">
        <v>419</v>
      </c>
      <c r="E202" s="4" t="s">
        <v>419</v>
      </c>
      <c r="F202" s="4" t="s">
        <v>419</v>
      </c>
      <c r="G202" s="10" t="str">
        <f t="shared" si="3"/>
        <v>INSERT INTO MUNICIPALITY_DOCUMENT_TYPE (ID,MUNICIPALITY_ID,DOCUMENT_TYPE_ID,MARRIAGE_CONDITION,CHILDREN_CONDITION,STRANGER_CONDITION) VALUES (199,691,4,'N','N','N');</v>
      </c>
    </row>
    <row r="203" spans="1:7" x14ac:dyDescent="0.25">
      <c r="A203" s="5">
        <v>200</v>
      </c>
      <c r="B203" s="1">
        <f>Municipality!A200</f>
        <v>691</v>
      </c>
      <c r="C203" s="4">
        <f>DocumentType!A$8</f>
        <v>5</v>
      </c>
      <c r="D203" s="4" t="s">
        <v>419</v>
      </c>
      <c r="E203" s="4" t="s">
        <v>418</v>
      </c>
      <c r="F203" s="4" t="s">
        <v>419</v>
      </c>
      <c r="G203" s="10" t="str">
        <f t="shared" si="3"/>
        <v>INSERT INTO MUNICIPALITY_DOCUMENT_TYPE (ID,MUNICIPALITY_ID,DOCUMENT_TYPE_ID,MARRIAGE_CONDITION,CHILDREN_CONDITION,STRANGER_CONDITION) VALUES (200,691,5,'N','Y','N');</v>
      </c>
    </row>
    <row r="204" spans="1:7" x14ac:dyDescent="0.25">
      <c r="A204" s="5">
        <v>201</v>
      </c>
      <c r="B204" s="6">
        <f>Municipality!A204</f>
        <v>700</v>
      </c>
      <c r="C204" s="4">
        <f>DocumentType!A$4</f>
        <v>1</v>
      </c>
      <c r="D204" s="4" t="s">
        <v>418</v>
      </c>
      <c r="E204" s="4" t="s">
        <v>419</v>
      </c>
      <c r="F204" s="4" t="s">
        <v>419</v>
      </c>
      <c r="G204" s="10" t="str">
        <f t="shared" si="3"/>
        <v>INSERT INTO MUNICIPALITY_DOCUMENT_TYPE (ID,MUNICIPALITY_ID,DOCUMENT_TYPE_ID,MARRIAGE_CONDITION,CHILDREN_CONDITION,STRANGER_CONDITION) VALUES (201,700,1,'Y','N','N');</v>
      </c>
    </row>
    <row r="205" spans="1:7" x14ac:dyDescent="0.25">
      <c r="A205" s="5">
        <v>202</v>
      </c>
      <c r="B205" s="6">
        <f>Municipality!A205</f>
        <v>701</v>
      </c>
      <c r="C205" s="4">
        <f>DocumentType!A$5</f>
        <v>2</v>
      </c>
      <c r="D205" s="4" t="s">
        <v>419</v>
      </c>
      <c r="E205" s="4" t="s">
        <v>419</v>
      </c>
      <c r="F205" s="4" t="s">
        <v>418</v>
      </c>
      <c r="G205" s="10" t="str">
        <f t="shared" si="3"/>
        <v>INSERT INTO MUNICIPALITY_DOCUMENT_TYPE (ID,MUNICIPALITY_ID,DOCUMENT_TYPE_ID,MARRIAGE_CONDITION,CHILDREN_CONDITION,STRANGER_CONDITION) VALUES (202,701,2,'N','N','Y');</v>
      </c>
    </row>
    <row r="206" spans="1:7" x14ac:dyDescent="0.25">
      <c r="A206" s="5">
        <v>203</v>
      </c>
      <c r="B206" s="6">
        <f>Municipality!A206</f>
        <v>703</v>
      </c>
      <c r="C206" s="4">
        <f>DocumentType!A$6</f>
        <v>3</v>
      </c>
      <c r="D206" s="4" t="s">
        <v>419</v>
      </c>
      <c r="E206" s="4" t="s">
        <v>419</v>
      </c>
      <c r="F206" s="4" t="s">
        <v>418</v>
      </c>
      <c r="G206" s="10" t="str">
        <f t="shared" si="3"/>
        <v>INSERT INTO MUNICIPALITY_DOCUMENT_TYPE (ID,MUNICIPALITY_ID,DOCUMENT_TYPE_ID,MARRIAGE_CONDITION,CHILDREN_CONDITION,STRANGER_CONDITION) VALUES (203,703,3,'N','N','Y');</v>
      </c>
    </row>
    <row r="207" spans="1:7" x14ac:dyDescent="0.25">
      <c r="A207" s="5">
        <v>204</v>
      </c>
      <c r="B207" s="6">
        <f>Municipality!A207</f>
        <v>704</v>
      </c>
      <c r="C207" s="4">
        <f>DocumentType!A$7</f>
        <v>4</v>
      </c>
      <c r="D207" s="4" t="s">
        <v>419</v>
      </c>
      <c r="E207" s="4" t="s">
        <v>419</v>
      </c>
      <c r="F207" s="4" t="s">
        <v>419</v>
      </c>
      <c r="G207" s="10" t="str">
        <f t="shared" ref="G207:G270" si="4">CONCATENATE($B$1,A207,",",B207,",",C207,",'",D207,"','",E207,"','",F207,"');")</f>
        <v>INSERT INTO MUNICIPALITY_DOCUMENT_TYPE (ID,MUNICIPALITY_ID,DOCUMENT_TYPE_ID,MARRIAGE_CONDITION,CHILDREN_CONDITION,STRANGER_CONDITION) VALUES (204,704,4,'N','N','N');</v>
      </c>
    </row>
    <row r="208" spans="1:7" x14ac:dyDescent="0.25">
      <c r="A208" s="5">
        <v>205</v>
      </c>
      <c r="B208" s="6">
        <f>Municipality!A208</f>
        <v>706</v>
      </c>
      <c r="C208" s="4">
        <f>DocumentType!A$8</f>
        <v>5</v>
      </c>
      <c r="D208" s="4" t="s">
        <v>419</v>
      </c>
      <c r="E208" s="4" t="s">
        <v>418</v>
      </c>
      <c r="F208" s="4" t="s">
        <v>419</v>
      </c>
      <c r="G208" s="10" t="str">
        <f t="shared" si="4"/>
        <v>INSERT INTO MUNICIPALITY_DOCUMENT_TYPE (ID,MUNICIPALITY_ID,DOCUMENT_TYPE_ID,MARRIAGE_CONDITION,CHILDREN_CONDITION,STRANGER_CONDITION) VALUES (205,706,5,'N','Y','N');</v>
      </c>
    </row>
    <row r="209" spans="1:7" x14ac:dyDescent="0.25">
      <c r="A209" s="5">
        <v>206</v>
      </c>
      <c r="B209" s="6">
        <f>Municipality!A209</f>
        <v>707</v>
      </c>
      <c r="C209" s="4">
        <f>DocumentType!A$4</f>
        <v>1</v>
      </c>
      <c r="D209" s="4" t="s">
        <v>418</v>
      </c>
      <c r="E209" s="4" t="s">
        <v>419</v>
      </c>
      <c r="F209" s="4" t="s">
        <v>419</v>
      </c>
      <c r="G209" s="10" t="str">
        <f t="shared" si="4"/>
        <v>INSERT INTO MUNICIPALITY_DOCUMENT_TYPE (ID,MUNICIPALITY_ID,DOCUMENT_TYPE_ID,MARRIAGE_CONDITION,CHILDREN_CONDITION,STRANGER_CONDITION) VALUES (206,707,1,'Y','N','N');</v>
      </c>
    </row>
    <row r="210" spans="1:7" x14ac:dyDescent="0.25">
      <c r="A210" s="5">
        <v>207</v>
      </c>
      <c r="B210" s="6">
        <f>Municipality!A209</f>
        <v>707</v>
      </c>
      <c r="C210" s="4">
        <f>DocumentType!A$5</f>
        <v>2</v>
      </c>
      <c r="D210" s="4" t="s">
        <v>419</v>
      </c>
      <c r="E210" s="4" t="s">
        <v>419</v>
      </c>
      <c r="F210" s="4" t="s">
        <v>418</v>
      </c>
      <c r="G210" s="10" t="str">
        <f t="shared" si="4"/>
        <v>INSERT INTO MUNICIPALITY_DOCUMENT_TYPE (ID,MUNICIPALITY_ID,DOCUMENT_TYPE_ID,MARRIAGE_CONDITION,CHILDREN_CONDITION,STRANGER_CONDITION) VALUES (207,707,2,'N','N','Y');</v>
      </c>
    </row>
    <row r="211" spans="1:7" x14ac:dyDescent="0.25">
      <c r="A211" s="5">
        <v>208</v>
      </c>
      <c r="B211" s="6">
        <f>Municipality!A210</f>
        <v>708</v>
      </c>
      <c r="C211" s="4">
        <f>DocumentType!A$5</f>
        <v>2</v>
      </c>
      <c r="D211" s="4" t="s">
        <v>419</v>
      </c>
      <c r="E211" s="4" t="s">
        <v>419</v>
      </c>
      <c r="F211" s="4" t="s">
        <v>419</v>
      </c>
      <c r="G211" s="10" t="str">
        <f t="shared" si="4"/>
        <v>INSERT INTO MUNICIPALITY_DOCUMENT_TYPE (ID,MUNICIPALITY_ID,DOCUMENT_TYPE_ID,MARRIAGE_CONDITION,CHILDREN_CONDITION,STRANGER_CONDITION) VALUES (208,708,2,'N','N','N');</v>
      </c>
    </row>
    <row r="212" spans="1:7" x14ac:dyDescent="0.25">
      <c r="A212" s="5">
        <v>209</v>
      </c>
      <c r="B212" s="6">
        <f>Municipality!A210</f>
        <v>708</v>
      </c>
      <c r="C212" s="4">
        <f>DocumentType!A$7</f>
        <v>4</v>
      </c>
      <c r="D212" s="4" t="s">
        <v>419</v>
      </c>
      <c r="E212" s="4" t="s">
        <v>419</v>
      </c>
      <c r="F212" s="4" t="s">
        <v>419</v>
      </c>
      <c r="G212" s="10" t="str">
        <f t="shared" si="4"/>
        <v>INSERT INTO MUNICIPALITY_DOCUMENT_TYPE (ID,MUNICIPALITY_ID,DOCUMENT_TYPE_ID,MARRIAGE_CONDITION,CHILDREN_CONDITION,STRANGER_CONDITION) VALUES (209,708,4,'N','N','N');</v>
      </c>
    </row>
    <row r="213" spans="1:7" x14ac:dyDescent="0.25">
      <c r="A213" s="5">
        <v>210</v>
      </c>
      <c r="B213" s="1">
        <f>Municipality!A210</f>
        <v>708</v>
      </c>
      <c r="C213" s="4">
        <f>DocumentType!A$8</f>
        <v>5</v>
      </c>
      <c r="D213" s="4" t="s">
        <v>419</v>
      </c>
      <c r="E213" s="4" t="s">
        <v>418</v>
      </c>
      <c r="F213" s="4" t="s">
        <v>419</v>
      </c>
      <c r="G213" s="10" t="str">
        <f t="shared" si="4"/>
        <v>INSERT INTO MUNICIPALITY_DOCUMENT_TYPE (ID,MUNICIPALITY_ID,DOCUMENT_TYPE_ID,MARRIAGE_CONDITION,CHILDREN_CONDITION,STRANGER_CONDITION) VALUES (210,708,5,'N','Y','N');</v>
      </c>
    </row>
    <row r="214" spans="1:7" x14ac:dyDescent="0.25">
      <c r="A214" s="5">
        <v>211</v>
      </c>
      <c r="B214" s="6">
        <f>Municipality!A214</f>
        <v>715</v>
      </c>
      <c r="C214" s="4">
        <f>DocumentType!A$4</f>
        <v>1</v>
      </c>
      <c r="D214" s="4" t="s">
        <v>418</v>
      </c>
      <c r="E214" s="4" t="s">
        <v>419</v>
      </c>
      <c r="F214" s="4" t="s">
        <v>419</v>
      </c>
      <c r="G214" s="10" t="str">
        <f t="shared" si="4"/>
        <v>INSERT INTO MUNICIPALITY_DOCUMENT_TYPE (ID,MUNICIPALITY_ID,DOCUMENT_TYPE_ID,MARRIAGE_CONDITION,CHILDREN_CONDITION,STRANGER_CONDITION) VALUES (211,715,1,'Y','N','N');</v>
      </c>
    </row>
    <row r="215" spans="1:7" x14ac:dyDescent="0.25">
      <c r="A215" s="5">
        <v>212</v>
      </c>
      <c r="B215" s="6">
        <f>Municipality!A215</f>
        <v>716</v>
      </c>
      <c r="C215" s="4">
        <f>DocumentType!A$5</f>
        <v>2</v>
      </c>
      <c r="D215" s="4" t="s">
        <v>419</v>
      </c>
      <c r="E215" s="4" t="s">
        <v>419</v>
      </c>
      <c r="F215" s="4" t="s">
        <v>418</v>
      </c>
      <c r="G215" s="10" t="str">
        <f t="shared" si="4"/>
        <v>INSERT INTO MUNICIPALITY_DOCUMENT_TYPE (ID,MUNICIPALITY_ID,DOCUMENT_TYPE_ID,MARRIAGE_CONDITION,CHILDREN_CONDITION,STRANGER_CONDITION) VALUES (212,716,2,'N','N','Y');</v>
      </c>
    </row>
    <row r="216" spans="1:7" x14ac:dyDescent="0.25">
      <c r="A216" s="5">
        <v>213</v>
      </c>
      <c r="B216" s="6">
        <f>Municipality!A216</f>
        <v>717</v>
      </c>
      <c r="C216" s="4">
        <f>DocumentType!A$6</f>
        <v>3</v>
      </c>
      <c r="D216" s="4" t="s">
        <v>419</v>
      </c>
      <c r="E216" s="4" t="s">
        <v>419</v>
      </c>
      <c r="F216" s="4" t="s">
        <v>418</v>
      </c>
      <c r="G216" s="10" t="str">
        <f t="shared" si="4"/>
        <v>INSERT INTO MUNICIPALITY_DOCUMENT_TYPE (ID,MUNICIPALITY_ID,DOCUMENT_TYPE_ID,MARRIAGE_CONDITION,CHILDREN_CONDITION,STRANGER_CONDITION) VALUES (213,717,3,'N','N','Y');</v>
      </c>
    </row>
    <row r="217" spans="1:7" x14ac:dyDescent="0.25">
      <c r="A217" s="5">
        <v>214</v>
      </c>
      <c r="B217" s="6">
        <f>Municipality!A217</f>
        <v>723</v>
      </c>
      <c r="C217" s="4">
        <f>DocumentType!A$7</f>
        <v>4</v>
      </c>
      <c r="D217" s="4" t="s">
        <v>419</v>
      </c>
      <c r="E217" s="4" t="s">
        <v>419</v>
      </c>
      <c r="F217" s="4" t="s">
        <v>419</v>
      </c>
      <c r="G217" s="10" t="str">
        <f t="shared" si="4"/>
        <v>INSERT INTO MUNICIPALITY_DOCUMENT_TYPE (ID,MUNICIPALITY_ID,DOCUMENT_TYPE_ID,MARRIAGE_CONDITION,CHILDREN_CONDITION,STRANGER_CONDITION) VALUES (214,723,4,'N','N','N');</v>
      </c>
    </row>
    <row r="218" spans="1:7" x14ac:dyDescent="0.25">
      <c r="A218" s="5">
        <v>215</v>
      </c>
      <c r="B218" s="6">
        <f>Municipality!A218</f>
        <v>724</v>
      </c>
      <c r="C218" s="4">
        <f>DocumentType!A$8</f>
        <v>5</v>
      </c>
      <c r="D218" s="4" t="s">
        <v>419</v>
      </c>
      <c r="E218" s="4" t="s">
        <v>418</v>
      </c>
      <c r="F218" s="4" t="s">
        <v>419</v>
      </c>
      <c r="G218" s="10" t="str">
        <f t="shared" si="4"/>
        <v>INSERT INTO MUNICIPALITY_DOCUMENT_TYPE (ID,MUNICIPALITY_ID,DOCUMENT_TYPE_ID,MARRIAGE_CONDITION,CHILDREN_CONDITION,STRANGER_CONDITION) VALUES (215,724,5,'N','Y','N');</v>
      </c>
    </row>
    <row r="219" spans="1:7" x14ac:dyDescent="0.25">
      <c r="A219" s="5">
        <v>216</v>
      </c>
      <c r="B219" s="6">
        <f>Municipality!A219</f>
        <v>726</v>
      </c>
      <c r="C219" s="4">
        <f>DocumentType!A$4</f>
        <v>1</v>
      </c>
      <c r="D219" s="4" t="s">
        <v>418</v>
      </c>
      <c r="E219" s="4" t="s">
        <v>419</v>
      </c>
      <c r="F219" s="4" t="s">
        <v>419</v>
      </c>
      <c r="G219" s="10" t="str">
        <f t="shared" si="4"/>
        <v>INSERT INTO MUNICIPALITY_DOCUMENT_TYPE (ID,MUNICIPALITY_ID,DOCUMENT_TYPE_ID,MARRIAGE_CONDITION,CHILDREN_CONDITION,STRANGER_CONDITION) VALUES (216,726,1,'Y','N','N');</v>
      </c>
    </row>
    <row r="220" spans="1:7" x14ac:dyDescent="0.25">
      <c r="A220" s="5">
        <v>217</v>
      </c>
      <c r="B220" s="6">
        <f>Municipality!A219</f>
        <v>726</v>
      </c>
      <c r="C220" s="4">
        <f>DocumentType!A$5</f>
        <v>2</v>
      </c>
      <c r="D220" s="4" t="s">
        <v>419</v>
      </c>
      <c r="E220" s="4" t="s">
        <v>419</v>
      </c>
      <c r="F220" s="4" t="s">
        <v>418</v>
      </c>
      <c r="G220" s="10" t="str">
        <f t="shared" si="4"/>
        <v>INSERT INTO MUNICIPALITY_DOCUMENT_TYPE (ID,MUNICIPALITY_ID,DOCUMENT_TYPE_ID,MARRIAGE_CONDITION,CHILDREN_CONDITION,STRANGER_CONDITION) VALUES (217,726,2,'N','N','Y');</v>
      </c>
    </row>
    <row r="221" spans="1:7" x14ac:dyDescent="0.25">
      <c r="A221" s="5">
        <v>218</v>
      </c>
      <c r="B221" s="6">
        <f>Municipality!A220</f>
        <v>731</v>
      </c>
      <c r="C221" s="4">
        <f>DocumentType!A$5</f>
        <v>2</v>
      </c>
      <c r="D221" s="4" t="s">
        <v>419</v>
      </c>
      <c r="E221" s="4" t="s">
        <v>419</v>
      </c>
      <c r="F221" s="4" t="s">
        <v>419</v>
      </c>
      <c r="G221" s="10" t="str">
        <f t="shared" si="4"/>
        <v>INSERT INTO MUNICIPALITY_DOCUMENT_TYPE (ID,MUNICIPALITY_ID,DOCUMENT_TYPE_ID,MARRIAGE_CONDITION,CHILDREN_CONDITION,STRANGER_CONDITION) VALUES (218,731,2,'N','N','N');</v>
      </c>
    </row>
    <row r="222" spans="1:7" x14ac:dyDescent="0.25">
      <c r="A222" s="5">
        <v>219</v>
      </c>
      <c r="B222" s="6">
        <f>Municipality!A220</f>
        <v>731</v>
      </c>
      <c r="C222" s="4">
        <f>DocumentType!A$7</f>
        <v>4</v>
      </c>
      <c r="D222" s="4" t="s">
        <v>419</v>
      </c>
      <c r="E222" s="4" t="s">
        <v>419</v>
      </c>
      <c r="F222" s="4" t="s">
        <v>419</v>
      </c>
      <c r="G222" s="10" t="str">
        <f t="shared" si="4"/>
        <v>INSERT INTO MUNICIPALITY_DOCUMENT_TYPE (ID,MUNICIPALITY_ID,DOCUMENT_TYPE_ID,MARRIAGE_CONDITION,CHILDREN_CONDITION,STRANGER_CONDITION) VALUES (219,731,4,'N','N','N');</v>
      </c>
    </row>
    <row r="223" spans="1:7" x14ac:dyDescent="0.25">
      <c r="A223" s="5">
        <v>220</v>
      </c>
      <c r="B223" s="1">
        <f>Municipality!A220</f>
        <v>731</v>
      </c>
      <c r="C223" s="4">
        <f>DocumentType!A$8</f>
        <v>5</v>
      </c>
      <c r="D223" s="4" t="s">
        <v>419</v>
      </c>
      <c r="E223" s="4" t="s">
        <v>418</v>
      </c>
      <c r="F223" s="4" t="s">
        <v>419</v>
      </c>
      <c r="G223" s="10" t="str">
        <f t="shared" si="4"/>
        <v>INSERT INTO MUNICIPALITY_DOCUMENT_TYPE (ID,MUNICIPALITY_ID,DOCUMENT_TYPE_ID,MARRIAGE_CONDITION,CHILDREN_CONDITION,STRANGER_CONDITION) VALUES (220,731,5,'N','Y','N');</v>
      </c>
    </row>
    <row r="224" spans="1:7" x14ac:dyDescent="0.25">
      <c r="A224" s="5">
        <v>221</v>
      </c>
      <c r="B224" s="6">
        <f>Municipality!A224</f>
        <v>735</v>
      </c>
      <c r="C224" s="4">
        <f>DocumentType!A$4</f>
        <v>1</v>
      </c>
      <c r="D224" s="4" t="s">
        <v>418</v>
      </c>
      <c r="E224" s="4" t="s">
        <v>419</v>
      </c>
      <c r="F224" s="4" t="s">
        <v>419</v>
      </c>
      <c r="G224" s="10" t="str">
        <f t="shared" si="4"/>
        <v>INSERT INTO MUNICIPALITY_DOCUMENT_TYPE (ID,MUNICIPALITY_ID,DOCUMENT_TYPE_ID,MARRIAGE_CONDITION,CHILDREN_CONDITION,STRANGER_CONDITION) VALUES (221,735,1,'Y','N','N');</v>
      </c>
    </row>
    <row r="225" spans="1:7" x14ac:dyDescent="0.25">
      <c r="A225" s="5">
        <v>222</v>
      </c>
      <c r="B225" s="6">
        <f>Municipality!A225</f>
        <v>736</v>
      </c>
      <c r="C225" s="4">
        <f>DocumentType!A$5</f>
        <v>2</v>
      </c>
      <c r="D225" s="4" t="s">
        <v>419</v>
      </c>
      <c r="E225" s="4" t="s">
        <v>419</v>
      </c>
      <c r="F225" s="4" t="s">
        <v>418</v>
      </c>
      <c r="G225" s="10" t="str">
        <f t="shared" si="4"/>
        <v>INSERT INTO MUNICIPALITY_DOCUMENT_TYPE (ID,MUNICIPALITY_ID,DOCUMENT_TYPE_ID,MARRIAGE_CONDITION,CHILDREN_CONDITION,STRANGER_CONDITION) VALUES (222,736,2,'N','N','Y');</v>
      </c>
    </row>
    <row r="226" spans="1:7" x14ac:dyDescent="0.25">
      <c r="A226" s="5">
        <v>223</v>
      </c>
      <c r="B226" s="6">
        <f>Municipality!A226</f>
        <v>737</v>
      </c>
      <c r="C226" s="4">
        <f>DocumentType!A$6</f>
        <v>3</v>
      </c>
      <c r="D226" s="4" t="s">
        <v>419</v>
      </c>
      <c r="E226" s="4" t="s">
        <v>419</v>
      </c>
      <c r="F226" s="4" t="s">
        <v>418</v>
      </c>
      <c r="G226" s="10" t="str">
        <f t="shared" si="4"/>
        <v>INSERT INTO MUNICIPALITY_DOCUMENT_TYPE (ID,MUNICIPALITY_ID,DOCUMENT_TYPE_ID,MARRIAGE_CONDITION,CHILDREN_CONDITION,STRANGER_CONDITION) VALUES (223,737,3,'N','N','Y');</v>
      </c>
    </row>
    <row r="227" spans="1:7" x14ac:dyDescent="0.25">
      <c r="A227" s="5">
        <v>224</v>
      </c>
      <c r="B227" s="6">
        <f>Municipality!A227</f>
        <v>738</v>
      </c>
      <c r="C227" s="4">
        <f>DocumentType!A$7</f>
        <v>4</v>
      </c>
      <c r="D227" s="4" t="s">
        <v>419</v>
      </c>
      <c r="E227" s="4" t="s">
        <v>419</v>
      </c>
      <c r="F227" s="4" t="s">
        <v>419</v>
      </c>
      <c r="G227" s="10" t="str">
        <f t="shared" si="4"/>
        <v>INSERT INTO MUNICIPALITY_DOCUMENT_TYPE (ID,MUNICIPALITY_ID,DOCUMENT_TYPE_ID,MARRIAGE_CONDITION,CHILDREN_CONDITION,STRANGER_CONDITION) VALUES (224,738,4,'N','N','N');</v>
      </c>
    </row>
    <row r="228" spans="1:7" x14ac:dyDescent="0.25">
      <c r="A228" s="5">
        <v>225</v>
      </c>
      <c r="B228" s="6">
        <f>Municipality!A228</f>
        <v>739</v>
      </c>
      <c r="C228" s="4">
        <f>DocumentType!A$8</f>
        <v>5</v>
      </c>
      <c r="D228" s="4" t="s">
        <v>419</v>
      </c>
      <c r="E228" s="4" t="s">
        <v>418</v>
      </c>
      <c r="F228" s="4" t="s">
        <v>419</v>
      </c>
      <c r="G228" s="10" t="str">
        <f t="shared" si="4"/>
        <v>INSERT INTO MUNICIPALITY_DOCUMENT_TYPE (ID,MUNICIPALITY_ID,DOCUMENT_TYPE_ID,MARRIAGE_CONDITION,CHILDREN_CONDITION,STRANGER_CONDITION) VALUES (225,739,5,'N','Y','N');</v>
      </c>
    </row>
    <row r="229" spans="1:7" x14ac:dyDescent="0.25">
      <c r="A229" s="5">
        <v>226</v>
      </c>
      <c r="B229" s="6">
        <f>Municipality!A229</f>
        <v>740</v>
      </c>
      <c r="C229" s="4">
        <f>DocumentType!A$4</f>
        <v>1</v>
      </c>
      <c r="D229" s="4" t="s">
        <v>418</v>
      </c>
      <c r="E229" s="4" t="s">
        <v>419</v>
      </c>
      <c r="F229" s="4" t="s">
        <v>419</v>
      </c>
      <c r="G229" s="10" t="str">
        <f t="shared" si="4"/>
        <v>INSERT INTO MUNICIPALITY_DOCUMENT_TYPE (ID,MUNICIPALITY_ID,DOCUMENT_TYPE_ID,MARRIAGE_CONDITION,CHILDREN_CONDITION,STRANGER_CONDITION) VALUES (226,740,1,'Y','N','N');</v>
      </c>
    </row>
    <row r="230" spans="1:7" x14ac:dyDescent="0.25">
      <c r="A230" s="5">
        <v>227</v>
      </c>
      <c r="B230" s="6">
        <f>Municipality!A229</f>
        <v>740</v>
      </c>
      <c r="C230" s="4">
        <f>DocumentType!A$5</f>
        <v>2</v>
      </c>
      <c r="D230" s="4" t="s">
        <v>419</v>
      </c>
      <c r="E230" s="4" t="s">
        <v>419</v>
      </c>
      <c r="F230" s="4" t="s">
        <v>418</v>
      </c>
      <c r="G230" s="10" t="str">
        <f t="shared" si="4"/>
        <v>INSERT INTO MUNICIPALITY_DOCUMENT_TYPE (ID,MUNICIPALITY_ID,DOCUMENT_TYPE_ID,MARRIAGE_CONDITION,CHILDREN_CONDITION,STRANGER_CONDITION) VALUES (227,740,2,'N','N','Y');</v>
      </c>
    </row>
    <row r="231" spans="1:7" x14ac:dyDescent="0.25">
      <c r="A231" s="5">
        <v>228</v>
      </c>
      <c r="B231" s="6">
        <f>Municipality!A230</f>
        <v>741</v>
      </c>
      <c r="C231" s="4">
        <f>DocumentType!A$5</f>
        <v>2</v>
      </c>
      <c r="D231" s="4" t="s">
        <v>419</v>
      </c>
      <c r="E231" s="4" t="s">
        <v>419</v>
      </c>
      <c r="F231" s="4" t="s">
        <v>419</v>
      </c>
      <c r="G231" s="10" t="str">
        <f t="shared" si="4"/>
        <v>INSERT INTO MUNICIPALITY_DOCUMENT_TYPE (ID,MUNICIPALITY_ID,DOCUMENT_TYPE_ID,MARRIAGE_CONDITION,CHILDREN_CONDITION,STRANGER_CONDITION) VALUES (228,741,2,'N','N','N');</v>
      </c>
    </row>
    <row r="232" spans="1:7" x14ac:dyDescent="0.25">
      <c r="A232" s="5">
        <v>229</v>
      </c>
      <c r="B232" s="6">
        <f>Municipality!A230</f>
        <v>741</v>
      </c>
      <c r="C232" s="4">
        <f>DocumentType!A$7</f>
        <v>4</v>
      </c>
      <c r="D232" s="4" t="s">
        <v>419</v>
      </c>
      <c r="E232" s="4" t="s">
        <v>419</v>
      </c>
      <c r="F232" s="4" t="s">
        <v>419</v>
      </c>
      <c r="G232" s="10" t="str">
        <f t="shared" si="4"/>
        <v>INSERT INTO MUNICIPALITY_DOCUMENT_TYPE (ID,MUNICIPALITY_ID,DOCUMENT_TYPE_ID,MARRIAGE_CONDITION,CHILDREN_CONDITION,STRANGER_CONDITION) VALUES (229,741,4,'N','N','N');</v>
      </c>
    </row>
    <row r="233" spans="1:7" x14ac:dyDescent="0.25">
      <c r="A233" s="5">
        <v>230</v>
      </c>
      <c r="B233" s="1">
        <f>Municipality!A230</f>
        <v>741</v>
      </c>
      <c r="C233" s="4">
        <f>DocumentType!A$8</f>
        <v>5</v>
      </c>
      <c r="D233" s="4" t="s">
        <v>419</v>
      </c>
      <c r="E233" s="4" t="s">
        <v>418</v>
      </c>
      <c r="F233" s="4" t="s">
        <v>419</v>
      </c>
      <c r="G233" s="10" t="str">
        <f t="shared" si="4"/>
        <v>INSERT INTO MUNICIPALITY_DOCUMENT_TYPE (ID,MUNICIPALITY_ID,DOCUMENT_TYPE_ID,MARRIAGE_CONDITION,CHILDREN_CONDITION,STRANGER_CONDITION) VALUES (230,741,5,'N','Y','N');</v>
      </c>
    </row>
    <row r="234" spans="1:7" x14ac:dyDescent="0.25">
      <c r="A234" s="5">
        <v>231</v>
      </c>
      <c r="B234" s="6">
        <f>Municipality!A234</f>
        <v>745</v>
      </c>
      <c r="C234" s="4">
        <f>DocumentType!A$4</f>
        <v>1</v>
      </c>
      <c r="D234" s="4" t="s">
        <v>418</v>
      </c>
      <c r="E234" s="4" t="s">
        <v>419</v>
      </c>
      <c r="F234" s="4" t="s">
        <v>419</v>
      </c>
      <c r="G234" s="10" t="str">
        <f t="shared" si="4"/>
        <v>INSERT INTO MUNICIPALITY_DOCUMENT_TYPE (ID,MUNICIPALITY_ID,DOCUMENT_TYPE_ID,MARRIAGE_CONDITION,CHILDREN_CONDITION,STRANGER_CONDITION) VALUES (231,745,1,'Y','N','N');</v>
      </c>
    </row>
    <row r="235" spans="1:7" x14ac:dyDescent="0.25">
      <c r="A235" s="5">
        <v>232</v>
      </c>
      <c r="B235" s="6">
        <f>Municipality!A235</f>
        <v>746</v>
      </c>
      <c r="C235" s="4">
        <f>DocumentType!A$5</f>
        <v>2</v>
      </c>
      <c r="D235" s="4" t="s">
        <v>419</v>
      </c>
      <c r="E235" s="4" t="s">
        <v>419</v>
      </c>
      <c r="F235" s="4" t="s">
        <v>418</v>
      </c>
      <c r="G235" s="10" t="str">
        <f t="shared" si="4"/>
        <v>INSERT INTO MUNICIPALITY_DOCUMENT_TYPE (ID,MUNICIPALITY_ID,DOCUMENT_TYPE_ID,MARRIAGE_CONDITION,CHILDREN_CONDITION,STRANGER_CONDITION) VALUES (232,746,2,'N','N','Y');</v>
      </c>
    </row>
    <row r="236" spans="1:7" x14ac:dyDescent="0.25">
      <c r="A236" s="5">
        <v>233</v>
      </c>
      <c r="B236" s="6">
        <f>Municipality!A236</f>
        <v>747</v>
      </c>
      <c r="C236" s="4">
        <f>DocumentType!A$6</f>
        <v>3</v>
      </c>
      <c r="D236" s="4" t="s">
        <v>419</v>
      </c>
      <c r="E236" s="4" t="s">
        <v>419</v>
      </c>
      <c r="F236" s="4" t="s">
        <v>418</v>
      </c>
      <c r="G236" s="10" t="str">
        <f t="shared" si="4"/>
        <v>INSERT INTO MUNICIPALITY_DOCUMENT_TYPE (ID,MUNICIPALITY_ID,DOCUMENT_TYPE_ID,MARRIAGE_CONDITION,CHILDREN_CONDITION,STRANGER_CONDITION) VALUES (233,747,3,'N','N','Y');</v>
      </c>
    </row>
    <row r="237" spans="1:7" x14ac:dyDescent="0.25">
      <c r="A237" s="5">
        <v>234</v>
      </c>
      <c r="B237" s="6">
        <f>Municipality!A237</f>
        <v>748</v>
      </c>
      <c r="C237" s="4">
        <f>DocumentType!A$7</f>
        <v>4</v>
      </c>
      <c r="D237" s="4" t="s">
        <v>419</v>
      </c>
      <c r="E237" s="4" t="s">
        <v>419</v>
      </c>
      <c r="F237" s="4" t="s">
        <v>419</v>
      </c>
      <c r="G237" s="10" t="str">
        <f t="shared" si="4"/>
        <v>INSERT INTO MUNICIPALITY_DOCUMENT_TYPE (ID,MUNICIPALITY_ID,DOCUMENT_TYPE_ID,MARRIAGE_CONDITION,CHILDREN_CONDITION,STRANGER_CONDITION) VALUES (234,748,4,'N','N','N');</v>
      </c>
    </row>
    <row r="238" spans="1:7" x14ac:dyDescent="0.25">
      <c r="A238" s="5">
        <v>235</v>
      </c>
      <c r="B238" s="6">
        <f>Municipality!A238</f>
        <v>749</v>
      </c>
      <c r="C238" s="4">
        <f>DocumentType!A$8</f>
        <v>5</v>
      </c>
      <c r="D238" s="4" t="s">
        <v>419</v>
      </c>
      <c r="E238" s="4" t="s">
        <v>418</v>
      </c>
      <c r="F238" s="4" t="s">
        <v>419</v>
      </c>
      <c r="G238" s="10" t="str">
        <f t="shared" si="4"/>
        <v>INSERT INTO MUNICIPALITY_DOCUMENT_TYPE (ID,MUNICIPALITY_ID,DOCUMENT_TYPE_ID,MARRIAGE_CONDITION,CHILDREN_CONDITION,STRANGER_CONDITION) VALUES (235,749,5,'N','Y','N');</v>
      </c>
    </row>
    <row r="239" spans="1:7" x14ac:dyDescent="0.25">
      <c r="A239" s="5">
        <v>236</v>
      </c>
      <c r="B239" s="6">
        <f>Municipality!A239</f>
        <v>750</v>
      </c>
      <c r="C239" s="4">
        <f>DocumentType!A$4</f>
        <v>1</v>
      </c>
      <c r="D239" s="4" t="s">
        <v>418</v>
      </c>
      <c r="E239" s="4" t="s">
        <v>419</v>
      </c>
      <c r="F239" s="4" t="s">
        <v>419</v>
      </c>
      <c r="G239" s="10" t="str">
        <f t="shared" si="4"/>
        <v>INSERT INTO MUNICIPALITY_DOCUMENT_TYPE (ID,MUNICIPALITY_ID,DOCUMENT_TYPE_ID,MARRIAGE_CONDITION,CHILDREN_CONDITION,STRANGER_CONDITION) VALUES (236,750,1,'Y','N','N');</v>
      </c>
    </row>
    <row r="240" spans="1:7" x14ac:dyDescent="0.25">
      <c r="A240" s="5">
        <v>237</v>
      </c>
      <c r="B240" s="6">
        <f>Municipality!A239</f>
        <v>750</v>
      </c>
      <c r="C240" s="4">
        <f>DocumentType!A$5</f>
        <v>2</v>
      </c>
      <c r="D240" s="4" t="s">
        <v>419</v>
      </c>
      <c r="E240" s="4" t="s">
        <v>419</v>
      </c>
      <c r="F240" s="4" t="s">
        <v>418</v>
      </c>
      <c r="G240" s="10" t="str">
        <f t="shared" si="4"/>
        <v>INSERT INTO MUNICIPALITY_DOCUMENT_TYPE (ID,MUNICIPALITY_ID,DOCUMENT_TYPE_ID,MARRIAGE_CONDITION,CHILDREN_CONDITION,STRANGER_CONDITION) VALUES (237,750,2,'N','N','Y');</v>
      </c>
    </row>
    <row r="241" spans="1:7" x14ac:dyDescent="0.25">
      <c r="A241" s="5">
        <v>238</v>
      </c>
      <c r="B241" s="6">
        <f>Municipality!A240</f>
        <v>751</v>
      </c>
      <c r="C241" s="4">
        <f>DocumentType!A$5</f>
        <v>2</v>
      </c>
      <c r="D241" s="4" t="s">
        <v>419</v>
      </c>
      <c r="E241" s="4" t="s">
        <v>419</v>
      </c>
      <c r="F241" s="4" t="s">
        <v>419</v>
      </c>
      <c r="G241" s="10" t="str">
        <f t="shared" si="4"/>
        <v>INSERT INTO MUNICIPALITY_DOCUMENT_TYPE (ID,MUNICIPALITY_ID,DOCUMENT_TYPE_ID,MARRIAGE_CONDITION,CHILDREN_CONDITION,STRANGER_CONDITION) VALUES (238,751,2,'N','N','N');</v>
      </c>
    </row>
    <row r="242" spans="1:7" x14ac:dyDescent="0.25">
      <c r="A242" s="5">
        <v>239</v>
      </c>
      <c r="B242" s="6">
        <f>Municipality!A240</f>
        <v>751</v>
      </c>
      <c r="C242" s="4">
        <f>DocumentType!A$7</f>
        <v>4</v>
      </c>
      <c r="D242" s="4" t="s">
        <v>419</v>
      </c>
      <c r="E242" s="4" t="s">
        <v>419</v>
      </c>
      <c r="F242" s="4" t="s">
        <v>419</v>
      </c>
      <c r="G242" s="10" t="str">
        <f t="shared" si="4"/>
        <v>INSERT INTO MUNICIPALITY_DOCUMENT_TYPE (ID,MUNICIPALITY_ID,DOCUMENT_TYPE_ID,MARRIAGE_CONDITION,CHILDREN_CONDITION,STRANGER_CONDITION) VALUES (239,751,4,'N','N','N');</v>
      </c>
    </row>
    <row r="243" spans="1:7" x14ac:dyDescent="0.25">
      <c r="A243" s="5">
        <v>240</v>
      </c>
      <c r="B243" s="1">
        <f>Municipality!A240</f>
        <v>751</v>
      </c>
      <c r="C243" s="4">
        <f>DocumentType!A$8</f>
        <v>5</v>
      </c>
      <c r="D243" s="4" t="s">
        <v>419</v>
      </c>
      <c r="E243" s="4" t="s">
        <v>418</v>
      </c>
      <c r="F243" s="4" t="s">
        <v>419</v>
      </c>
      <c r="G243" s="10" t="str">
        <f t="shared" si="4"/>
        <v>INSERT INTO MUNICIPALITY_DOCUMENT_TYPE (ID,MUNICIPALITY_ID,DOCUMENT_TYPE_ID,MARRIAGE_CONDITION,CHILDREN_CONDITION,STRANGER_CONDITION) VALUES (240,751,5,'N','Y','N');</v>
      </c>
    </row>
    <row r="244" spans="1:7" x14ac:dyDescent="0.25">
      <c r="A244" s="5">
        <v>241</v>
      </c>
      <c r="B244" s="6">
        <f>Municipality!A244</f>
        <v>761</v>
      </c>
      <c r="C244" s="4">
        <f>DocumentType!A$4</f>
        <v>1</v>
      </c>
      <c r="D244" s="4" t="s">
        <v>418</v>
      </c>
      <c r="E244" s="4" t="s">
        <v>419</v>
      </c>
      <c r="F244" s="4" t="s">
        <v>419</v>
      </c>
      <c r="G244" s="10" t="str">
        <f t="shared" si="4"/>
        <v>INSERT INTO MUNICIPALITY_DOCUMENT_TYPE (ID,MUNICIPALITY_ID,DOCUMENT_TYPE_ID,MARRIAGE_CONDITION,CHILDREN_CONDITION,STRANGER_CONDITION) VALUES (241,761,1,'Y','N','N');</v>
      </c>
    </row>
    <row r="245" spans="1:7" x14ac:dyDescent="0.25">
      <c r="A245" s="5">
        <v>242</v>
      </c>
      <c r="B245" s="6">
        <f>Municipality!A245</f>
        <v>762</v>
      </c>
      <c r="C245" s="4">
        <f>DocumentType!A$5</f>
        <v>2</v>
      </c>
      <c r="D245" s="4" t="s">
        <v>419</v>
      </c>
      <c r="E245" s="4" t="s">
        <v>419</v>
      </c>
      <c r="F245" s="4" t="s">
        <v>418</v>
      </c>
      <c r="G245" s="10" t="str">
        <f t="shared" si="4"/>
        <v>INSERT INTO MUNICIPALITY_DOCUMENT_TYPE (ID,MUNICIPALITY_ID,DOCUMENT_TYPE_ID,MARRIAGE_CONDITION,CHILDREN_CONDITION,STRANGER_CONDITION) VALUES (242,762,2,'N','N','Y');</v>
      </c>
    </row>
    <row r="246" spans="1:7" x14ac:dyDescent="0.25">
      <c r="A246" s="5">
        <v>243</v>
      </c>
      <c r="B246" s="6">
        <f>Municipality!A246</f>
        <v>763</v>
      </c>
      <c r="C246" s="4">
        <f>DocumentType!A$6</f>
        <v>3</v>
      </c>
      <c r="D246" s="4" t="s">
        <v>419</v>
      </c>
      <c r="E246" s="4" t="s">
        <v>419</v>
      </c>
      <c r="F246" s="4" t="s">
        <v>418</v>
      </c>
      <c r="G246" s="10" t="str">
        <f t="shared" si="4"/>
        <v>INSERT INTO MUNICIPALITY_DOCUMENT_TYPE (ID,MUNICIPALITY_ID,DOCUMENT_TYPE_ID,MARRIAGE_CONDITION,CHILDREN_CONDITION,STRANGER_CONDITION) VALUES (243,763,3,'N','N','Y');</v>
      </c>
    </row>
    <row r="247" spans="1:7" x14ac:dyDescent="0.25">
      <c r="A247" s="5">
        <v>244</v>
      </c>
      <c r="B247" s="6">
        <f>Municipality!A247</f>
        <v>766</v>
      </c>
      <c r="C247" s="4">
        <f>DocumentType!A$7</f>
        <v>4</v>
      </c>
      <c r="D247" s="4" t="s">
        <v>419</v>
      </c>
      <c r="E247" s="4" t="s">
        <v>419</v>
      </c>
      <c r="F247" s="4" t="s">
        <v>419</v>
      </c>
      <c r="G247" s="10" t="str">
        <f t="shared" si="4"/>
        <v>INSERT INTO MUNICIPALITY_DOCUMENT_TYPE (ID,MUNICIPALITY_ID,DOCUMENT_TYPE_ID,MARRIAGE_CONDITION,CHILDREN_CONDITION,STRANGER_CONDITION) VALUES (244,766,4,'N','N','N');</v>
      </c>
    </row>
    <row r="248" spans="1:7" x14ac:dyDescent="0.25">
      <c r="A248" s="5">
        <v>245</v>
      </c>
      <c r="B248" s="6">
        <f>Municipality!A248</f>
        <v>767</v>
      </c>
      <c r="C248" s="4">
        <f>DocumentType!A$8</f>
        <v>5</v>
      </c>
      <c r="D248" s="4" t="s">
        <v>419</v>
      </c>
      <c r="E248" s="4" t="s">
        <v>418</v>
      </c>
      <c r="F248" s="4" t="s">
        <v>419</v>
      </c>
      <c r="G248" s="10" t="str">
        <f t="shared" si="4"/>
        <v>INSERT INTO MUNICIPALITY_DOCUMENT_TYPE (ID,MUNICIPALITY_ID,DOCUMENT_TYPE_ID,MARRIAGE_CONDITION,CHILDREN_CONDITION,STRANGER_CONDITION) VALUES (245,767,5,'N','Y','N');</v>
      </c>
    </row>
    <row r="249" spans="1:7" x14ac:dyDescent="0.25">
      <c r="A249" s="5">
        <v>246</v>
      </c>
      <c r="B249" s="6">
        <f>Municipality!A249</f>
        <v>768</v>
      </c>
      <c r="C249" s="4">
        <f>DocumentType!A$4</f>
        <v>1</v>
      </c>
      <c r="D249" s="4" t="s">
        <v>418</v>
      </c>
      <c r="E249" s="4" t="s">
        <v>419</v>
      </c>
      <c r="F249" s="4" t="s">
        <v>419</v>
      </c>
      <c r="G249" s="10" t="str">
        <f t="shared" si="4"/>
        <v>INSERT INTO MUNICIPALITY_DOCUMENT_TYPE (ID,MUNICIPALITY_ID,DOCUMENT_TYPE_ID,MARRIAGE_CONDITION,CHILDREN_CONDITION,STRANGER_CONDITION) VALUES (246,768,1,'Y','N','N');</v>
      </c>
    </row>
    <row r="250" spans="1:7" x14ac:dyDescent="0.25">
      <c r="A250" s="5">
        <v>247</v>
      </c>
      <c r="B250" s="6">
        <f>Municipality!A249</f>
        <v>768</v>
      </c>
      <c r="C250" s="4">
        <f>DocumentType!A$5</f>
        <v>2</v>
      </c>
      <c r="D250" s="4" t="s">
        <v>419</v>
      </c>
      <c r="E250" s="4" t="s">
        <v>419</v>
      </c>
      <c r="F250" s="4" t="s">
        <v>418</v>
      </c>
      <c r="G250" s="10" t="str">
        <f t="shared" si="4"/>
        <v>INSERT INTO MUNICIPALITY_DOCUMENT_TYPE (ID,MUNICIPALITY_ID,DOCUMENT_TYPE_ID,MARRIAGE_CONDITION,CHILDREN_CONDITION,STRANGER_CONDITION) VALUES (247,768,2,'N','N','Y');</v>
      </c>
    </row>
    <row r="251" spans="1:7" x14ac:dyDescent="0.25">
      <c r="A251" s="5">
        <v>248</v>
      </c>
      <c r="B251" s="6">
        <f>Municipality!A250</f>
        <v>769</v>
      </c>
      <c r="C251" s="4">
        <f>DocumentType!A$5</f>
        <v>2</v>
      </c>
      <c r="D251" s="4" t="s">
        <v>419</v>
      </c>
      <c r="E251" s="4" t="s">
        <v>419</v>
      </c>
      <c r="F251" s="4" t="s">
        <v>419</v>
      </c>
      <c r="G251" s="10" t="str">
        <f t="shared" si="4"/>
        <v>INSERT INTO MUNICIPALITY_DOCUMENT_TYPE (ID,MUNICIPALITY_ID,DOCUMENT_TYPE_ID,MARRIAGE_CONDITION,CHILDREN_CONDITION,STRANGER_CONDITION) VALUES (248,769,2,'N','N','N');</v>
      </c>
    </row>
    <row r="252" spans="1:7" x14ac:dyDescent="0.25">
      <c r="A252" s="5">
        <v>249</v>
      </c>
      <c r="B252" s="6">
        <f>Municipality!A250</f>
        <v>769</v>
      </c>
      <c r="C252" s="4">
        <f>DocumentType!A$7</f>
        <v>4</v>
      </c>
      <c r="D252" s="4" t="s">
        <v>419</v>
      </c>
      <c r="E252" s="4" t="s">
        <v>419</v>
      </c>
      <c r="F252" s="4" t="s">
        <v>419</v>
      </c>
      <c r="G252" s="10" t="str">
        <f t="shared" si="4"/>
        <v>INSERT INTO MUNICIPALITY_DOCUMENT_TYPE (ID,MUNICIPALITY_ID,DOCUMENT_TYPE_ID,MARRIAGE_CONDITION,CHILDREN_CONDITION,STRANGER_CONDITION) VALUES (249,769,4,'N','N','N');</v>
      </c>
    </row>
    <row r="253" spans="1:7" x14ac:dyDescent="0.25">
      <c r="A253" s="5">
        <v>250</v>
      </c>
      <c r="B253" s="1">
        <f>Municipality!A250</f>
        <v>769</v>
      </c>
      <c r="C253" s="4">
        <f>DocumentType!A$8</f>
        <v>5</v>
      </c>
      <c r="D253" s="4" t="s">
        <v>419</v>
      </c>
      <c r="E253" s="4" t="s">
        <v>418</v>
      </c>
      <c r="F253" s="4" t="s">
        <v>419</v>
      </c>
      <c r="G253" s="10" t="str">
        <f t="shared" si="4"/>
        <v>INSERT INTO MUNICIPALITY_DOCUMENT_TYPE (ID,MUNICIPALITY_ID,DOCUMENT_TYPE_ID,MARRIAGE_CONDITION,CHILDREN_CONDITION,STRANGER_CONDITION) VALUES (250,769,5,'N','Y','N');</v>
      </c>
    </row>
    <row r="254" spans="1:7" x14ac:dyDescent="0.25">
      <c r="A254" s="5">
        <v>251</v>
      </c>
      <c r="B254" s="6">
        <f>Municipality!A254</f>
        <v>784</v>
      </c>
      <c r="C254" s="4">
        <f>DocumentType!A$4</f>
        <v>1</v>
      </c>
      <c r="D254" s="4" t="s">
        <v>418</v>
      </c>
      <c r="E254" s="4" t="s">
        <v>419</v>
      </c>
      <c r="F254" s="4" t="s">
        <v>419</v>
      </c>
      <c r="G254" s="10" t="str">
        <f t="shared" si="4"/>
        <v>INSERT INTO MUNICIPALITY_DOCUMENT_TYPE (ID,MUNICIPALITY_ID,DOCUMENT_TYPE_ID,MARRIAGE_CONDITION,CHILDREN_CONDITION,STRANGER_CONDITION) VALUES (251,784,1,'Y','N','N');</v>
      </c>
    </row>
    <row r="255" spans="1:7" x14ac:dyDescent="0.25">
      <c r="A255" s="5">
        <v>252</v>
      </c>
      <c r="B255" s="6">
        <f>Municipality!A255</f>
        <v>785</v>
      </c>
      <c r="C255" s="4">
        <f>DocumentType!A$5</f>
        <v>2</v>
      </c>
      <c r="D255" s="4" t="s">
        <v>419</v>
      </c>
      <c r="E255" s="4" t="s">
        <v>419</v>
      </c>
      <c r="F255" s="4" t="s">
        <v>418</v>
      </c>
      <c r="G255" s="10" t="str">
        <f t="shared" si="4"/>
        <v>INSERT INTO MUNICIPALITY_DOCUMENT_TYPE (ID,MUNICIPALITY_ID,DOCUMENT_TYPE_ID,MARRIAGE_CONDITION,CHILDREN_CONDITION,STRANGER_CONDITION) VALUES (252,785,2,'N','N','Y');</v>
      </c>
    </row>
    <row r="256" spans="1:7" x14ac:dyDescent="0.25">
      <c r="A256" s="5">
        <v>253</v>
      </c>
      <c r="B256" s="6">
        <f>Municipality!A256</f>
        <v>786</v>
      </c>
      <c r="C256" s="4">
        <f>DocumentType!A$6</f>
        <v>3</v>
      </c>
      <c r="D256" s="4" t="s">
        <v>419</v>
      </c>
      <c r="E256" s="4" t="s">
        <v>419</v>
      </c>
      <c r="F256" s="4" t="s">
        <v>418</v>
      </c>
      <c r="G256" s="10" t="str">
        <f t="shared" si="4"/>
        <v>INSERT INTO MUNICIPALITY_DOCUMENT_TYPE (ID,MUNICIPALITY_ID,DOCUMENT_TYPE_ID,MARRIAGE_CONDITION,CHILDREN_CONDITION,STRANGER_CONDITION) VALUES (253,786,3,'N','N','Y');</v>
      </c>
    </row>
    <row r="257" spans="1:7" x14ac:dyDescent="0.25">
      <c r="A257" s="5">
        <v>254</v>
      </c>
      <c r="B257" s="6">
        <f>Municipality!A257</f>
        <v>791</v>
      </c>
      <c r="C257" s="4">
        <f>DocumentType!A$7</f>
        <v>4</v>
      </c>
      <c r="D257" s="4" t="s">
        <v>419</v>
      </c>
      <c r="E257" s="4" t="s">
        <v>419</v>
      </c>
      <c r="F257" s="4" t="s">
        <v>419</v>
      </c>
      <c r="G257" s="10" t="str">
        <f t="shared" si="4"/>
        <v>INSERT INTO MUNICIPALITY_DOCUMENT_TYPE (ID,MUNICIPALITY_ID,DOCUMENT_TYPE_ID,MARRIAGE_CONDITION,CHILDREN_CONDITION,STRANGER_CONDITION) VALUES (254,791,4,'N','N','N');</v>
      </c>
    </row>
    <row r="258" spans="1:7" x14ac:dyDescent="0.25">
      <c r="A258" s="5">
        <v>255</v>
      </c>
      <c r="B258" s="6">
        <f>Municipality!A258</f>
        <v>792</v>
      </c>
      <c r="C258" s="4">
        <f>DocumentType!A$8</f>
        <v>5</v>
      </c>
      <c r="D258" s="4" t="s">
        <v>419</v>
      </c>
      <c r="E258" s="4" t="s">
        <v>418</v>
      </c>
      <c r="F258" s="4" t="s">
        <v>419</v>
      </c>
      <c r="G258" s="10" t="str">
        <f t="shared" si="4"/>
        <v>INSERT INTO MUNICIPALITY_DOCUMENT_TYPE (ID,MUNICIPALITY_ID,DOCUMENT_TYPE_ID,MARRIAGE_CONDITION,CHILDREN_CONDITION,STRANGER_CONDITION) VALUES (255,792,5,'N','Y','N');</v>
      </c>
    </row>
    <row r="259" spans="1:7" x14ac:dyDescent="0.25">
      <c r="A259" s="5">
        <v>256</v>
      </c>
      <c r="B259" s="6">
        <f>Municipality!A259</f>
        <v>793</v>
      </c>
      <c r="C259" s="4">
        <f>DocumentType!A$4</f>
        <v>1</v>
      </c>
      <c r="D259" s="4" t="s">
        <v>418</v>
      </c>
      <c r="E259" s="4" t="s">
        <v>419</v>
      </c>
      <c r="F259" s="4" t="s">
        <v>419</v>
      </c>
      <c r="G259" s="10" t="str">
        <f t="shared" si="4"/>
        <v>INSERT INTO MUNICIPALITY_DOCUMENT_TYPE (ID,MUNICIPALITY_ID,DOCUMENT_TYPE_ID,MARRIAGE_CONDITION,CHILDREN_CONDITION,STRANGER_CONDITION) VALUES (256,793,1,'Y','N','N');</v>
      </c>
    </row>
    <row r="260" spans="1:7" x14ac:dyDescent="0.25">
      <c r="A260" s="5">
        <v>257</v>
      </c>
      <c r="B260" s="6">
        <f>Municipality!A259</f>
        <v>793</v>
      </c>
      <c r="C260" s="4">
        <f>DocumentType!A$5</f>
        <v>2</v>
      </c>
      <c r="D260" s="4" t="s">
        <v>419</v>
      </c>
      <c r="E260" s="4" t="s">
        <v>419</v>
      </c>
      <c r="F260" s="4" t="s">
        <v>418</v>
      </c>
      <c r="G260" s="10" t="str">
        <f t="shared" si="4"/>
        <v>INSERT INTO MUNICIPALITY_DOCUMENT_TYPE (ID,MUNICIPALITY_ID,DOCUMENT_TYPE_ID,MARRIAGE_CONDITION,CHILDREN_CONDITION,STRANGER_CONDITION) VALUES (257,793,2,'N','N','Y');</v>
      </c>
    </row>
    <row r="261" spans="1:7" x14ac:dyDescent="0.25">
      <c r="A261" s="5">
        <v>258</v>
      </c>
      <c r="B261" s="6">
        <f>Municipality!A260</f>
        <v>794</v>
      </c>
      <c r="C261" s="4">
        <f>DocumentType!A$5</f>
        <v>2</v>
      </c>
      <c r="D261" s="4" t="s">
        <v>419</v>
      </c>
      <c r="E261" s="4" t="s">
        <v>419</v>
      </c>
      <c r="F261" s="4" t="s">
        <v>419</v>
      </c>
      <c r="G261" s="10" t="str">
        <f t="shared" si="4"/>
        <v>INSERT INTO MUNICIPALITY_DOCUMENT_TYPE (ID,MUNICIPALITY_ID,DOCUMENT_TYPE_ID,MARRIAGE_CONDITION,CHILDREN_CONDITION,STRANGER_CONDITION) VALUES (258,794,2,'N','N','N');</v>
      </c>
    </row>
    <row r="262" spans="1:7" x14ac:dyDescent="0.25">
      <c r="A262" s="5">
        <v>259</v>
      </c>
      <c r="B262" s="6">
        <f>Municipality!A260</f>
        <v>794</v>
      </c>
      <c r="C262" s="4">
        <f>DocumentType!A$7</f>
        <v>4</v>
      </c>
      <c r="D262" s="4" t="s">
        <v>419</v>
      </c>
      <c r="E262" s="4" t="s">
        <v>419</v>
      </c>
      <c r="F262" s="4" t="s">
        <v>419</v>
      </c>
      <c r="G262" s="10" t="str">
        <f t="shared" si="4"/>
        <v>INSERT INTO MUNICIPALITY_DOCUMENT_TYPE (ID,MUNICIPALITY_ID,DOCUMENT_TYPE_ID,MARRIAGE_CONDITION,CHILDREN_CONDITION,STRANGER_CONDITION) VALUES (259,794,4,'N','N','N');</v>
      </c>
    </row>
    <row r="263" spans="1:7" x14ac:dyDescent="0.25">
      <c r="A263" s="5">
        <v>260</v>
      </c>
      <c r="B263" s="1">
        <f>Municipality!A260</f>
        <v>794</v>
      </c>
      <c r="C263" s="4">
        <f>DocumentType!A$8</f>
        <v>5</v>
      </c>
      <c r="D263" s="4" t="s">
        <v>419</v>
      </c>
      <c r="E263" s="4" t="s">
        <v>418</v>
      </c>
      <c r="F263" s="4" t="s">
        <v>419</v>
      </c>
      <c r="G263" s="10" t="str">
        <f t="shared" si="4"/>
        <v>INSERT INTO MUNICIPALITY_DOCUMENT_TYPE (ID,MUNICIPALITY_ID,DOCUMENT_TYPE_ID,MARRIAGE_CONDITION,CHILDREN_CONDITION,STRANGER_CONDITION) VALUES (260,794,5,'N','Y','N');</v>
      </c>
    </row>
    <row r="264" spans="1:7" x14ac:dyDescent="0.25">
      <c r="A264" s="5">
        <v>261</v>
      </c>
      <c r="B264" s="6">
        <f>Municipality!A264</f>
        <v>852</v>
      </c>
      <c r="C264" s="4">
        <f>DocumentType!A$4</f>
        <v>1</v>
      </c>
      <c r="D264" s="4" t="s">
        <v>418</v>
      </c>
      <c r="E264" s="4" t="s">
        <v>419</v>
      </c>
      <c r="F264" s="4" t="s">
        <v>419</v>
      </c>
      <c r="G264" s="10" t="str">
        <f t="shared" si="4"/>
        <v>INSERT INTO MUNICIPALITY_DOCUMENT_TYPE (ID,MUNICIPALITY_ID,DOCUMENT_TYPE_ID,MARRIAGE_CONDITION,CHILDREN_CONDITION,STRANGER_CONDITION) VALUES (261,852,1,'Y','N','N');</v>
      </c>
    </row>
    <row r="265" spans="1:7" x14ac:dyDescent="0.25">
      <c r="A265" s="5">
        <v>262</v>
      </c>
      <c r="B265" s="6">
        <f>Municipality!A265</f>
        <v>853</v>
      </c>
      <c r="C265" s="4">
        <f>DocumentType!A$5</f>
        <v>2</v>
      </c>
      <c r="D265" s="4" t="s">
        <v>419</v>
      </c>
      <c r="E265" s="4" t="s">
        <v>419</v>
      </c>
      <c r="F265" s="4" t="s">
        <v>418</v>
      </c>
      <c r="G265" s="10" t="str">
        <f t="shared" si="4"/>
        <v>INSERT INTO MUNICIPALITY_DOCUMENT_TYPE (ID,MUNICIPALITY_ID,DOCUMENT_TYPE_ID,MARRIAGE_CONDITION,CHILDREN_CONDITION,STRANGER_CONDITION) VALUES (262,853,2,'N','N','Y');</v>
      </c>
    </row>
    <row r="266" spans="1:7" x14ac:dyDescent="0.25">
      <c r="A266" s="5">
        <v>263</v>
      </c>
      <c r="B266" s="6">
        <f>Municipality!A266</f>
        <v>855</v>
      </c>
      <c r="C266" s="4">
        <f>DocumentType!A$6</f>
        <v>3</v>
      </c>
      <c r="D266" s="4" t="s">
        <v>419</v>
      </c>
      <c r="E266" s="4" t="s">
        <v>419</v>
      </c>
      <c r="F266" s="4" t="s">
        <v>418</v>
      </c>
      <c r="G266" s="10" t="str">
        <f t="shared" si="4"/>
        <v>INSERT INTO MUNICIPALITY_DOCUMENT_TYPE (ID,MUNICIPALITY_ID,DOCUMENT_TYPE_ID,MARRIAGE_CONDITION,CHILDREN_CONDITION,STRANGER_CONDITION) VALUES (263,855,3,'N','N','Y');</v>
      </c>
    </row>
    <row r="267" spans="1:7" x14ac:dyDescent="0.25">
      <c r="A267" s="5">
        <v>264</v>
      </c>
      <c r="B267" s="6">
        <f>Municipality!A267</f>
        <v>861</v>
      </c>
      <c r="C267" s="4">
        <f>DocumentType!A$7</f>
        <v>4</v>
      </c>
      <c r="D267" s="4" t="s">
        <v>419</v>
      </c>
      <c r="E267" s="4" t="s">
        <v>419</v>
      </c>
      <c r="F267" s="4" t="s">
        <v>419</v>
      </c>
      <c r="G267" s="10" t="str">
        <f t="shared" si="4"/>
        <v>INSERT INTO MUNICIPALITY_DOCUMENT_TYPE (ID,MUNICIPALITY_ID,DOCUMENT_TYPE_ID,MARRIAGE_CONDITION,CHILDREN_CONDITION,STRANGER_CONDITION) VALUES (264,861,4,'N','N','N');</v>
      </c>
    </row>
    <row r="268" spans="1:7" x14ac:dyDescent="0.25">
      <c r="A268" s="5">
        <v>265</v>
      </c>
      <c r="B268" s="6">
        <f>Municipality!A268</f>
        <v>863</v>
      </c>
      <c r="C268" s="4">
        <f>DocumentType!A$8</f>
        <v>5</v>
      </c>
      <c r="D268" s="4" t="s">
        <v>419</v>
      </c>
      <c r="E268" s="4" t="s">
        <v>418</v>
      </c>
      <c r="F268" s="4" t="s">
        <v>419</v>
      </c>
      <c r="G268" s="10" t="str">
        <f t="shared" si="4"/>
        <v>INSERT INTO MUNICIPALITY_DOCUMENT_TYPE (ID,MUNICIPALITY_ID,DOCUMENT_TYPE_ID,MARRIAGE_CONDITION,CHILDREN_CONDITION,STRANGER_CONDITION) VALUES (265,863,5,'N','Y','N');</v>
      </c>
    </row>
    <row r="269" spans="1:7" x14ac:dyDescent="0.25">
      <c r="A269" s="5">
        <v>266</v>
      </c>
      <c r="B269" s="6">
        <f>Municipality!A269</f>
        <v>865</v>
      </c>
      <c r="C269" s="4">
        <f>DocumentType!A$4</f>
        <v>1</v>
      </c>
      <c r="D269" s="4" t="s">
        <v>418</v>
      </c>
      <c r="E269" s="4" t="s">
        <v>419</v>
      </c>
      <c r="F269" s="4" t="s">
        <v>419</v>
      </c>
      <c r="G269" s="10" t="str">
        <f t="shared" si="4"/>
        <v>INSERT INTO MUNICIPALITY_DOCUMENT_TYPE (ID,MUNICIPALITY_ID,DOCUMENT_TYPE_ID,MARRIAGE_CONDITION,CHILDREN_CONDITION,STRANGER_CONDITION) VALUES (266,865,1,'Y','N','N');</v>
      </c>
    </row>
    <row r="270" spans="1:7" x14ac:dyDescent="0.25">
      <c r="A270" s="5">
        <v>267</v>
      </c>
      <c r="B270" s="6">
        <f>Municipality!A269</f>
        <v>865</v>
      </c>
      <c r="C270" s="4">
        <f>DocumentType!A$5</f>
        <v>2</v>
      </c>
      <c r="D270" s="4" t="s">
        <v>419</v>
      </c>
      <c r="E270" s="4" t="s">
        <v>419</v>
      </c>
      <c r="F270" s="4" t="s">
        <v>418</v>
      </c>
      <c r="G270" s="10" t="str">
        <f t="shared" si="4"/>
        <v>INSERT INTO MUNICIPALITY_DOCUMENT_TYPE (ID,MUNICIPALITY_ID,DOCUMENT_TYPE_ID,MARRIAGE_CONDITION,CHILDREN_CONDITION,STRANGER_CONDITION) VALUES (267,865,2,'N','N','Y');</v>
      </c>
    </row>
    <row r="271" spans="1:7" x14ac:dyDescent="0.25">
      <c r="A271" s="5">
        <v>268</v>
      </c>
      <c r="B271" s="6">
        <f>Municipality!A270</f>
        <v>866</v>
      </c>
      <c r="C271" s="4">
        <f>DocumentType!A$5</f>
        <v>2</v>
      </c>
      <c r="D271" s="4" t="s">
        <v>419</v>
      </c>
      <c r="E271" s="4" t="s">
        <v>419</v>
      </c>
      <c r="F271" s="4" t="s">
        <v>419</v>
      </c>
      <c r="G271" s="10" t="str">
        <f t="shared" ref="G271:G334" si="5">CONCATENATE($B$1,A271,",",B271,",",C271,",'",D271,"','",E271,"','",F271,"');")</f>
        <v>INSERT INTO MUNICIPALITY_DOCUMENT_TYPE (ID,MUNICIPALITY_ID,DOCUMENT_TYPE_ID,MARRIAGE_CONDITION,CHILDREN_CONDITION,STRANGER_CONDITION) VALUES (268,866,2,'N','N','N');</v>
      </c>
    </row>
    <row r="272" spans="1:7" x14ac:dyDescent="0.25">
      <c r="A272" s="5">
        <v>269</v>
      </c>
      <c r="B272" s="6">
        <f>Municipality!A270</f>
        <v>866</v>
      </c>
      <c r="C272" s="4">
        <f>DocumentType!A$7</f>
        <v>4</v>
      </c>
      <c r="D272" s="4" t="s">
        <v>419</v>
      </c>
      <c r="E272" s="4" t="s">
        <v>419</v>
      </c>
      <c r="F272" s="4" t="s">
        <v>419</v>
      </c>
      <c r="G272" s="10" t="str">
        <f t="shared" si="5"/>
        <v>INSERT INTO MUNICIPALITY_DOCUMENT_TYPE (ID,MUNICIPALITY_ID,DOCUMENT_TYPE_ID,MARRIAGE_CONDITION,CHILDREN_CONDITION,STRANGER_CONDITION) VALUES (269,866,4,'N','N','N');</v>
      </c>
    </row>
    <row r="273" spans="1:7" x14ac:dyDescent="0.25">
      <c r="A273" s="5">
        <v>270</v>
      </c>
      <c r="B273" s="1">
        <f>Municipality!A270</f>
        <v>866</v>
      </c>
      <c r="C273" s="4">
        <f>DocumentType!A$8</f>
        <v>5</v>
      </c>
      <c r="D273" s="4" t="s">
        <v>419</v>
      </c>
      <c r="E273" s="4" t="s">
        <v>418</v>
      </c>
      <c r="F273" s="4" t="s">
        <v>419</v>
      </c>
      <c r="G273" s="10" t="str">
        <f t="shared" si="5"/>
        <v>INSERT INTO MUNICIPALITY_DOCUMENT_TYPE (ID,MUNICIPALITY_ID,DOCUMENT_TYPE_ID,MARRIAGE_CONDITION,CHILDREN_CONDITION,STRANGER_CONDITION) VALUES (270,866,5,'N','Y','N');</v>
      </c>
    </row>
    <row r="274" spans="1:7" x14ac:dyDescent="0.25">
      <c r="A274" s="5">
        <v>271</v>
      </c>
      <c r="B274" s="6">
        <f>Municipality!A274</f>
        <v>870</v>
      </c>
      <c r="C274" s="4">
        <f>DocumentType!A$4</f>
        <v>1</v>
      </c>
      <c r="D274" s="4" t="s">
        <v>418</v>
      </c>
      <c r="E274" s="4" t="s">
        <v>419</v>
      </c>
      <c r="F274" s="4" t="s">
        <v>419</v>
      </c>
      <c r="G274" s="10" t="str">
        <f t="shared" si="5"/>
        <v>INSERT INTO MUNICIPALITY_DOCUMENT_TYPE (ID,MUNICIPALITY_ID,DOCUMENT_TYPE_ID,MARRIAGE_CONDITION,CHILDREN_CONDITION,STRANGER_CONDITION) VALUES (271,870,1,'Y','N','N');</v>
      </c>
    </row>
    <row r="275" spans="1:7" x14ac:dyDescent="0.25">
      <c r="A275" s="5">
        <v>272</v>
      </c>
      <c r="B275" s="6">
        <f>Municipality!A275</f>
        <v>872</v>
      </c>
      <c r="C275" s="4">
        <f>DocumentType!A$5</f>
        <v>2</v>
      </c>
      <c r="D275" s="4" t="s">
        <v>419</v>
      </c>
      <c r="E275" s="4" t="s">
        <v>419</v>
      </c>
      <c r="F275" s="4" t="s">
        <v>418</v>
      </c>
      <c r="G275" s="10" t="str">
        <f t="shared" si="5"/>
        <v>INSERT INTO MUNICIPALITY_DOCUMENT_TYPE (ID,MUNICIPALITY_ID,DOCUMENT_TYPE_ID,MARRIAGE_CONDITION,CHILDREN_CONDITION,STRANGER_CONDITION) VALUES (272,872,2,'N','N','Y');</v>
      </c>
    </row>
    <row r="276" spans="1:7" x14ac:dyDescent="0.25">
      <c r="A276" s="5">
        <v>273</v>
      </c>
      <c r="B276" s="6">
        <f>Municipality!A276</f>
        <v>873</v>
      </c>
      <c r="C276" s="4">
        <f>DocumentType!A$6</f>
        <v>3</v>
      </c>
      <c r="D276" s="4" t="s">
        <v>419</v>
      </c>
      <c r="E276" s="4" t="s">
        <v>419</v>
      </c>
      <c r="F276" s="4" t="s">
        <v>418</v>
      </c>
      <c r="G276" s="10" t="str">
        <f t="shared" si="5"/>
        <v>INSERT INTO MUNICIPALITY_DOCUMENT_TYPE (ID,MUNICIPALITY_ID,DOCUMENT_TYPE_ID,MARRIAGE_CONDITION,CHILDREN_CONDITION,STRANGER_CONDITION) VALUES (273,873,3,'N','N','Y');</v>
      </c>
    </row>
    <row r="277" spans="1:7" x14ac:dyDescent="0.25">
      <c r="A277" s="5">
        <v>274</v>
      </c>
      <c r="B277" s="6">
        <f>Municipality!A277</f>
        <v>874</v>
      </c>
      <c r="C277" s="4">
        <f>DocumentType!A$7</f>
        <v>4</v>
      </c>
      <c r="D277" s="4" t="s">
        <v>419</v>
      </c>
      <c r="E277" s="4" t="s">
        <v>419</v>
      </c>
      <c r="F277" s="4" t="s">
        <v>419</v>
      </c>
      <c r="G277" s="10" t="str">
        <f t="shared" si="5"/>
        <v>INSERT INTO MUNICIPALITY_DOCUMENT_TYPE (ID,MUNICIPALITY_ID,DOCUMENT_TYPE_ID,MARRIAGE_CONDITION,CHILDREN_CONDITION,STRANGER_CONDITION) VALUES (274,874,4,'N','N','N');</v>
      </c>
    </row>
    <row r="278" spans="1:7" x14ac:dyDescent="0.25">
      <c r="A278" s="5">
        <v>275</v>
      </c>
      <c r="B278" s="6">
        <f>Municipality!A278</f>
        <v>875</v>
      </c>
      <c r="C278" s="4">
        <f>DocumentType!A$8</f>
        <v>5</v>
      </c>
      <c r="D278" s="4" t="s">
        <v>419</v>
      </c>
      <c r="E278" s="4" t="s">
        <v>418</v>
      </c>
      <c r="F278" s="4" t="s">
        <v>419</v>
      </c>
      <c r="G278" s="10" t="str">
        <f t="shared" si="5"/>
        <v>INSERT INTO MUNICIPALITY_DOCUMENT_TYPE (ID,MUNICIPALITY_ID,DOCUMENT_TYPE_ID,MARRIAGE_CONDITION,CHILDREN_CONDITION,STRANGER_CONDITION) VALUES (275,875,5,'N','Y','N');</v>
      </c>
    </row>
    <row r="279" spans="1:7" x14ac:dyDescent="0.25">
      <c r="A279" s="5">
        <v>276</v>
      </c>
      <c r="B279" s="6">
        <f>Municipality!A279</f>
        <v>876</v>
      </c>
      <c r="C279" s="4">
        <f>DocumentType!A$4</f>
        <v>1</v>
      </c>
      <c r="D279" s="4" t="s">
        <v>418</v>
      </c>
      <c r="E279" s="4" t="s">
        <v>419</v>
      </c>
      <c r="F279" s="4" t="s">
        <v>419</v>
      </c>
      <c r="G279" s="10" t="str">
        <f t="shared" si="5"/>
        <v>INSERT INTO MUNICIPALITY_DOCUMENT_TYPE (ID,MUNICIPALITY_ID,DOCUMENT_TYPE_ID,MARRIAGE_CONDITION,CHILDREN_CONDITION,STRANGER_CONDITION) VALUES (276,876,1,'Y','N','N');</v>
      </c>
    </row>
    <row r="280" spans="1:7" x14ac:dyDescent="0.25">
      <c r="A280" s="5">
        <v>277</v>
      </c>
      <c r="B280" s="6">
        <f>Municipality!A279</f>
        <v>876</v>
      </c>
      <c r="C280" s="4">
        <f>DocumentType!A$5</f>
        <v>2</v>
      </c>
      <c r="D280" s="4" t="s">
        <v>419</v>
      </c>
      <c r="E280" s="4" t="s">
        <v>419</v>
      </c>
      <c r="F280" s="4" t="s">
        <v>418</v>
      </c>
      <c r="G280" s="10" t="str">
        <f t="shared" si="5"/>
        <v>INSERT INTO MUNICIPALITY_DOCUMENT_TYPE (ID,MUNICIPALITY_ID,DOCUMENT_TYPE_ID,MARRIAGE_CONDITION,CHILDREN_CONDITION,STRANGER_CONDITION) VALUES (277,876,2,'N','N','Y');</v>
      </c>
    </row>
    <row r="281" spans="1:7" x14ac:dyDescent="0.25">
      <c r="A281" s="5">
        <v>278</v>
      </c>
      <c r="B281" s="6">
        <f>Municipality!A280</f>
        <v>877</v>
      </c>
      <c r="C281" s="4">
        <f>DocumentType!A$5</f>
        <v>2</v>
      </c>
      <c r="D281" s="4" t="s">
        <v>419</v>
      </c>
      <c r="E281" s="4" t="s">
        <v>419</v>
      </c>
      <c r="F281" s="4" t="s">
        <v>419</v>
      </c>
      <c r="G281" s="10" t="str">
        <f t="shared" si="5"/>
        <v>INSERT INTO MUNICIPALITY_DOCUMENT_TYPE (ID,MUNICIPALITY_ID,DOCUMENT_TYPE_ID,MARRIAGE_CONDITION,CHILDREN_CONDITION,STRANGER_CONDITION) VALUES (278,877,2,'N','N','N');</v>
      </c>
    </row>
    <row r="282" spans="1:7" x14ac:dyDescent="0.25">
      <c r="A282" s="5">
        <v>279</v>
      </c>
      <c r="B282" s="6">
        <f>Municipality!A280</f>
        <v>877</v>
      </c>
      <c r="C282" s="4">
        <f>DocumentType!A$7</f>
        <v>4</v>
      </c>
      <c r="D282" s="4" t="s">
        <v>419</v>
      </c>
      <c r="E282" s="4" t="s">
        <v>419</v>
      </c>
      <c r="F282" s="4" t="s">
        <v>419</v>
      </c>
      <c r="G282" s="10" t="str">
        <f t="shared" si="5"/>
        <v>INSERT INTO MUNICIPALITY_DOCUMENT_TYPE (ID,MUNICIPALITY_ID,DOCUMENT_TYPE_ID,MARRIAGE_CONDITION,CHILDREN_CONDITION,STRANGER_CONDITION) VALUES (279,877,4,'N','N','N');</v>
      </c>
    </row>
    <row r="283" spans="1:7" x14ac:dyDescent="0.25">
      <c r="A283" s="5">
        <v>280</v>
      </c>
      <c r="B283" s="1">
        <f>Municipality!A280</f>
        <v>877</v>
      </c>
      <c r="C283" s="4">
        <f>DocumentType!A$8</f>
        <v>5</v>
      </c>
      <c r="D283" s="4" t="s">
        <v>419</v>
      </c>
      <c r="E283" s="4" t="s">
        <v>418</v>
      </c>
      <c r="F283" s="4" t="s">
        <v>419</v>
      </c>
      <c r="G283" s="10" t="str">
        <f t="shared" si="5"/>
        <v>INSERT INTO MUNICIPALITY_DOCUMENT_TYPE (ID,MUNICIPALITY_ID,DOCUMENT_TYPE_ID,MARRIAGE_CONDITION,CHILDREN_CONDITION,STRANGER_CONDITION) VALUES (280,877,5,'N','Y','N');</v>
      </c>
    </row>
    <row r="284" spans="1:7" x14ac:dyDescent="0.25">
      <c r="A284" s="5">
        <v>281</v>
      </c>
      <c r="B284" s="6">
        <f>Municipality!A284</f>
        <v>881</v>
      </c>
      <c r="C284" s="4">
        <f>DocumentType!A$4</f>
        <v>1</v>
      </c>
      <c r="D284" s="4" t="s">
        <v>418</v>
      </c>
      <c r="E284" s="4" t="s">
        <v>419</v>
      </c>
      <c r="F284" s="4" t="s">
        <v>419</v>
      </c>
      <c r="G284" s="10" t="str">
        <f t="shared" si="5"/>
        <v>INSERT INTO MUNICIPALITY_DOCUMENT_TYPE (ID,MUNICIPALITY_ID,DOCUMENT_TYPE_ID,MARRIAGE_CONDITION,CHILDREN_CONDITION,STRANGER_CONDITION) VALUES (281,881,1,'Y','N','N');</v>
      </c>
    </row>
    <row r="285" spans="1:7" x14ac:dyDescent="0.25">
      <c r="A285" s="5">
        <v>282</v>
      </c>
      <c r="B285" s="6">
        <f>Municipality!A285</f>
        <v>883</v>
      </c>
      <c r="C285" s="4">
        <f>DocumentType!A$5</f>
        <v>2</v>
      </c>
      <c r="D285" s="4" t="s">
        <v>419</v>
      </c>
      <c r="E285" s="4" t="s">
        <v>419</v>
      </c>
      <c r="F285" s="4" t="s">
        <v>418</v>
      </c>
      <c r="G285" s="10" t="str">
        <f t="shared" si="5"/>
        <v>INSERT INTO MUNICIPALITY_DOCUMENT_TYPE (ID,MUNICIPALITY_ID,DOCUMENT_TYPE_ID,MARRIAGE_CONDITION,CHILDREN_CONDITION,STRANGER_CONDITION) VALUES (282,883,2,'N','N','Y');</v>
      </c>
    </row>
    <row r="286" spans="1:7" x14ac:dyDescent="0.25">
      <c r="A286" s="5">
        <v>283</v>
      </c>
      <c r="B286" s="6">
        <f>Municipality!A286</f>
        <v>884</v>
      </c>
      <c r="C286" s="4">
        <f>DocumentType!A$6</f>
        <v>3</v>
      </c>
      <c r="D286" s="4" t="s">
        <v>419</v>
      </c>
      <c r="E286" s="4" t="s">
        <v>419</v>
      </c>
      <c r="F286" s="4" t="s">
        <v>418</v>
      </c>
      <c r="G286" s="10" t="str">
        <f t="shared" si="5"/>
        <v>INSERT INTO MUNICIPALITY_DOCUMENT_TYPE (ID,MUNICIPALITY_ID,DOCUMENT_TYPE_ID,MARRIAGE_CONDITION,CHILDREN_CONDITION,STRANGER_CONDITION) VALUES (283,884,3,'N','N','Y');</v>
      </c>
    </row>
    <row r="287" spans="1:7" x14ac:dyDescent="0.25">
      <c r="A287" s="5">
        <v>284</v>
      </c>
      <c r="B287" s="6">
        <f>Municipality!A287</f>
        <v>885</v>
      </c>
      <c r="C287" s="4">
        <f>DocumentType!A$7</f>
        <v>4</v>
      </c>
      <c r="D287" s="4" t="s">
        <v>419</v>
      </c>
      <c r="E287" s="4" t="s">
        <v>419</v>
      </c>
      <c r="F287" s="4" t="s">
        <v>419</v>
      </c>
      <c r="G287" s="10" t="str">
        <f t="shared" si="5"/>
        <v>INSERT INTO MUNICIPALITY_DOCUMENT_TYPE (ID,MUNICIPALITY_ID,DOCUMENT_TYPE_ID,MARRIAGE_CONDITION,CHILDREN_CONDITION,STRANGER_CONDITION) VALUES (284,885,4,'N','N','N');</v>
      </c>
    </row>
    <row r="288" spans="1:7" x14ac:dyDescent="0.25">
      <c r="A288" s="5">
        <v>285</v>
      </c>
      <c r="B288" s="6">
        <f>Municipality!A288</f>
        <v>886</v>
      </c>
      <c r="C288" s="4">
        <f>DocumentType!A$8</f>
        <v>5</v>
      </c>
      <c r="D288" s="4" t="s">
        <v>419</v>
      </c>
      <c r="E288" s="4" t="s">
        <v>418</v>
      </c>
      <c r="F288" s="4" t="s">
        <v>419</v>
      </c>
      <c r="G288" s="10" t="str">
        <f t="shared" si="5"/>
        <v>INSERT INTO MUNICIPALITY_DOCUMENT_TYPE (ID,MUNICIPALITY_ID,DOCUMENT_TYPE_ID,MARRIAGE_CONDITION,CHILDREN_CONDITION,STRANGER_CONDITION) VALUES (285,886,5,'N','Y','N');</v>
      </c>
    </row>
    <row r="289" spans="1:7" x14ac:dyDescent="0.25">
      <c r="A289" s="5">
        <v>286</v>
      </c>
      <c r="B289" s="6">
        <f>Municipality!A289</f>
        <v>888</v>
      </c>
      <c r="C289" s="4">
        <f>DocumentType!A$4</f>
        <v>1</v>
      </c>
      <c r="D289" s="4" t="s">
        <v>418</v>
      </c>
      <c r="E289" s="4" t="s">
        <v>419</v>
      </c>
      <c r="F289" s="4" t="s">
        <v>419</v>
      </c>
      <c r="G289" s="10" t="str">
        <f t="shared" si="5"/>
        <v>INSERT INTO MUNICIPALITY_DOCUMENT_TYPE (ID,MUNICIPALITY_ID,DOCUMENT_TYPE_ID,MARRIAGE_CONDITION,CHILDREN_CONDITION,STRANGER_CONDITION) VALUES (286,888,1,'Y','N','N');</v>
      </c>
    </row>
    <row r="290" spans="1:7" x14ac:dyDescent="0.25">
      <c r="A290" s="5">
        <v>287</v>
      </c>
      <c r="B290" s="6">
        <f>Municipality!A289</f>
        <v>888</v>
      </c>
      <c r="C290" s="4">
        <f>DocumentType!A$5</f>
        <v>2</v>
      </c>
      <c r="D290" s="4" t="s">
        <v>419</v>
      </c>
      <c r="E290" s="4" t="s">
        <v>419</v>
      </c>
      <c r="F290" s="4" t="s">
        <v>418</v>
      </c>
      <c r="G290" s="10" t="str">
        <f t="shared" si="5"/>
        <v>INSERT INTO MUNICIPALITY_DOCUMENT_TYPE (ID,MUNICIPALITY_ID,DOCUMENT_TYPE_ID,MARRIAGE_CONDITION,CHILDREN_CONDITION,STRANGER_CONDITION) VALUES (287,888,2,'N','N','Y');</v>
      </c>
    </row>
    <row r="291" spans="1:7" x14ac:dyDescent="0.25">
      <c r="A291" s="5">
        <v>288</v>
      </c>
      <c r="B291" s="6">
        <f>Municipality!A290</f>
        <v>901</v>
      </c>
      <c r="C291" s="4">
        <f>DocumentType!A$5</f>
        <v>2</v>
      </c>
      <c r="D291" s="4" t="s">
        <v>419</v>
      </c>
      <c r="E291" s="4" t="s">
        <v>419</v>
      </c>
      <c r="F291" s="4" t="s">
        <v>419</v>
      </c>
      <c r="G291" s="10" t="str">
        <f t="shared" si="5"/>
        <v>INSERT INTO MUNICIPALITY_DOCUMENT_TYPE (ID,MUNICIPALITY_ID,DOCUMENT_TYPE_ID,MARRIAGE_CONDITION,CHILDREN_CONDITION,STRANGER_CONDITION) VALUES (288,901,2,'N','N','N');</v>
      </c>
    </row>
    <row r="292" spans="1:7" x14ac:dyDescent="0.25">
      <c r="A292" s="5">
        <v>289</v>
      </c>
      <c r="B292" s="6">
        <f>Municipality!A290</f>
        <v>901</v>
      </c>
      <c r="C292" s="4">
        <f>DocumentType!A$7</f>
        <v>4</v>
      </c>
      <c r="D292" s="4" t="s">
        <v>419</v>
      </c>
      <c r="E292" s="4" t="s">
        <v>419</v>
      </c>
      <c r="F292" s="4" t="s">
        <v>419</v>
      </c>
      <c r="G292" s="10" t="str">
        <f t="shared" si="5"/>
        <v>INSERT INTO MUNICIPALITY_DOCUMENT_TYPE (ID,MUNICIPALITY_ID,DOCUMENT_TYPE_ID,MARRIAGE_CONDITION,CHILDREN_CONDITION,STRANGER_CONDITION) VALUES (289,901,4,'N','N','N');</v>
      </c>
    </row>
    <row r="293" spans="1:7" x14ac:dyDescent="0.25">
      <c r="A293" s="5">
        <v>290</v>
      </c>
      <c r="B293" s="1">
        <f>Municipality!A290</f>
        <v>901</v>
      </c>
      <c r="C293" s="4">
        <f>DocumentType!A$8</f>
        <v>5</v>
      </c>
      <c r="D293" s="4" t="s">
        <v>419</v>
      </c>
      <c r="E293" s="4" t="s">
        <v>418</v>
      </c>
      <c r="F293" s="4" t="s">
        <v>419</v>
      </c>
      <c r="G293" s="10" t="str">
        <f t="shared" si="5"/>
        <v>INSERT INTO MUNICIPALITY_DOCUMENT_TYPE (ID,MUNICIPALITY_ID,DOCUMENT_TYPE_ID,MARRIAGE_CONDITION,CHILDREN_CONDITION,STRANGER_CONDITION) VALUES (290,901,5,'N','Y','N');</v>
      </c>
    </row>
    <row r="294" spans="1:7" x14ac:dyDescent="0.25">
      <c r="A294" s="5">
        <v>291</v>
      </c>
      <c r="B294" s="6">
        <f>Municipality!A294</f>
        <v>905</v>
      </c>
      <c r="C294" s="4">
        <f>DocumentType!A$4</f>
        <v>1</v>
      </c>
      <c r="D294" s="4" t="s">
        <v>418</v>
      </c>
      <c r="E294" s="4" t="s">
        <v>419</v>
      </c>
      <c r="F294" s="4" t="s">
        <v>419</v>
      </c>
      <c r="G294" s="10" t="str">
        <f t="shared" si="5"/>
        <v>INSERT INTO MUNICIPALITY_DOCUMENT_TYPE (ID,MUNICIPALITY_ID,DOCUMENT_TYPE_ID,MARRIAGE_CONDITION,CHILDREN_CONDITION,STRANGER_CONDITION) VALUES (291,905,1,'Y','N','N');</v>
      </c>
    </row>
    <row r="295" spans="1:7" x14ac:dyDescent="0.25">
      <c r="A295" s="5">
        <v>292</v>
      </c>
      <c r="B295" s="6">
        <f>Municipality!A295</f>
        <v>906</v>
      </c>
      <c r="C295" s="4">
        <f>DocumentType!A$5</f>
        <v>2</v>
      </c>
      <c r="D295" s="4" t="s">
        <v>419</v>
      </c>
      <c r="E295" s="4" t="s">
        <v>419</v>
      </c>
      <c r="F295" s="4" t="s">
        <v>418</v>
      </c>
      <c r="G295" s="10" t="str">
        <f t="shared" si="5"/>
        <v>INSERT INTO MUNICIPALITY_DOCUMENT_TYPE (ID,MUNICIPALITY_ID,DOCUMENT_TYPE_ID,MARRIAGE_CONDITION,CHILDREN_CONDITION,STRANGER_CONDITION) VALUES (292,906,2,'N','N','Y');</v>
      </c>
    </row>
    <row r="296" spans="1:7" x14ac:dyDescent="0.25">
      <c r="A296" s="5">
        <v>293</v>
      </c>
      <c r="B296" s="6">
        <f>Municipality!A296</f>
        <v>907</v>
      </c>
      <c r="C296" s="4">
        <f>DocumentType!A$6</f>
        <v>3</v>
      </c>
      <c r="D296" s="4" t="s">
        <v>419</v>
      </c>
      <c r="E296" s="4" t="s">
        <v>419</v>
      </c>
      <c r="F296" s="4" t="s">
        <v>418</v>
      </c>
      <c r="G296" s="10" t="str">
        <f t="shared" si="5"/>
        <v>INSERT INTO MUNICIPALITY_DOCUMENT_TYPE (ID,MUNICIPALITY_ID,DOCUMENT_TYPE_ID,MARRIAGE_CONDITION,CHILDREN_CONDITION,STRANGER_CONDITION) VALUES (293,907,3,'N','N','Y');</v>
      </c>
    </row>
    <row r="297" spans="1:7" x14ac:dyDescent="0.25">
      <c r="A297" s="5">
        <v>294</v>
      </c>
      <c r="B297" s="6">
        <f>Municipality!A297</f>
        <v>908</v>
      </c>
      <c r="C297" s="4">
        <f>DocumentType!A$7</f>
        <v>4</v>
      </c>
      <c r="D297" s="4" t="s">
        <v>419</v>
      </c>
      <c r="E297" s="4" t="s">
        <v>419</v>
      </c>
      <c r="F297" s="4" t="s">
        <v>419</v>
      </c>
      <c r="G297" s="10" t="str">
        <f t="shared" si="5"/>
        <v>INSERT INTO MUNICIPALITY_DOCUMENT_TYPE (ID,MUNICIPALITY_ID,DOCUMENT_TYPE_ID,MARRIAGE_CONDITION,CHILDREN_CONDITION,STRANGER_CONDITION) VALUES (294,908,4,'N','N','N');</v>
      </c>
    </row>
    <row r="298" spans="1:7" x14ac:dyDescent="0.25">
      <c r="A298" s="5">
        <v>295</v>
      </c>
      <c r="B298" s="6">
        <f>Municipality!A298</f>
        <v>909</v>
      </c>
      <c r="C298" s="4">
        <f>DocumentType!A$8</f>
        <v>5</v>
      </c>
      <c r="D298" s="4" t="s">
        <v>419</v>
      </c>
      <c r="E298" s="4" t="s">
        <v>418</v>
      </c>
      <c r="F298" s="4" t="s">
        <v>419</v>
      </c>
      <c r="G298" s="10" t="str">
        <f t="shared" si="5"/>
        <v>INSERT INTO MUNICIPALITY_DOCUMENT_TYPE (ID,MUNICIPALITY_ID,DOCUMENT_TYPE_ID,MARRIAGE_CONDITION,CHILDREN_CONDITION,STRANGER_CONDITION) VALUES (295,909,5,'N','Y','N');</v>
      </c>
    </row>
    <row r="299" spans="1:7" x14ac:dyDescent="0.25">
      <c r="A299" s="5">
        <v>296</v>
      </c>
      <c r="B299" s="6">
        <f>Municipality!A299</f>
        <v>921</v>
      </c>
      <c r="C299" s="4">
        <f>DocumentType!A$4</f>
        <v>1</v>
      </c>
      <c r="D299" s="4" t="s">
        <v>418</v>
      </c>
      <c r="E299" s="4" t="s">
        <v>419</v>
      </c>
      <c r="F299" s="4" t="s">
        <v>419</v>
      </c>
      <c r="G299" s="10" t="str">
        <f t="shared" si="5"/>
        <v>INSERT INTO MUNICIPALITY_DOCUMENT_TYPE (ID,MUNICIPALITY_ID,DOCUMENT_TYPE_ID,MARRIAGE_CONDITION,CHILDREN_CONDITION,STRANGER_CONDITION) VALUES (296,921,1,'Y','N','N');</v>
      </c>
    </row>
    <row r="300" spans="1:7" x14ac:dyDescent="0.25">
      <c r="A300" s="5">
        <v>297</v>
      </c>
      <c r="B300" s="6">
        <f>Municipality!A299</f>
        <v>921</v>
      </c>
      <c r="C300" s="4">
        <f>DocumentType!A$5</f>
        <v>2</v>
      </c>
      <c r="D300" s="4" t="s">
        <v>419</v>
      </c>
      <c r="E300" s="4" t="s">
        <v>419</v>
      </c>
      <c r="F300" s="4" t="s">
        <v>418</v>
      </c>
      <c r="G300" s="10" t="str">
        <f t="shared" si="5"/>
        <v>INSERT INTO MUNICIPALITY_DOCUMENT_TYPE (ID,MUNICIPALITY_ID,DOCUMENT_TYPE_ID,MARRIAGE_CONDITION,CHILDREN_CONDITION,STRANGER_CONDITION) VALUES (297,921,2,'N','N','Y');</v>
      </c>
    </row>
    <row r="301" spans="1:7" x14ac:dyDescent="0.25">
      <c r="A301" s="5">
        <v>298</v>
      </c>
      <c r="B301" s="6">
        <f>Municipality!A300</f>
        <v>922</v>
      </c>
      <c r="C301" s="4">
        <f>DocumentType!A$5</f>
        <v>2</v>
      </c>
      <c r="D301" s="4" t="s">
        <v>419</v>
      </c>
      <c r="E301" s="4" t="s">
        <v>419</v>
      </c>
      <c r="F301" s="4" t="s">
        <v>419</v>
      </c>
      <c r="G301" s="10" t="str">
        <f t="shared" si="5"/>
        <v>INSERT INTO MUNICIPALITY_DOCUMENT_TYPE (ID,MUNICIPALITY_ID,DOCUMENT_TYPE_ID,MARRIAGE_CONDITION,CHILDREN_CONDITION,STRANGER_CONDITION) VALUES (298,922,2,'N','N','N');</v>
      </c>
    </row>
    <row r="302" spans="1:7" x14ac:dyDescent="0.25">
      <c r="A302" s="5">
        <v>299</v>
      </c>
      <c r="B302" s="6">
        <f>Municipality!A300</f>
        <v>922</v>
      </c>
      <c r="C302" s="4">
        <f>DocumentType!A$7</f>
        <v>4</v>
      </c>
      <c r="D302" s="4" t="s">
        <v>419</v>
      </c>
      <c r="E302" s="4" t="s">
        <v>419</v>
      </c>
      <c r="F302" s="4" t="s">
        <v>419</v>
      </c>
      <c r="G302" s="10" t="str">
        <f t="shared" si="5"/>
        <v>INSERT INTO MUNICIPALITY_DOCUMENT_TYPE (ID,MUNICIPALITY_ID,DOCUMENT_TYPE_ID,MARRIAGE_CONDITION,CHILDREN_CONDITION,STRANGER_CONDITION) VALUES (299,922,4,'N','N','N');</v>
      </c>
    </row>
    <row r="303" spans="1:7" x14ac:dyDescent="0.25">
      <c r="A303" s="5">
        <v>300</v>
      </c>
      <c r="B303" s="1">
        <f>Municipality!A300</f>
        <v>922</v>
      </c>
      <c r="C303" s="4">
        <f>DocumentType!A$8</f>
        <v>5</v>
      </c>
      <c r="D303" s="4" t="s">
        <v>419</v>
      </c>
      <c r="E303" s="4" t="s">
        <v>418</v>
      </c>
      <c r="F303" s="4" t="s">
        <v>419</v>
      </c>
      <c r="G303" s="10" t="str">
        <f t="shared" si="5"/>
        <v>INSERT INTO MUNICIPALITY_DOCUMENT_TYPE (ID,MUNICIPALITY_ID,DOCUMENT_TYPE_ID,MARRIAGE_CONDITION,CHILDREN_CONDITION,STRANGER_CONDITION) VALUES (300,922,5,'N','Y','N');</v>
      </c>
    </row>
    <row r="304" spans="1:7" x14ac:dyDescent="0.25">
      <c r="A304" s="5">
        <v>301</v>
      </c>
      <c r="B304" s="6">
        <f>Municipality!A304</f>
        <v>927</v>
      </c>
      <c r="C304" s="4">
        <f>DocumentType!A$4</f>
        <v>1</v>
      </c>
      <c r="D304" s="4" t="s">
        <v>418</v>
      </c>
      <c r="E304" s="4" t="s">
        <v>419</v>
      </c>
      <c r="F304" s="4" t="s">
        <v>419</v>
      </c>
      <c r="G304" s="10" t="str">
        <f t="shared" si="5"/>
        <v>INSERT INTO MUNICIPALITY_DOCUMENT_TYPE (ID,MUNICIPALITY_ID,DOCUMENT_TYPE_ID,MARRIAGE_CONDITION,CHILDREN_CONDITION,STRANGER_CONDITION) VALUES (301,927,1,'Y','N','N');</v>
      </c>
    </row>
    <row r="305" spans="1:7" x14ac:dyDescent="0.25">
      <c r="A305" s="5">
        <v>302</v>
      </c>
      <c r="B305" s="6">
        <f>Municipality!A305</f>
        <v>928</v>
      </c>
      <c r="C305" s="4">
        <f>DocumentType!A$5</f>
        <v>2</v>
      </c>
      <c r="D305" s="4" t="s">
        <v>419</v>
      </c>
      <c r="E305" s="4" t="s">
        <v>419</v>
      </c>
      <c r="F305" s="4" t="s">
        <v>418</v>
      </c>
      <c r="G305" s="10" t="str">
        <f t="shared" si="5"/>
        <v>INSERT INTO MUNICIPALITY_DOCUMENT_TYPE (ID,MUNICIPALITY_ID,DOCUMENT_TYPE_ID,MARRIAGE_CONDITION,CHILDREN_CONDITION,STRANGER_CONDITION) VALUES (302,928,2,'N','N','Y');</v>
      </c>
    </row>
    <row r="306" spans="1:7" x14ac:dyDescent="0.25">
      <c r="A306" s="5">
        <v>303</v>
      </c>
      <c r="B306" s="6">
        <f>Municipality!A306</f>
        <v>929</v>
      </c>
      <c r="C306" s="4">
        <f>DocumentType!A$6</f>
        <v>3</v>
      </c>
      <c r="D306" s="4" t="s">
        <v>419</v>
      </c>
      <c r="E306" s="4" t="s">
        <v>419</v>
      </c>
      <c r="F306" s="4" t="s">
        <v>418</v>
      </c>
      <c r="G306" s="10" t="str">
        <f t="shared" si="5"/>
        <v>INSERT INTO MUNICIPALITY_DOCUMENT_TYPE (ID,MUNICIPALITY_ID,DOCUMENT_TYPE_ID,MARRIAGE_CONDITION,CHILDREN_CONDITION,STRANGER_CONDITION) VALUES (303,929,3,'N','N','Y');</v>
      </c>
    </row>
    <row r="307" spans="1:7" x14ac:dyDescent="0.25">
      <c r="A307" s="5">
        <v>304</v>
      </c>
      <c r="B307" s="6">
        <f>Municipality!A307</f>
        <v>931</v>
      </c>
      <c r="C307" s="4">
        <f>DocumentType!A$7</f>
        <v>4</v>
      </c>
      <c r="D307" s="4" t="s">
        <v>419</v>
      </c>
      <c r="E307" s="4" t="s">
        <v>419</v>
      </c>
      <c r="F307" s="4" t="s">
        <v>419</v>
      </c>
      <c r="G307" s="10" t="str">
        <f t="shared" si="5"/>
        <v>INSERT INTO MUNICIPALITY_DOCUMENT_TYPE (ID,MUNICIPALITY_ID,DOCUMENT_TYPE_ID,MARRIAGE_CONDITION,CHILDREN_CONDITION,STRANGER_CONDITION) VALUES (304,931,4,'N','N','N');</v>
      </c>
    </row>
    <row r="308" spans="1:7" x14ac:dyDescent="0.25">
      <c r="A308" s="5">
        <v>305</v>
      </c>
      <c r="B308" s="6">
        <f>Municipality!A308</f>
        <v>932</v>
      </c>
      <c r="C308" s="4">
        <f>DocumentType!A$8</f>
        <v>5</v>
      </c>
      <c r="D308" s="4" t="s">
        <v>419</v>
      </c>
      <c r="E308" s="4" t="s">
        <v>418</v>
      </c>
      <c r="F308" s="4" t="s">
        <v>419</v>
      </c>
      <c r="G308" s="10" t="str">
        <f t="shared" si="5"/>
        <v>INSERT INTO MUNICIPALITY_DOCUMENT_TYPE (ID,MUNICIPALITY_ID,DOCUMENT_TYPE_ID,MARRIAGE_CONDITION,CHILDREN_CONDITION,STRANGER_CONDITION) VALUES (305,932,5,'N','Y','N');</v>
      </c>
    </row>
    <row r="309" spans="1:7" x14ac:dyDescent="0.25">
      <c r="A309" s="5">
        <v>306</v>
      </c>
      <c r="B309" s="6">
        <f>Municipality!A309</f>
        <v>934</v>
      </c>
      <c r="C309" s="4">
        <f>DocumentType!A$4</f>
        <v>1</v>
      </c>
      <c r="D309" s="4" t="s">
        <v>418</v>
      </c>
      <c r="E309" s="4" t="s">
        <v>419</v>
      </c>
      <c r="F309" s="4" t="s">
        <v>419</v>
      </c>
      <c r="G309" s="10" t="str">
        <f t="shared" si="5"/>
        <v>INSERT INTO MUNICIPALITY_DOCUMENT_TYPE (ID,MUNICIPALITY_ID,DOCUMENT_TYPE_ID,MARRIAGE_CONDITION,CHILDREN_CONDITION,STRANGER_CONDITION) VALUES (306,934,1,'Y','N','N');</v>
      </c>
    </row>
    <row r="310" spans="1:7" x14ac:dyDescent="0.25">
      <c r="A310" s="5">
        <v>307</v>
      </c>
      <c r="B310" s="6">
        <f>Municipality!A309</f>
        <v>934</v>
      </c>
      <c r="C310" s="4">
        <f>DocumentType!A$5</f>
        <v>2</v>
      </c>
      <c r="D310" s="4" t="s">
        <v>419</v>
      </c>
      <c r="E310" s="4" t="s">
        <v>419</v>
      </c>
      <c r="F310" s="4" t="s">
        <v>418</v>
      </c>
      <c r="G310" s="10" t="str">
        <f t="shared" si="5"/>
        <v>INSERT INTO MUNICIPALITY_DOCUMENT_TYPE (ID,MUNICIPALITY_ID,DOCUMENT_TYPE_ID,MARRIAGE_CONDITION,CHILDREN_CONDITION,STRANGER_CONDITION) VALUES (307,934,2,'N','N','Y');</v>
      </c>
    </row>
    <row r="311" spans="1:7" x14ac:dyDescent="0.25">
      <c r="A311" s="5">
        <v>308</v>
      </c>
      <c r="B311" s="6">
        <f>Municipality!A310</f>
        <v>935</v>
      </c>
      <c r="C311" s="4">
        <f>DocumentType!A$5</f>
        <v>2</v>
      </c>
      <c r="D311" s="4" t="s">
        <v>419</v>
      </c>
      <c r="E311" s="4" t="s">
        <v>419</v>
      </c>
      <c r="F311" s="4" t="s">
        <v>419</v>
      </c>
      <c r="G311" s="10" t="str">
        <f t="shared" si="5"/>
        <v>INSERT INTO MUNICIPALITY_DOCUMENT_TYPE (ID,MUNICIPALITY_ID,DOCUMENT_TYPE_ID,MARRIAGE_CONDITION,CHILDREN_CONDITION,STRANGER_CONDITION) VALUES (308,935,2,'N','N','N');</v>
      </c>
    </row>
    <row r="312" spans="1:7" x14ac:dyDescent="0.25">
      <c r="A312" s="5">
        <v>309</v>
      </c>
      <c r="B312" s="6">
        <f>Municipality!A310</f>
        <v>935</v>
      </c>
      <c r="C312" s="4">
        <f>DocumentType!A$7</f>
        <v>4</v>
      </c>
      <c r="D312" s="4" t="s">
        <v>419</v>
      </c>
      <c r="E312" s="4" t="s">
        <v>419</v>
      </c>
      <c r="F312" s="4" t="s">
        <v>419</v>
      </c>
      <c r="G312" s="10" t="str">
        <f t="shared" si="5"/>
        <v>INSERT INTO MUNICIPALITY_DOCUMENT_TYPE (ID,MUNICIPALITY_ID,DOCUMENT_TYPE_ID,MARRIAGE_CONDITION,CHILDREN_CONDITION,STRANGER_CONDITION) VALUES (309,935,4,'N','N','N');</v>
      </c>
    </row>
    <row r="313" spans="1:7" x14ac:dyDescent="0.25">
      <c r="A313" s="5">
        <v>310</v>
      </c>
      <c r="B313" s="1">
        <f>Municipality!A310</f>
        <v>935</v>
      </c>
      <c r="C313" s="4">
        <f>DocumentType!A$8</f>
        <v>5</v>
      </c>
      <c r="D313" s="4" t="s">
        <v>419</v>
      </c>
      <c r="E313" s="4" t="s">
        <v>418</v>
      </c>
      <c r="F313" s="4" t="s">
        <v>419</v>
      </c>
      <c r="G313" s="10" t="str">
        <f t="shared" si="5"/>
        <v>INSERT INTO MUNICIPALITY_DOCUMENT_TYPE (ID,MUNICIPALITY_ID,DOCUMENT_TYPE_ID,MARRIAGE_CONDITION,CHILDREN_CONDITION,STRANGER_CONDITION) VALUES (310,935,5,'N','Y','N');</v>
      </c>
    </row>
    <row r="314" spans="1:7" x14ac:dyDescent="0.25">
      <c r="A314" s="5">
        <v>311</v>
      </c>
      <c r="B314" s="6">
        <f>Municipality!A314</f>
        <v>939</v>
      </c>
      <c r="C314" s="4">
        <f>DocumentType!A$4</f>
        <v>1</v>
      </c>
      <c r="D314" s="4" t="s">
        <v>418</v>
      </c>
      <c r="E314" s="4" t="s">
        <v>419</v>
      </c>
      <c r="F314" s="4" t="s">
        <v>419</v>
      </c>
      <c r="G314" s="10" t="str">
        <f t="shared" si="5"/>
        <v>INSERT INTO MUNICIPALITY_DOCUMENT_TYPE (ID,MUNICIPALITY_ID,DOCUMENT_TYPE_ID,MARRIAGE_CONDITION,CHILDREN_CONDITION,STRANGER_CONDITION) VALUES (311,939,1,'Y','N','N');</v>
      </c>
    </row>
    <row r="315" spans="1:7" x14ac:dyDescent="0.25">
      <c r="A315" s="5">
        <v>312</v>
      </c>
      <c r="B315" s="6">
        <f>Municipality!A315</f>
        <v>940</v>
      </c>
      <c r="C315" s="4">
        <f>DocumentType!A$5</f>
        <v>2</v>
      </c>
      <c r="D315" s="4" t="s">
        <v>419</v>
      </c>
      <c r="E315" s="4" t="s">
        <v>419</v>
      </c>
      <c r="F315" s="4" t="s">
        <v>418</v>
      </c>
      <c r="G315" s="10" t="str">
        <f t="shared" si="5"/>
        <v>INSERT INTO MUNICIPALITY_DOCUMENT_TYPE (ID,MUNICIPALITY_ID,DOCUMENT_TYPE_ID,MARRIAGE_CONDITION,CHILDREN_CONDITION,STRANGER_CONDITION) VALUES (312,940,2,'N','N','Y');</v>
      </c>
    </row>
    <row r="316" spans="1:7" x14ac:dyDescent="0.25">
      <c r="A316" s="5">
        <v>313</v>
      </c>
      <c r="B316" s="6">
        <f>Municipality!A316</f>
        <v>941</v>
      </c>
      <c r="C316" s="4">
        <f>DocumentType!A$6</f>
        <v>3</v>
      </c>
      <c r="D316" s="4" t="s">
        <v>419</v>
      </c>
      <c r="E316" s="4" t="s">
        <v>419</v>
      </c>
      <c r="F316" s="4" t="s">
        <v>418</v>
      </c>
      <c r="G316" s="10" t="str">
        <f t="shared" si="5"/>
        <v>INSERT INTO MUNICIPALITY_DOCUMENT_TYPE (ID,MUNICIPALITY_ID,DOCUMENT_TYPE_ID,MARRIAGE_CONDITION,CHILDREN_CONDITION,STRANGER_CONDITION) VALUES (313,941,3,'N','N','Y');</v>
      </c>
    </row>
    <row r="317" spans="1:7" x14ac:dyDescent="0.25">
      <c r="A317" s="5">
        <v>314</v>
      </c>
      <c r="B317" s="6">
        <f>Municipality!A317</f>
        <v>942</v>
      </c>
      <c r="C317" s="4">
        <f>DocumentType!A$7</f>
        <v>4</v>
      </c>
      <c r="D317" s="4" t="s">
        <v>419</v>
      </c>
      <c r="E317" s="4" t="s">
        <v>419</v>
      </c>
      <c r="F317" s="4" t="s">
        <v>419</v>
      </c>
      <c r="G317" s="10" t="str">
        <f t="shared" si="5"/>
        <v>INSERT INTO MUNICIPALITY_DOCUMENT_TYPE (ID,MUNICIPALITY_ID,DOCUMENT_TYPE_ID,MARRIAGE_CONDITION,CHILDREN_CONDITION,STRANGER_CONDITION) VALUES (314,942,4,'N','N','N');</v>
      </c>
    </row>
    <row r="318" spans="1:7" x14ac:dyDescent="0.25">
      <c r="A318" s="5">
        <v>315</v>
      </c>
      <c r="B318" s="6">
        <f>Municipality!A318</f>
        <v>943</v>
      </c>
      <c r="C318" s="4">
        <f>DocumentType!A$8</f>
        <v>5</v>
      </c>
      <c r="D318" s="4" t="s">
        <v>419</v>
      </c>
      <c r="E318" s="4" t="s">
        <v>418</v>
      </c>
      <c r="F318" s="4" t="s">
        <v>419</v>
      </c>
      <c r="G318" s="10" t="str">
        <f t="shared" si="5"/>
        <v>INSERT INTO MUNICIPALITY_DOCUMENT_TYPE (ID,MUNICIPALITY_ID,DOCUMENT_TYPE_ID,MARRIAGE_CONDITION,CHILDREN_CONDITION,STRANGER_CONDITION) VALUES (315,943,5,'N','Y','N');</v>
      </c>
    </row>
    <row r="319" spans="1:7" x14ac:dyDescent="0.25">
      <c r="A319" s="5">
        <v>316</v>
      </c>
      <c r="B319" s="6">
        <f>Municipality!A319</f>
        <v>944</v>
      </c>
      <c r="C319" s="4">
        <f>DocumentType!A$4</f>
        <v>1</v>
      </c>
      <c r="D319" s="4" t="s">
        <v>418</v>
      </c>
      <c r="E319" s="4" t="s">
        <v>419</v>
      </c>
      <c r="F319" s="4" t="s">
        <v>419</v>
      </c>
      <c r="G319" s="10" t="str">
        <f t="shared" si="5"/>
        <v>INSERT INTO MUNICIPALITY_DOCUMENT_TYPE (ID,MUNICIPALITY_ID,DOCUMENT_TYPE_ID,MARRIAGE_CONDITION,CHILDREN_CONDITION,STRANGER_CONDITION) VALUES (316,944,1,'Y','N','N');</v>
      </c>
    </row>
    <row r="320" spans="1:7" x14ac:dyDescent="0.25">
      <c r="A320" s="5">
        <v>317</v>
      </c>
      <c r="B320" s="6">
        <f>Municipality!A319</f>
        <v>944</v>
      </c>
      <c r="C320" s="4">
        <f>DocumentType!A$5</f>
        <v>2</v>
      </c>
      <c r="D320" s="4" t="s">
        <v>419</v>
      </c>
      <c r="E320" s="4" t="s">
        <v>419</v>
      </c>
      <c r="F320" s="4" t="s">
        <v>418</v>
      </c>
      <c r="G320" s="10" t="str">
        <f t="shared" si="5"/>
        <v>INSERT INTO MUNICIPALITY_DOCUMENT_TYPE (ID,MUNICIPALITY_ID,DOCUMENT_TYPE_ID,MARRIAGE_CONDITION,CHILDREN_CONDITION,STRANGER_CONDITION) VALUES (317,944,2,'N','N','Y');</v>
      </c>
    </row>
    <row r="321" spans="1:7" x14ac:dyDescent="0.25">
      <c r="A321" s="5">
        <v>318</v>
      </c>
      <c r="B321" s="6">
        <f>Municipality!A320</f>
        <v>945</v>
      </c>
      <c r="C321" s="4">
        <f>DocumentType!A$5</f>
        <v>2</v>
      </c>
      <c r="D321" s="4" t="s">
        <v>419</v>
      </c>
      <c r="E321" s="4" t="s">
        <v>419</v>
      </c>
      <c r="F321" s="4" t="s">
        <v>419</v>
      </c>
      <c r="G321" s="10" t="str">
        <f t="shared" si="5"/>
        <v>INSERT INTO MUNICIPALITY_DOCUMENT_TYPE (ID,MUNICIPALITY_ID,DOCUMENT_TYPE_ID,MARRIAGE_CONDITION,CHILDREN_CONDITION,STRANGER_CONDITION) VALUES (318,945,2,'N','N','N');</v>
      </c>
    </row>
    <row r="322" spans="1:7" x14ac:dyDescent="0.25">
      <c r="A322" s="5">
        <v>319</v>
      </c>
      <c r="B322" s="6">
        <f>Municipality!A320</f>
        <v>945</v>
      </c>
      <c r="C322" s="4">
        <f>DocumentType!A$7</f>
        <v>4</v>
      </c>
      <c r="D322" s="4" t="s">
        <v>419</v>
      </c>
      <c r="E322" s="4" t="s">
        <v>419</v>
      </c>
      <c r="F322" s="4" t="s">
        <v>419</v>
      </c>
      <c r="G322" s="10" t="str">
        <f t="shared" si="5"/>
        <v>INSERT INTO MUNICIPALITY_DOCUMENT_TYPE (ID,MUNICIPALITY_ID,DOCUMENT_TYPE_ID,MARRIAGE_CONDITION,CHILDREN_CONDITION,STRANGER_CONDITION) VALUES (319,945,4,'N','N','N');</v>
      </c>
    </row>
    <row r="323" spans="1:7" x14ac:dyDescent="0.25">
      <c r="A323" s="5">
        <v>320</v>
      </c>
      <c r="B323" s="1">
        <f>Municipality!A320</f>
        <v>945</v>
      </c>
      <c r="C323" s="4">
        <f>DocumentType!A$8</f>
        <v>5</v>
      </c>
      <c r="D323" s="4" t="s">
        <v>419</v>
      </c>
      <c r="E323" s="4" t="s">
        <v>418</v>
      </c>
      <c r="F323" s="4" t="s">
        <v>419</v>
      </c>
      <c r="G323" s="10" t="str">
        <f t="shared" si="5"/>
        <v>INSERT INTO MUNICIPALITY_DOCUMENT_TYPE (ID,MUNICIPALITY_ID,DOCUMENT_TYPE_ID,MARRIAGE_CONDITION,CHILDREN_CONDITION,STRANGER_CONDITION) VALUES (320,945,5,'N','Y','N');</v>
      </c>
    </row>
    <row r="324" spans="1:7" x14ac:dyDescent="0.25">
      <c r="A324" s="5">
        <v>321</v>
      </c>
      <c r="B324" s="6">
        <f>Municipality!A324</f>
        <v>951</v>
      </c>
      <c r="C324" s="4">
        <f>DocumentType!A$4</f>
        <v>1</v>
      </c>
      <c r="D324" s="4" t="s">
        <v>418</v>
      </c>
      <c r="E324" s="4" t="s">
        <v>419</v>
      </c>
      <c r="F324" s="4" t="s">
        <v>419</v>
      </c>
      <c r="G324" s="10" t="str">
        <f t="shared" si="5"/>
        <v>INSERT INTO MUNICIPALITY_DOCUMENT_TYPE (ID,MUNICIPALITY_ID,DOCUMENT_TYPE_ID,MARRIAGE_CONDITION,CHILDREN_CONDITION,STRANGER_CONDITION) VALUES (321,951,1,'Y','N','N');</v>
      </c>
    </row>
    <row r="325" spans="1:7" x14ac:dyDescent="0.25">
      <c r="A325" s="5">
        <v>322</v>
      </c>
      <c r="B325" s="6">
        <f>Municipality!A325</f>
        <v>952</v>
      </c>
      <c r="C325" s="4">
        <f>DocumentType!A$5</f>
        <v>2</v>
      </c>
      <c r="D325" s="4" t="s">
        <v>419</v>
      </c>
      <c r="E325" s="4" t="s">
        <v>419</v>
      </c>
      <c r="F325" s="4" t="s">
        <v>418</v>
      </c>
      <c r="G325" s="10" t="str">
        <f t="shared" si="5"/>
        <v>INSERT INTO MUNICIPALITY_DOCUMENT_TYPE (ID,MUNICIPALITY_ID,DOCUMENT_TYPE_ID,MARRIAGE_CONDITION,CHILDREN_CONDITION,STRANGER_CONDITION) VALUES (322,952,2,'N','N','Y');</v>
      </c>
    </row>
    <row r="326" spans="1:7" x14ac:dyDescent="0.25">
      <c r="A326" s="5">
        <v>323</v>
      </c>
      <c r="B326" s="6">
        <f>Municipality!A326</f>
        <v>953</v>
      </c>
      <c r="C326" s="4">
        <f>DocumentType!A$6</f>
        <v>3</v>
      </c>
      <c r="D326" s="4" t="s">
        <v>419</v>
      </c>
      <c r="E326" s="4" t="s">
        <v>419</v>
      </c>
      <c r="F326" s="4" t="s">
        <v>418</v>
      </c>
      <c r="G326" s="10" t="str">
        <f t="shared" si="5"/>
        <v>INSERT INTO MUNICIPALITY_DOCUMENT_TYPE (ID,MUNICIPALITY_ID,DOCUMENT_TYPE_ID,MARRIAGE_CONDITION,CHILDREN_CONDITION,STRANGER_CONDITION) VALUES (323,953,3,'N','N','Y');</v>
      </c>
    </row>
    <row r="327" spans="1:7" x14ac:dyDescent="0.25">
      <c r="A327" s="5">
        <v>324</v>
      </c>
      <c r="B327" s="6">
        <f>Municipality!A327</f>
        <v>954</v>
      </c>
      <c r="C327" s="4">
        <f>DocumentType!A$7</f>
        <v>4</v>
      </c>
      <c r="D327" s="4" t="s">
        <v>419</v>
      </c>
      <c r="E327" s="4" t="s">
        <v>419</v>
      </c>
      <c r="F327" s="4" t="s">
        <v>419</v>
      </c>
      <c r="G327" s="10" t="str">
        <f t="shared" si="5"/>
        <v>INSERT INTO MUNICIPALITY_DOCUMENT_TYPE (ID,MUNICIPALITY_ID,DOCUMENT_TYPE_ID,MARRIAGE_CONDITION,CHILDREN_CONDITION,STRANGER_CONDITION) VALUES (324,954,4,'N','N','N');</v>
      </c>
    </row>
    <row r="328" spans="1:7" x14ac:dyDescent="0.25">
      <c r="A328" s="5">
        <v>325</v>
      </c>
      <c r="B328" s="6">
        <f>Municipality!A328</f>
        <v>955</v>
      </c>
      <c r="C328" s="4">
        <f>DocumentType!A$8</f>
        <v>5</v>
      </c>
      <c r="D328" s="4" t="s">
        <v>419</v>
      </c>
      <c r="E328" s="4" t="s">
        <v>418</v>
      </c>
      <c r="F328" s="4" t="s">
        <v>419</v>
      </c>
      <c r="G328" s="10" t="str">
        <f t="shared" si="5"/>
        <v>INSERT INTO MUNICIPALITY_DOCUMENT_TYPE (ID,MUNICIPALITY_ID,DOCUMENT_TYPE_ID,MARRIAGE_CONDITION,CHILDREN_CONDITION,STRANGER_CONDITION) VALUES (325,955,5,'N','Y','N');</v>
      </c>
    </row>
    <row r="329" spans="1:7" x14ac:dyDescent="0.25">
      <c r="A329" s="5">
        <v>326</v>
      </c>
      <c r="B329" s="6">
        <f>Municipality!A329</f>
        <v>956</v>
      </c>
      <c r="C329" s="4">
        <f>DocumentType!A$4</f>
        <v>1</v>
      </c>
      <c r="D329" s="4" t="s">
        <v>418</v>
      </c>
      <c r="E329" s="4" t="s">
        <v>419</v>
      </c>
      <c r="F329" s="4" t="s">
        <v>419</v>
      </c>
      <c r="G329" s="10" t="str">
        <f t="shared" si="5"/>
        <v>INSERT INTO MUNICIPALITY_DOCUMENT_TYPE (ID,MUNICIPALITY_ID,DOCUMENT_TYPE_ID,MARRIAGE_CONDITION,CHILDREN_CONDITION,STRANGER_CONDITION) VALUES (326,956,1,'Y','N','N');</v>
      </c>
    </row>
    <row r="330" spans="1:7" x14ac:dyDescent="0.25">
      <c r="A330" s="5">
        <v>327</v>
      </c>
      <c r="B330" s="6">
        <f>Municipality!A329</f>
        <v>956</v>
      </c>
      <c r="C330" s="4">
        <f>DocumentType!A$5</f>
        <v>2</v>
      </c>
      <c r="D330" s="4" t="s">
        <v>419</v>
      </c>
      <c r="E330" s="4" t="s">
        <v>419</v>
      </c>
      <c r="F330" s="4" t="s">
        <v>418</v>
      </c>
      <c r="G330" s="10" t="str">
        <f t="shared" si="5"/>
        <v>INSERT INTO MUNICIPALITY_DOCUMENT_TYPE (ID,MUNICIPALITY_ID,DOCUMENT_TYPE_ID,MARRIAGE_CONDITION,CHILDREN_CONDITION,STRANGER_CONDITION) VALUES (327,956,2,'N','N','Y');</v>
      </c>
    </row>
    <row r="331" spans="1:7" x14ac:dyDescent="0.25">
      <c r="A331" s="5">
        <v>328</v>
      </c>
      <c r="B331" s="6">
        <f>Municipality!A330</f>
        <v>957</v>
      </c>
      <c r="C331" s="4">
        <f>DocumentType!A$5</f>
        <v>2</v>
      </c>
      <c r="D331" s="4" t="s">
        <v>419</v>
      </c>
      <c r="E331" s="4" t="s">
        <v>419</v>
      </c>
      <c r="F331" s="4" t="s">
        <v>419</v>
      </c>
      <c r="G331" s="10" t="str">
        <f t="shared" si="5"/>
        <v>INSERT INTO MUNICIPALITY_DOCUMENT_TYPE (ID,MUNICIPALITY_ID,DOCUMENT_TYPE_ID,MARRIAGE_CONDITION,CHILDREN_CONDITION,STRANGER_CONDITION) VALUES (328,957,2,'N','N','N');</v>
      </c>
    </row>
    <row r="332" spans="1:7" x14ac:dyDescent="0.25">
      <c r="A332" s="5">
        <v>329</v>
      </c>
      <c r="B332" s="6">
        <f>Municipality!A330</f>
        <v>957</v>
      </c>
      <c r="C332" s="4">
        <f>DocumentType!A$7</f>
        <v>4</v>
      </c>
      <c r="D332" s="4" t="s">
        <v>419</v>
      </c>
      <c r="E332" s="4" t="s">
        <v>419</v>
      </c>
      <c r="F332" s="4" t="s">
        <v>419</v>
      </c>
      <c r="G332" s="10" t="str">
        <f t="shared" si="5"/>
        <v>INSERT INTO MUNICIPALITY_DOCUMENT_TYPE (ID,MUNICIPALITY_ID,DOCUMENT_TYPE_ID,MARRIAGE_CONDITION,CHILDREN_CONDITION,STRANGER_CONDITION) VALUES (329,957,4,'N','N','N');</v>
      </c>
    </row>
    <row r="333" spans="1:7" x14ac:dyDescent="0.25">
      <c r="A333" s="5">
        <v>330</v>
      </c>
      <c r="B333" s="1">
        <f>Municipality!A330</f>
        <v>957</v>
      </c>
      <c r="C333" s="4">
        <f>DocumentType!A$8</f>
        <v>5</v>
      </c>
      <c r="D333" s="4" t="s">
        <v>419</v>
      </c>
      <c r="E333" s="4" t="s">
        <v>418</v>
      </c>
      <c r="F333" s="4" t="s">
        <v>419</v>
      </c>
      <c r="G333" s="10" t="str">
        <f t="shared" si="5"/>
        <v>INSERT INTO MUNICIPALITY_DOCUMENT_TYPE (ID,MUNICIPALITY_ID,DOCUMENT_TYPE_ID,MARRIAGE_CONDITION,CHILDREN_CONDITION,STRANGER_CONDITION) VALUES (330,957,5,'N','Y','N');</v>
      </c>
    </row>
    <row r="334" spans="1:7" x14ac:dyDescent="0.25">
      <c r="A334" s="5">
        <v>331</v>
      </c>
      <c r="B334" s="6">
        <f>Municipality!A334</f>
        <v>971</v>
      </c>
      <c r="C334" s="4">
        <f>DocumentType!A$4</f>
        <v>1</v>
      </c>
      <c r="D334" s="4" t="s">
        <v>418</v>
      </c>
      <c r="E334" s="4" t="s">
        <v>419</v>
      </c>
      <c r="F334" s="4" t="s">
        <v>419</v>
      </c>
      <c r="G334" s="10" t="str">
        <f t="shared" si="5"/>
        <v>INSERT INTO MUNICIPALITY_DOCUMENT_TYPE (ID,MUNICIPALITY_ID,DOCUMENT_TYPE_ID,MARRIAGE_CONDITION,CHILDREN_CONDITION,STRANGER_CONDITION) VALUES (331,971,1,'Y','N','N');</v>
      </c>
    </row>
    <row r="335" spans="1:7" x14ac:dyDescent="0.25">
      <c r="A335" s="5">
        <v>332</v>
      </c>
      <c r="B335" s="6">
        <f>Municipality!A335</f>
        <v>972</v>
      </c>
      <c r="C335" s="4">
        <f>DocumentType!A$5</f>
        <v>2</v>
      </c>
      <c r="D335" s="4" t="s">
        <v>419</v>
      </c>
      <c r="E335" s="4" t="s">
        <v>419</v>
      </c>
      <c r="F335" s="4" t="s">
        <v>418</v>
      </c>
      <c r="G335" s="10" t="str">
        <f t="shared" ref="G335:G354" si="6">CONCATENATE($B$1,A335,",",B335,",",C335,",'",D335,"','",E335,"','",F335,"');")</f>
        <v>INSERT INTO MUNICIPALITY_DOCUMENT_TYPE (ID,MUNICIPALITY_ID,DOCUMENT_TYPE_ID,MARRIAGE_CONDITION,CHILDREN_CONDITION,STRANGER_CONDITION) VALUES (332,972,2,'N','N','Y');</v>
      </c>
    </row>
    <row r="336" spans="1:7" x14ac:dyDescent="0.25">
      <c r="A336" s="5">
        <v>333</v>
      </c>
      <c r="B336" s="6">
        <f>Municipality!A336</f>
        <v>973</v>
      </c>
      <c r="C336" s="4">
        <f>DocumentType!A$6</f>
        <v>3</v>
      </c>
      <c r="D336" s="4" t="s">
        <v>419</v>
      </c>
      <c r="E336" s="4" t="s">
        <v>419</v>
      </c>
      <c r="F336" s="4" t="s">
        <v>418</v>
      </c>
      <c r="G336" s="10" t="str">
        <f t="shared" si="6"/>
        <v>INSERT INTO MUNICIPALITY_DOCUMENT_TYPE (ID,MUNICIPALITY_ID,DOCUMENT_TYPE_ID,MARRIAGE_CONDITION,CHILDREN_CONDITION,STRANGER_CONDITION) VALUES (333,973,3,'N','N','Y');</v>
      </c>
    </row>
    <row r="337" spans="1:7" x14ac:dyDescent="0.25">
      <c r="A337" s="5">
        <v>334</v>
      </c>
      <c r="B337" s="6">
        <f>Municipality!A337</f>
        <v>975</v>
      </c>
      <c r="C337" s="4">
        <f>DocumentType!A$7</f>
        <v>4</v>
      </c>
      <c r="D337" s="4" t="s">
        <v>419</v>
      </c>
      <c r="E337" s="4" t="s">
        <v>419</v>
      </c>
      <c r="F337" s="4" t="s">
        <v>419</v>
      </c>
      <c r="G337" s="10" t="str">
        <f t="shared" si="6"/>
        <v>INSERT INTO MUNICIPALITY_DOCUMENT_TYPE (ID,MUNICIPALITY_ID,DOCUMENT_TYPE_ID,MARRIAGE_CONDITION,CHILDREN_CONDITION,STRANGER_CONDITION) VALUES (334,975,4,'N','N','N');</v>
      </c>
    </row>
    <row r="338" spans="1:7" x14ac:dyDescent="0.25">
      <c r="A338" s="5">
        <v>335</v>
      </c>
      <c r="B338" s="6">
        <f>Municipality!A338</f>
        <v>976</v>
      </c>
      <c r="C338" s="4">
        <f>DocumentType!A$8</f>
        <v>5</v>
      </c>
      <c r="D338" s="4" t="s">
        <v>419</v>
      </c>
      <c r="E338" s="4" t="s">
        <v>418</v>
      </c>
      <c r="F338" s="4" t="s">
        <v>419</v>
      </c>
      <c r="G338" s="10" t="str">
        <f t="shared" si="6"/>
        <v>INSERT INTO MUNICIPALITY_DOCUMENT_TYPE (ID,MUNICIPALITY_ID,DOCUMENT_TYPE_ID,MARRIAGE_CONDITION,CHILDREN_CONDITION,STRANGER_CONDITION) VALUES (335,976,5,'N','Y','N');</v>
      </c>
    </row>
    <row r="339" spans="1:7" x14ac:dyDescent="0.25">
      <c r="A339" s="5">
        <v>336</v>
      </c>
      <c r="B339" s="6">
        <f>Municipality!A339</f>
        <v>977</v>
      </c>
      <c r="C339" s="4">
        <f>DocumentType!A$4</f>
        <v>1</v>
      </c>
      <c r="D339" s="4" t="s">
        <v>418</v>
      </c>
      <c r="E339" s="4" t="s">
        <v>419</v>
      </c>
      <c r="F339" s="4" t="s">
        <v>419</v>
      </c>
      <c r="G339" s="10" t="str">
        <f t="shared" si="6"/>
        <v>INSERT INTO MUNICIPALITY_DOCUMENT_TYPE (ID,MUNICIPALITY_ID,DOCUMENT_TYPE_ID,MARRIAGE_CONDITION,CHILDREN_CONDITION,STRANGER_CONDITION) VALUES (336,977,1,'Y','N','N');</v>
      </c>
    </row>
    <row r="340" spans="1:7" x14ac:dyDescent="0.25">
      <c r="A340" s="5">
        <v>337</v>
      </c>
      <c r="B340" s="6">
        <f>Municipality!A339</f>
        <v>977</v>
      </c>
      <c r="C340" s="4">
        <f>DocumentType!A$5</f>
        <v>2</v>
      </c>
      <c r="D340" s="4" t="s">
        <v>419</v>
      </c>
      <c r="E340" s="4" t="s">
        <v>419</v>
      </c>
      <c r="F340" s="4" t="s">
        <v>418</v>
      </c>
      <c r="G340" s="10" t="str">
        <f t="shared" si="6"/>
        <v>INSERT INTO MUNICIPALITY_DOCUMENT_TYPE (ID,MUNICIPALITY_ID,DOCUMENT_TYPE_ID,MARRIAGE_CONDITION,CHILDREN_CONDITION,STRANGER_CONDITION) VALUES (337,977,2,'N','N','Y');</v>
      </c>
    </row>
    <row r="341" spans="1:7" x14ac:dyDescent="0.25">
      <c r="A341" s="5">
        <v>338</v>
      </c>
      <c r="B341" s="6">
        <f>Municipality!A340</f>
        <v>979</v>
      </c>
      <c r="C341" s="4">
        <f>DocumentType!A$5</f>
        <v>2</v>
      </c>
      <c r="D341" s="4" t="s">
        <v>419</v>
      </c>
      <c r="E341" s="4" t="s">
        <v>419</v>
      </c>
      <c r="F341" s="4" t="s">
        <v>419</v>
      </c>
      <c r="G341" s="10" t="str">
        <f t="shared" si="6"/>
        <v>INSERT INTO MUNICIPALITY_DOCUMENT_TYPE (ID,MUNICIPALITY_ID,DOCUMENT_TYPE_ID,MARRIAGE_CONDITION,CHILDREN_CONDITION,STRANGER_CONDITION) VALUES (338,979,2,'N','N','N');</v>
      </c>
    </row>
    <row r="342" spans="1:7" x14ac:dyDescent="0.25">
      <c r="A342" s="5">
        <v>339</v>
      </c>
      <c r="B342" s="6">
        <f>Municipality!A340</f>
        <v>979</v>
      </c>
      <c r="C342" s="4">
        <f>DocumentType!A$7</f>
        <v>4</v>
      </c>
      <c r="D342" s="4" t="s">
        <v>419</v>
      </c>
      <c r="E342" s="4" t="s">
        <v>419</v>
      </c>
      <c r="F342" s="4" t="s">
        <v>419</v>
      </c>
      <c r="G342" s="10" t="str">
        <f t="shared" si="6"/>
        <v>INSERT INTO MUNICIPALITY_DOCUMENT_TYPE (ID,MUNICIPALITY_ID,DOCUMENT_TYPE_ID,MARRIAGE_CONDITION,CHILDREN_CONDITION,STRANGER_CONDITION) VALUES (339,979,4,'N','N','N');</v>
      </c>
    </row>
    <row r="343" spans="1:7" x14ac:dyDescent="0.25">
      <c r="A343" s="5">
        <v>340</v>
      </c>
      <c r="B343" s="1">
        <f>Municipality!A340</f>
        <v>979</v>
      </c>
      <c r="C343" s="4">
        <f>DocumentType!A$8</f>
        <v>5</v>
      </c>
      <c r="D343" s="4" t="s">
        <v>419</v>
      </c>
      <c r="E343" s="4" t="s">
        <v>418</v>
      </c>
      <c r="F343" s="4" t="s">
        <v>419</v>
      </c>
      <c r="G343" s="10" t="str">
        <f t="shared" si="6"/>
        <v>INSERT INTO MUNICIPALITY_DOCUMENT_TYPE (ID,MUNICIPALITY_ID,DOCUMENT_TYPE_ID,MARRIAGE_CONDITION,CHILDREN_CONDITION,STRANGER_CONDITION) VALUES (340,979,5,'N','Y','N');</v>
      </c>
    </row>
    <row r="344" spans="1:7" x14ac:dyDescent="0.25">
      <c r="A344" s="5">
        <v>341</v>
      </c>
      <c r="B344" s="6">
        <f>Municipality!A344</f>
        <v>983</v>
      </c>
      <c r="C344" s="4">
        <f>DocumentType!A$4</f>
        <v>1</v>
      </c>
      <c r="D344" s="4" t="s">
        <v>418</v>
      </c>
      <c r="E344" s="4" t="s">
        <v>419</v>
      </c>
      <c r="F344" s="4" t="s">
        <v>419</v>
      </c>
      <c r="G344" s="10" t="str">
        <f t="shared" si="6"/>
        <v>INSERT INTO MUNICIPALITY_DOCUMENT_TYPE (ID,MUNICIPALITY_ID,DOCUMENT_TYPE_ID,MARRIAGE_CONDITION,CHILDREN_CONDITION,STRANGER_CONDITION) VALUES (341,983,1,'Y','N','N');</v>
      </c>
    </row>
    <row r="345" spans="1:7" x14ac:dyDescent="0.25">
      <c r="A345" s="5">
        <v>342</v>
      </c>
      <c r="B345" s="6">
        <f>Municipality!A345</f>
        <v>985</v>
      </c>
      <c r="C345" s="4">
        <f>DocumentType!A$5</f>
        <v>2</v>
      </c>
      <c r="D345" s="4" t="s">
        <v>419</v>
      </c>
      <c r="E345" s="4" t="s">
        <v>419</v>
      </c>
      <c r="F345" s="4" t="s">
        <v>418</v>
      </c>
      <c r="G345" s="10" t="str">
        <f t="shared" si="6"/>
        <v>INSERT INTO MUNICIPALITY_DOCUMENT_TYPE (ID,MUNICIPALITY_ID,DOCUMENT_TYPE_ID,MARRIAGE_CONDITION,CHILDREN_CONDITION,STRANGER_CONDITION) VALUES (342,985,2,'N','N','Y');</v>
      </c>
    </row>
    <row r="346" spans="1:7" x14ac:dyDescent="0.25">
      <c r="A346" s="5">
        <v>343</v>
      </c>
      <c r="B346" s="6">
        <f>Municipality!A346</f>
        <v>987</v>
      </c>
      <c r="C346" s="4">
        <f>DocumentType!A$6</f>
        <v>3</v>
      </c>
      <c r="D346" s="4" t="s">
        <v>419</v>
      </c>
      <c r="E346" s="4" t="s">
        <v>419</v>
      </c>
      <c r="F346" s="4" t="s">
        <v>418</v>
      </c>
      <c r="G346" s="10" t="str">
        <f t="shared" si="6"/>
        <v>INSERT INTO MUNICIPALITY_DOCUMENT_TYPE (ID,MUNICIPALITY_ID,DOCUMENT_TYPE_ID,MARRIAGE_CONDITION,CHILDREN_CONDITION,STRANGER_CONDITION) VALUES (343,987,3,'N','N','Y');</v>
      </c>
    </row>
    <row r="347" spans="1:7" x14ac:dyDescent="0.25">
      <c r="A347" s="5">
        <v>344</v>
      </c>
      <c r="B347" s="6">
        <f>Municipality!A347</f>
        <v>988</v>
      </c>
      <c r="C347" s="4">
        <f>DocumentType!A$7</f>
        <v>4</v>
      </c>
      <c r="D347" s="4" t="s">
        <v>419</v>
      </c>
      <c r="E347" s="4" t="s">
        <v>419</v>
      </c>
      <c r="F347" s="4" t="s">
        <v>419</v>
      </c>
      <c r="G347" s="10" t="str">
        <f t="shared" si="6"/>
        <v>INSERT INTO MUNICIPALITY_DOCUMENT_TYPE (ID,MUNICIPALITY_ID,DOCUMENT_TYPE_ID,MARRIAGE_CONDITION,CHILDREN_CONDITION,STRANGER_CONDITION) VALUES (344,988,4,'N','N','N');</v>
      </c>
    </row>
    <row r="348" spans="1:7" x14ac:dyDescent="0.25">
      <c r="A348" s="5">
        <v>345</v>
      </c>
      <c r="B348" s="6">
        <f>Municipality!A348</f>
        <v>989</v>
      </c>
      <c r="C348" s="4">
        <f>DocumentType!A$8</f>
        <v>5</v>
      </c>
      <c r="D348" s="4" t="s">
        <v>419</v>
      </c>
      <c r="E348" s="4" t="s">
        <v>418</v>
      </c>
      <c r="F348" s="4" t="s">
        <v>419</v>
      </c>
      <c r="G348" s="10" t="str">
        <f t="shared" si="6"/>
        <v>INSERT INTO MUNICIPALITY_DOCUMENT_TYPE (ID,MUNICIPALITY_ID,DOCUMENT_TYPE_ID,MARRIAGE_CONDITION,CHILDREN_CONDITION,STRANGER_CONDITION) VALUES (345,989,5,'N','Y','N');</v>
      </c>
    </row>
    <row r="349" spans="1:7" x14ac:dyDescent="0.25">
      <c r="A349" s="5">
        <v>346</v>
      </c>
      <c r="B349" s="6">
        <f>Municipality!A349</f>
        <v>990</v>
      </c>
      <c r="C349" s="4">
        <f>DocumentType!A$4</f>
        <v>1</v>
      </c>
      <c r="D349" s="4" t="s">
        <v>418</v>
      </c>
      <c r="E349" s="4" t="s">
        <v>419</v>
      </c>
      <c r="F349" s="4" t="s">
        <v>419</v>
      </c>
      <c r="G349" s="10" t="str">
        <f t="shared" si="6"/>
        <v>INSERT INTO MUNICIPALITY_DOCUMENT_TYPE (ID,MUNICIPALITY_ID,DOCUMENT_TYPE_ID,MARRIAGE_CONDITION,CHILDREN_CONDITION,STRANGER_CONDITION) VALUES (346,990,1,'Y','N','N');</v>
      </c>
    </row>
    <row r="350" spans="1:7" x14ac:dyDescent="0.25">
      <c r="A350" s="5">
        <v>347</v>
      </c>
      <c r="B350" s="6">
        <f>Municipality!A349</f>
        <v>990</v>
      </c>
      <c r="C350" s="4">
        <f>DocumentType!A$5</f>
        <v>2</v>
      </c>
      <c r="D350" s="4" t="s">
        <v>419</v>
      </c>
      <c r="E350" s="4" t="s">
        <v>419</v>
      </c>
      <c r="F350" s="4" t="s">
        <v>418</v>
      </c>
      <c r="G350" s="10" t="str">
        <f t="shared" si="6"/>
        <v>INSERT INTO MUNICIPALITY_DOCUMENT_TYPE (ID,MUNICIPALITY_ID,DOCUMENT_TYPE_ID,MARRIAGE_CONDITION,CHILDREN_CONDITION,STRANGER_CONDITION) VALUES (347,990,2,'N','N','Y');</v>
      </c>
    </row>
    <row r="351" spans="1:7" x14ac:dyDescent="0.25">
      <c r="A351" s="5">
        <v>348</v>
      </c>
      <c r="B351" s="6">
        <f>Municipality!A350</f>
        <v>991</v>
      </c>
      <c r="C351" s="4">
        <f>DocumentType!A$5</f>
        <v>2</v>
      </c>
      <c r="D351" s="4" t="s">
        <v>419</v>
      </c>
      <c r="E351" s="4" t="s">
        <v>419</v>
      </c>
      <c r="F351" s="4" t="s">
        <v>419</v>
      </c>
      <c r="G351" s="10" t="str">
        <f t="shared" si="6"/>
        <v>INSERT INTO MUNICIPALITY_DOCUMENT_TYPE (ID,MUNICIPALITY_ID,DOCUMENT_TYPE_ID,MARRIAGE_CONDITION,CHILDREN_CONDITION,STRANGER_CONDITION) VALUES (348,991,2,'N','N','N');</v>
      </c>
    </row>
    <row r="352" spans="1:7" x14ac:dyDescent="0.25">
      <c r="A352" s="5">
        <v>349</v>
      </c>
      <c r="B352" s="6">
        <f>Municipality!A350</f>
        <v>991</v>
      </c>
      <c r="C352" s="4">
        <f>DocumentType!A$7</f>
        <v>4</v>
      </c>
      <c r="D352" s="4" t="s">
        <v>419</v>
      </c>
      <c r="E352" s="4" t="s">
        <v>419</v>
      </c>
      <c r="F352" s="4" t="s">
        <v>419</v>
      </c>
      <c r="G352" s="10" t="str">
        <f t="shared" si="6"/>
        <v>INSERT INTO MUNICIPALITY_DOCUMENT_TYPE (ID,MUNICIPALITY_ID,DOCUMENT_TYPE_ID,MARRIAGE_CONDITION,CHILDREN_CONDITION,STRANGER_CONDITION) VALUES (349,991,4,'N','N','N');</v>
      </c>
    </row>
    <row r="353" spans="1:7" x14ac:dyDescent="0.25">
      <c r="A353" s="5">
        <v>350</v>
      </c>
      <c r="B353" s="1">
        <f>Municipality!A350</f>
        <v>991</v>
      </c>
      <c r="C353" s="4">
        <f>DocumentType!A$8</f>
        <v>5</v>
      </c>
      <c r="D353" s="4" t="s">
        <v>419</v>
      </c>
      <c r="E353" s="4" t="s">
        <v>418</v>
      </c>
      <c r="F353" s="4" t="s">
        <v>419</v>
      </c>
      <c r="G353" s="10" t="str">
        <f t="shared" si="6"/>
        <v>INSERT INTO MUNICIPALITY_DOCUMENT_TYPE (ID,MUNICIPALITY_ID,DOCUMENT_TYPE_ID,MARRIAGE_CONDITION,CHILDREN_CONDITION,STRANGER_CONDITION) VALUES (350,991,5,'N','Y','N');</v>
      </c>
    </row>
    <row r="354" spans="1:7" x14ac:dyDescent="0.25">
      <c r="A354" s="5">
        <v>351</v>
      </c>
      <c r="B354" s="6">
        <f>Municipality!A354</f>
        <v>996</v>
      </c>
      <c r="C354" s="4">
        <f>DocumentType!A$4</f>
        <v>1</v>
      </c>
      <c r="D354" s="4" t="s">
        <v>418</v>
      </c>
      <c r="E354" s="4" t="s">
        <v>419</v>
      </c>
      <c r="F354" s="4" t="s">
        <v>419</v>
      </c>
      <c r="G354" s="10" t="str">
        <f t="shared" si="6"/>
        <v>INSERT INTO MUNICIPALITY_DOCUMENT_TYPE (ID,MUNICIPALITY_ID,DOCUMENT_TYPE_ID,MARRIAGE_CONDITION,CHILDREN_CONDITION,STRANGER_CONDITION) VALUES (351,996,1,'Y','N','N');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FE5A-8AFE-4F7E-AA1B-7BF3F45C0CBB}">
  <dimension ref="A1:G5"/>
  <sheetViews>
    <sheetView workbookViewId="0">
      <selection activeCell="G4" sqref="G4:G5"/>
    </sheetView>
  </sheetViews>
  <sheetFormatPr baseColWidth="10" defaultRowHeight="15" x14ac:dyDescent="0.25"/>
  <cols>
    <col min="1" max="1" width="19.140625" bestFit="1" customWidth="1"/>
    <col min="2" max="2" width="16.140625" customWidth="1"/>
    <col min="3" max="3" width="12.140625" bestFit="1" customWidth="1"/>
    <col min="4" max="4" width="15.28515625" bestFit="1" customWidth="1"/>
    <col min="5" max="5" width="4.140625" bestFit="1" customWidth="1"/>
    <col min="6" max="6" width="16.7109375" bestFit="1" customWidth="1"/>
  </cols>
  <sheetData>
    <row r="1" spans="1:7" x14ac:dyDescent="0.25">
      <c r="A1" t="s">
        <v>357</v>
      </c>
      <c r="B1" t="str">
        <f>CONCATENATE("INSERT INTO PERSON (",A3,",",B3,",",C3,",",D3,",",E3,",",F3,") VALUES (")</f>
        <v>INSERT INTO PERSON (LOCAL_PERSON_ID,DATE_OF_BIRTH,FIRST_NAME,OFFICIAL_NAME,SEX,VN) VALUES (</v>
      </c>
    </row>
    <row r="3" spans="1:7" x14ac:dyDescent="0.25">
      <c r="A3" t="s">
        <v>385</v>
      </c>
      <c r="B3" t="s">
        <v>386</v>
      </c>
      <c r="C3" t="s">
        <v>387</v>
      </c>
      <c r="D3" t="s">
        <v>388</v>
      </c>
      <c r="E3" t="s">
        <v>389</v>
      </c>
      <c r="F3" t="s">
        <v>390</v>
      </c>
    </row>
    <row r="4" spans="1:7" x14ac:dyDescent="0.25">
      <c r="A4" t="s">
        <v>393</v>
      </c>
      <c r="B4" s="3" t="s">
        <v>391</v>
      </c>
      <c r="C4" t="s">
        <v>395</v>
      </c>
      <c r="D4" t="s">
        <v>397</v>
      </c>
      <c r="E4">
        <v>1</v>
      </c>
      <c r="F4" s="8">
        <v>7561111226933</v>
      </c>
      <c r="G4" s="7" t="str">
        <f>CONCATENATE($B$1,"'",A4,"','",B4,"','",C4,"','",D4,"',",E4,",",F4,");")</f>
        <v>INSERT INTO PERSON (LOCAL_PERSON_ID,DATE_OF_BIRTH,FIRST_NAME,OFFICIAL_NAME,SEX,VN) VALUES ('HanMei_1950_07_01','1950-07-01','Hans','Meier',1,7561111226933);</v>
      </c>
    </row>
    <row r="5" spans="1:7" x14ac:dyDescent="0.25">
      <c r="A5" t="s">
        <v>394</v>
      </c>
      <c r="B5" s="3" t="s">
        <v>392</v>
      </c>
      <c r="C5" t="s">
        <v>396</v>
      </c>
      <c r="D5" t="s">
        <v>397</v>
      </c>
      <c r="E5">
        <v>2</v>
      </c>
      <c r="F5" s="8">
        <v>7561111226935</v>
      </c>
      <c r="G5" s="7" t="str">
        <f>CONCATENATE($B$1,"'",A5,"','",B5,"','",C5,"','",D5,"',",E5,",",F5,");")</f>
        <v>INSERT INTO PERSON (LOCAL_PERSON_ID,DATE_OF_BIRTH,FIRST_NAME,OFFICIAL_NAME,SEX,VN) VALUES ('AnnMei_1980_07_01','1980-07-01','Anna','Meier',2,7561111226935);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89C4-C459-4063-A646-C71E6C7DAF4B}">
  <dimension ref="A1:E10"/>
  <sheetViews>
    <sheetView workbookViewId="0">
      <selection activeCell="C9" sqref="C9"/>
    </sheetView>
  </sheetViews>
  <sheetFormatPr baseColWidth="10" defaultRowHeight="15" x14ac:dyDescent="0.25"/>
  <cols>
    <col min="1" max="1" width="7.42578125" bestFit="1" customWidth="1"/>
    <col min="2" max="2" width="23.140625" customWidth="1"/>
    <col min="3" max="3" width="26" bestFit="1" customWidth="1"/>
    <col min="4" max="4" width="10.42578125" bestFit="1" customWidth="1"/>
  </cols>
  <sheetData>
    <row r="1" spans="1:5" x14ac:dyDescent="0.25">
      <c r="A1" t="s">
        <v>357</v>
      </c>
      <c r="B1" t="str">
        <f>CONCATENATE("INSERT INTO TRANSACTION_LOG_ENTRY (",A3,",",B3,",",C3,",",D3,") VALUES (")</f>
        <v>INSERT INTO TRANSACTION_LOG_ENTRY (LOG_ID,LOG_TIME_STAMP,PERSON_LOCAL_PERSON_ID,STATUS_ID) VALUES (</v>
      </c>
    </row>
    <row r="3" spans="1:5" x14ac:dyDescent="0.25">
      <c r="A3" t="s">
        <v>398</v>
      </c>
      <c r="B3" t="s">
        <v>399</v>
      </c>
      <c r="C3" t="s">
        <v>400</v>
      </c>
      <c r="D3" t="s">
        <v>401</v>
      </c>
    </row>
    <row r="4" spans="1:5" x14ac:dyDescent="0.25">
      <c r="A4">
        <v>1</v>
      </c>
      <c r="B4" s="3" t="s">
        <v>402</v>
      </c>
      <c r="C4" t="s">
        <v>393</v>
      </c>
      <c r="D4">
        <v>5</v>
      </c>
      <c r="E4" s="7" t="str">
        <f>CONCATENATE($B$1,A4,",'",B4,"','",C4,"',",D4,");")</f>
        <v>INSERT INTO TRANSACTION_LOG_ENTRY (LOG_ID,LOG_TIME_STAMP,PERSON_LOCAL_PERSON_ID,STATUS_ID) VALUES (1,'2018-12-21 22:59:59.123','HanMei_1950_07_01',5);</v>
      </c>
    </row>
    <row r="5" spans="1:5" x14ac:dyDescent="0.25">
      <c r="A5">
        <v>2</v>
      </c>
      <c r="B5" s="3" t="s">
        <v>403</v>
      </c>
      <c r="C5" t="s">
        <v>393</v>
      </c>
      <c r="D5">
        <v>3</v>
      </c>
      <c r="E5" s="7" t="str">
        <f t="shared" ref="E5:E10" si="0">CONCATENATE($B$1,A5,",'",B5,"','",C5,"',",D5,");")</f>
        <v>INSERT INTO TRANSACTION_LOG_ENTRY (LOG_ID,LOG_TIME_STAMP,PERSON_LOCAL_PERSON_ID,STATUS_ID) VALUES (2,'2018-12-01 22:12:59.123','HanMei_1950_07_01',3);</v>
      </c>
    </row>
    <row r="6" spans="1:5" x14ac:dyDescent="0.25">
      <c r="A6">
        <v>3</v>
      </c>
      <c r="B6" s="3" t="s">
        <v>404</v>
      </c>
      <c r="C6" t="s">
        <v>393</v>
      </c>
      <c r="D6">
        <v>4</v>
      </c>
      <c r="E6" s="7" t="str">
        <f t="shared" si="0"/>
        <v>INSERT INTO TRANSACTION_LOG_ENTRY (LOG_ID,LOG_TIME_STAMP,PERSON_LOCAL_PERSON_ID,STATUS_ID) VALUES (3,'2018-12-04 18:59:59.123','HanMei_1950_07_01',4);</v>
      </c>
    </row>
    <row r="7" spans="1:5" x14ac:dyDescent="0.25">
      <c r="A7">
        <v>4</v>
      </c>
      <c r="B7" s="3" t="s">
        <v>405</v>
      </c>
      <c r="C7" t="s">
        <v>393</v>
      </c>
      <c r="D7">
        <v>1</v>
      </c>
      <c r="E7" s="7" t="str">
        <f t="shared" si="0"/>
        <v>INSERT INTO TRANSACTION_LOG_ENTRY (LOG_ID,LOG_TIME_STAMP,PERSON_LOCAL_PERSON_ID,STATUS_ID) VALUES (4,'2018-09-10 08:59:59.123','HanMei_1950_07_01',1);</v>
      </c>
    </row>
    <row r="8" spans="1:5" x14ac:dyDescent="0.25">
      <c r="A8">
        <v>5</v>
      </c>
      <c r="B8" s="3" t="s">
        <v>406</v>
      </c>
      <c r="C8" t="s">
        <v>393</v>
      </c>
      <c r="D8">
        <v>2</v>
      </c>
      <c r="E8" s="7" t="str">
        <f t="shared" si="0"/>
        <v>INSERT INTO TRANSACTION_LOG_ENTRY (LOG_ID,LOG_TIME_STAMP,PERSON_LOCAL_PERSON_ID,STATUS_ID) VALUES (5,'2017-11-02 11:29:53.123','HanMei_1950_07_01',2);</v>
      </c>
    </row>
    <row r="9" spans="1:5" x14ac:dyDescent="0.25">
      <c r="A9">
        <v>6</v>
      </c>
      <c r="B9" s="3" t="s">
        <v>407</v>
      </c>
      <c r="C9" t="s">
        <v>393</v>
      </c>
      <c r="D9">
        <v>4</v>
      </c>
      <c r="E9" s="7" t="str">
        <f t="shared" si="0"/>
        <v>INSERT INTO TRANSACTION_LOG_ENTRY (LOG_ID,LOG_TIME_STAMP,PERSON_LOCAL_PERSON_ID,STATUS_ID) VALUES (6,'2016-08-26 12:59:59.123','HanMei_1950_07_01',4);</v>
      </c>
    </row>
    <row r="10" spans="1:5" x14ac:dyDescent="0.25">
      <c r="A10">
        <v>7</v>
      </c>
      <c r="B10" s="3" t="s">
        <v>408</v>
      </c>
      <c r="C10" t="s">
        <v>393</v>
      </c>
      <c r="D10">
        <v>1</v>
      </c>
      <c r="E10" s="7" t="str">
        <f t="shared" si="0"/>
        <v>INSERT INTO TRANSACTION_LOG_ENTRY (LOG_ID,LOG_TIME_STAMP,PERSON_LOCAL_PERSON_ID,STATUS_ID) VALUES (7,'2018-06-26 06:04:59.432','HanMei_1950_07_01',1);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DocumentType</vt:lpstr>
      <vt:lpstr>Status</vt:lpstr>
      <vt:lpstr>Municipality</vt:lpstr>
      <vt:lpstr>MunicipalityDocumentType</vt:lpstr>
      <vt:lpstr>Person</vt:lpstr>
      <vt:lpstr>TransactionLogEntry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Scheppler</dc:creator>
  <cp:lastModifiedBy>Scheppler Björn</cp:lastModifiedBy>
  <dcterms:created xsi:type="dcterms:W3CDTF">2017-10-09T15:09:00Z</dcterms:created>
  <dcterms:modified xsi:type="dcterms:W3CDTF">2019-01-05T11:43:48Z</dcterms:modified>
</cp:coreProperties>
</file>