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ropbox/academic/projects/04_Ideas/COVID-19_cities/"/>
    </mc:Choice>
  </mc:AlternateContent>
  <xr:revisionPtr revIDLastSave="0" documentId="8_{A0868559-99A7-9B48-9BB9-73330EBE5879}" xr6:coauthVersionLast="45" xr6:coauthVersionMax="45" xr10:uidLastSave="{00000000-0000-0000-0000-000000000000}"/>
  <bookViews>
    <workbookView xWindow="380" yWindow="460" windowWidth="28040" windowHeight="16600" xr2:uid="{1EEB75B8-F8B4-A448-950A-787DB5F48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" l="1"/>
  <c r="K2" i="1"/>
  <c r="H5" i="1"/>
  <c r="H6" i="1" s="1"/>
  <c r="H7" i="1" s="1"/>
  <c r="H8" i="1" s="1"/>
  <c r="H9" i="1" s="1"/>
  <c r="G5" i="1"/>
  <c r="G6" i="1" s="1"/>
  <c r="G7" i="1" s="1"/>
  <c r="G8" i="1" s="1"/>
  <c r="G9" i="1" s="1"/>
  <c r="I3" i="1"/>
  <c r="I4" i="1"/>
  <c r="I2" i="1"/>
  <c r="H2" i="1"/>
  <c r="G2" i="1"/>
  <c r="J2" i="1" s="1"/>
  <c r="F3" i="1"/>
  <c r="F4" i="1"/>
  <c r="L2" i="1" s="1"/>
  <c r="F5" i="1"/>
  <c r="L5" i="1" s="1"/>
  <c r="F6" i="1"/>
  <c r="F7" i="1"/>
  <c r="F8" i="1"/>
  <c r="F9" i="1"/>
  <c r="F2" i="1"/>
  <c r="E3" i="1"/>
  <c r="E4" i="1"/>
  <c r="E5" i="1"/>
  <c r="E6" i="1"/>
  <c r="E7" i="1"/>
  <c r="E8" i="1"/>
  <c r="E9" i="1"/>
  <c r="E2" i="1"/>
  <c r="I5" i="1" l="1"/>
  <c r="I6" i="1" s="1"/>
  <c r="I7" i="1" s="1"/>
  <c r="I8" i="1" s="1"/>
  <c r="I9" i="1" s="1"/>
  <c r="J5" i="1"/>
</calcChain>
</file>

<file path=xl/sharedStrings.xml><?xml version="1.0" encoding="utf-8"?>
<sst xmlns="http://schemas.openxmlformats.org/spreadsheetml/2006/main" count="20" uniqueCount="20">
  <si>
    <t>lad</t>
  </si>
  <si>
    <t>cr</t>
  </si>
  <si>
    <t>cases</t>
  </si>
  <si>
    <t>pop</t>
  </si>
  <si>
    <t>cases_pop</t>
  </si>
  <si>
    <t>cases_100k</t>
  </si>
  <si>
    <t>cr_cases</t>
  </si>
  <si>
    <t>cr_cases_100k</t>
  </si>
  <si>
    <t>a</t>
  </si>
  <si>
    <t>b</t>
  </si>
  <si>
    <t>c</t>
  </si>
  <si>
    <t>d</t>
  </si>
  <si>
    <t>e</t>
  </si>
  <si>
    <t>f</t>
  </si>
  <si>
    <t>g</t>
  </si>
  <si>
    <t>h</t>
  </si>
  <si>
    <t>cr_pop</t>
  </si>
  <si>
    <t>cr_cases_pop</t>
  </si>
  <si>
    <t>averaging the lad cases_100k</t>
  </si>
  <si>
    <t>summing 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</si>
</sst>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4DB8-EB34-FF4D-B76F-C5F3A5C5637B}">
  <dimension ref="A1:L9"/>
  <sheetViews>
    <sheetView tabSelected="1" workbookViewId="0">
      <selection activeCell="F22" sqref="F22"/>
    </sheetView>
  </sheetViews>
  <sheetFormatPr baseColWidth="10" defaultRowHeight="16" x14ac:dyDescent="0.2"/>
  <cols>
    <col min="1" max="1" width="6.83203125" customWidth="1"/>
    <col min="2" max="2" width="5.6640625" customWidth="1"/>
    <col min="3" max="7" width="15" customWidth="1"/>
    <col min="9" max="9" width="15" customWidth="1"/>
    <col min="10" max="10" width="16.1640625" customWidth="1"/>
    <col min="11" max="11" width="15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16</v>
      </c>
      <c r="I1" t="s">
        <v>17</v>
      </c>
      <c r="J1" t="s">
        <v>7</v>
      </c>
      <c r="K1" t="s">
        <v>19</v>
      </c>
      <c r="L1" t="s">
        <v>18</v>
      </c>
    </row>
    <row r="2" spans="1:12" x14ac:dyDescent="0.2">
      <c r="A2" t="s">
        <v>8</v>
      </c>
      <c r="B2">
        <v>1</v>
      </c>
      <c r="C2">
        <v>20</v>
      </c>
      <c r="D2">
        <v>100000</v>
      </c>
      <c r="E2" s="3">
        <f>C2/D2</f>
        <v>2.0000000000000001E-4</v>
      </c>
      <c r="F2" s="2">
        <f>C2/(D2/100000)</f>
        <v>20</v>
      </c>
      <c r="G2">
        <f>SUM(C2,C3,C4)</f>
        <v>150</v>
      </c>
      <c r="H2">
        <f>D2+D3+D4</f>
        <v>550000</v>
      </c>
      <c r="I2" s="1">
        <f>G2/H2</f>
        <v>2.7272727272727274E-4</v>
      </c>
      <c r="J2" s="4">
        <f>G2/(H2/100000)</f>
        <v>27.272727272727273</v>
      </c>
      <c r="K2">
        <f>SUM(F2,F3,F4,)</f>
        <v>93.333333333333329</v>
      </c>
      <c r="L2">
        <f>AVERAGE(F2,F3,F4,)</f>
        <v>23.333333333333332</v>
      </c>
    </row>
    <row r="3" spans="1:12" x14ac:dyDescent="0.2">
      <c r="A3" t="s">
        <v>9</v>
      </c>
      <c r="B3">
        <v>1</v>
      </c>
      <c r="C3">
        <v>90</v>
      </c>
      <c r="D3">
        <v>150000</v>
      </c>
      <c r="E3" s="3">
        <f t="shared" ref="E3:E9" si="0">C3/D3</f>
        <v>5.9999999999999995E-4</v>
      </c>
      <c r="F3" s="2">
        <f t="shared" ref="F3:F9" si="1">C3/(D3/100000)</f>
        <v>60</v>
      </c>
      <c r="G3">
        <v>150</v>
      </c>
      <c r="H3">
        <v>550000</v>
      </c>
      <c r="I3" s="1">
        <f t="shared" ref="I3:I5" si="2">G3/H3</f>
        <v>2.7272727272727274E-4</v>
      </c>
      <c r="J3" s="1"/>
    </row>
    <row r="4" spans="1:12" x14ac:dyDescent="0.2">
      <c r="A4" t="s">
        <v>10</v>
      </c>
      <c r="B4">
        <v>1</v>
      </c>
      <c r="C4">
        <v>40</v>
      </c>
      <c r="D4">
        <v>300000</v>
      </c>
      <c r="E4" s="3">
        <f t="shared" si="0"/>
        <v>1.3333333333333334E-4</v>
      </c>
      <c r="F4" s="2">
        <f t="shared" si="1"/>
        <v>13.333333333333334</v>
      </c>
      <c r="G4">
        <v>150</v>
      </c>
      <c r="H4">
        <v>550000</v>
      </c>
      <c r="I4" s="1">
        <f t="shared" si="2"/>
        <v>2.7272727272727274E-4</v>
      </c>
      <c r="J4" s="1"/>
    </row>
    <row r="5" spans="1:12" x14ac:dyDescent="0.2">
      <c r="A5" t="s">
        <v>11</v>
      </c>
      <c r="B5">
        <v>2</v>
      </c>
      <c r="C5">
        <v>200</v>
      </c>
      <c r="D5">
        <v>500000</v>
      </c>
      <c r="E5" s="3">
        <f t="shared" si="0"/>
        <v>4.0000000000000002E-4</v>
      </c>
      <c r="F5" s="2">
        <f t="shared" si="1"/>
        <v>40</v>
      </c>
      <c r="G5">
        <f>SUM(C5,C6,C7,C8,C9)</f>
        <v>1010</v>
      </c>
      <c r="H5">
        <f>SUM(D5,D6,D7,D8,D9)</f>
        <v>1450000</v>
      </c>
      <c r="I5" s="1">
        <f t="shared" si="2"/>
        <v>6.9655172413793105E-4</v>
      </c>
      <c r="J5" s="4">
        <f>G5/(H5/100000)</f>
        <v>69.65517241379311</v>
      </c>
      <c r="K5">
        <f>SUM(F5,F6,F7,F8,F9)</f>
        <v>3850</v>
      </c>
      <c r="L5">
        <f>AVERAGE(F5,F6,F7,F8,F9,)</f>
        <v>641.66666666666663</v>
      </c>
    </row>
    <row r="6" spans="1:12" x14ac:dyDescent="0.2">
      <c r="A6" t="s">
        <v>12</v>
      </c>
      <c r="B6">
        <v>2</v>
      </c>
      <c r="C6">
        <v>300</v>
      </c>
      <c r="D6">
        <v>10000</v>
      </c>
      <c r="E6" s="3">
        <f t="shared" si="0"/>
        <v>0.03</v>
      </c>
      <c r="F6" s="2">
        <f t="shared" si="1"/>
        <v>3000</v>
      </c>
      <c r="G6">
        <f>G5</f>
        <v>1010</v>
      </c>
      <c r="H6">
        <f>H5</f>
        <v>1450000</v>
      </c>
      <c r="I6" s="1">
        <f>I5</f>
        <v>6.9655172413793105E-4</v>
      </c>
    </row>
    <row r="7" spans="1:12" x14ac:dyDescent="0.2">
      <c r="A7" t="s">
        <v>13</v>
      </c>
      <c r="B7">
        <v>2</v>
      </c>
      <c r="C7">
        <v>150</v>
      </c>
      <c r="D7">
        <v>300000</v>
      </c>
      <c r="E7" s="3">
        <f t="shared" si="0"/>
        <v>5.0000000000000001E-4</v>
      </c>
      <c r="F7" s="2">
        <f t="shared" si="1"/>
        <v>50</v>
      </c>
      <c r="G7">
        <f t="shared" ref="G7:G9" si="3">G6</f>
        <v>1010</v>
      </c>
      <c r="H7">
        <f t="shared" ref="H7:H9" si="4">H6</f>
        <v>1450000</v>
      </c>
      <c r="I7" s="1">
        <f t="shared" ref="I7:I9" si="5">I6</f>
        <v>6.9655172413793105E-4</v>
      </c>
    </row>
    <row r="8" spans="1:12" x14ac:dyDescent="0.2">
      <c r="A8" t="s">
        <v>14</v>
      </c>
      <c r="B8">
        <v>2</v>
      </c>
      <c r="C8">
        <v>60</v>
      </c>
      <c r="D8">
        <v>600000</v>
      </c>
      <c r="E8" s="3">
        <f t="shared" si="0"/>
        <v>1E-4</v>
      </c>
      <c r="F8" s="2">
        <f t="shared" si="1"/>
        <v>10</v>
      </c>
      <c r="G8">
        <f t="shared" si="3"/>
        <v>1010</v>
      </c>
      <c r="H8">
        <f t="shared" si="4"/>
        <v>1450000</v>
      </c>
      <c r="I8" s="1">
        <f t="shared" si="5"/>
        <v>6.9655172413793105E-4</v>
      </c>
    </row>
    <row r="9" spans="1:12" x14ac:dyDescent="0.2">
      <c r="A9" t="s">
        <v>15</v>
      </c>
      <c r="B9">
        <v>2</v>
      </c>
      <c r="C9">
        <v>300</v>
      </c>
      <c r="D9">
        <v>40000</v>
      </c>
      <c r="E9" s="3">
        <f t="shared" si="0"/>
        <v>7.4999999999999997E-3</v>
      </c>
      <c r="F9" s="2">
        <f t="shared" si="1"/>
        <v>750</v>
      </c>
      <c r="G9">
        <f t="shared" si="3"/>
        <v>1010</v>
      </c>
      <c r="H9">
        <f t="shared" si="4"/>
        <v>1450000</v>
      </c>
      <c r="I9" s="1">
        <f t="shared" si="5"/>
        <v>6.9655172413793105E-4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Nathan, Max</dc:creator>
  <cp:lastModifiedBy>Nathan, Max</cp:lastModifiedBy>
  <dcterms:created xsi:type="dcterms:W3CDTF">2020-05-05T10:58:36Z</dcterms:created>
  <dcterms:modified xsi:type="dcterms:W3CDTF">2020-05-05T13:19:20Z</dcterms:modified>
</cp:coreProperties>
</file>