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9.xml" ContentType="application/vnd.openxmlformats-officedocument.spreadsheetml.comments+xml"/>
  <Override PartName="/xl/comments48.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siness Entities" sheetId="1" r:id="rId1"/>
    <sheet name="Property Groups" sheetId="2" r:id="rId2"/>
    <sheet name="Properties" sheetId="3" r:id="rId3"/>
    <sheet name="Party Cohorts" sheetId="4" r:id="rId4"/>
    <sheet name="Buildings" sheetId="5" r:id="rId5"/>
    <sheet name="Amenities" sheetId="6" r:id="rId6"/>
    <sheet name="Lifestyles" sheetId="7" r:id="rId7"/>
    <sheet name="Lease Names" sheetId="8" r:id="rId8"/>
    <sheet name="Lease Terms" sheetId="9" r:id="rId9"/>
    <sheet name="Lease Templates (CPM-19347)" sheetId="10" r:id="rId10"/>
    <sheet name="Layouts" sheetId="11" r:id="rId11"/>
    <sheet name="Inventory Groups" sheetId="12" r:id="rId12"/>
    <sheet name="Inventory" sheetId="13" r:id="rId13"/>
    <sheet name="Fees" sheetId="14" r:id="rId14"/>
    <sheet name="Concessions" sheetId="15" r:id="rId15"/>
    <sheet name="Property Close Schedule" sheetId="16" r:id="rId16"/>
    <sheet name="Team Targets" sheetId="17" r:id="rId17"/>
    <sheet name="Team Member Targets" sheetId="18" r:id="rId18"/>
    <sheet name="Employees" sheetId="19" r:id="rId19"/>
    <sheet name="Teams" sheetId="20" r:id="rId20"/>
    <sheet name="Team Members" sheetId="21" r:id="rId21"/>
    <sheet name="Marketing Questions" sheetId="22" r:id="rId22"/>
    <sheet name="Marketing Layout Groups" sheetId="23" r:id="rId23"/>
    <sheet name="Marketing Layouts" sheetId="24" r:id="rId24"/>
    <sheet name="Marketing Assets" sheetId="25" r:id="rId25"/>
    <sheet name="Sources" sheetId="26" r:id="rId26"/>
    <sheet name="Programs" sheetId="27" r:id="rId27"/>
    <sheet name="Campaigns" sheetId="28" r:id="rId28"/>
    <sheet name="Program references" sheetId="29" r:id="rId29"/>
    <sheet name="Referrers" sheetId="30" r:id="rId30"/>
    <sheet name="Outgoing calls" sheetId="31" r:id="rId31"/>
    <sheet name="Office Hours" sheetId="32" r:id="rId32"/>
    <sheet name="VoiceMessages" sheetId="33" r:id="rId33"/>
    <sheet name="VoiceMenuItems" sheetId="34" r:id="rId34"/>
    <sheet name="Comms Templates" sheetId="35" r:id="rId35"/>
    <sheet name="Template Short Codes" sheetId="36" r:id="rId36"/>
    <sheet name="External Phones" sheetId="37" r:id="rId37"/>
    <sheet name="Marketing Search" sheetId="38" r:id="rId38"/>
    <sheet name="Property Settings" sheetId="39" r:id="rId39"/>
    <sheet name="Comms Template Settings (CPM-17" sheetId="40" r:id="rId40"/>
    <sheet name="Application Settings" sheetId="41" r:id="rId41"/>
    <sheet name="Disclosures" sheetId="42" r:id="rId42"/>
    <sheet name="Team Settings" sheetId="43" r:id="rId43"/>
    <sheet name="Party Settings" sheetId="44" r:id="rId44"/>
    <sheet name="Property-Party Settings (Screen" sheetId="45" r:id="rId45"/>
    <sheet name="Screening Criteria (Screening V" sheetId="46" r:id="rId46"/>
    <sheet name="Rxp Settings (CPM-17798)" sheetId="47" r:id="rId47"/>
    <sheet name="Global Settings" sheetId="48" r:id="rId48"/>
    <sheet name="Program Analytics Settings (CPM" sheetId="49" r:id="rId49"/>
    <sheet name="Integration Settings" sheetId="50" r:id="rId50"/>
    <sheet name="Data Dictionary (-)" sheetId="51" r:id="rId51"/>
    <sheet name="Inventory view by Property (-)" sheetId="52" r:id="rId52"/>
  </sheets>
  <definedNames>
    <definedName name="featureList">#REF!</definedName>
    <definedName name="moduleList">#REF!</definedName>
    <definedName name="inventoryTypeList">#REF!</definedName>
    <definedName name="skillList">#REF!</definedName>
    <definedName name="employeeTypeList">#REF!</definedName>
    <definedName name="structureTypeList">#REF!</definedName>
    <definedName name="roleList">#REF!</definedName>
    <definedName name="_xlnm._FilterDatabase" localSheetId="4">Buildings!$A$1:$Q$23</definedName>
    <definedName name="_xlnm._FilterDatabase" localSheetId="5">Amenities!$A$1:$N$325</definedName>
    <definedName name="_xlnm._FilterDatabase" localSheetId="8">'Lease Terms'!$A$1:$H$91</definedName>
    <definedName name="_xlnm._FilterDatabase" localSheetId="12">Inventory!$A$1:$R$537</definedName>
    <definedName name="_xlnm._FilterDatabase" localSheetId="13">Fees!$A$1:$AL$225</definedName>
    <definedName name="Z_5E232ACB_A0FC_4DC7_917B_272BF492198D_.wvu.FilterData" localSheetId="12">Inventory!$A$1:$P$298</definedName>
    <definedName name="Z_5E232ACB_A0FC_4DC7_917B_272BF492198D_.wvu.FilterData" localSheetId="13">Fees!$A$1:$AL$225</definedName>
    <definedName name="Z_5E232ACB_A0FC_4DC7_917B_272BF492198D_.wvu.FilterData" localSheetId="34">'Comms Templates'!$A$1:$F$56</definedName>
    <definedName name="Z_CEB0CE3D_7C09_4714_B2A2_C8128E38C4F0_.wvu.FilterData" localSheetId="12">Inventory!$A$1:$P$64</definedName>
    <definedName name="Z_FB0EB92E_F7D0_4019_86A5_0C4462B2525F_.wvu.FilterData" localSheetId="34">'Comms Templates'!$A$1:$F$56</definedName>
    <definedName name="Z_123F433E_613B_408A_AC6C_6FA86AF07EBE_.wvu.FilterData" localSheetId="13">Fees!$A$1:$AJ$225</definedName>
    <definedName name="Z_21BBD485_A972_46CD_95A8_E1D5B28171DC_.wvu.FilterData" localSheetId="12">Inventory!$A$1:$P$216</definedName>
  </definedNames>
</workbook>
</file>

<file path=xl/comments1.xml><?xml version="1.0" encoding="utf-8"?>
<comments xmlns="http://schemas.openxmlformats.org/spreadsheetml/2006/main">
  <authors>
    <author>sheetjsghost</author>
  </authors>
  <commentList>
    <comment ref="A1" authorId="0">
      <text>
        <t>Unique name of the business entity</t>
      </text>
    </comment>
    <comment ref="B1" authorId="0">
      <text>
        <t xml:space="preserve">Type of business entity. Allowed values are - 
* Owner
* Operator
* Vendor</t>
      </text>
    </comment>
    <comment ref="C1" authorId="0">
      <text>
        <t xml:space="preserve">Expertise of the business entity. Allowed values are - 
* maintenance
* callCenter
* security
* supply
Business entity of type "operator" implicitly has Property management expertise.</t>
      </text>
    </comment>
    <comment ref="D1" authorId="0">
      <text>
        <t>Text describing the business entity</t>
      </text>
    </comment>
    <comment ref="E1" authorId="0">
      <text>
        <t xml:space="preserve">Website URL for the business entity
* At least one of the three fields (email, phone, website) has to be provided</t>
      </text>
    </comment>
    <comment ref="F1" authorId="0">
      <text>
        <t>Address Line1 of the business entity</t>
      </text>
    </comment>
    <comment ref="G1" authorId="0">
      <text>
        <t>Address Line2 of the business entity</t>
      </text>
    </comment>
    <comment ref="H1" authorId="0">
      <text>
        <t>City of the business entity</t>
      </text>
    </comment>
    <comment ref="I1" authorId="0">
      <text>
        <t>State of the business entity</t>
      </text>
    </comment>
    <comment ref="J1" authorId="0">
      <text>
        <t>Postal code of the business entity</t>
      </text>
    </comment>
  </commentList>
</comments>
</file>

<file path=xl/comments2.xml><?xml version="1.0" encoding="utf-8"?>
<comments xmlns="http://schemas.openxmlformats.org/spreadsheetml/2006/main">
  <authors>
    <author>sheetjsghost</author>
  </authors>
  <commentList>
    <comment ref="A1" authorId="0">
      <text>
        <t>Unique name of the property group</t>
      </text>
    </comment>
    <comment ref="B1" authorId="0">
      <text>
        <t>Name of the property group that will be displayed in the UI</t>
      </text>
    </comment>
    <comment ref="C1" authorId="0">
      <text>
        <t>Description of the property that might be displated in the UI</t>
      </text>
    </comment>
    <comment ref="D1" authorId="0">
      <text>
        <t>Name of the owner of the property group (owner might not necessarily manage the property)</t>
      </text>
    </comment>
    <comment ref="E1" authorId="0">
      <text>
        <t xml:space="preserve">Name of the operator (the main property management company) for the property group. </t>
      </text>
    </comment>
    <comment ref="F1" authorId="0">
      <text>
        <t>Unique "name" referring to the parent name of the property group. This creates a tree hierarchy. It can be a list of trees</t>
      </text>
    </comment>
  </commentList>
</comments>
</file>

<file path=xl/comments3.xml><?xml version="1.0" encoding="utf-8"?>
<comments xmlns="http://schemas.openxmlformats.org/spreadsheetml/2006/main">
  <authors>
    <author>sheetjsghost</author>
  </authors>
  <commentList>
    <comment ref="A1" authorId="0">
      <text>
        <t xml:space="preserve">Unique name of the property. Use abbreviated values as these will be used in creating shorthand. The shorthand will be used to create and display qualified name of the units or other rentable items  in the UI.
Minimize this value to 8 characters or less</t>
      </text>
    </comment>
    <comment ref="B1" authorId="0">
      <text>
        <t xml:space="preserve">Name of the property that will be displayed in the UI. 
Also refer to the note in name field.</t>
      </text>
    </comment>
    <comment ref="C1" authorId="0">
      <text>
        <t>Legal name of the property. This is not displayed in the product. May be used in reports.</t>
      </text>
    </comment>
    <comment ref="D1" authorId="0">
      <text>
        <t>Reference to the unique name of the property group from the property group table</t>
      </text>
    </comment>
    <comment ref="G1" authorId="0">
      <text>
        <t>Address of the property</t>
      </text>
    </comment>
    <comment ref="H1" authorId="0">
      <text>
        <t>Address of the property</t>
      </text>
    </comment>
    <comment ref="I1" authorId="0">
      <text>
        <t>City of the property</t>
      </text>
    </comment>
    <comment ref="J1" authorId="0">
      <text>
        <t>State of the property</t>
      </text>
    </comment>
    <comment ref="K1" authorId="0">
      <text>
        <t>Postal code of the property</t>
      </text>
    </comment>
    <comment ref="N1" authorId="0">
      <text>
        <t>Must follow the format:{"lat":37.722360, "lng": -122.475340}</t>
      </text>
    </comment>
    <comment ref="O1" authorId="0">
      <text>
        <t>Date when the property was set up in Red's system</t>
      </text>
    </comment>
    <comment ref="P1" authorId="0">
      <text>
        <t>Date when the property was closed/removed in Red's system</t>
      </text>
    </comment>
    <comment ref="Q1" authorId="0">
      <text>
        <t xml:space="preserve">Business phone number of the property
* At least one of the two fields (email, phone) has to be provided</t>
      </text>
    </comment>
    <comment ref="R1" authorId="0">
      <text>
        <t>Accessor's Parcel Number of the property</t>
      </text>
    </comment>
    <comment ref="S1" authorId="0">
      <text>
        <t>Metropolitan Statistical Area number of the property</t>
      </text>
    </comment>
    <comment ref="T1" authorId="0">
      <text>
        <t>MSA Name of the property</t>
      </text>
    </comment>
    <comment ref="U1" authorId="0">
      <text>
        <t>Text describing the property. This will be displayed in the UI</t>
      </text>
    </comment>
    <comment ref="W1" authorId="0">
      <text>
        <t>URL of online website of the property</t>
      </text>
    </comment>
    <comment ref="AA1" authorId="0">
      <text>
        <t xml:space="preserve">Name of the owner of the property
- IF empty then "Owner name" will be taken from the closest property group IF property is linked to a property group</t>
      </text>
    </comment>
    <comment ref="AB1" authorId="0">
      <text>
        <t xml:space="preserve">Name of the operator of the property
- IF empty then "Operator name" will be taken from the closest property group IF property is linked to a property group</t>
      </text>
    </comment>
  </commentList>
</comments>
</file>

<file path=xl/comments5.xml><?xml version="1.0" encoding="utf-8"?>
<comments xmlns="http://schemas.openxmlformats.org/spreadsheetml/2006/main">
  <authors>
    <author>sheetjsghost</author>
  </authors>
  <commentList>
    <comment ref="A1" authorId="0">
      <text>
        <t xml:space="preserve">Unique name of the building. Use abbreviated values as these will be used in creating shorthand. The shorthand will be used to create and display qualified name of the units or other rentable items in the UI.
Minimize this value to 8 characters or less</t>
      </text>
    </comment>
    <comment ref="B1" authorId="0">
      <text>
        <t>[object Object]</t>
      </text>
    </comment>
    <comment ref="C1" authorId="0">
      <text>
        <t>Name of the building that will be displayed in the UI</t>
      </text>
    </comment>
    <comment ref="D1" authorId="0">
      <text>
        <t xml:space="preserve">Type of the building is used to further categorize the buildings. Allowed values are - 
* tower
* garden
* singleFamily
* storage
* parking
* common</t>
      </text>
    </comment>
    <comment ref="E1" authorId="0">
      <text>
        <t>Text describing the property. This will be displayed in the UI (can also be used for marketing material or on marketing website)</t>
      </text>
    </comment>
    <comment ref="F1" authorId="0">
      <text>
        <t>Address of the property</t>
      </text>
    </comment>
    <comment ref="G1" authorId="0">
      <text>
        <t>[object Object]</t>
      </text>
    </comment>
    <comment ref="H1" authorId="0">
      <text>
        <t>City where the property is located</t>
      </text>
    </comment>
    <comment ref="I1" authorId="0">
      <text>
        <t>State where the property is located</t>
      </text>
    </comment>
    <comment ref="J1" authorId="0">
      <text>
        <t>Postal code of the location where the property is located. When postal code is provided then back validate the city and state.</t>
      </text>
    </comment>
    <comment ref="K1" authorId="0">
      <text>
        <t>Date when the building was set up in Red's system</t>
      </text>
    </comment>
    <comment ref="L1" authorId="0">
      <text>
        <t>Date when the building was closed/removed from Red's system</t>
      </text>
    </comment>
    <comment ref="M1" authorId="0">
      <text>
        <t>Number of floors in the building</t>
      </text>
    </comment>
    <comment ref="N1" authorId="0">
      <text>
        <t>Total surface area covered by the building</t>
      </text>
    </comment>
    <comment ref="O1" authorId="0">
      <text>
        <t xml:space="preserve">List of amenities tied to the building. All amenities tied to a building are automatically applied to rentable items in that building (unless targetUnitFlag is TRUE, in which case the amenities get automatically tied only to units) </t>
      </text>
    </comment>
  </commentList>
</comments>
</file>

<file path=xl/comments6.xml><?xml version="1.0" encoding="utf-8"?>
<comments xmlns="http://schemas.openxmlformats.org/spreadsheetml/2006/main">
  <authors>
    <author>sheetjsghost</author>
  </authors>
  <commentList>
    <comment ref="A1" authorId="0">
      <text>
        <t>Name of the amenity</t>
      </text>
    </comment>
    <comment ref="B1" authorId="0">
      <text>
        <t>Reference to the unique name of the property from the property table</t>
      </text>
    </comment>
    <comment ref="C1" authorId="0">
      <text>
        <t xml:space="preserve">There are three main categories for an amenity - 
* property
* building
* inventory
Category identifies the hierarchy at which the amenity is applied/targetted (especially for pricing). So an amenity at a property level is automatically applied to all rentable items within that property. Likewise, an amenity at a building level is automatically applied to all units within that building. 
This value will also be used to generate consistent analytics</t>
      </text>
    </comment>
    <comment ref="D1" authorId="0">
      <text>
        <t xml:space="preserve">There are fixed set of sub-categories for an amenity - 
* accessibility
* appliances
* bath
* comfort
* elevation
* environmentFriendly
* flooring
* kitchen
* lifeStyle
* livingSpace
* parking
* residentExperience
* residentService
* security
* storage
* technology
* upgrades
* utilitiesAndCable
* view
* windows
Lifestyle can only be assigned to an amenity associated with property.
Sub categories are used as section titles to group amenities in the UI.
This value will also be used to generate consistent analytics.</t>
      </text>
    </comment>
    <comment ref="E1" authorId="0">
      <text>
        <t>Name of the amenity that will be displayed in the UI</t>
      </text>
    </comment>
    <comment ref="F1" authorId="0">
      <text>
        <t>(internal only) Text describing the amenity</t>
      </text>
    </comment>
    <comment ref="G1" authorId="0">
      <text>
        <t xml:space="preserve">This flag gives the flagged amenity a higher priority while displaying it in the UI. SO the high value amenities will be displayed by default and all other amenities will be shown on expanding the amenity section.
Select only 6 high value amenities per category per property (NOTE: this does not apply to the "lifestyle" sub-category)
TRUE = The amenity is high value and should be given higher priority in UI display
FALSE = The amenity is not high value and will use the standard display logic. </t>
      </text>
    </comment>
    <comment ref="H1" authorId="0">
      <text>
        <t xml:space="preserve">This is the relative value of the amenity and will be determined with respect to the price of the inventory item it gets applied to. 
This is NOT applicable to "Lifestyle" sub-category</t>
      </text>
    </comment>
    <comment ref="I1" authorId="0">
      <text>
        <t xml:space="preserve">This is the absolute value of the amenity and will be used as is for pricing. 
This is NOT applicable to "Lifestyle" sub-category</t>
      </text>
    </comment>
    <comment ref="J1" authorId="0">
      <text>
        <t xml:space="preserve">This flag determines IF an amenity that has property or building as category should ONLY be used in pricing the unit within that property or building. 
e.g Do not use "Pool" amenity for storage or parking.  
TRUE = The amenity will only be applied to units within the building
FALSE = The amenity will be applied to all types of rentable items within the building</t>
      </text>
    </comment>
    <comment ref="K1" authorId="0">
      <text>
        <t xml:space="preserve">IF an amenity is hidden it will never be displayed on the UI (despite any other flags). 
This is mainly to support hiding of the negative amenities.
TRUE = The amenity should be never shown in the UI
FALSE = The amenity can be displayed on the UI based on defined logic</t>
      </text>
    </comment>
    <comment ref="M1" authorId="0">
      <text>
        <t>Date when the property was closed/removed in Reva</t>
      </text>
    </comment>
  </commentList>
</comments>
</file>

<file path=xl/comments7.xml><?xml version="1.0" encoding="utf-8"?>
<comments xmlns="http://schemas.openxmlformats.org/spreadsheetml/2006/main">
  <authors>
    <author>sheetjsghost</author>
  </authors>
  <commentList>
    <comment ref="A1" authorId="0">
      <text>
        <t>Name of the lifestyle</t>
      </text>
    </comment>
    <comment ref="B1" authorId="0">
      <text>
        <t>Reference to the unique name of the property from the properties sheet</t>
      </text>
    </comment>
    <comment ref="C1" authorId="0">
      <text>
        <t>Name of the lifetyle that will be displayed in the UI</t>
      </text>
    </comment>
    <comment ref="D1" authorId="0">
      <text>
        <t xml:space="preserve">within a property, if not specified, then 0. </t>
      </text>
    </comment>
    <comment ref="E1" authorId="0">
      <text>
        <t xml:space="preserve">Description of the lifetyle that might be displated in the UI to describe the lifestyle </t>
      </text>
    </comment>
    <comment ref="F1" authorId="0">
      <text>
        <t xml:space="preserve">Possible values:
'am-affordable-housing-outline',
'am-affordable-housing',
'am-assisted-living-outline',
'am-assisted-living',
'am-bike-friendly-outline',
'am-bike-friendly',
'am-city-center-outline',
'am-city-center',
'am-club-house-outline',
'am-club-house',
'am-family-friendly-outline',
'am-family-friendly',
'am-great-schools-outline',
'am-great-schools',
'am-gym-outline',
'am-gym',
'am-night-life-outline',
'am-night-life',
'am-parks-outline',
'am-parks',
'am-pet-friendly-outline',
'am-pet-friendly',
'am-public-transit-outline',
'am-public-transit',
'am-rent-controlled-outline',
'am-rent-controlled',
'am-restaurants-outline',
'am-restaurants',
'am-school-outline',
'am-school',
'am-section8-outline',
'am-section8',
'am-shopping-center-outline',
'am-shopping-center',
'am-student-friendly-outline',
'am-student-friendly',
'am-swimming-pool-outline',
'am-swimming-pool',
'am-water-front-outline',
'am-water-front',
</t>
      </text>
    </comment>
  </commentList>
</comments>
</file>

<file path=xl/comments8.xml><?xml version="1.0" encoding="utf-8"?>
<comments xmlns="http://schemas.openxmlformats.org/spreadsheetml/2006/main">
  <authors>
    <author>sheetjsghost</author>
  </authors>
  <commentList>
    <comment ref="A1" authorId="0">
      <text>
        <t>unique name for the lease. This is usually not displayed on the UI</t>
      </text>
    </comment>
    <comment ref="B1" authorId="0">
      <text>
        <t>[object Object]</t>
      </text>
    </comment>
    <comment ref="C1" authorId="0">
      <text>
        <t>(internal only) Text describing the lease</t>
      </text>
    </comment>
    <comment ref="D1" authorId="0">
      <text>
        <t xml:space="preserve">This captures the type of inventory that the lease should be linked to. The acceptable values are the same as for inventory type column in inventory sheet 
Valid values - 
* unit 
* storage 
* parking 
* appliance 
* common</t>
      </text>
    </comment>
  </commentList>
</comments>
</file>

<file path=xl/comments9.xml><?xml version="1.0" encoding="utf-8"?>
<comments xmlns="http://schemas.openxmlformats.org/spreadsheetml/2006/main">
  <authors>
    <author>sheetjsghost</author>
  </authors>
  <commentList>
    <comment ref="A1" authorId="0">
      <text>
        <t>Reference to the unique name of the lease from the lease table</t>
      </text>
    </comment>
    <comment ref="B1" authorId="0">
      <text>
        <t>[object Object]</t>
      </text>
    </comment>
    <comment ref="C1" authorId="0">
      <text>
        <t>This determines the valid value for term length. Every term is tied to only one lease name</t>
      </text>
    </comment>
    <comment ref="D1" authorId="0">
      <text>
        <t xml:space="preserve">This determines the unit of term length. Allowed values are - 
* Month
* Week
* Day
* Hour</t>
      </text>
    </comment>
    <comment ref="E1" authorId="0">
      <text>
        <t xml:space="preserve">This is the relative adjustment of the lease for a given term length. This value will be added on top of the amenity based pricing of the rentable item to determine market price for a given lease and term length </t>
      </text>
    </comment>
    <comment ref="F1" authorId="0">
      <text>
        <t xml:space="preserve">This is the absolute adjustment of the lease based on the lease term length and will be added to the market price of the rentable item. </t>
      </text>
    </comment>
    <comment ref="G1" authorId="0">
      <text>
        <t xml:space="preserve">Lease state defines whether the lease is new or renewal. 
NEW - means a lease with the guests who are NOT existing residents. 
RENEWAL - means a lease with the guests who are existing residents and are extending their stay. 
MONTH TO MONTH - means the lease is on a month to month basis and can be cancelled by either the resident or the property at will. 
EMPTY - empty is a valid field state and means lease allows both states. 
Allowed values are -
* New
* Renewal
* Month-to-month</t>
      </text>
    </comment>
  </commentList>
</comments>
</file>

<file path=xl/comments10.xml><?xml version="1.0" encoding="utf-8"?>
<comments xmlns="http://schemas.openxmlformats.org/spreadsheetml/2006/main">
  <authors>
    <author>sheetjsghost</author>
  </authors>
  <commentList>
    <comment ref="A1" authorId="0">
      <text>
        <t>use camel case here. The names will be case sensitive</t>
      </text>
    </comment>
    <comment ref="C1" authorId="0">
      <text>
        <t xml:space="preserve">Values -
- cover
- core
- addendum
- appendix
</t>
      </text>
    </comment>
    <comment ref="E1" authorId="0">
      <text>
        <t>should be unique per row</t>
      </text>
    </comment>
    <comment ref="F1" authorId="0">
      <text>
        <t>should be unique per row</t>
      </text>
    </comment>
  </commentList>
</comments>
</file>

<file path=xl/comments11.xml><?xml version="1.0" encoding="utf-8"?>
<comments xmlns="http://schemas.openxmlformats.org/spreadsheetml/2006/main">
  <authors>
    <author>sheetjsghost</author>
  </authors>
  <commentList>
    <comment ref="A1" authorId="0">
      <text>
        <t xml:space="preserve">Unique name of the layout. 
Recommend using abbreviated values in this field so this can be used as shorthand values in UI that has limited/smaller space.
Minimize this value to 8 characters or less</t>
      </text>
    </comment>
    <comment ref="B1" authorId="0">
      <text>
        <t>[object Object]</t>
      </text>
    </comment>
    <comment ref="C1" authorId="0">
      <text>
        <t xml:space="preserve">Name of the layout that will be displayed in the UI in most cases. </t>
      </text>
    </comment>
    <comment ref="D1" authorId="0">
      <text>
        <t xml:space="preserve">Text describing the layout. This can be displayed on the UI. </t>
      </text>
    </comment>
    <comment ref="E1" authorId="0">
      <text>
        <t xml:space="preserve">This captures the type of inventory that the layout should be linked to. The acceptable values are the same as for inventory type column in inventory sheet 
Valid values - 
* unit
* storage
* parking
* appliance
* common</t>
      </text>
    </comment>
    <comment ref="F1" authorId="0">
      <text>
        <t xml:space="preserve">This captures the number of bedrooms in the layout. 
This will remain empty for parking and storage layouts</t>
      </text>
    </comment>
    <comment ref="G1" authorId="0">
      <text>
        <t xml:space="preserve">This captures the number of bathrooms in the layout
This will remain empty for parking and storage layouts</t>
      </text>
    </comment>
    <comment ref="H1" authorId="0">
      <text>
        <t>This captures the surface area of the layout</t>
      </text>
    </comment>
    <comment ref="I1" authorId="0">
      <text>
        <t xml:space="preserve">This captures the number of floors (or stories) within a certain floorplan. </t>
      </text>
    </comment>
    <comment ref="J1" authorId="0">
      <text>
        <t>List of amenities tied to the inventory category for the specific property can be linked to the layout here. All amenities tied to a layout are automatically applied to inventory items with that layout (unless targetUnitFlag is TRUE, in which case the amenities get automatically tied only to unit type inventory).</t>
      </text>
    </comment>
  </commentList>
</comments>
</file>

<file path=xl/comments12.xml><?xml version="1.0" encoding="utf-8"?>
<comments xmlns="http://schemas.openxmlformats.org/spreadsheetml/2006/main">
  <authors>
    <author>sheetjsghost</author>
  </authors>
  <commentList>
    <comment ref="A1" authorId="0">
      <text>
        <t>Unique name of the inventory group</t>
      </text>
    </comment>
    <comment ref="B1" authorId="0">
      <text>
        <t>[object Object]</t>
      </text>
    </comment>
    <comment ref="C1" authorId="0">
      <text>
        <t>Name of the Inventory group that will be displayed in the UI on quotes and contracts for the linked feeName</t>
      </text>
    </comment>
    <comment ref="D1" authorId="0">
      <text>
        <t>(internal only) Text describing the inventory group</t>
      </text>
    </comment>
    <comment ref="E1" authorId="0">
      <text>
        <t>[object Object]</t>
      </text>
    </comment>
    <comment ref="F1" authorId="0">
      <text>
        <t xml:space="preserve">Reference to the name of the lease term from the Lease Names table.
The Inventory groups that have primaryRentableFlag set to TRUE should have a lease name</t>
      </text>
    </comment>
    <comment ref="G1" authorId="0">
      <text>
        <t>This determines the base price of the inventory group on a monthly period</t>
      </text>
    </comment>
    <comment ref="H1" authorId="0">
      <text>
        <t>This determines the base price of the inventory group on a weekly period</t>
      </text>
    </comment>
    <comment ref="I1" authorId="0">
      <text>
        <t>This determines the base price of the inventory group on a daily period</t>
      </text>
    </comment>
    <comment ref="J1" authorId="0">
      <text>
        <t>This determines the base price of the inventory group on a hourly period</t>
      </text>
    </comment>
    <comment ref="K1" authorId="0">
      <text>
        <t>Reference to the name of the fee that is associated with the inventory group. The fee name should be taken from the Fees table</t>
      </text>
    </comment>
    <comment ref="L1" authorId="0">
      <text>
        <t xml:space="preserve">This determines if the items in the inventory group can be rented separately. 
TRUE = Inventory group items can be rented separately
FALSE = Inventory group items can NOT be rented separately</t>
      </text>
    </comment>
    <comment ref="M1" authorId="0">
      <text>
        <t>List of amenities tied to the Inventory group. All amenities tied to an inventory group are automatically applied to all inventory under that group</t>
      </text>
    </comment>
    <comment ref="N1" authorId="0">
      <text>
        <t xml:space="preserve">This describes the type of rental for the inventory group. Allowed values are -
* residential
* commercial
* retail
* industrial</t>
      </text>
    </comment>
    <comment ref="O1" authorId="0">
      <text>
        <t xml:space="preserve">This determines if the items in the inventory group are rent controlled.
TRUE = Inventory group items are rent controlled
FALSE = Inventory group items are NOT rent controlled</t>
      </text>
    </comment>
    <comment ref="P1" authorId="0">
      <text>
        <t xml:space="preserve">This determines if the items in the inventory group are affordable items (mainly applies to units that need to be BMR).
TRUE = Inventory group items are affordable
FALSE = Inventory group items are NOT affordable</t>
      </text>
    </comment>
  </commentList>
</comments>
</file>

<file path=xl/comments13.xml><?xml version="1.0" encoding="utf-8"?>
<comments xmlns="http://schemas.openxmlformats.org/spreadsheetml/2006/main">
  <authors>
    <author>sheetjsghost</author>
  </authors>
  <commentList>
    <comment ref="A1" authorId="0">
      <text>
        <t xml:space="preserve">Unique name of the inventory group.
Do NOT use dash/hyphen (-) or period (.) in this value. You can use # or any other special character</t>
      </text>
    </comment>
    <comment ref="B1" authorId="0">
      <text>
        <t>Reference to the unique name of the property from the property sheet</t>
      </text>
    </comment>
    <comment ref="C1" authorId="0">
      <text>
        <t>Reference to the unique name of the building from the building sheet</t>
      </text>
    </comment>
    <comment ref="D1" authorId="0">
      <text>
        <t xml:space="preserve">This determines the total count of the inventory items if the inventory is dealt with in bulk or as a pool. e.g. 10 washer and dryers. The benefit of using this concept is to avoid having to link each inventory item individually, e.g. listing every washer/dryer as an individual inventory and then linking it to a the specific unit. 
This count will get decremented everytime any item from this pool is linked to another inventory being rented or if it is rented on its own. Likewise, the count will get incremented automatically at the end of the lease and will be released back into the pool. 
This count does not tie with any inventory management system and so needs to be manually maintained for exact match with the inventory. </t>
      </text>
    </comment>
    <comment ref="E1" authorId="0">
      <text>
        <t>Text describing the inventory. This can be displayed on the UI</t>
      </text>
    </comment>
    <comment ref="F1" authorId="0">
      <text>
        <t xml:space="preserve">This determines the type of inventory. Allowed values are - 
* unit
* storage
* parking
* appliance
* common</t>
      </text>
    </comment>
    <comment ref="G1" authorId="0">
      <text>
        <t xml:space="preserve">This indicates the state of occupancy/availability for the inventory. Allowed values are - 
* occupiedNoticeReserved
* occupiedNotice
* occupied
* vacantMakeReadyReserved
* vacantReserved
* vacantMakeReady
* vacantReady
* office
* vacantDown
* unavailable
* model</t>
      </text>
    </comment>
    <comment ref="H1" authorId="0">
      <text>
        <t>[object Object]</t>
      </text>
    </comment>
    <comment ref="I1" authorId="0">
      <text>
        <t>This determines the floor in which the inventory is located within the assocciated building</t>
      </text>
    </comment>
    <comment ref="J1" authorId="0">
      <text>
        <t>Reference to the unique name of the associated layout from the layout sheet.</t>
      </text>
    </comment>
    <comment ref="K1" authorId="0">
      <text>
        <t>Reference to the unique name of the associated inventory group from the Inventory Group sheet.</t>
      </text>
    </comment>
    <comment ref="L1" authorId="0">
      <text>
        <t>List of amenities tied to the Inventory.</t>
      </text>
    </comment>
  </commentList>
</comments>
</file>

<file path=xl/comments14.xml><?xml version="1.0" encoding="utf-8"?>
<comments xmlns="http://schemas.openxmlformats.org/spreadsheetml/2006/main">
  <authors>
    <author>sheetjsghost</author>
  </authors>
  <commentList>
    <comment ref="A1" authorId="0">
      <text>
        <t>Unique name for the fee</t>
      </text>
    </comment>
    <comment ref="B1" authorId="0">
      <text>
        <t>[object Object]</t>
      </text>
    </comment>
    <comment ref="C1" authorId="0">
      <text>
        <t xml:space="preserve">Name of the fee that will be displayed in the UI on quotes and contracts.
If the fee is of feeType "Inventory Group" then we will show the display name of the corresponding Inventory group item.</t>
      </text>
    </comment>
    <comment ref="D1" authorId="0">
      <text>
        <t>Text describing the fee</t>
      </text>
    </comment>
    <comment ref="E1" authorId="0">
      <text>
        <t xml:space="preserve">This categorizes the fee into a type. The allowed types are - 
* application
* inventoryGroup
* service
* deposit 
* penalty
* leaseBreak
NOTE: Penalty fee will never be shown on the quote</t>
      </text>
    </comment>
    <comment ref="G1" authorId="0">
      <text>
        <t xml:space="preserve">This determines if the Fees will be shown on quote. 
* IF no name is provided then the fees is never shown on the quote. 
* IF a value is provided then that determines the section under which the fee will be grouped while displaying it on quote. 
Allowed values are - 
* application
* inventory
* parking
* service
* deposit
* appliance
* pet
* penalty
* storage
* utility
NOTE: Penalty fee will never be shown on the quote irrespective of whether a value is provided here or not.</t>
      </text>
    </comment>
    <comment ref="H1" authorId="0">
      <text>
        <t xml:space="preserve">This determines the maximum quantity that can be chosen when a fee is selected on the quote. 
This only applies to the fee of feeType service and inventoryGroup.</t>
      </text>
    </comment>
    <comment ref="I1" authorId="0">
      <text>
        <t xml:space="preserve">This determines the additional fees that get applied automatically IF a particular fee is selected. Example, selecting pet rent fee should automatically add per deposit fee. 
Fees of the feeType="deposit" should NOT have any additional fees. </t>
      </text>
    </comment>
    <comment ref="J1" authorId="0">
      <text>
        <t xml:space="preserve">This determines the related fees that get shown as selectable in the UI when a particular fee is selected. Example, selecting apartment fee should also show pet rent, parking rent as related fee that can be selected optionally. 
Fees of the feeType="deposit" should NOT have any related fees. </t>
      </text>
    </comment>
    <comment ref="K1" authorId="0">
      <text>
        <t xml:space="preserve">This determines the term or period for the feetype="service". Allowed values are - 
* One-time
* Month
* Week
* Day
* Hour
The system autmatically sets the period as "one-time" for feeType="penalty" and feeType="deposits" and feeType="leaseBreak"
</t>
      </text>
    </comment>
    <comment ref="L1" authorId="0">
      <text>
        <t xml:space="preserve">This determines if the value provided in relativePrice or absolutePrice should be taken as fixed amount or max amount. 
TRUE = Treat the provided price as max value. So allow altering the input upto the provided max value.
FASE = Treat the provided price as fixed and do not allow altering it in the UI. 
Should be always empty for feeType="inventoryGroup"</t>
      </text>
    </comment>
    <comment ref="M1" authorId="0">
      <text>
        <t xml:space="preserve">This determines if the value provided in relativePrice or absolutePrice should be taken as estimated amount. 
TRUE = The provided price is an estimatem and should be depicted as such in the UI
FALSE = The provided price is NOT an estimation.  
Should be always empty for feeType="inventoryGroup"</t>
      </text>
    </comment>
    <comment ref="N1" authorId="0">
      <text>
        <t xml:space="preserve">The relative fee is computed based on the price of the inventory group item that the fee is linked with. </t>
      </text>
    </comment>
    <comment ref="O1" authorId="0">
      <text>
        <t xml:space="preserve">This is the absolute price of the fee. 
Should be always empty for feeType="inventoryGroup"</t>
      </text>
    </comment>
    <comment ref="U1" authorId="0">
      <text>
        <t xml:space="preserve">This determines if the fee of feeType="deposit" should accrue interest. 
TRUE = Deposit should accrue interest
FALSE = Deposit should NOT accrue interest
Should be always empty for all other types of fee except when feeType="deposit"</t>
      </text>
    </comment>
    <comment ref="A2" authorId="0">
      <text>
        <t>Unique name for the fee</t>
      </text>
    </comment>
  </commentList>
</comments>
</file>

<file path=xl/comments15.xml><?xml version="1.0" encoding="utf-8"?>
<comments xmlns="http://schemas.openxmlformats.org/spreadsheetml/2006/main">
  <authors>
    <author>sheetjsghost</author>
  </authors>
  <commentList>
    <comment ref="A1" authorId="0">
      <text>
        <t>Unique name of the concession</t>
      </text>
    </comment>
    <comment ref="B1" authorId="0">
      <text>
        <t>Reference to the unique name of the property from the property sheet, to which the concession is tied</t>
      </text>
    </comment>
    <comment ref="C1" authorId="0">
      <text>
        <t>Description of the concession</t>
      </text>
    </comment>
    <comment ref="D1" authorId="0">
      <text>
        <t xml:space="preserve">This field captures the name of the fee to which the concession is applied. 
Every concession is applied only to a single quantity/instance of the fees within the context of a single quote or contract. For example, a concession tied to a parking fee will only apply to the first parking. So if the user increases parking quantity to 2, the concession will still apply only to the 1st parking. 
</t>
      </text>
    </comment>
    <comment ref="E1" authorId="0">
      <text>
        <t xml:space="preserve">This field shows the computed value of the concession. The computation is always based on percentage of the associated fee item (appliedToFee).
* At least one of the two fields (relative or absolute adjustment) has to be provided</t>
      </text>
    </comment>
    <comment ref="F1" authorId="0">
      <text>
        <t xml:space="preserve">This is a set dollar amount
* At least one of the two fields (relative or absolute adjustment) has to be provided</t>
      </text>
    </comment>
    <comment ref="K1" authorId="0">
      <text>
        <t xml:space="preserve">This allows defining IF the amount associated with concession is fixed or variable. 
- TRUE means that the amount associated with the concession (relative or absolute adjustment) is treated as max value. So the concession can have variable value upto this max amount.
- FALSE means that amount associated with the concession is treated as the value of the concession. 
IF empty default to FALSE</t>
      </text>
    </comment>
    <comment ref="L1" authorId="0">
      <text>
        <t xml:space="preserve">This defines IF the concession will be pre-applied OR the leasing agent will have the control to include or exclude the concession by selecting/de-selecting it in the UI. 
- TRUE means leasing agent can control it in the UI
- FALSE means it is pre-applied and leasing agent cannot edit it in the UI
IF empty default to FALSE</t>
      </text>
    </comment>
    <comment ref="N1" authorId="0">
      <text>
        <t xml:space="preserve">This defines if the concession would be hidden in self service and will ONLY be shown to the leasing agent/manager. 
The concessions that are hidden in self service, will also be buried inside an expand/show more type action in the UI for the leasing agent.</t>
      </text>
    </comment>
    <comment ref="O1" authorId="0">
      <text>
        <t xml:space="preserve">This defines whether the concession is one-time or needs to be repeated over time. 
- TRUE means the concession is recurring. The term/period (monthly, weekly...) of recurrence should be taken from the associated chargeable item. 
- FALSE means the concession is one-time. 
IF empty default to FALSE</t>
      </text>
    </comment>
    <comment ref="P1" authorId="0">
      <text>
        <t xml:space="preserve">Defines the number of times a concession will be applied in case of recurring concessions (the period like monthly, weekly, etc. depends on the period of the associated chargeable item). 
NOTE: A monthly concession always starts getting applied from the first term of the lease period</t>
      </text>
    </comment>
    <comment ref="Q1" authorId="0">
      <text>
        <t xml:space="preserve">Defines when would the concession start getting included in the lease term length. 
These will be relative values - 
* first - means first term of the lease term length (e.g. in a 12 months/weeks lease term, the concession will get applied on the first month)
* last - means last term of the lease term length (e.g. in a 12 months/weeks lease term, the concession will get applied on the last (12th) month)
This flag only applies to non-recurring concessions. Recurring concessions will default to first.</t>
      </text>
    </comment>
    <comment ref="R1" authorId="0">
      <text>
        <t xml:space="preserve">Reference to the state of the lease from the Lease Terms sheet.
This determines the lease states to which the concession is applicable. 
Empty field is a valid state and just means that concession does not have any lease state filter.
Valid values - 
* new
* renewal</t>
      </text>
    </comment>
    <comment ref="S1" authorId="0">
      <text>
        <t xml:space="preserve">Reference to the names of the lease from the Lease term sheet.
This determines the lease names to which the concession is applicable. 
Empty field is a valid state and just means that concession does not have any lease name filter.
Valid values - 
* Any name value from the Lease Names/Terms sheet.</t>
      </text>
    </comment>
    <comment ref="T1" authorId="0">
      <text>
        <t xml:space="preserve">Reference to the starting term of lease length from where the concession should be applied. 
This determines the lease term lengths to which the concession is applicable. 
Empty field is a valid state and just means that concession does not have any minLeaseLength and should be applied to anything smaller than the maxLeaseLength.
IF both min and max values are empty, it just means that the concession does not have any lease length filter. 
Valid values - 
Any integer value</t>
      </text>
    </comment>
    <comment ref="U1" authorId="0">
      <text>
        <t xml:space="preserve">Reference to the end point of lease length upto which the concession should be applied. 
The min and max lease lengths determine the range of lease terms to which the concession should be applied.
Empty field is a valid state and just means that concession does not have any maxLeaseLength and should be applied to anything greater than the minLeaseLength
IF both min and max values are empty, it just means that the concession does not have any lease length filter. 
Valid values - 
Any integer value</t>
      </text>
    </comment>
    <comment ref="V1" authorId="0">
      <text>
        <t xml:space="preserve">Reference to the names of the layouts from the Layout sheet.
This determines the layouts to which the concession is applicable. 
Empty field is a valid state and just means that concession does not have any layout filter.
Valid values - 
* Any name value from the Layouts sheet.
</t>
      </text>
    </comment>
    <comment ref="W1" authorId="0">
      <text>
        <t xml:space="preserve">Reference to the names of the buildings from the Buildings sheet.
This determines the buildings to which the concession is applicable. 
Empty field is a valid state and just means that concession does not have any building filter.
Valid values - 
* Any name value from the Buildings sheet.</t>
      </text>
    </comment>
    <comment ref="X1" authorId="0">
      <text>
        <t xml:space="preserve">Reference to the names of the amenities from the Amenities sheet.
This determines the amenities to which the concession is applicable. 
Empty field is a valid state and just means that concession does not have any amenities filter.
Valid values - 
* Any name value from the Amenities sheet.</t>
      </text>
    </comment>
    <comment ref="Y1" authorId="0">
      <text>
        <t>Defines the start date for applying the concession</t>
      </text>
    </comment>
    <comment ref="Z1" authorId="0">
      <text>
        <t>Defines the expiration date of the concession</t>
      </text>
    </comment>
    <comment ref="AB1" authorId="0">
      <text>
        <t>Charge Code</t>
      </text>
    </comment>
    <comment ref="AC1" authorId="0">
      <text>
        <t>Charge Code</t>
      </text>
    </comment>
    <comment ref="AD1" authorId="0">
      <text>
        <t xml:space="preserve">This defines if the concession charge will be taxable or not for accounting. 
TRUE = The concession is taxable
FALSE = The concession is NOT taxable</t>
      </text>
    </comment>
    <comment ref="C4" authorId="0">
      <text>
        <t xml:space="preserve">+ityam@reva.tech It seems like it's rendering as "1 undefined free" in the quote.  Is it a problem with the key?  (cc +marena@reva.tech)
_Assigned to Ityam Vasal_
	-Ganesh Iyer</t>
      </text>
    </comment>
  </commentList>
</comments>
</file>

<file path=xl/comments16.xml><?xml version="1.0" encoding="utf-8"?>
<comments xmlns="http://schemas.openxmlformats.org/spreadsheetml/2006/main">
  <authors>
    <author>sheetjsghost</author>
  </authors>
  <commentList>
    <comment ref="B1" authorId="0">
      <text>
        <t xml:space="preserve">Name of the property that will be displayed in the UI. 
Also refer to the note in name field.</t>
      </text>
    </comment>
    <comment ref="C1" authorId="0">
      <text>
        <t>Legal name of the property. This is not displayed in the product. May be used in reports.</t>
      </text>
    </comment>
    <comment ref="D1" authorId="0">
      <text>
        <t xml:space="preserve">Name of the owner of the property
- IF empty then "Owner name" will be taken from the closest property group IF property is linked to a property group
those were the old rolForwardDate(they should be in the future, also in text format):
11/1/2017
12/1/2017
1/1/2018
2/1/2018
3/1/2018
11/1/2017
12/1/2017
1/1/2018
2/1/2018
10/13/2017
11/13/2017
12/15/2017
</t>
      </text>
    </comment>
  </commentList>
</comments>
</file>

<file path=xl/comments18.xml><?xml version="1.0" encoding="utf-8"?>
<comments xmlns="http://schemas.openxmlformats.org/spreadsheetml/2006/main">
  <authors>
    <author>sheetjsghost</author>
  </authors>
  <commentList>
    <comment ref="B1" authorId="0">
      <text>
        <t>Unique email identifying an active user (user login credentials)</t>
      </text>
    </comment>
  </commentList>
</comments>
</file>

<file path=xl/comments19.xml><?xml version="1.0" encoding="utf-8"?>
<comments xmlns="http://schemas.openxmlformats.org/spreadsheetml/2006/main">
  <authors>
    <author>sheetjsghost</author>
  </authors>
  <commentList>
    <comment ref="A1" authorId="0">
      <text>
        <t>Id uniquely identifying a user of the system. An employee ID could be used or any unique id</t>
      </text>
    </comment>
    <comment ref="B1" authorId="0">
      <text>
        <t>Email used for registration (for employees, it would usually be their corporate emails. This is the user name that will be used for subsequent login to the system. This email must be unique among all active users.</t>
      </text>
    </comment>
    <comment ref="C1" authorId="0">
      <text>
        <t>User full name</t>
      </text>
    </comment>
    <comment ref="E1" authorId="0">
      <text>
        <t>User preferred name</t>
      </text>
    </comment>
    <comment ref="F1" authorId="0">
      <text>
        <t xml:space="preserve">Employment type.
Valid values:
* permanent
* partTime
* contractor</t>
      </text>
    </comment>
  </commentList>
</comments>
</file>

<file path=xl/comments21.xml><?xml version="1.0" encoding="utf-8"?>
<comments xmlns="http://schemas.openxmlformats.org/spreadsheetml/2006/main">
  <authors>
    <author>sheetjsghost</author>
  </authors>
  <commentList>
    <comment ref="C1" authorId="0">
      <text>
        <t>List of roles performed by the specified user. The role names reference the roles from the ACD sheet</t>
      </text>
    </comment>
    <comment ref="I1" authorId="0">
      <text>
        <t xml:space="preserve">If TRUE, then this user is no longer active. </t>
      </text>
    </comment>
  </commentList>
</comments>
</file>

<file path=xl/comments22.xml><?xml version="1.0" encoding="utf-8"?>
<comments xmlns="http://schemas.openxmlformats.org/spreadsheetml/2006/main">
  <authors>
    <author>sheetjsghost</author>
  </authors>
  <commentList>
    <comment ref="D1" authorId="0">
      <text>
        <t xml:space="preserve">Name of the fee that will be displayed in the UI on quotes and contracts.
If the fee is of feeType "Inventory Group" then we will show the display name of the corresponding Inventory group item.</t>
      </text>
    </comment>
  </commentList>
</comments>
</file>

<file path=xl/comments23.xml><?xml version="1.0" encoding="utf-8"?>
<comments xmlns="http://schemas.openxmlformats.org/spreadsheetml/2006/main">
  <authors>
    <author>sheetjsghost</author>
  </authors>
  <commentList>
    <comment ref="A1" authorId="0">
      <text>
        <t xml:space="preserve">Unique name of the marketing layout group. </t>
      </text>
    </comment>
    <comment ref="C1" authorId="0">
      <text>
        <t>Name of the group that will be displayed in the UI</t>
      </text>
    </comment>
    <comment ref="E1" authorId="0">
      <text>
        <t xml:space="preserve">Text describing the layout. This can be displayed on the UI. </t>
      </text>
    </comment>
  </commentList>
</comments>
</file>

<file path=xl/comments24.xml><?xml version="1.0" encoding="utf-8"?>
<comments xmlns="http://schemas.openxmlformats.org/spreadsheetml/2006/main">
  <authors>
    <author>sheetjsghost</author>
  </authors>
  <commentList>
    <comment ref="A1" authorId="0">
      <text>
        <t xml:space="preserve">Unique name of the layout. 
Recommend using abbreviated values in this field so this can be used as shorthand values in UI that has limited/smaller space.
Minimize this value to 8 characters or less</t>
      </text>
    </comment>
    <comment ref="B1" authorId="0">
      <text>
        <t>[object Object]</t>
      </text>
    </comment>
    <comment ref="C1" authorId="0">
      <text>
        <t xml:space="preserve">Name of the layout that will be displayed in the UI in most cases. </t>
      </text>
    </comment>
    <comment ref="E1" authorId="0">
      <text>
        <t xml:space="preserve">Text describing the layout. This can be displayed on the UI. </t>
      </text>
    </comment>
  </commentList>
</comments>
</file>

<file path=xl/comments33.xml><?xml version="1.0" encoding="utf-8"?>
<comments xmlns="http://schemas.openxmlformats.org/spreadsheetml/2006/main">
  <authors>
    <author>sheetjsghost</author>
  </authors>
  <commentList>
    <comment ref="F1" authorId="0">
      <text>
        <t xml:space="preserve">Played if the user is not immediately connected to an agent </t>
      </text>
    </comment>
  </commentList>
</comments>
</file>

<file path=xl/comments34.xml><?xml version="1.0" encoding="utf-8"?>
<comments xmlns="http://schemas.openxmlformats.org/spreadsheetml/2006/main">
  <authors>
    <author>sheetjsghost</author>
  </authors>
  <commentList>
    <comment ref="D1" authorId="0">
      <text>
        <t xml:space="preserve">Played if the user is not immediately connected to an agent </t>
      </text>
    </comment>
  </commentList>
</comments>
</file>

<file path=xl/comments35.xml><?xml version="1.0" encoding="utf-8"?>
<comments xmlns="http://schemas.openxmlformats.org/spreadsheetml/2006/main">
  <authors>
    <author>sheetjsghost</author>
  </authors>
  <commentList>
    <comment ref="A1" authorId="0">
      <text>
        <t xml:space="preserve">Name of the MJML template. This will be unique. The guideline to set a name would be to use the category of the template (eg. appointment, application), followed by the purpose and any qualifier if necessary. 
The name has to be unique.</t>
      </text>
    </comment>
    <comment ref="C1" authorId="0">
      <text>
        <t>What this template is about or its purpose. This is an optional field but ideally we would like to capture scenarios where this template should be used.</t>
      </text>
    </comment>
    <comment ref="E1" authorId="0">
      <text>
        <t>Minified code of the entire MJML template. To prevent accidental edits, I've locked this column.</t>
      </text>
    </comment>
  </commentList>
</comments>
</file>

<file path=xl/comments39.xml><?xml version="1.0" encoding="utf-8"?>
<comments xmlns="http://schemas.openxmlformats.org/spreadsheetml/2006/main">
  <authors>
    <author>sheetjsghost</author>
  </authors>
  <commentList>
    <comment ref="BE1" authorId="0">
      <text>
        <t>List of lease terms displays on the website for self service. The order could be significant depending on design</t>
      </text>
    </comment>
    <comment ref="BJ1" authorId="0">
      <text>
        <t xml:space="preserve">Zoom level are detailed in:
https://developers.google.com/maps/documentation/javascript/tutorial#zoom-levels</t>
      </text>
    </comment>
    <comment ref="BK1" authorId="0">
      <text>
        <t xml:space="preserve">Zoom level are detailed in:
https://developers.google.com/maps/documentation/javascript/tutorial#zoom-levels</t>
      </text>
    </comment>
    <comment ref="BU1" authorId="0">
      <text>
        <t xml:space="preserve">This is the number of days post vacate date (after the AL is archived) until when any incoming comms should be directed to the archived AL, and not generate any NL workflow. This setting should default to 60 days when there is no input provided. </t>
      </text>
    </comment>
  </commentList>
</comments>
</file>

<file path=xl/comments48.xml><?xml version="1.0" encoding="utf-8"?>
<comments xmlns="http://schemas.openxmlformats.org/spreadsheetml/2006/main">
  <authors>
    <author>sheetjsghost</author>
  </authors>
  <commentList>
    <comment ref="G1" authorId="0">
      <text>
        <t xml:space="preserve">These app fees are no longer used, right? +ityam@reva.tech
	-Michael Migdol
you are right +mmigdol@reva.tech .. These are not used anymore.
	-Ityam Vasal</t>
      </text>
    </comment>
  </commentList>
</comments>
</file>

<file path=xl/comments50.xml><?xml version="1.0" encoding="utf-8"?>
<comments xmlns="http://schemas.openxmlformats.org/spreadsheetml/2006/main">
  <authors>
    <author>sheetjsghost</author>
  </authors>
  <commentList>
    <comment ref="J1" authorId="0">
      <text>
        <t xml:space="preserve">Data for building, inventory, inventoryGroup, layout, amenities
Also includes import of inventory state and inventory availability date
</t>
      </text>
    </comment>
    <comment ref="N1" authorId="0">
      <text>
        <t xml:space="preserve">Controls feature toggle
Also includes resident data import if backend is set to anything other than None</t>
      </text>
    </comment>
  </commentList>
</comments>
</file>

<file path=xl/comments51.xml><?xml version="1.0" encoding="utf-8"?>
<comments xmlns="http://schemas.openxmlformats.org/spreadsheetml/2006/main">
  <authors>
    <author>sheetjsghost</author>
  </authors>
  <commentList>
    <comment ref="B12" authorId="0">
      <text>
        <t xml:space="preserve">Should we have expertise and sub-expertise. 
This field is not being currently captured by customers but has been deemed useful.
	-Ityam Vasal</t>
      </text>
    </comment>
    <comment ref="B30" authorId="0">
      <text>
        <t xml:space="preserve">Do owner and operator fields remain empty?
Check with David
	-Ityam Vasal</t>
      </text>
    </comment>
    <comment ref="B50" authorId="0">
      <text>
        <t xml:space="preserve">We need to confirm if this is the date when owner/operator started managing the property OR the date when the property started to be managed by the owner/operator in our system. 
May be we need to break it down into two start date fields.
	-Ityam Vasal</t>
      </text>
    </comment>
    <comment ref="B52" authorId="0">
      <text>
        <t xml:space="preserve">What are these used for?
Do these need to be mandatory?
	-Ityam Vasal
These fields are currently not captured consistently, but are also deemed useful for accessing tax statements (probably useful for bigger properties)
	-Ityam Vasal</t>
      </text>
    </comment>
    <comment ref="B73" authorId="0">
      <text>
        <t xml:space="preserve">Think of a better name/label for this field. 
onlyApplicableToUnitsFlag...
	-Ityam Vasal</t>
      </text>
    </comment>
    <comment ref="A140" authorId="0">
      <text>
        <t xml:space="preserve">Pilot limitation -
-- Nested fee cannot have complimentary items. For example - Don't put additionalFee of price 0 on fees for parking or storage.
	-Ityam Vasal</t>
      </text>
    </comment>
    <comment ref="B178" authorId="0">
      <text>
        <t xml:space="preserve">Q: Should this flag be at the building level, since rent control is determined based on the age of the building.
	-Ityam Vasal</t>
      </text>
    </comment>
    <comment ref="A182" authorId="0">
      <text>
        <t xml:space="preserve">Pilot limitation - 
-- Don't put parentInventory that is non-unit. This is to avoid having complimentary items on nested fees of type IG. For example - having complimentary items on parking or storage when those are shown as nested fee for a unit.
	-Ityam Vasal</t>
      </text>
    </comment>
    <comment ref="A199" authorId="0">
      <text>
        <t xml:space="preserve">Pilot limitations - 
For pilot, we are making two simplifying assumptions for concessions -
1. Filters on concessions (leaseName, leaseTerms, leaseLengths, layout, building, amenities) are *+NOT+* valid (have to be empty) when the fee it's being applied to is of the type IG, which is of the inventoryType non-unit. For example - if the concession is applied to parking fee that is of the type IG then this concession cannot have any of the filters stated above. So in this case the filter values should be left empty. 
** If the concession applies to fee of the type Inventory group then check the inventoryType on that inventory group. If the inventoryType is unit, then only allow leaseName, leaseLength, leaseState, building, amenities and layout filters on the concession. 
** If the concession applies to any other fee type then allow values in the filters. 
2. Concessions *+cannot+* be applied to a fee that is of the type deposit.
	-Ityam Vasal</t>
      </text>
    </comment>
    <comment ref="B210" authorId="0">
      <text>
        <t>Should we also have a "show in self service flag" that only applies when someone goes via self-service?</t>
      </text>
    </comment>
    <comment ref="B213" authorId="0">
      <text>
        <t xml:space="preserve">Check with customers if this flag is needed for recurring concessions as well. </t>
      </text>
    </comment>
    <comment ref="B225" authorId="0">
      <text>
        <t>Do we need this flag on concessions?</t>
      </text>
    </comment>
  </commentList>
</comments>
</file>

<file path=xl/styles.xml><?xml version="1.0" encoding="utf-8"?>
<styleSheet xmlns="http://schemas.openxmlformats.org/spreadsheetml/2006/main" xmlns:vt="http://schemas.openxmlformats.org/officeDocument/2006/docPropsVTypes">
  <numFmts count="5">
    <numFmt numFmtId="56" formatCode="&quot;上午/下午 &quot;hh&quot;時&quot;mm&quot;分&quot;ss&quot;秒 &quot;"/>
    <numFmt numFmtId="164" formatCode="&quot;$&quot;#,##0.00"/>
    <numFmt numFmtId="165" formatCode="m/d/yyyy"/>
    <numFmt numFmtId="166" formatCode="h&quot;:&quot;mm"/>
    <numFmt numFmtId="167" formatCode="m, d, yy"/>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2.vml"/><Relationship Id="rId2"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23.vml"/><Relationship Id="rId2"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4.vml"/><Relationship Id="rId2"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vimeo.com/253989945" TargetMode="External"/><Relationship Id="rId2" Type="http://schemas.openxmlformats.org/officeDocument/2006/relationships/hyperlink" Target="https://player.vimeo.com/video/112866269" TargetMode="External"/><Relationship Id="rId3" Type="http://schemas.openxmlformats.org/officeDocument/2006/relationships/hyperlink" Target="https://player.vimeo.com/video/219249998" TargetMode="External"/><Relationship Id="rId4" Type="http://schemas.openxmlformats.org/officeDocument/2006/relationships/hyperlink" Target="https://player.vimeo.com/video/240211238" TargetMode="External"/><Relationship Id="rId5" Type="http://schemas.openxmlformats.org/officeDocument/2006/relationships/hyperlink" Target="https://player.vimeo.com/video/219249998" TargetMode="External"/><Relationship Id="rId6" Type="http://schemas.openxmlformats.org/officeDocument/2006/relationships/hyperlink" Target="https://player.vimeo.com/video/240211238" TargetMode="External"/><Relationship Id="rId7" Type="http://schemas.openxmlformats.org/officeDocument/2006/relationships/hyperlink" Target="https://player.vimeo.com/video/253989945" TargetMode="External"/><Relationship Id="rId8" Type="http://schemas.openxmlformats.org/officeDocument/2006/relationships/hyperlink" Target="https://my.matterport.com/show/?model=uRiYKdve2B1" TargetMode="External"/><Relationship Id="rId9" Type="http://schemas.openxmlformats.org/officeDocument/2006/relationships/hyperlink" Target="https://my.matterport.com/show/?model=h5VrYgbqzsB&amp;amp;play=1" TargetMode="External"/><Relationship Id="rId10" Type="http://schemas.openxmlformats.org/officeDocument/2006/relationships/hyperlink" Target="https://my.matterport.com/show/?model=h5VrYgbqzsB&amp;amp;play=1" TargetMode="External"/><Relationship Id="rId11" Type="http://schemas.openxmlformats.org/officeDocument/2006/relationships/hyperlink" Target="https://my.matterport.com/show/?model=U1vHeQjKZ99"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apartmentlist.com" TargetMode="External"/><Relationship Id="rId2" Type="http://schemas.openxmlformats.org/officeDocument/2006/relationships/hyperlink" Target="http://apartmentratings.com" TargetMode="External"/><Relationship Id="rId3" Type="http://schemas.openxmlformats.org/officeDocument/2006/relationships/hyperlink" Target="http://apartmentsearch.com" TargetMode="External"/><Relationship Id="rId4" Type="http://schemas.openxmlformats.org/officeDocument/2006/relationships/hyperlink" Target="http://apartmentshowcase.com" TargetMode="External"/><Relationship Id="rId5" Type="http://schemas.openxmlformats.org/officeDocument/2006/relationships/hyperlink" Target="http://aptlivingguide.com" TargetMode="External"/><Relationship Id="rId6" Type="http://schemas.openxmlformats.org/officeDocument/2006/relationships/hyperlink" Target="http://forrent.com" TargetMode="External"/><Relationship Id="rId7" Type="http://schemas.openxmlformats.org/officeDocument/2006/relationships/hyperlink" Target="http://move.com" TargetMode="External"/><Relationship Id="rId8" Type="http://schemas.openxmlformats.org/officeDocument/2006/relationships/hyperlink" Target="http://mynewplace.com" TargetMode="External"/><Relationship Id="rId9" Type="http://schemas.openxmlformats.org/officeDocument/2006/relationships/hyperlink" Target="http://padfinders.com" TargetMode="External"/><Relationship Id="rId10" Type="http://schemas.openxmlformats.org/officeDocument/2006/relationships/hyperlink" Target="http://onradpad.com" TargetMode="External"/><Relationship Id="rId11" Type="http://schemas.openxmlformats.org/officeDocument/2006/relationships/hyperlink" Target="http://rentbits.com" TargetMode="External"/><Relationship Id="rId12" Type="http://schemas.openxmlformats.org/officeDocument/2006/relationships/hyperlink" Target="http://rentcafe.com" TargetMode="External"/><Relationship Id="rId13" Type="http://schemas.openxmlformats.org/officeDocument/2006/relationships/hyperlink" Target="http://renthop.com" TargetMode="External"/><Relationship Id="rId14" Type="http://schemas.openxmlformats.org/officeDocument/2006/relationships/hyperlink" Target="http://rentjungle.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pmapartments.us" TargetMode="External"/><Relationship Id="rId2" Type="http://schemas.openxmlformats.org/officeDocument/2006/relationships/hyperlink" Target="http://apartmentguide.com" TargetMode="External"/><Relationship Id="rId3" Type="http://schemas.openxmlformats.org/officeDocument/2006/relationships/hyperlink" Target="http://apartmentguide.com" TargetMode="External"/><Relationship Id="rId4" Type="http://schemas.openxmlformats.org/officeDocument/2006/relationships/hyperlink" Target="http://apartmentlist.com" TargetMode="External"/><Relationship Id="rId5" Type="http://schemas.openxmlformats.org/officeDocument/2006/relationships/hyperlink" Target="http://apartmentlist.com" TargetMode="External"/><Relationship Id="rId6" Type="http://schemas.openxmlformats.org/officeDocument/2006/relationships/hyperlink" Target="http://apartmentsearch.com" TargetMode="External"/><Relationship Id="rId7" Type="http://schemas.openxmlformats.org/officeDocument/2006/relationships/hyperlink" Target="http://apartmentsearch.com" TargetMode="External"/><Relationship Id="rId8" Type="http://schemas.openxmlformats.org/officeDocument/2006/relationships/hyperlink" Target="http://craigslist.com" TargetMode="External"/><Relationship Id="rId9" Type="http://schemas.openxmlformats.org/officeDocument/2006/relationships/hyperlink" Target="http://craigslist.com" TargetMode="External"/><Relationship Id="rId10" Type="http://schemas.openxmlformats.org/officeDocument/2006/relationships/hyperlink" Target="http://craigslist.com" TargetMode="External"/><Relationship Id="rId11" Type="http://schemas.openxmlformats.org/officeDocument/2006/relationships/hyperlink" Target="http://craigslist.com" TargetMode="External"/><Relationship Id="rId12" Type="http://schemas.openxmlformats.org/officeDocument/2006/relationships/hyperlink" Target="http://forrent.com" TargetMode="External"/><Relationship Id="rId13" Type="http://schemas.openxmlformats.org/officeDocument/2006/relationships/hyperlink" Target="http://forrent.com" TargetMode="External"/><Relationship Id="rId14" Type="http://schemas.openxmlformats.org/officeDocument/2006/relationships/hyperlink" Target="http://livelovely.com" TargetMode="External"/><Relationship Id="rId15" Type="http://schemas.openxmlformats.org/officeDocument/2006/relationships/hyperlink" Target="http://livelovely.com" TargetMode="External"/><Relationship Id="rId16" Type="http://schemas.openxmlformats.org/officeDocument/2006/relationships/hyperlink" Target="http://rentcafe.com" TargetMode="External"/><Relationship Id="rId17" Type="http://schemas.openxmlformats.org/officeDocument/2006/relationships/hyperlink" Target="http://rentcafe.com" TargetMode="External"/><Relationship Id="rId18" Type="http://schemas.openxmlformats.org/officeDocument/2006/relationships/hyperlink" Target="http://rent.com" TargetMode="External"/><Relationship Id="rId19" Type="http://schemas.openxmlformats.org/officeDocument/2006/relationships/hyperlink" Target="http://rent.com" TargetMode="External"/><Relationship Id="rId20" Type="http://schemas.openxmlformats.org/officeDocument/2006/relationships/hyperlink" Target="http://yahoo.com" TargetMode="External"/><Relationship Id="rId21" Type="http://schemas.openxmlformats.org/officeDocument/2006/relationships/hyperlink" Target="http://yahoo.com" TargetMode="External"/><Relationship Id="rId22" Type="http://schemas.openxmlformats.org/officeDocument/2006/relationships/hyperlink" Target="http://yahoo.com" TargetMode="External"/><Relationship Id="rId23" Type="http://schemas.openxmlformats.org/officeDocument/2006/relationships/hyperlink" Target="http://yahoo.com" TargetMode="External"/><Relationship Id="rId24" Type="http://schemas.openxmlformats.org/officeDocument/2006/relationships/hyperlink" Target="http://yelp.com" TargetMode="External"/><Relationship Id="rId25" Type="http://schemas.openxmlformats.org/officeDocument/2006/relationships/hyperlink" Target="http://yelp.com" TargetMode="External"/><Relationship Id="rId26" Type="http://schemas.openxmlformats.org/officeDocument/2006/relationships/hyperlink" Target="http://yelp.com" TargetMode="External"/><Relationship Id="rId27" Type="http://schemas.openxmlformats.org/officeDocument/2006/relationships/hyperlink" Target="http://yelp.com" TargetMode="External"/><Relationship Id="rId28" Type="http://schemas.openxmlformats.org/officeDocument/2006/relationships/hyperlink" Target="http://apartmentguide.com" TargetMode="External"/><Relationship Id="rId29" Type="http://schemas.openxmlformats.org/officeDocument/2006/relationships/hyperlink" Target="http://apartmentguide.com" TargetMode="External"/><Relationship Id="rId30" Type="http://schemas.openxmlformats.org/officeDocument/2006/relationships/hyperlink" Target="http://apartmentlist.com" TargetMode="External"/><Relationship Id="rId31" Type="http://schemas.openxmlformats.org/officeDocument/2006/relationships/hyperlink" Target="http://apartmentlist.com" TargetMode="External"/><Relationship Id="rId32" Type="http://schemas.openxmlformats.org/officeDocument/2006/relationships/hyperlink" Target="http://apartmentsearch.com" TargetMode="External"/><Relationship Id="rId33" Type="http://schemas.openxmlformats.org/officeDocument/2006/relationships/hyperlink" Target="http://apartmentsearch.com" TargetMode="External"/><Relationship Id="rId34" Type="http://schemas.openxmlformats.org/officeDocument/2006/relationships/hyperlink" Target="http://craigslist.com" TargetMode="External"/><Relationship Id="rId35" Type="http://schemas.openxmlformats.org/officeDocument/2006/relationships/hyperlink" Target="http://craigslist.com" TargetMode="External"/><Relationship Id="rId36" Type="http://schemas.openxmlformats.org/officeDocument/2006/relationships/hyperlink" Target="http://craigslist.com" TargetMode="External"/><Relationship Id="rId37" Type="http://schemas.openxmlformats.org/officeDocument/2006/relationships/hyperlink" Target="http://craigslist.com" TargetMode="External"/><Relationship Id="rId38" Type="http://schemas.openxmlformats.org/officeDocument/2006/relationships/hyperlink" Target="http://forrent.com" TargetMode="External"/><Relationship Id="rId39" Type="http://schemas.openxmlformats.org/officeDocument/2006/relationships/hyperlink" Target="http://forrent.com" TargetMode="External"/><Relationship Id="rId40" Type="http://schemas.openxmlformats.org/officeDocument/2006/relationships/hyperlink" Target="http://livelovely.com" TargetMode="External"/><Relationship Id="rId41" Type="http://schemas.openxmlformats.org/officeDocument/2006/relationships/hyperlink" Target="http://livelovely.com" TargetMode="External"/><Relationship Id="rId42" Type="http://schemas.openxmlformats.org/officeDocument/2006/relationships/hyperlink" Target="http://rentcafe.com" TargetMode="External"/><Relationship Id="rId43" Type="http://schemas.openxmlformats.org/officeDocument/2006/relationships/hyperlink" Target="http://rentcafe.com" TargetMode="External"/><Relationship Id="rId44" Type="http://schemas.openxmlformats.org/officeDocument/2006/relationships/hyperlink" Target="http://rent.com" TargetMode="External"/><Relationship Id="rId45" Type="http://schemas.openxmlformats.org/officeDocument/2006/relationships/hyperlink" Target="http://rent.com" TargetMode="External"/><Relationship Id="rId46" Type="http://schemas.openxmlformats.org/officeDocument/2006/relationships/hyperlink" Target="http://yahoo.com" TargetMode="External"/><Relationship Id="rId47" Type="http://schemas.openxmlformats.org/officeDocument/2006/relationships/hyperlink" Target="http://yahoo.com" TargetMode="External"/><Relationship Id="rId48" Type="http://schemas.openxmlformats.org/officeDocument/2006/relationships/hyperlink" Target="http://yahoo.com" TargetMode="External"/><Relationship Id="rId49" Type="http://schemas.openxmlformats.org/officeDocument/2006/relationships/hyperlink" Target="http://yahoo.com" TargetMode="External"/><Relationship Id="rId50" Type="http://schemas.openxmlformats.org/officeDocument/2006/relationships/hyperlink" Target="http://yelp.com" TargetMode="External"/><Relationship Id="rId51" Type="http://schemas.openxmlformats.org/officeDocument/2006/relationships/hyperlink" Target="http://yelp.com" TargetMode="External"/><Relationship Id="rId52" Type="http://schemas.openxmlformats.org/officeDocument/2006/relationships/hyperlink" Target="http://yelp.com" TargetMode="External"/><Relationship Id="rId53" Type="http://schemas.openxmlformats.org/officeDocument/2006/relationships/hyperlink" Target="http://yelp.com" TargetMode="External"/><Relationship Id="rId54" Type="http://schemas.openxmlformats.org/officeDocument/2006/relationships/hyperlink" Target="http://acme.rs/" TargetMode="External"/><Relationship Id="rId55" Type="http://schemas.openxmlformats.org/officeDocument/2006/relationships/hyperlink" Target="http://ec2-35-169-15-85.compute-1.amazonaws.com/" TargetMode="External"/><Relationship Id="rId56" Type="http://schemas.openxmlformats.org/officeDocument/2006/relationships/hyperlink" Target="http://ec2-35-169-15-85.compute-1.amazonaws.com/" TargetMode="External"/><Relationship Id="rId57" Type="http://schemas.openxmlformats.org/officeDocument/2006/relationships/hyperlink" Target="http://ec2-35-169-15-85.compute-1.amazonaws.com/" TargetMode="Externa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33.vml"/><Relationship Id="rId2"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34.vml"/><Relationship Id="rId2"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1" Type="http://schemas.openxmlformats.org/officeDocument/2006/relationships/hyperlink" Target="http://parkmerced.com/" TargetMode="External"/><Relationship Id="rId2" Type="http://schemas.openxmlformats.org/officeDocument/2006/relationships/hyperlink" Target="https://fonts.googleapis.com/css?family=Roboto" TargetMode="External"/><Relationship Id="rId3" Type="http://schemas.openxmlformats.org/officeDocument/2006/relationships/vmlDrawing" Target="../drawings/vmlDrawing35.vml"/><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1" Type="http://schemas.openxmlformats.org/officeDocument/2006/relationships/hyperlink" Target="http://www.parkmerced.com/privacy-policy-parkmerced" TargetMode="External"/><Relationship Id="rId2" Type="http://schemas.openxmlformats.org/officeDocument/2006/relationships/hyperlink" Target="http://www.parkmerced.com/privacy-policy-parkmerced" TargetMode="External"/><Relationship Id="rId3" Type="http://schemas.openxmlformats.org/officeDocument/2006/relationships/hyperlink" Target="http://www.parkmerced.com/privacy-policy-parkmerced" TargetMode="External"/><Relationship Id="rId4" Type="http://schemas.openxmlformats.org/officeDocument/2006/relationships/hyperlink" Target="http://www.parkmerced.com/privacy-policy-parkmerced" TargetMode="External"/><Relationship Id="rId5" Type="http://schemas.openxmlformats.org/officeDocument/2006/relationships/hyperlink" Target="http://www.parkmerced.com/privacy-policy-parkmerced" TargetMode="External"/><Relationship Id="rId6" Type="http://schemas.openxmlformats.org/officeDocument/2006/relationships/hyperlink" Target="http://www.parkmerced.com/privacy-policy-parkmerced" TargetMode="External"/><Relationship Id="rId7" Type="http://schemas.openxmlformats.org/officeDocument/2006/relationships/hyperlink" Target="http://www.parkmerced.com/privacy-policy-parkmerced" TargetMode="External"/><Relationship Id="rId8" Type="http://schemas.openxmlformats.org/officeDocument/2006/relationships/hyperlink" Target="http://www.parkmerced.com/privacy-policy-parkmerced" TargetMode="External"/><Relationship Id="rId9" Type="http://schemas.openxmlformats.org/officeDocument/2006/relationships/hyperlink" Target="http://www.parkmerced.com/privacy-policy-parkmerced" TargetMode="External"/><Relationship Id="rId10" Type="http://schemas.openxmlformats.org/officeDocument/2006/relationships/vmlDrawing" Target="../drawings/vmlDrawing39.vml"/><Relationship Id="rId11" Type="http://schemas.openxmlformats.org/officeDocument/2006/relationships/comments" Target="../comments39.xml"/></Relationships>
</file>

<file path=xl/worksheets/_rels/sheet47.xml.rels><?xml version="1.0" encoding="UTF-8" standalone="yes"?>
<Relationships xmlns="http://schemas.openxmlformats.org/package/2006/relationships"><Relationship Id="rId1" Type="http://schemas.openxmlformats.org/officeDocument/2006/relationships/hyperlink" Target="https://itunes.apple.com/" TargetMode="External"/><Relationship Id="rId2" Type="http://schemas.openxmlformats.org/officeDocument/2006/relationships/hyperlink" Target="https://play.google.com/store/apps/details?id=tech.reva.rxp" TargetMode="External"/><Relationship Id="rId3" Type="http://schemas.openxmlformats.org/officeDocument/2006/relationships/hyperlink" Target="https://itunes.apple.com/" TargetMode="External"/><Relationship Id="rId4" Type="http://schemas.openxmlformats.org/officeDocument/2006/relationships/hyperlink" Target="https://play.google.com/store/apps/details?id=tech.reva.rxp" TargetMode="External"/><Relationship Id="rId5" Type="http://schemas.openxmlformats.org/officeDocument/2006/relationships/hyperlink" Target="https://play.google.com/store/apps/details?id=tech.reva.rxp" TargetMode="External"/><Relationship Id="rId6" Type="http://schemas.openxmlformats.org/officeDocument/2006/relationships/hyperlink" Target="https://play.google.com/store/apps/details?id=tech.reva.rxp" TargetMode="External"/><Relationship Id="rId7" Type="http://schemas.openxmlformats.org/officeDocument/2006/relationships/hyperlink" Target="https://play.google.com/store/apps/details?id=tech.reva.rxp" TargetMode="External"/><Relationship Id="rId8" Type="http://schemas.openxmlformats.org/officeDocument/2006/relationships/hyperlink" Target="https://play.google.com/store/apps/details?id=tech.reva.rxp" TargetMode="External"/><Relationship Id="rId9" Type="http://schemas.openxmlformats.org/officeDocument/2006/relationships/hyperlink" Target="https://play.google.com/store/apps/details?id=tech.reva.rxp" TargetMode="External"/><Relationship Id="rId10" Type="http://schemas.openxmlformats.org/officeDocument/2006/relationships/hyperlink" Target="https://play.google.com/store/apps/details?id=tech.reva.rxp" TargetMode="External"/><Relationship Id="rId11" Type="http://schemas.openxmlformats.org/officeDocument/2006/relationships/hyperlink" Target="https://play.google.com/store/apps/details?id=tech.reva.rxp" TargetMode="External"/><Relationship Id="rId12" Type="http://schemas.openxmlformats.org/officeDocument/2006/relationships/hyperlink" Target="https://play.google.com/store/apps/details?id=tech.reva.rxp" TargetMode="External"/><Relationship Id="rId13" Type="http://schemas.openxmlformats.org/officeDocument/2006/relationships/hyperlink" Target="https://play.google.com/store/apps/details?id=tech.reva.rxp"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parkmerced.com/" TargetMode="External"/><Relationship Id="rId2" Type="http://schemas.openxmlformats.org/officeDocument/2006/relationships/hyperlink" Target="http://ftp.box.com" TargetMode="External"/><Relationship Id="rId3" Type="http://schemas.openxmlformats.org/officeDocument/2006/relationships/hyperlink" Target="https://maximusrepartners.com/privacy-policy/" TargetMode="External"/><Relationship Id="rId4" Type="http://schemas.openxmlformats.org/officeDocument/2006/relationships/hyperlink" Target="https://maximusrepartners.com/terms-conditions/" TargetMode="External"/><Relationship Id="rId5" Type="http://schemas.openxmlformats.org/officeDocument/2006/relationships/vmlDrawing" Target="../drawings/vmlDrawing48.vml"/><Relationship Id="rId6" Type="http://schemas.openxmlformats.org/officeDocument/2006/relationships/comments" Target="../comments48.xml"/></Relationships>
</file>

<file path=xl/worksheets/_rels/sheet50.xml.rels><?xml version="1.0" encoding="UTF-8" standalone="yes"?>
<Relationships xmlns="http://schemas.openxmlformats.org/package/2006/relationships"><Relationship Id="rId1" Type="http://schemas.openxmlformats.org/officeDocument/2006/relationships/vmlDrawing" Target="../drawings/vmlDrawing50.vml"/><Relationship Id="rId2"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1" Type="http://schemas.openxmlformats.org/officeDocument/2006/relationships/vmlDrawing" Target="../drawings/vmlDrawing51.vml"/><Relationship Id="rId2" Type="http://schemas.openxmlformats.org/officeDocument/2006/relationships/comments" Target="../comments51.xml"/></Relationships>
</file>

<file path=xl/worksheets/sheet1.xml><?xml version="1.0" encoding="utf-8"?>
<worksheet xmlns="http://schemas.openxmlformats.org/spreadsheetml/2006/main" xmlns:r="http://schemas.openxmlformats.org/officeDocument/2006/relationships">
  <dimension ref="A1:J15"/>
  <sheetViews>
    <sheetView workbookViewId="0"/>
  </sheetViews>
  <sheetData>
    <row r="1">
      <c r="A1" t="str">
        <v>name*</v>
      </c>
      <c r="B1" t="str">
        <v>type*</v>
      </c>
      <c r="C1" t="str">
        <v>expertise</v>
      </c>
      <c r="D1" t="str">
        <v>description</v>
      </c>
      <c r="E1" t="str">
        <v>website</v>
      </c>
      <c r="F1" t="str">
        <v>addressLine1</v>
      </c>
      <c r="G1" t="str">
        <v>addressLine2</v>
      </c>
      <c r="H1" t="str">
        <v>city</v>
      </c>
      <c r="I1" t="str">
        <v>state</v>
      </c>
      <c r="J1" t="str">
        <v>postalCode</v>
      </c>
    </row>
    <row r="2">
      <c r="A2" t="str">
        <v>Owner 1</v>
      </c>
      <c r="B2" t="str">
        <v>owner</v>
      </c>
      <c r="F2" t="str">
        <v>6 Mariners Cove Trail</v>
      </c>
      <c r="H2" t="str">
        <v>San Antonio</v>
      </c>
      <c r="I2" t="str">
        <v>CO</v>
      </c>
      <c r="J2" t="str">
        <v>78278</v>
      </c>
    </row>
    <row r="3">
      <c r="A3" t="str">
        <v>Owner 2</v>
      </c>
      <c r="B3" t="str">
        <v>owner</v>
      </c>
      <c r="F3" t="str">
        <v>4946 Carey Circle</v>
      </c>
      <c r="H3" t="str">
        <v>Little Rock</v>
      </c>
      <c r="I3" t="str">
        <v>PA</v>
      </c>
      <c r="J3" t="str">
        <v>72222</v>
      </c>
    </row>
    <row r="4">
      <c r="A4" t="str">
        <v>Owner 3</v>
      </c>
      <c r="B4" t="str">
        <v>owner</v>
      </c>
      <c r="F4" t="str">
        <v>873 Granby Crossing</v>
      </c>
      <c r="H4" t="str">
        <v>Erie</v>
      </c>
      <c r="I4" t="str">
        <v>TX</v>
      </c>
      <c r="J4" t="str">
        <v>16505</v>
      </c>
    </row>
    <row r="5">
      <c r="A5" t="str">
        <v>OperatorCal 1</v>
      </c>
      <c r="B5" t="str">
        <v>operator</v>
      </c>
      <c r="F5" t="str">
        <v>8858 Coleman Road</v>
      </c>
      <c r="H5" t="str">
        <v>Los Angeles</v>
      </c>
      <c r="I5" t="str">
        <v>GA</v>
      </c>
      <c r="J5" t="str">
        <v>90035</v>
      </c>
    </row>
    <row r="6">
      <c r="A6" t="str">
        <v>OperatorCal 2</v>
      </c>
      <c r="B6" t="str">
        <v>operator</v>
      </c>
      <c r="F6" t="str">
        <v>35384 Buena Vista Park</v>
      </c>
      <c r="H6" t="str">
        <v>Fresno</v>
      </c>
      <c r="I6" t="str">
        <v>MS</v>
      </c>
      <c r="J6" t="str">
        <v>93786</v>
      </c>
    </row>
    <row r="7">
      <c r="A7" t="str">
        <v>OperatorCal 3</v>
      </c>
      <c r="B7" t="str">
        <v>operator</v>
      </c>
      <c r="F7" t="str">
        <v>52045 Shelley Pass</v>
      </c>
      <c r="H7" t="str">
        <v>Seattle</v>
      </c>
      <c r="I7" t="str">
        <v>FL</v>
      </c>
      <c r="J7" t="str">
        <v>98158</v>
      </c>
    </row>
    <row r="8">
      <c r="A8" t="str">
        <v>Maintenance Crew 1</v>
      </c>
      <c r="B8" t="str">
        <v>vendor</v>
      </c>
      <c r="C8" t="str">
        <v>maintenance</v>
      </c>
      <c r="D8" t="str">
        <v>Mostly plumbing</v>
      </c>
      <c r="F8" t="str">
        <v>71 2nd Lane</v>
      </c>
      <c r="G8" t="str">
        <v>US</v>
      </c>
      <c r="H8" t="str">
        <v>Pittsburgh</v>
      </c>
      <c r="I8" t="str">
        <v>OR</v>
      </c>
      <c r="J8" t="str">
        <v>15220</v>
      </c>
    </row>
    <row r="9">
      <c r="A9" t="str">
        <v>Maintenance Crew 2</v>
      </c>
      <c r="B9" t="str">
        <v>vendor</v>
      </c>
      <c r="C9" t="str">
        <v>maintenance</v>
      </c>
      <c r="F9" t="str">
        <v>2866 Sage Terrace</v>
      </c>
      <c r="H9" t="str">
        <v>Norfolk</v>
      </c>
      <c r="I9" t="str">
        <v>CA</v>
      </c>
      <c r="J9" t="str">
        <v>23514</v>
      </c>
    </row>
    <row r="10">
      <c r="A10" t="str">
        <v>Call Center</v>
      </c>
      <c r="B10" t="str">
        <v>vendor</v>
      </c>
      <c r="C10" t="str">
        <v>callCenter</v>
      </c>
      <c r="F10" t="str">
        <v>1 Kim Avenue</v>
      </c>
      <c r="G10" t="str">
        <v>US</v>
      </c>
      <c r="H10" t="str">
        <v>Oklahoma City</v>
      </c>
      <c r="I10" t="str">
        <v>MI</v>
      </c>
      <c r="J10" t="str">
        <v>73173</v>
      </c>
    </row>
    <row r="11">
      <c r="A11" t="str">
        <v>Supplier 1</v>
      </c>
      <c r="B11" t="str">
        <v>vendor</v>
      </c>
      <c r="C11" t="str">
        <v>supply</v>
      </c>
      <c r="D11" t="str">
        <v>Air Conditioning</v>
      </c>
      <c r="F11" t="str">
        <v>4 Warrior Park</v>
      </c>
      <c r="G11" t="str">
        <v>US</v>
      </c>
      <c r="H11" t="str">
        <v>Garden Grove</v>
      </c>
      <c r="I11" t="str">
        <v>MI</v>
      </c>
      <c r="J11" t="str">
        <v>92844</v>
      </c>
    </row>
    <row r="12">
      <c r="A12" t="str">
        <v>Supplier 2</v>
      </c>
      <c r="B12" t="str">
        <v>vendor</v>
      </c>
      <c r="C12" t="str">
        <v>supply</v>
      </c>
      <c r="D12" t="str">
        <v>Catering</v>
      </c>
      <c r="E12" t="str">
        <v xml:space="preserve"> </v>
      </c>
      <c r="F12" t="str">
        <v>1808 Mitchell Street</v>
      </c>
      <c r="H12" t="str">
        <v>North Hollywood</v>
      </c>
      <c r="I12" t="str">
        <v>MA</v>
      </c>
      <c r="J12" t="str">
        <v>91606</v>
      </c>
    </row>
    <row r="13">
      <c r="A13" t="str">
        <v>All Security</v>
      </c>
      <c r="B13" t="str">
        <v>vendor</v>
      </c>
      <c r="C13" t="str">
        <v>security</v>
      </c>
      <c r="F13" t="str">
        <v>86 Bowman Trail</v>
      </c>
      <c r="H13" t="str">
        <v>Merrifield</v>
      </c>
      <c r="I13" t="str">
        <v>DC</v>
      </c>
      <c r="J13" t="str">
        <v>22119</v>
      </c>
    </row>
    <row r="14">
      <c r="A14" t="str">
        <v>Tyrell</v>
      </c>
      <c r="B14" t="str">
        <v>owner</v>
      </c>
      <c r="D14" t="str">
        <v>Tyrell Corporation</v>
      </c>
      <c r="F14" t="str">
        <v>251 S Olive St</v>
      </c>
      <c r="G14" t="str">
        <v>Suite 3600</v>
      </c>
      <c r="H14" t="str">
        <v>Los Angeles</v>
      </c>
      <c r="I14" t="str">
        <v>CA</v>
      </c>
      <c r="J14" t="str">
        <v>90012</v>
      </c>
    </row>
    <row r="15">
      <c r="A15" t="str">
        <v>Weyland</v>
      </c>
      <c r="B15" t="str">
        <v>owner</v>
      </c>
      <c r="D15" t="str">
        <v>Weyland-Yutani Corporation</v>
      </c>
      <c r="F15" t="str">
        <v>600 Montgomery St</v>
      </c>
      <c r="G15" t="str">
        <v>Suite 4200</v>
      </c>
      <c r="H15" t="str">
        <v>San Francisco</v>
      </c>
      <c r="I15" t="str">
        <v>CA</v>
      </c>
      <c r="J15" t="str">
        <v>94111</v>
      </c>
    </row>
  </sheetData>
  <ignoredErrors>
    <ignoredError numberStoredAsText="1" sqref="A1:J15"/>
  </ignoredErrors>
  <legacyDrawing r:id="rId1"/>
</worksheet>
</file>

<file path=xl/worksheets/sheet2.xml><?xml version="1.0" encoding="utf-8"?>
<worksheet xmlns="http://schemas.openxmlformats.org/spreadsheetml/2006/main" xmlns:r="http://schemas.openxmlformats.org/officeDocument/2006/relationships">
  <dimension ref="A1:F13"/>
  <sheetViews>
    <sheetView workbookViewId="0"/>
  </sheetViews>
  <sheetData>
    <row r="1">
      <c r="A1" t="str">
        <v>name*</v>
      </c>
      <c r="B1" t="str">
        <v>displayName*</v>
      </c>
      <c r="C1" t="str">
        <v>description</v>
      </c>
      <c r="D1" t="str">
        <v>owner</v>
      </c>
      <c r="E1" t="str">
        <v>operator</v>
      </c>
      <c r="F1" t="str">
        <v>parentGroup</v>
      </c>
    </row>
    <row r="2">
      <c r="A2" t="str">
        <v>NorthCal</v>
      </c>
      <c r="B2" t="str">
        <v>Northern California</v>
      </c>
      <c r="C2" t="str">
        <v>desc 1</v>
      </c>
      <c r="F2" t="str">
        <v>California 1</v>
      </c>
    </row>
    <row r="3">
      <c r="A3" t="str">
        <v>SouthCal</v>
      </c>
      <c r="B3" t="str">
        <v>Southern California</v>
      </c>
      <c r="C3" t="str">
        <v>desc 2</v>
      </c>
      <c r="F3" t="str">
        <v>California 1</v>
      </c>
    </row>
    <row r="4">
      <c r="A4" t="str">
        <v>California 1</v>
      </c>
      <c r="B4" t="str">
        <v>Operated by OperatorCal 1</v>
      </c>
      <c r="C4" t="str">
        <v>desc 3</v>
      </c>
      <c r="E4" t="str">
        <v>OperatorCal 1</v>
      </c>
      <c r="F4" t="str">
        <v>West US 1</v>
      </c>
    </row>
    <row r="5">
      <c r="A5" t="str">
        <v>California 2</v>
      </c>
      <c r="B5" t="str">
        <v>Operated by OperatorCal 2</v>
      </c>
      <c r="C5" t="str">
        <v>desc 4</v>
      </c>
      <c r="E5" t="str">
        <v>OperatorCal 2</v>
      </c>
      <c r="F5" t="str">
        <v>West US 2</v>
      </c>
    </row>
    <row r="6">
      <c r="A6" t="str">
        <v>West US 1</v>
      </c>
      <c r="B6" t="str">
        <v>Washington, Oregon, California</v>
      </c>
      <c r="C6" t="str">
        <v>desc 5</v>
      </c>
      <c r="D6" t="str">
        <v>Owner 1</v>
      </c>
      <c r="E6" t="str">
        <v xml:space="preserve">  </v>
      </c>
      <c r="F6" t="str">
        <v>US</v>
      </c>
    </row>
    <row r="7">
      <c r="A7" t="str">
        <v>West US 2</v>
      </c>
      <c r="B7" t="str">
        <v>Owner 2 West Coast</v>
      </c>
      <c r="C7" t="str">
        <v>desc 6</v>
      </c>
      <c r="D7" t="str">
        <v>Owner 2</v>
      </c>
      <c r="F7" t="str">
        <v>US</v>
      </c>
    </row>
    <row r="8">
      <c r="A8" t="str">
        <v>US</v>
      </c>
      <c r="B8" t="str">
        <v>US</v>
      </c>
    </row>
    <row r="9">
      <c r="A9" t="str">
        <v>Midwest</v>
      </c>
      <c r="B9" t="str">
        <v>Midwest</v>
      </c>
      <c r="C9" t="str">
        <v>desc 7</v>
      </c>
      <c r="D9" t="str">
        <v>Owner 1</v>
      </c>
      <c r="F9" t="str">
        <v>US</v>
      </c>
    </row>
    <row r="10">
      <c r="A10" t="str">
        <v>East Coast</v>
      </c>
      <c r="B10" t="str">
        <v>East Coast</v>
      </c>
      <c r="C10" t="str">
        <v>desc 8</v>
      </c>
      <c r="D10" t="str">
        <v>Owner 2</v>
      </c>
      <c r="F10" t="str">
        <v>US</v>
      </c>
    </row>
    <row r="11">
      <c r="A11" t="str">
        <v>demo</v>
      </c>
      <c r="B11" t="str">
        <v>Demo only group</v>
      </c>
    </row>
    <row r="12">
      <c r="A12" t="str">
        <v>star</v>
      </c>
      <c r="B12" t="str">
        <v>Starline Co-op</v>
      </c>
      <c r="C12" t="str">
        <v>Tyrell starliner condos for the modern family</v>
      </c>
      <c r="D12" t="str">
        <v>Tyrell</v>
      </c>
      <c r="F12" t="str">
        <v>demo</v>
      </c>
    </row>
    <row r="13">
      <c r="A13" t="str">
        <v>galaxy</v>
      </c>
      <c r="B13" t="str">
        <v>Galactic Homesteads</v>
      </c>
      <c r="C13" t="str">
        <v>Weyland deployed prefab homesteads</v>
      </c>
      <c r="D13" t="str">
        <v>Weyland</v>
      </c>
      <c r="F13" t="str">
        <v>demo</v>
      </c>
    </row>
  </sheetData>
  <ignoredErrors>
    <ignoredError numberStoredAsText="1" sqref="A1:F13"/>
  </ignoredErrors>
  <legacyDrawing r:id="rId1"/>
</worksheet>
</file>

<file path=xl/worksheets/sheet3.xml><?xml version="1.0" encoding="utf-8"?>
<worksheet xmlns="http://schemas.openxmlformats.org/spreadsheetml/2006/main" xmlns:r="http://schemas.openxmlformats.org/officeDocument/2006/relationships">
  <dimension ref="A1:AC12"/>
  <sheetViews>
    <sheetView workbookViewId="0"/>
  </sheetViews>
  <sheetData>
    <row r="1">
      <c r="A1" t="str">
        <v>name*</v>
      </c>
      <c r="B1" t="str">
        <v>displayName*</v>
      </c>
      <c r="C1" t="str">
        <v>propertyLegalName*</v>
      </c>
      <c r="D1" t="str">
        <v>propertyGroup</v>
      </c>
      <c r="E1" t="str">
        <v>partyCohort* (CPM-17878)</v>
      </c>
      <c r="F1" t="str">
        <v>daughterProperties (CPM-20021)</v>
      </c>
      <c r="G1" t="str">
        <v>addressLine1* (deprecated with CPM-15651)</v>
      </c>
      <c r="H1" t="str">
        <v>addressLine2 (deprecated with CPM-15651)</v>
      </c>
      <c r="I1" t="str">
        <v>city* (deprecated with CPM-15651)</v>
      </c>
      <c r="J1" t="str">
        <v>state* (deprecated with CPM-15651)</v>
      </c>
      <c r="K1" t="str">
        <v>postalCode* (deprecated with CPM-15651)</v>
      </c>
      <c r="L1" t="str">
        <v>leasingOfficeAddress (depricated with CPM-15650 but still pending on CPM-18473)</v>
      </c>
      <c r="M1" t="str">
        <v>timeZone*</v>
      </c>
      <c r="N1" t="str">
        <v>geoLocation* (CPM-13600)</v>
      </c>
      <c r="O1" t="str">
        <v>startDate*</v>
      </c>
      <c r="P1" t="str">
        <v>endDate</v>
      </c>
      <c r="Q1" t="str">
        <v>displayPhone</v>
      </c>
      <c r="R1" t="str">
        <v>APN</v>
      </c>
      <c r="S1" t="str">
        <v>MSANumber</v>
      </c>
      <c r="T1" t="str">
        <v>MSAName</v>
      </c>
      <c r="U1" t="str">
        <v>description</v>
      </c>
      <c r="V1" t="str">
        <v>websiteDomain*</v>
      </c>
      <c r="W1" t="str">
        <v>website</v>
      </c>
      <c r="X1" t="str">
        <v>externalId</v>
      </c>
      <c r="Y1" t="str">
        <v>rmsExternalId</v>
      </c>
      <c r="Z1" t="str">
        <v>postMonth</v>
      </c>
      <c r="AA1" t="str">
        <v>owner</v>
      </c>
      <c r="AB1" t="str">
        <v>operator</v>
      </c>
      <c r="AC1" t="str">
        <v>inactiveFlag</v>
      </c>
    </row>
    <row r="2" xml:space="preserve">
      <c r="A2" t="str">
        <v>acme</v>
      </c>
      <c r="B2" t="str">
        <v>Acme Apartments</v>
      </c>
      <c r="C2" t="str">
        <v>Acme LLC</v>
      </c>
      <c r="D2" t="str">
        <v>Midwest</v>
      </c>
      <c r="E2" t="str">
        <v>acme</v>
      </c>
      <c r="G2" t="str">
        <v>1060 W Addison St</v>
      </c>
      <c r="I2" t="str">
        <v>Chicago</v>
      </c>
      <c r="J2" t="str">
        <v>IL</v>
      </c>
      <c r="K2" t="str">
        <v>60613</v>
      </c>
      <c r="L2" t="str" xml:space="preserve">
        <v xml:space="preserve">1060 W Addison St
Chicago, IL 60613</v>
      </c>
      <c r="M2" t="str">
        <v>America/Los_Angeles</v>
      </c>
      <c r="N2" t="str">
        <v>{"lat":41.947460, "lng": -87.654730}</v>
      </c>
      <c r="O2" t="str">
        <v>03/07/2019</v>
      </c>
      <c r="Q2" t="str">
        <v>(800) 958-0671</v>
      </c>
      <c r="R2" t="str">
        <v>40</v>
      </c>
      <c r="S2" t="str">
        <v>1234</v>
      </c>
      <c r="T2" t="str">
        <v>Chicago, IL</v>
      </c>
      <c r="U2" t="str">
        <v>Great property in the heart of the Bronx</v>
      </c>
      <c r="V2" t="str">
        <v>web.demo.env.reva.tech</v>
      </c>
      <c r="W2" t="str">
        <v>/property/illinois/chicago/acme</v>
      </c>
      <c r="X2" t="str">
        <v>11500</v>
      </c>
    </row>
    <row r="3" xml:space="preserve">
      <c r="A3" t="str">
        <v>cove</v>
      </c>
      <c r="B3" t="str">
        <v>The Cove at Tiburon</v>
      </c>
      <c r="C3" t="str">
        <v>The Cove LLC</v>
      </c>
      <c r="D3" t="str">
        <v>East Coast</v>
      </c>
      <c r="E3" t="str">
        <v>cove</v>
      </c>
      <c r="G3" t="str">
        <v>728 Main St</v>
      </c>
      <c r="I3" t="str">
        <v>New York City</v>
      </c>
      <c r="J3" t="str">
        <v>NY</v>
      </c>
      <c r="K3" t="str">
        <v>10044</v>
      </c>
      <c r="L3" t="str" xml:space="preserve">
        <v xml:space="preserve">728 Main St,
New York City, NY  10044</v>
      </c>
      <c r="M3" t="str">
        <v>America/Los_Angeles</v>
      </c>
      <c r="N3" t="str">
        <v>{"lat":40.766260, "lng": -73.945300}</v>
      </c>
      <c r="O3" t="str">
        <v>12/4/2014</v>
      </c>
      <c r="Q3" t="str">
        <v>(866) 997-8902</v>
      </c>
      <c r="R3" t="str">
        <v>80</v>
      </c>
      <c r="S3" t="str">
        <v>7360</v>
      </c>
      <c r="T3" t="str">
        <v>New York, NY</v>
      </c>
      <c r="U3" t="str">
        <v>Great property on the East River</v>
      </c>
      <c r="V3" t="str">
        <v>web.demo.env.reva.tech</v>
      </c>
      <c r="W3" t="str">
        <v>/property/new-york/new-york-city/cove</v>
      </c>
    </row>
    <row r="4">
      <c r="A4" t="str">
        <v>lark</v>
      </c>
      <c r="B4" t="str">
        <v>The Serenity at Larkspur</v>
      </c>
      <c r="C4" t="str">
        <v>Serenity LLC</v>
      </c>
      <c r="D4" t="str">
        <v>East Coast</v>
      </c>
      <c r="E4" t="str">
        <v>lark</v>
      </c>
      <c r="G4" t="str">
        <v>1 E 161 St</v>
      </c>
      <c r="I4" t="str">
        <v>The Bronx</v>
      </c>
      <c r="J4" t="str">
        <v>NY</v>
      </c>
      <c r="K4" t="str">
        <v>10451</v>
      </c>
      <c r="L4" t="str">
        <v>1 E 161 St, The Bronx, NY  10451</v>
      </c>
      <c r="M4" t="str">
        <v>America/Los_Angeles</v>
      </c>
      <c r="N4" t="str">
        <v>{"lat":40.817730, "lng": -73.929718}</v>
      </c>
      <c r="O4" t="str">
        <v>3/30/2013</v>
      </c>
      <c r="Q4" t="str">
        <v>(800) 959-0672</v>
      </c>
      <c r="R4" t="str">
        <v>71</v>
      </c>
      <c r="S4" t="str">
        <v>7360</v>
      </c>
      <c r="T4" t="str">
        <v>New York, NY</v>
      </c>
      <c r="U4" t="str">
        <v>Want to gain some serenity?</v>
      </c>
      <c r="V4" t="str">
        <v>web.demo.env.reva.tech</v>
      </c>
      <c r="W4" t="str">
        <v>/property/new-york/bronx/serenity</v>
      </c>
    </row>
    <row r="5" xml:space="preserve">
      <c r="A5" t="str">
        <v>sierra</v>
      </c>
      <c r="B5" t="str">
        <v>Sierra Norte</v>
      </c>
      <c r="C5" t="str">
        <v>Sierra Norte LLC</v>
      </c>
      <c r="D5" t="str">
        <v>Midwest</v>
      </c>
      <c r="E5" t="str">
        <v>sierra</v>
      </c>
      <c r="G5" t="str">
        <v>3118 E Bragstad Dr</v>
      </c>
      <c r="I5" t="str">
        <v>Sioux Falls</v>
      </c>
      <c r="J5" t="str">
        <v>SD</v>
      </c>
      <c r="K5" t="str">
        <v>57103</v>
      </c>
      <c r="L5" t="str" xml:space="preserve">
        <v xml:space="preserve">3118 E Bragstad Dr
Sioux Falls, SD 57103</v>
      </c>
      <c r="M5" t="str">
        <v>America/Chicago</v>
      </c>
      <c r="N5" t="str">
        <v>{"lat":43.527750, "lng": -96.686400}</v>
      </c>
      <c r="O5" t="str">
        <v>10/24/1998</v>
      </c>
      <c r="Q5" t="str">
        <v>(605) 857-1406</v>
      </c>
      <c r="R5" t="str">
        <v>42</v>
      </c>
      <c r="S5" t="str">
        <v>4362</v>
      </c>
      <c r="T5" t="str">
        <v>Sioux Falls, SD</v>
      </c>
      <c r="U5" t="str">
        <v>Beautiful view of the mountains!</v>
      </c>
      <c r="V5" t="str">
        <v>web.demo.env.reva.tech</v>
      </c>
      <c r="W5" t="str">
        <v>/property/south-dakota/siouxfalls/sierra</v>
      </c>
    </row>
    <row r="6" xml:space="preserve">
      <c r="A6" t="str">
        <v>swparkme</v>
      </c>
      <c r="B6" t="str">
        <v>Parkmerced Apartments</v>
      </c>
      <c r="C6" t="str">
        <v>Parkmerced LLC</v>
      </c>
      <c r="D6" t="str">
        <v>East Coast</v>
      </c>
      <c r="E6" t="str">
        <v>swparkme</v>
      </c>
      <c r="G6" t="str">
        <v>4 Jersey St</v>
      </c>
      <c r="I6" t="str">
        <v>Boston</v>
      </c>
      <c r="J6" t="str">
        <v>MA</v>
      </c>
      <c r="K6" t="str">
        <v>02215</v>
      </c>
      <c r="L6" t="str" xml:space="preserve">
        <v xml:space="preserve">4 Jersey St
Boston, MA  02215</v>
      </c>
      <c r="M6" t="str">
        <v>America/Los_Angeles</v>
      </c>
      <c r="N6" t="str">
        <v>{"lat":42.346790, "lng": -71.098648}</v>
      </c>
      <c r="O6" t="str">
        <v>7/30/2015</v>
      </c>
      <c r="Q6" t="str">
        <v>(877) 243-5544</v>
      </c>
      <c r="R6" t="str">
        <v>88</v>
      </c>
      <c r="S6" t="str">
        <v>7360</v>
      </c>
      <c r="T6" t="str">
        <v>Boston, MA</v>
      </c>
      <c r="U6" t="str">
        <v>Great property close to Boston downtown</v>
      </c>
      <c r="V6" t="str">
        <v>web.demo.env.reva.tech</v>
      </c>
      <c r="W6" t="str">
        <v>/property/massachusetts/boston/parkmerced</v>
      </c>
    </row>
    <row r="7">
      <c r="A7" t="str">
        <v>skyline</v>
      </c>
      <c r="B7" t="str">
        <v>Skyline Chateau</v>
      </c>
      <c r="C7" t="str">
        <v>Tyrell Properties LLC</v>
      </c>
      <c r="D7" t="str">
        <v>star</v>
      </c>
      <c r="E7" t="str">
        <v>starLA</v>
      </c>
      <c r="F7" t="str">
        <v>cloud, horizon</v>
      </c>
      <c r="G7" t="str">
        <v>1212 Flower St</v>
      </c>
      <c r="I7" t="str">
        <v>Los Angeles</v>
      </c>
      <c r="J7" t="str">
        <v>CA</v>
      </c>
      <c r="K7" t="str">
        <v>90015</v>
      </c>
      <c r="L7" t="str">
        <v>1212 Flower St, Los Angeles, CA  90015</v>
      </c>
      <c r="M7" t="str">
        <v>America/Los_Angeles</v>
      </c>
      <c r="N7" t="str">
        <v>{"lat":34.041120, "lng": -118.265220}</v>
      </c>
      <c r="O7" t="str">
        <v>6/25/1982</v>
      </c>
      <c r="Q7" t="str">
        <v>(800) 555-1974</v>
      </c>
      <c r="R7" t="str">
        <v>20</v>
      </c>
      <c r="S7" t="str">
        <v>1982</v>
      </c>
      <c r="T7" t="str">
        <v>Los Angeles, CA</v>
      </c>
      <c r="U7" t="str">
        <v>Visible. Valuable. Verdant. Join the skyline.</v>
      </c>
      <c r="V7" t="str">
        <v>web.demo.env.reva.tech</v>
      </c>
      <c r="W7" t="str">
        <v>/property/california/los-angeles/skyline</v>
      </c>
    </row>
    <row r="8">
      <c r="A8" t="str">
        <v>cloud</v>
      </c>
      <c r="B8" t="str">
        <v>Cloud City</v>
      </c>
      <c r="C8" t="str">
        <v>Tyrell Properties LLC</v>
      </c>
      <c r="D8" t="str">
        <v>star</v>
      </c>
      <c r="E8" t="str">
        <v>starLA</v>
      </c>
      <c r="G8" t="str">
        <v>900 Wilshire Boulevard</v>
      </c>
      <c r="I8" t="str">
        <v>Los Angeles</v>
      </c>
      <c r="J8" t="str">
        <v>CA</v>
      </c>
      <c r="K8" t="str">
        <v>90017</v>
      </c>
      <c r="L8" t="str">
        <v>900 Wilshire Boulevard, Los Angeles, CA  90017</v>
      </c>
      <c r="M8" t="str">
        <v>America/Los_Angeles</v>
      </c>
      <c r="N8" t="str">
        <v>{"lat":34.050090, "lng": -118.260330}</v>
      </c>
      <c r="O8" t="str">
        <v>6/25/1982</v>
      </c>
      <c r="Q8" t="str">
        <v>(800) 555-1974</v>
      </c>
      <c r="R8" t="str">
        <v>21</v>
      </c>
      <c r="S8" t="str">
        <v>1982</v>
      </c>
      <c r="T8" t="str">
        <v>Los Angeles, CA</v>
      </c>
      <c r="U8" t="str">
        <v>Where you belong. In the clouds above everybody else.</v>
      </c>
      <c r="V8" t="str">
        <v>web.demo.env.reva.tech</v>
      </c>
      <c r="W8" t="str">
        <v>/property/california/los-angeles/cloud</v>
      </c>
    </row>
    <row r="9">
      <c r="A9" t="str">
        <v>horizon</v>
      </c>
      <c r="B9" t="str">
        <v>Empyrean Horizon</v>
      </c>
      <c r="C9" t="str">
        <v>Tyrell Properties LLC</v>
      </c>
      <c r="D9" t="str">
        <v>star</v>
      </c>
      <c r="E9" t="str">
        <v>horizon</v>
      </c>
      <c r="G9" t="str">
        <v>550 Front St</v>
      </c>
      <c r="I9" t="str">
        <v>San Diego</v>
      </c>
      <c r="J9" t="str">
        <v>CA</v>
      </c>
      <c r="K9" t="str">
        <v>92101</v>
      </c>
      <c r="L9" t="str">
        <v>550 Front St, San Diego, CA  92101</v>
      </c>
      <c r="M9" t="str">
        <v>America/Los_Angeles</v>
      </c>
      <c r="N9" t="str">
        <v>{"lat":32.711071, "lng": -117.165154}</v>
      </c>
      <c r="O9" t="str">
        <v>6/25/1982</v>
      </c>
      <c r="Q9" t="str">
        <v>(800) 555-1974</v>
      </c>
      <c r="R9" t="str">
        <v>22</v>
      </c>
      <c r="S9" t="str">
        <v>1982</v>
      </c>
      <c r="T9" t="str">
        <v>San Diego, CA</v>
      </c>
      <c r="U9" t="str">
        <v>Visit the last horizon you'll ever need to cross.</v>
      </c>
      <c r="V9" t="str">
        <v>web.demo.env.reva.tech</v>
      </c>
      <c r="W9" t="str">
        <v>/property/california/san-diego/horizon</v>
      </c>
    </row>
    <row r="10">
      <c r="A10" t="str">
        <v>coastal</v>
      </c>
      <c r="B10" t="str">
        <v>Coastal Palace</v>
      </c>
      <c r="C10" t="str">
        <v>Weyland Properties LLC</v>
      </c>
      <c r="D10" t="str">
        <v>galaxy</v>
      </c>
      <c r="E10" t="str">
        <v>galaxySF</v>
      </c>
      <c r="F10" t="str">
        <v>seascape</v>
      </c>
      <c r="G10" t="str">
        <v>88 Howard St</v>
      </c>
      <c r="I10" t="str">
        <v>San Francisco</v>
      </c>
      <c r="J10" t="str">
        <v>CA</v>
      </c>
      <c r="K10" t="str">
        <v>94105</v>
      </c>
      <c r="L10" t="str">
        <v>88 Howard St, San Francisco, CA  94105</v>
      </c>
      <c r="M10" t="str">
        <v>America/Los_Angeles</v>
      </c>
      <c r="N10" t="str">
        <v>{"lat":37.791710, "lng": -122.392548}</v>
      </c>
      <c r="O10" t="str">
        <v>5/25/1979</v>
      </c>
      <c r="Q10" t="str">
        <v>(800) 555-1979</v>
      </c>
      <c r="R10" t="str">
        <v>30</v>
      </c>
      <c r="S10" t="str">
        <v>1979</v>
      </c>
      <c r="T10" t="str">
        <v>San Francisco, CA</v>
      </c>
      <c r="U10" t="str">
        <v>The coast is clear, and the sky is bright.</v>
      </c>
      <c r="V10" t="str">
        <v>web.demo.env.reva.tech</v>
      </c>
      <c r="W10" t="str">
        <v>/property/california/san-francisco/coastal</v>
      </c>
    </row>
    <row r="11">
      <c r="A11" t="str">
        <v>seascape</v>
      </c>
      <c r="B11" t="str">
        <v>Seascape Sunset</v>
      </c>
      <c r="C11" t="str">
        <v>Weyland Properties LLC</v>
      </c>
      <c r="D11" t="str">
        <v>galaxy</v>
      </c>
      <c r="E11" t="str">
        <v>galaxySF</v>
      </c>
      <c r="G11" t="str">
        <v>181 Fremont St</v>
      </c>
      <c r="I11" t="str">
        <v>San Francisco</v>
      </c>
      <c r="J11" t="str">
        <v>CA</v>
      </c>
      <c r="K11" t="str">
        <v>94105</v>
      </c>
      <c r="L11" t="str">
        <v>181 Fremont St, San Francisco, CA  94105</v>
      </c>
      <c r="M11" t="str">
        <v>America/Los_Angeles</v>
      </c>
      <c r="N11" t="str">
        <v>{"lat":37.789750, "lng": -122.395290}</v>
      </c>
      <c r="O11" t="str">
        <v>5/25/1979</v>
      </c>
      <c r="Q11" t="str">
        <v>(800) 555-1979</v>
      </c>
      <c r="R11" t="str">
        <v>31</v>
      </c>
      <c r="S11" t="str">
        <v>1979</v>
      </c>
      <c r="T11" t="str">
        <v>San Francisco, CA</v>
      </c>
      <c r="U11" t="str">
        <v>Seaside explorations abound.</v>
      </c>
      <c r="V11" t="str">
        <v>web.demo.env.reva.tech</v>
      </c>
      <c r="W11" t="str">
        <v>/property/california/san-francisco/seascape</v>
      </c>
    </row>
    <row r="12">
      <c r="A12" t="str">
        <v>lakefront</v>
      </c>
      <c r="B12" t="str">
        <v>Lakefront Beacon</v>
      </c>
      <c r="C12" t="str">
        <v>Weyland Properties LLC</v>
      </c>
      <c r="D12" t="str">
        <v>galaxy</v>
      </c>
      <c r="E12" t="str">
        <v>lakefront</v>
      </c>
      <c r="G12" t="str">
        <v>300 Lakeside Dr</v>
      </c>
      <c r="I12" t="str">
        <v>Oakland</v>
      </c>
      <c r="J12" t="str">
        <v>CA</v>
      </c>
      <c r="K12" t="str">
        <v>94612</v>
      </c>
      <c r="L12" t="str">
        <v>300 Lakeside Dr, Oakland, CA  94612</v>
      </c>
      <c r="M12" t="str">
        <v>America/Los_Angeles</v>
      </c>
      <c r="N12" t="str">
        <v>{"lat":37.808800, "lng": -122.264030}</v>
      </c>
      <c r="O12" t="str">
        <v>5/25/1979</v>
      </c>
      <c r="Q12" t="str">
        <v>(800) 555-1979</v>
      </c>
      <c r="R12" t="str">
        <v>32</v>
      </c>
      <c r="S12" t="str">
        <v>1979</v>
      </c>
      <c r="T12" t="str">
        <v>Oakland, CA</v>
      </c>
      <c r="U12" t="str">
        <v>Greatness defined by the lakes we travel.</v>
      </c>
      <c r="V12" t="str">
        <v>web.demo.env.reva.tech</v>
      </c>
      <c r="W12" t="str">
        <v>/property/california/oakland/lakefront</v>
      </c>
    </row>
  </sheetData>
  <ignoredErrors>
    <ignoredError numberStoredAsText="1" sqref="A1:AC12"/>
  </ignoredErrors>
  <legacyDrawing r:id="rId1"/>
</worksheet>
</file>

<file path=xl/worksheets/sheet4.xml><?xml version="1.0" encoding="utf-8"?>
<worksheet xmlns="http://schemas.openxmlformats.org/spreadsheetml/2006/main" xmlns:r="http://schemas.openxmlformats.org/officeDocument/2006/relationships">
  <dimension ref="A1:B998"/>
  <sheetViews>
    <sheetView workbookViewId="0"/>
  </sheetViews>
  <sheetData>
    <row r="1">
      <c r="A1" t="str">
        <v>name*</v>
      </c>
      <c r="B1" t="str">
        <v>description</v>
      </c>
    </row>
    <row r="2">
      <c r="A2" t="str">
        <v>acme</v>
      </c>
    </row>
    <row r="3">
      <c r="A3" t="str">
        <v>cove</v>
      </c>
    </row>
    <row r="4">
      <c r="A4" t="str">
        <v>lark</v>
      </c>
    </row>
    <row r="5">
      <c r="A5" t="str">
        <v>sierra</v>
      </c>
    </row>
    <row r="6">
      <c r="A6" t="str">
        <v>swparkme</v>
      </c>
    </row>
    <row r="7">
      <c r="A7" t="str">
        <v>starLA</v>
      </c>
      <c r="B7" t="str">
        <v>LA pod for Star properties</v>
      </c>
    </row>
    <row r="8">
      <c r="A8" t="str">
        <v>horizon</v>
      </c>
    </row>
    <row r="9">
      <c r="A9" t="str">
        <v>galaxySF</v>
      </c>
      <c r="B9" t="str">
        <v>San Francisco pod for Galaxy properties</v>
      </c>
    </row>
    <row r="10">
      <c r="A10" t="str">
        <v>lakefront</v>
      </c>
    </row>
  </sheetData>
  <ignoredErrors>
    <ignoredError numberStoredAsText="1" sqref="A1:B998"/>
  </ignoredErrors>
</worksheet>
</file>

<file path=xl/worksheets/sheet5.xml><?xml version="1.0" encoding="utf-8"?>
<worksheet xmlns="http://schemas.openxmlformats.org/spreadsheetml/2006/main" xmlns:r="http://schemas.openxmlformats.org/officeDocument/2006/relationships">
  <dimension ref="A1:Q23"/>
  <sheetViews>
    <sheetView workbookViewId="0"/>
  </sheetViews>
  <sheetData>
    <row r="1">
      <c r="A1" t="str">
        <v>name*</v>
      </c>
      <c r="B1" t="str">
        <v>property*</v>
      </c>
      <c r="C1" t="str">
        <v>displayName*</v>
      </c>
      <c r="D1" t="str">
        <v>type*</v>
      </c>
      <c r="E1" t="str">
        <v>description</v>
      </c>
      <c r="F1" t="str">
        <v>addressLine1*</v>
      </c>
      <c r="G1" t="str">
        <v>addressLine2</v>
      </c>
      <c r="H1" t="str">
        <v>city*</v>
      </c>
      <c r="I1" t="str">
        <v>state*</v>
      </c>
      <c r="J1" t="str">
        <v>postalCode*</v>
      </c>
      <c r="K1" t="str">
        <v>startDate</v>
      </c>
      <c r="L1" t="str">
        <v>endDate</v>
      </c>
      <c r="M1" t="str">
        <v>floorCount</v>
      </c>
      <c r="N1" t="str">
        <v>surfaceArea</v>
      </c>
      <c r="O1" t="str">
        <v>amenities</v>
      </c>
      <c r="P1" t="str">
        <v>externalId</v>
      </c>
      <c r="Q1" t="str">
        <v>inactiveFlag</v>
      </c>
    </row>
    <row r="2">
      <c r="A2" t="str">
        <v>350AR</v>
      </c>
      <c r="B2" t="str">
        <v>swparkme</v>
      </c>
      <c r="C2" t="str">
        <v>350 Arballo</v>
      </c>
      <c r="D2" t="str">
        <v>tower</v>
      </c>
      <c r="E2" t="str">
        <v>Nice Building</v>
      </c>
      <c r="F2" t="str">
        <v>3711-101 19th Ave</v>
      </c>
      <c r="H2" t="str">
        <v>San Francisco</v>
      </c>
      <c r="I2" t="str">
        <v>CA</v>
      </c>
      <c r="J2" t="str">
        <v>94132</v>
      </c>
      <c r="K2" t="str">
        <v>7/30/2015</v>
      </c>
      <c r="M2" t="str">
        <v>9</v>
      </c>
      <c r="N2" t="str">
        <v>20000</v>
      </c>
      <c r="O2" t="str">
        <v>Townhome, Boat Slip, Parking Space, Clubhouse, Bike Rack/storage, Kayak space, Storage space, Laundry Room</v>
      </c>
    </row>
    <row r="3">
      <c r="A3" t="str">
        <v>102</v>
      </c>
      <c r="B3" t="str">
        <v>swparkme</v>
      </c>
      <c r="C3" t="str">
        <v>Building 102</v>
      </c>
      <c r="D3" t="str">
        <v>garden</v>
      </c>
      <c r="E3" t="str">
        <v>Modern and fancy building</v>
      </c>
      <c r="F3" t="str">
        <v>3711-102 19th Ave</v>
      </c>
      <c r="H3" t="str">
        <v>San Francisco</v>
      </c>
      <c r="I3" t="str">
        <v>CA</v>
      </c>
      <c r="J3" t="str">
        <v>94132</v>
      </c>
      <c r="K3" t="str">
        <v>7/30/2015</v>
      </c>
      <c r="M3" t="str">
        <v>15</v>
      </c>
      <c r="N3" t="str">
        <v>12000</v>
      </c>
      <c r="O3" t="str">
        <v>Boat Slip, Motorcycle Parking, Off Street Parking, Parking Space, Clubhouse, Fire Pit Lounge, Laundry Room</v>
      </c>
    </row>
    <row r="4">
      <c r="A4" t="str">
        <v>100</v>
      </c>
      <c r="B4" t="str">
        <v>lark</v>
      </c>
      <c r="C4" t="str">
        <v>100</v>
      </c>
      <c r="D4" t="str">
        <v>garden</v>
      </c>
      <c r="F4" t="str">
        <v>100 Lincoln Village Circle</v>
      </c>
      <c r="H4" t="str">
        <v>Larkspur</v>
      </c>
      <c r="I4" t="str">
        <v>CA</v>
      </c>
      <c r="J4" t="str">
        <v>94939</v>
      </c>
      <c r="M4" t="str">
        <v>3</v>
      </c>
    </row>
    <row r="5">
      <c r="A5" t="str">
        <v>300</v>
      </c>
      <c r="B5" t="str">
        <v>lark</v>
      </c>
      <c r="C5" t="str">
        <v>300</v>
      </c>
      <c r="D5" t="str">
        <v>garden</v>
      </c>
      <c r="F5" t="str">
        <v>300 Lincoln Village Circle</v>
      </c>
      <c r="H5" t="str">
        <v>Larkspur</v>
      </c>
      <c r="I5" t="str">
        <v>CA</v>
      </c>
      <c r="J5" t="str">
        <v>94939</v>
      </c>
      <c r="M5" t="str">
        <v>3</v>
      </c>
    </row>
    <row r="6">
      <c r="A6" t="str">
        <v>500</v>
      </c>
      <c r="B6" t="str">
        <v>lark</v>
      </c>
      <c r="C6" t="str">
        <v>500</v>
      </c>
      <c r="D6" t="str">
        <v>garden</v>
      </c>
      <c r="F6" t="str">
        <v>500 Lincoln Village Circle</v>
      </c>
      <c r="H6" t="str">
        <v>Larkspur</v>
      </c>
      <c r="I6" t="str">
        <v>CA</v>
      </c>
      <c r="J6" t="str">
        <v>94939</v>
      </c>
      <c r="M6" t="str">
        <v>2</v>
      </c>
    </row>
    <row r="7">
      <c r="A7" t="str">
        <v>1</v>
      </c>
      <c r="B7" t="str">
        <v>cove</v>
      </c>
      <c r="C7" t="str">
        <v>1</v>
      </c>
      <c r="D7" t="str">
        <v>garden</v>
      </c>
      <c r="F7" t="str">
        <v>Salt Landing</v>
      </c>
      <c r="H7" t="str">
        <v>Belvedere Tiburon</v>
      </c>
      <c r="I7" t="str">
        <v>CA</v>
      </c>
      <c r="J7" t="str">
        <v>94920</v>
      </c>
      <c r="M7" t="str">
        <v>2</v>
      </c>
    </row>
    <row r="8">
      <c r="A8" t="str">
        <v>2</v>
      </c>
      <c r="B8" t="str">
        <v>cove</v>
      </c>
      <c r="C8" t="str">
        <v>2</v>
      </c>
      <c r="D8" t="str">
        <v>garden</v>
      </c>
      <c r="F8" t="str">
        <v>Salt Landing</v>
      </c>
      <c r="H8" t="str">
        <v>Belvedere Tiburon</v>
      </c>
      <c r="I8" t="str">
        <v>CA</v>
      </c>
      <c r="J8" t="str">
        <v>94920</v>
      </c>
      <c r="M8" t="str">
        <v>2</v>
      </c>
    </row>
    <row r="9">
      <c r="A9" t="str">
        <v>3</v>
      </c>
      <c r="B9" t="str">
        <v>cove</v>
      </c>
      <c r="C9" t="str">
        <v>3</v>
      </c>
      <c r="D9" t="str">
        <v>garden</v>
      </c>
      <c r="F9" t="str">
        <v>Salt Landing</v>
      </c>
      <c r="H9" t="str">
        <v>Belvedere Tiburon</v>
      </c>
      <c r="I9" t="str">
        <v>CA</v>
      </c>
      <c r="J9" t="str">
        <v>94920</v>
      </c>
      <c r="M9" t="str">
        <v>2</v>
      </c>
    </row>
    <row r="10">
      <c r="A10" t="str">
        <v>1</v>
      </c>
      <c r="B10" t="str">
        <v>sierra</v>
      </c>
      <c r="C10" t="str">
        <v>1</v>
      </c>
      <c r="D10" t="str">
        <v>garden</v>
      </c>
      <c r="F10" t="str">
        <v>3109 E Bragstad Dr</v>
      </c>
      <c r="H10" t="str">
        <v>Sioux City</v>
      </c>
      <c r="I10" t="str">
        <v>ND</v>
      </c>
      <c r="J10" t="str">
        <v>57103</v>
      </c>
      <c r="M10" t="str">
        <v>2</v>
      </c>
    </row>
    <row r="11">
      <c r="A11" t="str">
        <v>1</v>
      </c>
      <c r="B11" t="str">
        <v>acme</v>
      </c>
      <c r="C11" t="str">
        <v>1</v>
      </c>
      <c r="D11" t="str">
        <v>garden</v>
      </c>
      <c r="F11" t="str">
        <v>1007 Mountain Drive</v>
      </c>
      <c r="H11" t="str">
        <v>San Francisco</v>
      </c>
      <c r="I11" t="str">
        <v>CA</v>
      </c>
      <c r="J11" t="str">
        <v>94940</v>
      </c>
      <c r="M11" t="str">
        <v>3</v>
      </c>
      <c r="P11" t="str">
        <v>01</v>
      </c>
    </row>
    <row r="12">
      <c r="A12" t="str">
        <v>2</v>
      </c>
      <c r="B12" t="str">
        <v>acme</v>
      </c>
      <c r="C12" t="str">
        <v>2</v>
      </c>
      <c r="D12" t="str">
        <v>garden</v>
      </c>
      <c r="F12" t="str">
        <v>1008 Mountain Drive</v>
      </c>
      <c r="H12" t="str">
        <v>San Francisco</v>
      </c>
      <c r="I12" t="str">
        <v>CA</v>
      </c>
      <c r="J12" t="str">
        <v>94940</v>
      </c>
      <c r="M12" t="str">
        <v>3</v>
      </c>
    </row>
    <row r="13">
      <c r="A13" t="str">
        <v>3</v>
      </c>
      <c r="B13" t="str">
        <v>acme</v>
      </c>
      <c r="C13" t="str">
        <v>3</v>
      </c>
      <c r="D13" t="str">
        <v>garden</v>
      </c>
      <c r="F13" t="str">
        <v>1009 Mountain Drive</v>
      </c>
      <c r="H13" t="str">
        <v>San Francisco</v>
      </c>
      <c r="I13" t="str">
        <v>CA</v>
      </c>
      <c r="J13" t="str">
        <v>94940</v>
      </c>
      <c r="M13" t="str">
        <v>3</v>
      </c>
    </row>
    <row r="14">
      <c r="A14" t="str">
        <v>4</v>
      </c>
      <c r="B14" t="str">
        <v>acme</v>
      </c>
      <c r="C14" t="str">
        <v>4</v>
      </c>
      <c r="D14" t="str">
        <v>garden</v>
      </c>
      <c r="F14" t="str">
        <v>1010 Mountain Drive</v>
      </c>
      <c r="H14" t="str">
        <v>San Francisco</v>
      </c>
      <c r="I14" t="str">
        <v>CA</v>
      </c>
      <c r="J14" t="str">
        <v>94940</v>
      </c>
      <c r="M14" t="str">
        <v>3</v>
      </c>
    </row>
    <row r="15">
      <c r="A15" t="str">
        <v>a</v>
      </c>
      <c r="B15" t="str">
        <v>skyline</v>
      </c>
      <c r="C15" t="str">
        <v>Ridge</v>
      </c>
      <c r="D15" t="str">
        <v>tower</v>
      </c>
      <c r="E15" t="str">
        <v>Ridge offers unparallel views of LA and the Pacific</v>
      </c>
      <c r="F15" t="str">
        <v>1212 Flower St</v>
      </c>
      <c r="H15" t="str">
        <v>Los Angeles</v>
      </c>
      <c r="I15" t="str">
        <v>CA</v>
      </c>
      <c r="J15" t="str">
        <v>90015</v>
      </c>
      <c r="K15" t="str">
        <v>6/25/1982</v>
      </c>
      <c r="M15" t="str">
        <v>29</v>
      </c>
      <c r="O15" t="str">
        <v>adaAccessible, network, motorcycleParking, spinnerParking</v>
      </c>
    </row>
    <row r="16">
      <c r="A16" t="str">
        <v>b</v>
      </c>
      <c r="B16" t="str">
        <v>skyline</v>
      </c>
      <c r="C16" t="str">
        <v>Ridge 2</v>
      </c>
      <c r="D16" t="str">
        <v>tower</v>
      </c>
      <c r="E16" t="str">
        <v>Ridge 2 offers unparallel views of LA and the Pacific</v>
      </c>
      <c r="F16" t="str">
        <v>1212 Flower St</v>
      </c>
      <c r="H16" t="str">
        <v>Los Angeles</v>
      </c>
      <c r="I16" t="str">
        <v>CA</v>
      </c>
      <c r="J16" t="str">
        <v>90015</v>
      </c>
      <c r="K16" t="str">
        <v>6/25/1982</v>
      </c>
      <c r="M16" t="str">
        <v>2</v>
      </c>
      <c r="O16" t="str">
        <v>adaAccessible, network, motorcycleParking, spinnerParking</v>
      </c>
    </row>
    <row r="17">
      <c r="A17" t="str">
        <v>b</v>
      </c>
      <c r="B17" t="str">
        <v>cloud</v>
      </c>
      <c r="C17" t="str">
        <v>Cirrostratus</v>
      </c>
      <c r="D17" t="str">
        <v>tower</v>
      </c>
      <c r="F17" t="str">
        <v>900 Wilshire Boulevard</v>
      </c>
      <c r="H17" t="str">
        <v>Los Angeles</v>
      </c>
      <c r="I17" t="str">
        <v>CA</v>
      </c>
      <c r="J17" t="str">
        <v>90017</v>
      </c>
      <c r="K17" t="str">
        <v>6/25/1982</v>
      </c>
      <c r="M17" t="str">
        <v>39</v>
      </c>
      <c r="O17" t="str">
        <v>adaAccessible, network, motorcycleParking, spinnerParking</v>
      </c>
    </row>
    <row r="18">
      <c r="A18" t="str">
        <v>c</v>
      </c>
      <c r="B18" t="str">
        <v>horizon</v>
      </c>
      <c r="C18" t="str">
        <v>Perspective</v>
      </c>
      <c r="D18" t="str">
        <v>tower</v>
      </c>
      <c r="F18" t="str">
        <v>550 Front St</v>
      </c>
      <c r="H18" t="str">
        <v>San Diego</v>
      </c>
      <c r="I18" t="str">
        <v>CA</v>
      </c>
      <c r="J18" t="str">
        <v>92101</v>
      </c>
      <c r="K18" t="str">
        <v>6/25/1982</v>
      </c>
      <c r="M18" t="str">
        <v>49</v>
      </c>
      <c r="O18" t="str">
        <v>adaAccessible, network, motorcycleParking, spinnerParking</v>
      </c>
    </row>
    <row r="19">
      <c r="A19" t="str">
        <v>x1</v>
      </c>
      <c r="B19" t="str">
        <v>coastal</v>
      </c>
      <c r="C19" t="str">
        <v>Zenith 1</v>
      </c>
      <c r="D19" t="str">
        <v>tower</v>
      </c>
      <c r="E19" t="str">
        <v>Zenith, because you need more than just a view to enjoy life</v>
      </c>
      <c r="F19" t="str">
        <v>88 Howard St</v>
      </c>
      <c r="H19" t="str">
        <v>San Francisco</v>
      </c>
      <c r="I19" t="str">
        <v>CA</v>
      </c>
      <c r="J19" t="str">
        <v>94105</v>
      </c>
      <c r="K19" t="str">
        <v>5/25/1979</v>
      </c>
      <c r="M19" t="str">
        <v>30</v>
      </c>
      <c r="O19" t="str">
        <v>adaAccessible, network, motorcycleParking, landingPad</v>
      </c>
    </row>
    <row r="20">
      <c r="A20" t="str">
        <v>x2</v>
      </c>
      <c r="B20" t="str">
        <v>coastal</v>
      </c>
      <c r="C20" t="str">
        <v>Zenith 2</v>
      </c>
      <c r="D20" t="str">
        <v>tower</v>
      </c>
      <c r="E20" t="str">
        <v>Zenith, because you need more than just a view to enjoy life</v>
      </c>
      <c r="F20" t="str">
        <v>90 Howard St</v>
      </c>
      <c r="H20" t="str">
        <v>San Francisco</v>
      </c>
      <c r="I20" t="str">
        <v>CA</v>
      </c>
      <c r="J20" t="str">
        <v>94105</v>
      </c>
      <c r="K20" t="str">
        <v>5/25/1979</v>
      </c>
      <c r="M20" t="str">
        <v>30</v>
      </c>
      <c r="O20" t="str">
        <v>adaAccessible, network, motorcycleParking, landingPad</v>
      </c>
    </row>
    <row r="21">
      <c r="A21" t="str">
        <v>x3</v>
      </c>
      <c r="B21" t="str">
        <v>coastal</v>
      </c>
      <c r="C21" t="str">
        <v>Zenith 3</v>
      </c>
      <c r="D21" t="str">
        <v>tower</v>
      </c>
      <c r="E21" t="str">
        <v>Zenith, because you need more than just a view to enjoy life</v>
      </c>
      <c r="F21" t="str">
        <v>92 Howard St</v>
      </c>
      <c r="H21" t="str">
        <v>San Francisco</v>
      </c>
      <c r="I21" t="str">
        <v>CA</v>
      </c>
      <c r="J21" t="str">
        <v>94105</v>
      </c>
      <c r="K21" t="str">
        <v>5/25/1979</v>
      </c>
      <c r="M21" t="str">
        <v>30</v>
      </c>
      <c r="O21" t="str">
        <v>adaAccessible, network, motorcycleParking, landingPad</v>
      </c>
    </row>
    <row r="22">
      <c r="A22" t="str">
        <v>y</v>
      </c>
      <c r="B22" t="str">
        <v>seascape</v>
      </c>
      <c r="C22" t="str">
        <v>Apex</v>
      </c>
      <c r="D22" t="str">
        <v>tower</v>
      </c>
      <c r="F22" t="str">
        <v>181 Fremont St</v>
      </c>
      <c r="H22" t="str">
        <v>San Francisco</v>
      </c>
      <c r="I22" t="str">
        <v>CA</v>
      </c>
      <c r="J22" t="str">
        <v>94105</v>
      </c>
      <c r="K22" t="str">
        <v>5/25/1979</v>
      </c>
      <c r="M22" t="str">
        <v>40</v>
      </c>
      <c r="O22" t="str">
        <v>adaAccessible, network, motorcycleParking, landingPad</v>
      </c>
    </row>
    <row r="23">
      <c r="A23" t="str">
        <v>z</v>
      </c>
      <c r="B23" t="str">
        <v>lakefront</v>
      </c>
      <c r="C23" t="str">
        <v>Pinnacle</v>
      </c>
      <c r="D23" t="str">
        <v>tower</v>
      </c>
      <c r="F23" t="str">
        <v>300 Lakeside Dr</v>
      </c>
      <c r="H23" t="str">
        <v>Oakland</v>
      </c>
      <c r="I23" t="str">
        <v>CA</v>
      </c>
      <c r="J23" t="str">
        <v>94612</v>
      </c>
      <c r="K23" t="str">
        <v>5/25/1979</v>
      </c>
      <c r="M23" t="str">
        <v>50</v>
      </c>
      <c r="O23" t="str">
        <v>adaAccessible, network, motorcycleParking, landingPad</v>
      </c>
    </row>
  </sheetData>
  <autoFilter ref="$A$1:$Q$23"/>
  <ignoredErrors>
    <ignoredError numberStoredAsText="1" sqref="A1:Q23"/>
  </ignoredErrors>
  <legacyDrawing r:id="rId1"/>
</worksheet>
</file>

<file path=xl/worksheets/sheet6.xml><?xml version="1.0" encoding="utf-8"?>
<worksheet xmlns="http://schemas.openxmlformats.org/spreadsheetml/2006/main" xmlns:r="http://schemas.openxmlformats.org/officeDocument/2006/relationships">
  <dimension ref="A1:N359"/>
  <sheetViews>
    <sheetView workbookViewId="0"/>
  </sheetViews>
  <sheetData>
    <row r="1">
      <c r="A1" t="str">
        <v>name*</v>
      </c>
      <c r="B1" t="str">
        <v>property*</v>
      </c>
      <c r="C1" t="str">
        <v>category*</v>
      </c>
      <c r="D1" t="str">
        <v>subCategory*</v>
      </c>
      <c r="E1" t="str">
        <v>displayName*</v>
      </c>
      <c r="F1" t="str">
        <v>description</v>
      </c>
      <c r="G1" t="str">
        <v>highValueFlag</v>
      </c>
      <c r="H1" t="str">
        <v>relativePrice (%)</v>
      </c>
      <c r="I1" t="str">
        <v>absolutePrice ($)</v>
      </c>
      <c r="J1" t="str">
        <v>targetUnitFlag (applicable to building and property categories)</v>
      </c>
      <c r="K1" t="str">
        <v>hiddenFlag</v>
      </c>
      <c r="L1" t="str">
        <v>externalId (CPM-17257)</v>
      </c>
      <c r="M1" t="str">
        <v>endDate (CPM-17257)</v>
      </c>
      <c r="N1" t="str">
        <v>inactiveFlag (Obsolete 20.07.06)</v>
      </c>
    </row>
    <row r="2">
      <c r="A2" t="str">
        <v>ADA Accessible</v>
      </c>
      <c r="B2" t="str">
        <v>acme</v>
      </c>
      <c r="C2" t="str">
        <v>inventory</v>
      </c>
      <c r="D2" t="str">
        <v>accessibility</v>
      </c>
      <c r="E2" t="str">
        <v>ADA Accessible</v>
      </c>
      <c r="G2" t="str">
        <v>x</v>
      </c>
      <c r="J2" t="str">
        <v>x</v>
      </c>
    </row>
    <row r="3">
      <c r="A3" t="str">
        <v>Attached Garage</v>
      </c>
      <c r="B3" t="str">
        <v>acme</v>
      </c>
      <c r="C3" t="str">
        <v>inventory</v>
      </c>
      <c r="D3" t="str">
        <v>parking</v>
      </c>
      <c r="E3" t="str">
        <v>Attached Garage</v>
      </c>
      <c r="I3">
        <v>25</v>
      </c>
    </row>
    <row r="4">
      <c r="A4" t="str">
        <v>Bay View</v>
      </c>
      <c r="B4" t="str">
        <v>acme</v>
      </c>
      <c r="C4" t="str">
        <v>inventory</v>
      </c>
      <c r="D4" t="str">
        <v>view</v>
      </c>
      <c r="E4" t="str">
        <v>Bay View</v>
      </c>
      <c r="I4">
        <v>15</v>
      </c>
    </row>
    <row r="5">
      <c r="A5" t="str">
        <v>Bay Windows</v>
      </c>
      <c r="B5" t="str">
        <v>acme</v>
      </c>
      <c r="C5" t="str">
        <v>inventory</v>
      </c>
      <c r="D5" t="str">
        <v>windows</v>
      </c>
      <c r="E5" t="str">
        <v>Bay Windows</v>
      </c>
    </row>
    <row r="6">
      <c r="A6" t="str">
        <v>Bike Rack/storage</v>
      </c>
      <c r="B6" t="str">
        <v>acme</v>
      </c>
      <c r="C6" t="str">
        <v>inventory</v>
      </c>
      <c r="D6" t="str">
        <v>storage</v>
      </c>
      <c r="E6" t="str">
        <v>Bike Rack/storage</v>
      </c>
      <c r="G6" t="str">
        <v>x</v>
      </c>
      <c r="J6" t="str">
        <v>x</v>
      </c>
    </row>
    <row r="7">
      <c r="A7" t="str">
        <v>Ceiling Fans</v>
      </c>
      <c r="B7" t="str">
        <v>acme</v>
      </c>
      <c r="C7" t="str">
        <v>inventory</v>
      </c>
      <c r="D7" t="str">
        <v>comfort</v>
      </c>
      <c r="E7" t="str">
        <v>Ceiling Fans</v>
      </c>
      <c r="G7" t="str">
        <v>x</v>
      </c>
    </row>
    <row r="8">
      <c r="A8" t="str">
        <v>Central Air</v>
      </c>
      <c r="B8" t="str">
        <v>acme</v>
      </c>
      <c r="C8" t="str">
        <v>inventory</v>
      </c>
      <c r="D8" t="str">
        <v>comfort</v>
      </c>
      <c r="E8" t="str">
        <v>Central Air</v>
      </c>
      <c r="I8">
        <v>16</v>
      </c>
    </row>
    <row r="9">
      <c r="A9" t="str">
        <v>24 Hour Emergency Maintenance</v>
      </c>
      <c r="B9" t="str">
        <v>acme</v>
      </c>
      <c r="C9" t="str">
        <v>property</v>
      </c>
      <c r="D9" t="str">
        <v>residentService</v>
      </c>
      <c r="E9" t="str">
        <v>24 Hour Emergency Maintenance</v>
      </c>
      <c r="M9" t="str">
        <v>10/30/2019</v>
      </c>
    </row>
    <row r="10">
      <c r="A10" t="str">
        <v>24 Hour Lock-Out Service</v>
      </c>
      <c r="B10" t="str">
        <v>acme</v>
      </c>
      <c r="C10" t="str">
        <v>property</v>
      </c>
      <c r="D10" t="str">
        <v>residentService</v>
      </c>
      <c r="E10" t="str">
        <v>24 Hour Lock-Out Service</v>
      </c>
    </row>
    <row r="11">
      <c r="A11" t="str">
        <v>Accept Digital Payments</v>
      </c>
      <c r="B11" t="str">
        <v>acme</v>
      </c>
      <c r="C11" t="str">
        <v>property</v>
      </c>
      <c r="D11" t="str">
        <v>residentService</v>
      </c>
      <c r="E11" t="str">
        <v>Accept Digital Payments</v>
      </c>
    </row>
    <row r="12">
      <c r="A12" t="str">
        <v>Cable / Satellite</v>
      </c>
      <c r="B12" t="str">
        <v>acme</v>
      </c>
      <c r="C12" t="str">
        <v>property</v>
      </c>
      <c r="D12" t="str">
        <v>utilitiesAndCable</v>
      </c>
      <c r="E12" t="str">
        <v>Cable / Satellite</v>
      </c>
      <c r="J12" t="str">
        <v>x</v>
      </c>
    </row>
    <row r="13">
      <c r="A13" t="str">
        <v>Clubhouse</v>
      </c>
      <c r="B13" t="str">
        <v>acme</v>
      </c>
      <c r="C13" t="str">
        <v>property</v>
      </c>
      <c r="D13" t="str">
        <v>residentExperience</v>
      </c>
      <c r="E13" t="str">
        <v>Clubhouse</v>
      </c>
      <c r="J13" t="str">
        <v>x</v>
      </c>
    </row>
    <row r="14">
      <c r="A14" t="str">
        <v>2zz1stFlr</v>
      </c>
      <c r="B14" t="str">
        <v>cove</v>
      </c>
      <c r="C14" t="str">
        <v>inventory</v>
      </c>
      <c r="D14" t="str">
        <v>elevation</v>
      </c>
      <c r="E14" t="str">
        <v>Pointe 2 Bed 1st Floor</v>
      </c>
      <c r="F14" t="str">
        <v>Pointe 2 Bed 1st Floor</v>
      </c>
      <c r="I14">
        <v>250</v>
      </c>
    </row>
    <row r="15">
      <c r="A15" t="str">
        <v>3zz1stFlr</v>
      </c>
      <c r="B15" t="str">
        <v>cove</v>
      </c>
      <c r="C15" t="str">
        <v>inventory</v>
      </c>
      <c r="D15" t="str">
        <v>elevation</v>
      </c>
      <c r="E15" t="str">
        <v>Pointe 3 Bed 1st Floor</v>
      </c>
      <c r="F15" t="str">
        <v>Pointe 3 Bed 1st Floor</v>
      </c>
      <c r="I15">
        <v>250</v>
      </c>
    </row>
    <row r="16">
      <c r="A16" t="str">
        <v>3zzA/C</v>
      </c>
      <c r="B16" t="str">
        <v>cove</v>
      </c>
      <c r="C16" t="str">
        <v>inventory</v>
      </c>
      <c r="D16" t="str">
        <v>appliances</v>
      </c>
      <c r="E16" t="str">
        <v>Pointe 3 Bed A/C</v>
      </c>
      <c r="F16" t="str">
        <v>Pointe 3 Bed A/C</v>
      </c>
      <c r="I16">
        <v>400</v>
      </c>
    </row>
    <row r="17">
      <c r="A17" t="str">
        <v>3zzVault</v>
      </c>
      <c r="B17" t="str">
        <v>cove</v>
      </c>
      <c r="C17" t="str">
        <v>inventory</v>
      </c>
      <c r="D17" t="str">
        <v>livingSpace</v>
      </c>
      <c r="E17" t="str">
        <v>Pointe 3 Bed Vaulted Ceilings</v>
      </c>
      <c r="F17" t="str">
        <v>Pointe 3 Bed Vaulted Ceilings</v>
      </c>
      <c r="I17">
        <v>800</v>
      </c>
    </row>
    <row r="18">
      <c r="A18" t="str">
        <v>4zzA/C</v>
      </c>
      <c r="B18" t="str">
        <v>cove</v>
      </c>
      <c r="C18" t="str">
        <v>inventory</v>
      </c>
      <c r="D18" t="str">
        <v>appliances</v>
      </c>
      <c r="E18" t="str">
        <v>Pointe 4 Bed A/C</v>
      </c>
      <c r="F18" t="str">
        <v>Pointe 4 Bed A/C</v>
      </c>
      <c r="I18">
        <v>400</v>
      </c>
    </row>
    <row r="19">
      <c r="A19" t="str">
        <v>4zzVaulted</v>
      </c>
      <c r="B19" t="str">
        <v>cove</v>
      </c>
      <c r="C19" t="str">
        <v>inventory</v>
      </c>
      <c r="D19" t="str">
        <v>livingSpace</v>
      </c>
      <c r="E19" t="str">
        <v>Pointe 4 Bed Vaulted Ceilings</v>
      </c>
      <c r="F19" t="str">
        <v>Pointe 4 Bed Vaulted Ceilings</v>
      </c>
      <c r="I19">
        <v>800</v>
      </c>
    </row>
    <row r="20">
      <c r="A20" t="str">
        <v>AC</v>
      </c>
      <c r="B20" t="str">
        <v>cove</v>
      </c>
      <c r="C20" t="str">
        <v>inventory</v>
      </c>
      <c r="D20" t="str">
        <v>livingSpace</v>
      </c>
      <c r="E20" t="str">
        <v>Air Conditioning</v>
      </c>
      <c r="F20" t="str">
        <v>Air Conditioning</v>
      </c>
      <c r="I20">
        <v>150</v>
      </c>
    </row>
    <row r="21">
      <c r="A21" t="str">
        <v>EU1BDB</v>
      </c>
      <c r="B21" t="str">
        <v>cove</v>
      </c>
      <c r="C21" t="str">
        <v>inventory</v>
      </c>
      <c r="D21" t="str">
        <v>livingSpace</v>
      </c>
      <c r="E21" t="str">
        <v>End unit</v>
      </c>
      <c r="F21" t="str">
        <v>End Unit - 1BD - B</v>
      </c>
      <c r="G21" t="str">
        <v>x</v>
      </c>
      <c r="I21">
        <v>75</v>
      </c>
    </row>
    <row r="22">
      <c r="A22" t="str">
        <v>EU1BDLB</v>
      </c>
      <c r="B22" t="str">
        <v>cove</v>
      </c>
      <c r="C22" t="str">
        <v>inventory</v>
      </c>
      <c r="D22" t="str">
        <v>livingSpace</v>
      </c>
      <c r="E22" t="str">
        <v>End unit</v>
      </c>
      <c r="F22" t="str">
        <v>End Unit - 1BD Loft - B</v>
      </c>
      <c r="I22">
        <v>50</v>
      </c>
    </row>
    <row r="23">
      <c r="A23" t="str">
        <v>EU1BDP</v>
      </c>
      <c r="B23" t="str">
        <v>cove</v>
      </c>
      <c r="C23" t="str">
        <v>inventory</v>
      </c>
      <c r="D23" t="str">
        <v>livingSpace</v>
      </c>
      <c r="E23" t="str">
        <v>End unit</v>
      </c>
      <c r="F23" t="str">
        <v>End Unit - 1BD - P</v>
      </c>
      <c r="I23">
        <v>25</v>
      </c>
    </row>
    <row r="24">
      <c r="A24" t="str">
        <v>EU2BDATHS</v>
      </c>
      <c r="B24" t="str">
        <v>cove</v>
      </c>
      <c r="C24" t="str">
        <v>inventory</v>
      </c>
      <c r="D24" t="str">
        <v>livingSpace</v>
      </c>
      <c r="E24" t="str">
        <v>End unit</v>
      </c>
      <c r="F24" t="str">
        <v>End Unit - 2BD ATH - S</v>
      </c>
      <c r="I24">
        <v>50</v>
      </c>
    </row>
    <row r="25">
      <c r="A25" t="str">
        <v>EU2BDB</v>
      </c>
      <c r="B25" t="str">
        <v>cove</v>
      </c>
      <c r="C25" t="str">
        <v>inventory</v>
      </c>
      <c r="D25" t="str">
        <v>livingSpace</v>
      </c>
      <c r="E25" t="str">
        <v>End unit</v>
      </c>
      <c r="F25" t="str">
        <v>End Unit - 2BD - B</v>
      </c>
      <c r="I25">
        <v>50</v>
      </c>
    </row>
    <row r="26">
      <c r="A26" t="str">
        <v>EU2BDP</v>
      </c>
      <c r="B26" t="str">
        <v>cove</v>
      </c>
      <c r="C26" t="str">
        <v>inventory</v>
      </c>
      <c r="D26" t="str">
        <v>livingSpace</v>
      </c>
      <c r="E26" t="str">
        <v>End unit</v>
      </c>
      <c r="F26" t="str">
        <v>End Unit - 2BD - P</v>
      </c>
      <c r="I26">
        <v>75</v>
      </c>
    </row>
    <row r="27">
      <c r="A27" t="str">
        <v>EU2BDP+</v>
      </c>
      <c r="B27" t="str">
        <v>cove</v>
      </c>
      <c r="C27" t="str">
        <v>inventory</v>
      </c>
      <c r="D27" t="str">
        <v>livingSpace</v>
      </c>
      <c r="E27" t="str">
        <v>End unit</v>
      </c>
      <c r="F27" t="str">
        <v>End Unit - 2BD - P+</v>
      </c>
      <c r="I27">
        <v>25</v>
      </c>
    </row>
    <row r="28">
      <c r="A28" t="str">
        <v>EU2BDTHS</v>
      </c>
      <c r="B28" t="str">
        <v>cove</v>
      </c>
      <c r="C28" t="str">
        <v>inventory</v>
      </c>
      <c r="D28" t="str">
        <v>livingSpace</v>
      </c>
      <c r="E28" t="str">
        <v>End unit</v>
      </c>
      <c r="F28" t="str">
        <v>End Unit - 2BD TH - S</v>
      </c>
      <c r="I28">
        <v>50</v>
      </c>
    </row>
    <row r="29">
      <c r="A29" t="str">
        <v>EU2X1THS</v>
      </c>
      <c r="B29" t="str">
        <v>cove</v>
      </c>
      <c r="C29" t="str">
        <v>inventory</v>
      </c>
      <c r="D29" t="str">
        <v>livingSpace</v>
      </c>
      <c r="E29" t="str">
        <v>End unit</v>
      </c>
      <c r="F29" t="str">
        <v>End Unit - 2x1.5 TH - S</v>
      </c>
      <c r="I29">
        <v>50</v>
      </c>
    </row>
    <row r="30">
      <c r="A30" t="str">
        <v>EU3BDB</v>
      </c>
      <c r="B30" t="str">
        <v>cove</v>
      </c>
      <c r="C30" t="str">
        <v>inventory</v>
      </c>
      <c r="D30" t="str">
        <v>livingSpace</v>
      </c>
      <c r="E30" t="str">
        <v>End unit</v>
      </c>
      <c r="F30" t="str">
        <v>End Unit - 3BD - B</v>
      </c>
      <c r="I30">
        <v>100</v>
      </c>
    </row>
    <row r="31">
      <c r="A31" t="str">
        <v>EU3BDP</v>
      </c>
      <c r="B31" t="str">
        <v>cove</v>
      </c>
      <c r="C31" t="str">
        <v>inventory</v>
      </c>
      <c r="D31" t="str">
        <v>livingSpace</v>
      </c>
      <c r="E31" t="str">
        <v>End unit</v>
      </c>
      <c r="F31" t="str">
        <v>End Unit - 3BD - P</v>
      </c>
      <c r="I31">
        <v>100</v>
      </c>
    </row>
    <row r="32">
      <c r="A32" t="str">
        <v>EU3BDP+</v>
      </c>
      <c r="B32" t="str">
        <v>cove</v>
      </c>
      <c r="C32" t="str">
        <v>inventory</v>
      </c>
      <c r="D32" t="str">
        <v>livingSpace</v>
      </c>
      <c r="E32" t="str">
        <v>End unit</v>
      </c>
      <c r="F32" t="str">
        <v>End Unit - 3BD - P+</v>
      </c>
      <c r="I32">
        <v>100</v>
      </c>
    </row>
    <row r="33">
      <c r="A33" t="str">
        <v>LocationDark</v>
      </c>
      <c r="B33" t="str">
        <v>cove</v>
      </c>
      <c r="C33" t="str">
        <v>inventory</v>
      </c>
      <c r="D33" t="str">
        <v>livingSpace</v>
      </c>
      <c r="E33" t="str">
        <v>Darkness</v>
      </c>
      <c r="F33" t="str">
        <v>Location Concession - Darkness</v>
      </c>
      <c r="I33">
        <v>-150</v>
      </c>
      <c r="K33" t="str">
        <v>x</v>
      </c>
    </row>
    <row r="34">
      <c r="A34" t="str">
        <v>Loss1005</v>
      </c>
      <c r="B34" t="str">
        <v>cove</v>
      </c>
      <c r="C34" t="str">
        <v>inventory</v>
      </c>
      <c r="D34" t="str">
        <v>livingSpace</v>
      </c>
      <c r="E34" t="str">
        <v>Loss Leader -1005</v>
      </c>
      <c r="F34" t="str">
        <v>Loss1005</v>
      </c>
      <c r="I34">
        <v>-1005</v>
      </c>
      <c r="K34" t="str">
        <v>x</v>
      </c>
    </row>
    <row r="35">
      <c r="A35" t="str">
        <v>Loss111</v>
      </c>
      <c r="B35" t="str">
        <v>cove</v>
      </c>
      <c r="C35" t="str">
        <v>inventory</v>
      </c>
      <c r="D35" t="str">
        <v>livingSpace</v>
      </c>
      <c r="E35" t="str">
        <v>Loss Leader -111</v>
      </c>
      <c r="F35" t="str">
        <v>Loss111</v>
      </c>
      <c r="I35">
        <v>-111</v>
      </c>
      <c r="K35" t="str">
        <v>x</v>
      </c>
    </row>
    <row r="36">
      <c r="A36" t="str">
        <v>Loss146</v>
      </c>
      <c r="B36" t="str">
        <v>cove</v>
      </c>
      <c r="C36" t="str">
        <v>inventory</v>
      </c>
      <c r="D36" t="str">
        <v>livingSpace</v>
      </c>
      <c r="E36" t="str">
        <v>Loss Leader -146</v>
      </c>
      <c r="F36" t="str">
        <v>Loss146</v>
      </c>
      <c r="I36">
        <v>-146</v>
      </c>
      <c r="K36" t="str">
        <v>x</v>
      </c>
    </row>
    <row r="37">
      <c r="A37" t="str">
        <v>Loss151</v>
      </c>
      <c r="B37" t="str">
        <v>cove</v>
      </c>
      <c r="C37" t="str">
        <v>inventory</v>
      </c>
      <c r="D37" t="str">
        <v>livingSpace</v>
      </c>
      <c r="E37" t="str">
        <v>Loss Leader -151</v>
      </c>
      <c r="F37" t="str">
        <v>Loss151</v>
      </c>
      <c r="I37">
        <v>-151</v>
      </c>
      <c r="K37" t="str">
        <v>x</v>
      </c>
    </row>
    <row r="38">
      <c r="A38" t="str">
        <v>Loss192</v>
      </c>
      <c r="B38" t="str">
        <v>cove</v>
      </c>
      <c r="C38" t="str">
        <v>inventory</v>
      </c>
      <c r="D38" t="str">
        <v>livingSpace</v>
      </c>
      <c r="E38" t="str">
        <v>Loss Leader -192</v>
      </c>
      <c r="F38" t="str">
        <v>Loss192</v>
      </c>
      <c r="I38">
        <v>-192</v>
      </c>
      <c r="K38" t="str">
        <v>x</v>
      </c>
    </row>
    <row r="39">
      <c r="A39" t="str">
        <v>Loss195</v>
      </c>
      <c r="B39" t="str">
        <v>cove</v>
      </c>
      <c r="C39" t="str">
        <v>inventory</v>
      </c>
      <c r="D39" t="str">
        <v>livingSpace</v>
      </c>
      <c r="E39" t="str">
        <v>Loss Leader -195</v>
      </c>
      <c r="F39" t="str">
        <v>Loss195</v>
      </c>
      <c r="I39">
        <v>-195</v>
      </c>
      <c r="K39" t="str">
        <v>x</v>
      </c>
    </row>
    <row r="40">
      <c r="A40" t="str">
        <v>Loss205</v>
      </c>
      <c r="B40" t="str">
        <v>cove</v>
      </c>
      <c r="C40" t="str">
        <v>inventory</v>
      </c>
      <c r="D40" t="str">
        <v>livingSpace</v>
      </c>
      <c r="E40" t="str">
        <v>Loss Leader -205</v>
      </c>
      <c r="F40" t="str">
        <v>Loss205</v>
      </c>
      <c r="I40">
        <v>-205</v>
      </c>
      <c r="K40" t="str">
        <v>x</v>
      </c>
    </row>
    <row r="41">
      <c r="A41" t="str">
        <v>Loss227</v>
      </c>
      <c r="B41" t="str">
        <v>cove</v>
      </c>
      <c r="C41" t="str">
        <v>inventory</v>
      </c>
      <c r="D41" t="str">
        <v>livingSpace</v>
      </c>
      <c r="E41" t="str">
        <v>Loss Leader -227</v>
      </c>
      <c r="F41" t="str">
        <v>Loss227</v>
      </c>
      <c r="I41">
        <v>-227</v>
      </c>
      <c r="K41" t="str">
        <v>x</v>
      </c>
    </row>
    <row r="42">
      <c r="A42" t="str">
        <v>Loss232</v>
      </c>
      <c r="B42" t="str">
        <v>cove</v>
      </c>
      <c r="C42" t="str">
        <v>inventory</v>
      </c>
      <c r="D42" t="str">
        <v>livingSpace</v>
      </c>
      <c r="E42" t="str">
        <v>Loss Leader -232</v>
      </c>
      <c r="F42" t="str">
        <v>Loss232</v>
      </c>
      <c r="I42">
        <v>-232</v>
      </c>
      <c r="K42" t="str">
        <v>x</v>
      </c>
    </row>
    <row r="43">
      <c r="A43" t="str">
        <v>Loss237</v>
      </c>
      <c r="B43" t="str">
        <v>cove</v>
      </c>
      <c r="C43" t="str">
        <v>inventory</v>
      </c>
      <c r="D43" t="str">
        <v>livingSpace</v>
      </c>
      <c r="E43" t="str">
        <v>Loss Leader -237</v>
      </c>
      <c r="F43" t="str">
        <v>Loss237</v>
      </c>
      <c r="I43">
        <v>-237</v>
      </c>
      <c r="K43" t="str">
        <v>x</v>
      </c>
    </row>
    <row r="44">
      <c r="A44" t="str">
        <v>Loss270</v>
      </c>
      <c r="B44" t="str">
        <v>cove</v>
      </c>
      <c r="C44" t="str">
        <v>inventory</v>
      </c>
      <c r="D44" t="str">
        <v>livingSpace</v>
      </c>
      <c r="E44" t="str">
        <v>Loss Leader -270</v>
      </c>
      <c r="F44" t="str">
        <v>Loss270</v>
      </c>
      <c r="I44">
        <v>-270</v>
      </c>
      <c r="K44" t="str">
        <v>x</v>
      </c>
    </row>
    <row r="45">
      <c r="A45" t="str">
        <v>Loss285</v>
      </c>
      <c r="B45" t="str">
        <v>cove</v>
      </c>
      <c r="C45" t="str">
        <v>inventory</v>
      </c>
      <c r="D45" t="str">
        <v>livingSpace</v>
      </c>
      <c r="E45" t="str">
        <v>Loss Leader -285</v>
      </c>
      <c r="F45" t="str">
        <v>Loss285</v>
      </c>
      <c r="I45">
        <v>-285</v>
      </c>
      <c r="K45" t="str">
        <v>x</v>
      </c>
    </row>
    <row r="46">
      <c r="A46" t="str">
        <v>Loss300</v>
      </c>
      <c r="B46" t="str">
        <v>cove</v>
      </c>
      <c r="C46" t="str">
        <v>inventory</v>
      </c>
      <c r="D46" t="str">
        <v>livingSpace</v>
      </c>
      <c r="E46" t="str">
        <v>Loss Leader -300</v>
      </c>
      <c r="F46" t="str">
        <v>Loss300</v>
      </c>
      <c r="I46">
        <v>-300</v>
      </c>
      <c r="K46" t="str">
        <v>x</v>
      </c>
    </row>
    <row r="47">
      <c r="A47" t="str">
        <v>Loss351</v>
      </c>
      <c r="B47" t="str">
        <v>cove</v>
      </c>
      <c r="C47" t="str">
        <v>inventory</v>
      </c>
      <c r="D47" t="str">
        <v>livingSpace</v>
      </c>
      <c r="E47" t="str">
        <v>Loss Leader -351</v>
      </c>
      <c r="F47" t="str">
        <v>Loss351</v>
      </c>
      <c r="I47">
        <v>-351</v>
      </c>
      <c r="K47" t="str">
        <v>x</v>
      </c>
    </row>
    <row r="48">
      <c r="A48" t="str">
        <v>Loss76</v>
      </c>
      <c r="B48" t="str">
        <v>cove</v>
      </c>
      <c r="C48" t="str">
        <v>inventory</v>
      </c>
      <c r="D48" t="str">
        <v>livingSpace</v>
      </c>
      <c r="E48" t="str">
        <v>Loss Leader -76</v>
      </c>
      <c r="F48" t="str">
        <v>Loss76</v>
      </c>
      <c r="I48">
        <v>-76</v>
      </c>
      <c r="K48" t="str">
        <v>x</v>
      </c>
    </row>
    <row r="49">
      <c r="A49" t="str">
        <v>Loss85</v>
      </c>
      <c r="B49" t="str">
        <v>cove</v>
      </c>
      <c r="C49" t="str">
        <v>inventory</v>
      </c>
      <c r="D49" t="str">
        <v>livingSpace</v>
      </c>
      <c r="E49" t="str">
        <v>Loss Leader -85</v>
      </c>
      <c r="F49" t="str">
        <v>Loss85</v>
      </c>
      <c r="I49">
        <v>-85</v>
      </c>
      <c r="K49" t="str">
        <v>x</v>
      </c>
    </row>
    <row r="50">
      <c r="A50" t="str">
        <v>Pointe2x2</v>
      </c>
      <c r="B50" t="str">
        <v>cove</v>
      </c>
      <c r="C50" t="str">
        <v>inventory</v>
      </c>
      <c r="D50" t="str">
        <v>livingSpace</v>
      </c>
      <c r="E50" t="str">
        <v>Pointe 2 Bed Premium</v>
      </c>
      <c r="F50" t="str">
        <v>Pointe 2 Bed Premium</v>
      </c>
      <c r="I50">
        <v>1275</v>
      </c>
    </row>
    <row r="51">
      <c r="A51" t="str">
        <v>Pointe3x2</v>
      </c>
      <c r="B51" t="str">
        <v>cove</v>
      </c>
      <c r="C51" t="str">
        <v>inventory</v>
      </c>
      <c r="D51" t="str">
        <v>livingSpace</v>
      </c>
      <c r="E51" t="str">
        <v>Pointe 3 Bed Premium</v>
      </c>
      <c r="F51" t="str">
        <v>Pointe 3 Bed Premium</v>
      </c>
      <c r="I51">
        <v>1300</v>
      </c>
    </row>
    <row r="52">
      <c r="A52" t="str">
        <v>PV1BDB</v>
      </c>
      <c r="B52" t="str">
        <v>cove</v>
      </c>
      <c r="C52" t="str">
        <v>inventory</v>
      </c>
      <c r="D52" t="str">
        <v>view</v>
      </c>
      <c r="E52" t="str">
        <v>Partial view</v>
      </c>
      <c r="F52" t="str">
        <v>Partial View - 1BD - B</v>
      </c>
      <c r="G52" t="str">
        <v>x</v>
      </c>
      <c r="I52">
        <v>200</v>
      </c>
    </row>
    <row r="53">
      <c r="A53" t="str">
        <v>PV1BDLB</v>
      </c>
      <c r="B53" t="str">
        <v>cove</v>
      </c>
      <c r="C53" t="str">
        <v>inventory</v>
      </c>
      <c r="D53" t="str">
        <v>view</v>
      </c>
      <c r="E53" t="str">
        <v>Partial view</v>
      </c>
      <c r="F53" t="str">
        <v>Partial View - 1BD Loft - B</v>
      </c>
      <c r="I53">
        <v>100</v>
      </c>
    </row>
    <row r="54">
      <c r="A54" t="str">
        <v>PV2BDATHS</v>
      </c>
      <c r="B54" t="str">
        <v>cove</v>
      </c>
      <c r="C54" t="str">
        <v>inventory</v>
      </c>
      <c r="D54" t="str">
        <v>view</v>
      </c>
      <c r="E54" t="str">
        <v>Partial view</v>
      </c>
      <c r="F54" t="str">
        <v>Partial View - 2x2.5 ATH - S</v>
      </c>
      <c r="I54">
        <v>100</v>
      </c>
    </row>
    <row r="55">
      <c r="A55" t="str">
        <v>PV2BDB</v>
      </c>
      <c r="B55" t="str">
        <v>cove</v>
      </c>
      <c r="C55" t="str">
        <v>inventory</v>
      </c>
      <c r="D55" t="str">
        <v>view</v>
      </c>
      <c r="E55" t="str">
        <v>Partial view</v>
      </c>
      <c r="F55" t="str">
        <v>Partial View - 2BD - B</v>
      </c>
      <c r="I55">
        <v>250</v>
      </c>
    </row>
    <row r="56">
      <c r="A56" t="str">
        <v>PV2BDTHS</v>
      </c>
      <c r="B56" t="str">
        <v>cove</v>
      </c>
      <c r="C56" t="str">
        <v>inventory</v>
      </c>
      <c r="D56" t="str">
        <v>view</v>
      </c>
      <c r="E56" t="str">
        <v>Partial view</v>
      </c>
      <c r="F56" t="str">
        <v>Partial View - 2x2.5 TH - S</v>
      </c>
      <c r="I56">
        <v>100</v>
      </c>
    </row>
    <row r="57">
      <c r="A57" t="str">
        <v>PV2X1.5THS</v>
      </c>
      <c r="B57" t="str">
        <v>cove</v>
      </c>
      <c r="C57" t="str">
        <v>inventory</v>
      </c>
      <c r="D57" t="str">
        <v>view</v>
      </c>
      <c r="E57" t="str">
        <v>Partial view</v>
      </c>
      <c r="F57" t="str">
        <v>Partial View - 2X1.5TH - S</v>
      </c>
      <c r="I57">
        <v>75</v>
      </c>
    </row>
    <row r="58">
      <c r="A58" t="str">
        <v>PV3BDB</v>
      </c>
      <c r="B58" t="str">
        <v>cove</v>
      </c>
      <c r="C58" t="str">
        <v>inventory</v>
      </c>
      <c r="D58" t="str">
        <v>view</v>
      </c>
      <c r="E58" t="str">
        <v>Partial view</v>
      </c>
      <c r="F58" t="str">
        <v>Partial View - 3BD - B</v>
      </c>
      <c r="I58">
        <v>300</v>
      </c>
    </row>
    <row r="59">
      <c r="A59" t="str">
        <v>VC1BDB</v>
      </c>
      <c r="B59" t="str">
        <v>cove</v>
      </c>
      <c r="C59" t="str">
        <v>inventory</v>
      </c>
      <c r="D59" t="str">
        <v>livingSpace</v>
      </c>
      <c r="E59" t="str">
        <v>Vaulted ceilings</v>
      </c>
      <c r="F59" t="str">
        <v>Vaulted Ceilings - 1BD - B</v>
      </c>
      <c r="G59" t="str">
        <v>x</v>
      </c>
      <c r="I59">
        <v>100</v>
      </c>
    </row>
    <row r="60">
      <c r="A60" t="str">
        <v>VC1BDP</v>
      </c>
      <c r="B60" t="str">
        <v>cove</v>
      </c>
      <c r="C60" t="str">
        <v>inventory</v>
      </c>
      <c r="D60" t="str">
        <v>livingSpace</v>
      </c>
      <c r="E60" t="str">
        <v>Vaulted ceilings</v>
      </c>
      <c r="F60" t="str">
        <v>Vaulted Ceilings - 1BD - P</v>
      </c>
      <c r="I60">
        <v>125</v>
      </c>
    </row>
    <row r="61">
      <c r="A61" t="str">
        <v>VC2BDATHS</v>
      </c>
      <c r="B61" t="str">
        <v>cove</v>
      </c>
      <c r="C61" t="str">
        <v>inventory</v>
      </c>
      <c r="D61" t="str">
        <v>livingSpace</v>
      </c>
      <c r="E61" t="str">
        <v>Vaulted ceilings</v>
      </c>
      <c r="F61" t="str">
        <v>Vaulted Ceilings - 2BDATH - S</v>
      </c>
      <c r="I61">
        <v>100</v>
      </c>
    </row>
    <row r="62">
      <c r="A62" t="str">
        <v>VC2BDB</v>
      </c>
      <c r="B62" t="str">
        <v>cove</v>
      </c>
      <c r="C62" t="str">
        <v>inventory</v>
      </c>
      <c r="D62" t="str">
        <v>livingSpace</v>
      </c>
      <c r="E62" t="str">
        <v>Vaulted ceilings</v>
      </c>
      <c r="F62" t="str">
        <v>Vaulted Ceilings - 2BD - B</v>
      </c>
      <c r="I62">
        <v>200</v>
      </c>
    </row>
    <row r="63">
      <c r="A63" t="str">
        <v>VC2BDP</v>
      </c>
      <c r="B63" t="str">
        <v>cove</v>
      </c>
      <c r="C63" t="str">
        <v>inventory</v>
      </c>
      <c r="D63" t="str">
        <v>livingSpace</v>
      </c>
      <c r="E63" t="str">
        <v>Vaulted ceilings</v>
      </c>
      <c r="F63" t="str">
        <v>Vaulted Ceilings - 2BD - P</v>
      </c>
      <c r="I63">
        <v>350</v>
      </c>
    </row>
    <row r="64">
      <c r="A64" t="str">
        <v>VC2BDP+</v>
      </c>
      <c r="B64" t="str">
        <v>cove</v>
      </c>
      <c r="C64" t="str">
        <v>inventory</v>
      </c>
      <c r="D64" t="str">
        <v>livingSpace</v>
      </c>
      <c r="E64" t="str">
        <v>Vaulted ceilings</v>
      </c>
      <c r="F64" t="str">
        <v>Vaulted Ceilings - 2BD - P+</v>
      </c>
      <c r="I64">
        <v>350</v>
      </c>
    </row>
    <row r="65">
      <c r="A65" t="str">
        <v>VC2BDTHS</v>
      </c>
      <c r="B65" t="str">
        <v>cove</v>
      </c>
      <c r="C65" t="str">
        <v>inventory</v>
      </c>
      <c r="D65" t="str">
        <v>livingSpace</v>
      </c>
      <c r="E65" t="str">
        <v>Vaulted ceilings</v>
      </c>
      <c r="F65" t="str">
        <v>Vaulted Ceilings - 2BD TH - S</v>
      </c>
      <c r="I65">
        <v>150</v>
      </c>
    </row>
    <row r="66">
      <c r="A66" t="str">
        <v>VC3BDB</v>
      </c>
      <c r="B66" t="str">
        <v>cove</v>
      </c>
      <c r="C66" t="str">
        <v>inventory</v>
      </c>
      <c r="D66" t="str">
        <v>livingSpace</v>
      </c>
      <c r="E66" t="str">
        <v>Vaulted ceilings</v>
      </c>
      <c r="F66" t="str">
        <v>Vaulted Ceilings - 3BD - B</v>
      </c>
      <c r="I66">
        <v>200</v>
      </c>
    </row>
    <row r="67">
      <c r="A67" t="str">
        <v>VC3BDP</v>
      </c>
      <c r="B67" t="str">
        <v>cove</v>
      </c>
      <c r="C67" t="str">
        <v>inventory</v>
      </c>
      <c r="D67" t="str">
        <v>livingSpace</v>
      </c>
      <c r="E67" t="str">
        <v>Vaulted ceilings</v>
      </c>
      <c r="F67" t="str">
        <v>Vaulted Ceilings - 3BD - P</v>
      </c>
      <c r="I67">
        <v>400</v>
      </c>
    </row>
    <row r="68">
      <c r="A68" t="str">
        <v>VC3BDP+</v>
      </c>
      <c r="B68" t="str">
        <v>cove</v>
      </c>
      <c r="C68" t="str">
        <v>inventory</v>
      </c>
      <c r="D68" t="str">
        <v>livingSpace</v>
      </c>
      <c r="E68" t="str">
        <v>Vaulted ceilings</v>
      </c>
      <c r="F68" t="str">
        <v>Vaulted Ceilings - 3BD - P+</v>
      </c>
      <c r="I68">
        <v>500</v>
      </c>
    </row>
    <row r="69">
      <c r="A69" t="str">
        <v>VC3BDZ</v>
      </c>
      <c r="B69" t="str">
        <v>cove</v>
      </c>
      <c r="C69" t="str">
        <v>inventory</v>
      </c>
      <c r="D69" t="str">
        <v>livingSpace</v>
      </c>
      <c r="E69" t="str">
        <v>Vaulted ceilings</v>
      </c>
      <c r="F69" t="str">
        <v>Vaulted Ceilings - 3BD - Z</v>
      </c>
      <c r="I69">
        <v>500</v>
      </c>
    </row>
    <row r="70">
      <c r="A70" t="str">
        <v>VC4BDZ</v>
      </c>
      <c r="B70" t="str">
        <v>cove</v>
      </c>
      <c r="C70" t="str">
        <v>inventory</v>
      </c>
      <c r="D70" t="str">
        <v>livingSpace</v>
      </c>
      <c r="E70" t="str">
        <v>Vaulted ceilings</v>
      </c>
      <c r="F70" t="str">
        <v>Vaulted Ceilings - 4BD - Z</v>
      </c>
      <c r="I70">
        <v>400</v>
      </c>
    </row>
    <row r="71">
      <c r="A71" t="str">
        <v>bayAccess</v>
      </c>
      <c r="B71" t="str">
        <v>cove</v>
      </c>
      <c r="C71" t="str">
        <v>property</v>
      </c>
      <c r="D71" t="str">
        <v>residentExperience</v>
      </c>
      <c r="E71" t="str">
        <v>Easy access to the bay</v>
      </c>
      <c r="J71" t="str">
        <v>x</v>
      </c>
    </row>
    <row r="72">
      <c r="A72" t="str">
        <v>clubhouse</v>
      </c>
      <c r="B72" t="str">
        <v>cove</v>
      </c>
      <c r="C72" t="str">
        <v>property</v>
      </c>
      <c r="D72" t="str">
        <v>residentExperience</v>
      </c>
      <c r="E72" t="str">
        <v>Grand clubhouse</v>
      </c>
      <c r="J72" t="str">
        <v>x</v>
      </c>
    </row>
    <row r="73">
      <c r="A73" t="str">
        <v>EVstations</v>
      </c>
      <c r="B73" t="str">
        <v>cove</v>
      </c>
      <c r="C73" t="str">
        <v>property</v>
      </c>
      <c r="D73" t="str">
        <v>residentExperience</v>
      </c>
      <c r="E73" t="str">
        <v>EV charging stations</v>
      </c>
      <c r="J73" t="str">
        <v>x</v>
      </c>
    </row>
    <row r="74">
      <c r="A74" t="str">
        <v>fitnessCenter</v>
      </c>
      <c r="B74" t="str">
        <v>cove</v>
      </c>
      <c r="C74" t="str">
        <v>property</v>
      </c>
      <c r="D74" t="str">
        <v>residentExperience</v>
      </c>
      <c r="E74" t="str">
        <v>State-of-the-art fitness center</v>
      </c>
      <c r="J74" t="str">
        <v>x</v>
      </c>
    </row>
    <row r="75">
      <c r="A75" t="str">
        <v>hillView</v>
      </c>
      <c r="B75" t="str">
        <v>cove</v>
      </c>
      <c r="C75" t="str">
        <v>property</v>
      </c>
      <c r="D75" t="str">
        <v>residentExperience</v>
      </c>
      <c r="E75" t="str">
        <v>Overlooking Mt. Tamalpias</v>
      </c>
      <c r="J75" t="str">
        <v>x</v>
      </c>
    </row>
    <row r="76">
      <c r="A76" t="str">
        <v>indoorLounge</v>
      </c>
      <c r="B76" t="str">
        <v>cove</v>
      </c>
      <c r="C76" t="str">
        <v>property</v>
      </c>
      <c r="D76" t="str">
        <v>residentExperience</v>
      </c>
      <c r="E76" t="str">
        <v>Indoor lounge with firepit</v>
      </c>
      <c r="J76" t="str">
        <v>x</v>
      </c>
    </row>
    <row r="77">
      <c r="A77" t="str">
        <v>indoorPool</v>
      </c>
      <c r="B77" t="str">
        <v>cove</v>
      </c>
      <c r="C77" t="str">
        <v>property</v>
      </c>
      <c r="D77" t="str">
        <v>residentExperience</v>
      </c>
      <c r="E77" t="str">
        <v>Indoor swimming pool</v>
      </c>
      <c r="J77" t="str">
        <v>x</v>
      </c>
    </row>
    <row r="78">
      <c r="A78" t="str">
        <v>marinaAccess</v>
      </c>
      <c r="B78" t="str">
        <v>cove</v>
      </c>
      <c r="C78" t="str">
        <v>property</v>
      </c>
      <c r="D78" t="str">
        <v>residentExperience</v>
      </c>
      <c r="E78" t="str">
        <v>Private Marina</v>
      </c>
      <c r="J78" t="str">
        <v>x</v>
      </c>
    </row>
    <row r="79">
      <c r="A79" t="str">
        <v>privateBoatSlips</v>
      </c>
      <c r="B79" t="str">
        <v>cove</v>
      </c>
      <c r="C79" t="str">
        <v>property</v>
      </c>
      <c r="D79" t="str">
        <v>residentExperience</v>
      </c>
      <c r="E79" t="str">
        <v>Private boat slips</v>
      </c>
      <c r="J79" t="str">
        <v>x</v>
      </c>
    </row>
    <row r="80">
      <c r="A80" t="str">
        <v>waterViews</v>
      </c>
      <c r="B80" t="str">
        <v>cove</v>
      </c>
      <c r="C80" t="str">
        <v>property</v>
      </c>
      <c r="D80" t="str">
        <v>residentExperience</v>
      </c>
      <c r="E80" t="str">
        <v>Breathtaking views</v>
      </c>
      <c r="J80" t="str">
        <v>x</v>
      </c>
    </row>
    <row r="81">
      <c r="A81" t="str">
        <v>bamboo</v>
      </c>
      <c r="B81" t="str">
        <v>lark</v>
      </c>
      <c r="C81" t="str">
        <v>inventory</v>
      </c>
      <c r="D81" t="str">
        <v>flooring</v>
      </c>
      <c r="E81" t="str">
        <v>Bamboo hardwood floor</v>
      </c>
      <c r="F81" t="str">
        <v>Bamboo Hardwood Flooring</v>
      </c>
      <c r="I81">
        <v>50</v>
      </c>
    </row>
    <row r="82">
      <c r="A82" t="str">
        <v>crnrunit</v>
      </c>
      <c r="B82" t="str">
        <v>lark</v>
      </c>
      <c r="C82" t="str">
        <v>inventory</v>
      </c>
      <c r="D82" t="str">
        <v>livingSpace</v>
      </c>
      <c r="E82" t="str">
        <v>Corner unit</v>
      </c>
      <c r="F82" t="str">
        <v>Corner Unit</v>
      </c>
      <c r="G82" t="str">
        <v>x</v>
      </c>
      <c r="I82">
        <v>25</v>
      </c>
    </row>
    <row r="83">
      <c r="A83" t="str">
        <v>ctydview</v>
      </c>
      <c r="B83" t="str">
        <v>lark</v>
      </c>
      <c r="C83" t="str">
        <v>inventory</v>
      </c>
      <c r="D83" t="str">
        <v>view</v>
      </c>
      <c r="E83" t="str">
        <v>Courtyard view</v>
      </c>
      <c r="F83" t="str">
        <v>Courtyard View</v>
      </c>
      <c r="I83">
        <v>25</v>
      </c>
    </row>
    <row r="84">
      <c r="A84" t="str">
        <v>encpatio</v>
      </c>
      <c r="B84" t="str">
        <v>lark</v>
      </c>
      <c r="C84" t="str">
        <v>inventory</v>
      </c>
      <c r="D84" t="str">
        <v>livingSpace</v>
      </c>
      <c r="E84" t="str">
        <v>Enclosed patio</v>
      </c>
      <c r="F84" t="str">
        <v>Enclosed Patio</v>
      </c>
      <c r="G84" t="str">
        <v>x</v>
      </c>
      <c r="I84">
        <v>10</v>
      </c>
    </row>
    <row r="85">
      <c r="A85" t="str">
        <v>Garage</v>
      </c>
      <c r="B85" t="str">
        <v>lark</v>
      </c>
      <c r="C85" t="str">
        <v>inventory</v>
      </c>
      <c r="D85" t="str">
        <v>parking</v>
      </c>
      <c r="E85" t="str">
        <v>Garage</v>
      </c>
      <c r="F85" t="str">
        <v>Garage</v>
      </c>
      <c r="G85" t="str">
        <v>x</v>
      </c>
      <c r="I85">
        <v>0</v>
      </c>
    </row>
    <row r="86">
      <c r="A86" t="str">
        <v>Hardwood</v>
      </c>
      <c r="B86" t="str">
        <v>lark</v>
      </c>
      <c r="C86" t="str">
        <v>inventory</v>
      </c>
      <c r="D86" t="str">
        <v>flooring</v>
      </c>
      <c r="E86" t="str">
        <v>Hardwood floor</v>
      </c>
      <c r="F86" t="str">
        <v>Hardwood Floor</v>
      </c>
      <c r="G86" t="str">
        <v>x</v>
      </c>
      <c r="I86">
        <v>50</v>
      </c>
    </row>
    <row r="87">
      <c r="A87" t="str">
        <v>lakeview</v>
      </c>
      <c r="B87" t="str">
        <v>lark</v>
      </c>
      <c r="C87" t="str">
        <v>inventory</v>
      </c>
      <c r="D87" t="str">
        <v>view</v>
      </c>
      <c r="E87" t="str">
        <v>Lake facing view</v>
      </c>
      <c r="F87" t="str">
        <v>Lake Facing View</v>
      </c>
      <c r="G87" t="str">
        <v>x</v>
      </c>
      <c r="I87">
        <v>50</v>
      </c>
    </row>
    <row r="88">
      <c r="A88" t="str">
        <v>Location</v>
      </c>
      <c r="B88" t="str">
        <v>lark</v>
      </c>
      <c r="C88" t="str">
        <v>inventory</v>
      </c>
      <c r="D88" t="str">
        <v>comfort</v>
      </c>
      <c r="E88" t="str">
        <v>Location</v>
      </c>
      <c r="F88" t="str">
        <v>Location</v>
      </c>
      <c r="I88">
        <v>-100</v>
      </c>
      <c r="K88" t="str">
        <v>x</v>
      </c>
    </row>
    <row r="89">
      <c r="A89" t="str">
        <v>LossLeader</v>
      </c>
      <c r="B89" t="str">
        <v>lark</v>
      </c>
      <c r="C89" t="str">
        <v>inventory</v>
      </c>
      <c r="D89" t="str">
        <v>upgrades</v>
      </c>
      <c r="E89" t="str">
        <v>Loss Leader</v>
      </c>
      <c r="F89" t="str">
        <v>Loss Leader</v>
      </c>
      <c r="I89">
        <v>-100</v>
      </c>
      <c r="K89" t="str">
        <v>x</v>
      </c>
    </row>
    <row r="90">
      <c r="A90" t="str">
        <v>mounview</v>
      </c>
      <c r="B90" t="str">
        <v>lark</v>
      </c>
      <c r="C90" t="str">
        <v>inventory</v>
      </c>
      <c r="D90" t="str">
        <v>view</v>
      </c>
      <c r="E90" t="str">
        <v>Mountain view</v>
      </c>
      <c r="F90" t="str">
        <v>Mountain View</v>
      </c>
      <c r="I90">
        <v>50</v>
      </c>
    </row>
    <row r="91">
      <c r="A91" t="str">
        <v>parkview</v>
      </c>
      <c r="B91" t="str">
        <v>lark</v>
      </c>
      <c r="C91" t="str">
        <v>inventory</v>
      </c>
      <c r="D91" t="str">
        <v>view</v>
      </c>
      <c r="E91" t="str">
        <v>Park view</v>
      </c>
      <c r="F91" t="str">
        <v>Park View</v>
      </c>
      <c r="I91">
        <v>50</v>
      </c>
    </row>
    <row r="92">
      <c r="A92" t="str">
        <v>poolview</v>
      </c>
      <c r="B92" t="str">
        <v>lark</v>
      </c>
      <c r="C92" t="str">
        <v>inventory</v>
      </c>
      <c r="D92" t="str">
        <v>view</v>
      </c>
      <c r="E92" t="str">
        <v>Pool view</v>
      </c>
      <c r="F92" t="str">
        <v>Pool View</v>
      </c>
      <c r="I92">
        <v>50</v>
      </c>
    </row>
    <row r="93">
      <c r="A93" t="str">
        <v>prtllakeview</v>
      </c>
      <c r="B93" t="str">
        <v>lark</v>
      </c>
      <c r="C93" t="str">
        <v>inventory</v>
      </c>
      <c r="D93" t="str">
        <v>view</v>
      </c>
      <c r="E93" t="str">
        <v>Partial lake facing view</v>
      </c>
      <c r="F93" t="str">
        <v>Partial Lake Facing View</v>
      </c>
      <c r="I93">
        <v>25</v>
      </c>
    </row>
    <row r="94">
      <c r="A94" t="str">
        <v>prtlmntainvw</v>
      </c>
      <c r="B94" t="str">
        <v>lark</v>
      </c>
      <c r="C94" t="str">
        <v>inventory</v>
      </c>
      <c r="D94" t="str">
        <v>view</v>
      </c>
      <c r="E94" t="str">
        <v>Partial mountain view</v>
      </c>
      <c r="F94" t="str">
        <v>Partial Mountain View</v>
      </c>
      <c r="I94">
        <v>25</v>
      </c>
    </row>
    <row r="95">
      <c r="A95" t="str">
        <v>prtlparkview</v>
      </c>
      <c r="B95" t="str">
        <v>lark</v>
      </c>
      <c r="C95" t="str">
        <v>inventory</v>
      </c>
      <c r="D95" t="str">
        <v>view</v>
      </c>
      <c r="E95" t="str">
        <v>Partial park view</v>
      </c>
      <c r="F95" t="str">
        <v>Partial Park View</v>
      </c>
      <c r="I95">
        <v>25</v>
      </c>
    </row>
    <row r="96">
      <c r="A96" t="str">
        <v>renoprem</v>
      </c>
      <c r="B96" t="str">
        <v>lark</v>
      </c>
      <c r="C96" t="str">
        <v>inventory</v>
      </c>
      <c r="D96" t="str">
        <v>upgrades</v>
      </c>
      <c r="E96" t="str">
        <v>Premium renovation</v>
      </c>
      <c r="F96" t="str">
        <v>Reno Premium</v>
      </c>
    </row>
    <row r="97">
      <c r="A97" t="str">
        <v>tileback</v>
      </c>
      <c r="B97" t="str">
        <v>lark</v>
      </c>
      <c r="C97" t="str">
        <v>inventory</v>
      </c>
      <c r="D97" t="str">
        <v>kitchen</v>
      </c>
      <c r="E97" t="str">
        <v>Tile Backsplash</v>
      </c>
      <c r="F97" t="str">
        <v>Tile Backsplash</v>
      </c>
      <c r="I97">
        <v>20</v>
      </c>
      <c r="J97" t="str">
        <v>x</v>
      </c>
    </row>
    <row r="98">
      <c r="A98" t="str">
        <v>topfloor</v>
      </c>
      <c r="B98" t="str">
        <v>lark</v>
      </c>
      <c r="C98" t="str">
        <v>inventory</v>
      </c>
      <c r="D98" t="str">
        <v>livingSpace</v>
      </c>
      <c r="E98" t="str">
        <v>Top floor</v>
      </c>
      <c r="F98" t="str">
        <v>Top Floor</v>
      </c>
      <c r="I98">
        <v>50</v>
      </c>
    </row>
    <row r="99">
      <c r="A99" t="str">
        <v>walkin</v>
      </c>
      <c r="B99" t="str">
        <v>lark</v>
      </c>
      <c r="C99" t="str">
        <v>inventory</v>
      </c>
      <c r="D99" t="str">
        <v>accessibility</v>
      </c>
      <c r="E99" t="str">
        <v>Walk-in unit</v>
      </c>
      <c r="F99" t="str">
        <v>Walk-in</v>
      </c>
      <c r="G99" t="str">
        <v>x</v>
      </c>
      <c r="I99">
        <v>25</v>
      </c>
    </row>
    <row r="100">
      <c r="A100" t="str">
        <v>businessCenter</v>
      </c>
      <c r="B100" t="str">
        <v>lark</v>
      </c>
      <c r="C100" t="str">
        <v>property</v>
      </c>
      <c r="D100" t="str">
        <v>residentExperience</v>
      </c>
      <c r="E100" t="str">
        <v>Business center with conference room</v>
      </c>
      <c r="J100" t="str">
        <v>x</v>
      </c>
    </row>
    <row r="101">
      <c r="A101" t="str">
        <v>clubhouse</v>
      </c>
      <c r="B101" t="str">
        <v>lark</v>
      </c>
      <c r="C101" t="str">
        <v>property</v>
      </c>
      <c r="D101" t="str">
        <v>residentExperience</v>
      </c>
      <c r="E101" t="str">
        <v>Two clubhouses</v>
      </c>
      <c r="J101" t="str">
        <v>x</v>
      </c>
    </row>
    <row r="102">
      <c r="A102" t="str">
        <v>communityPark</v>
      </c>
      <c r="B102" t="str">
        <v>lark</v>
      </c>
      <c r="C102" t="str">
        <v>property</v>
      </c>
      <c r="D102" t="str">
        <v>environmentFriendly</v>
      </c>
      <c r="E102" t="str">
        <v>Community park with playground</v>
      </c>
      <c r="J102" t="str">
        <v>x</v>
      </c>
    </row>
    <row r="103">
      <c r="A103" t="str">
        <v>ferryAccess</v>
      </c>
      <c r="B103" t="str">
        <v>lark</v>
      </c>
      <c r="C103" t="str">
        <v>property</v>
      </c>
      <c r="D103" t="str">
        <v>environmentFriendly</v>
      </c>
      <c r="E103" t="str">
        <v>Easy acces to Larkspur Ferry</v>
      </c>
      <c r="J103" t="str">
        <v>x</v>
      </c>
    </row>
    <row r="104">
      <c r="A104" t="str">
        <v>fitnessCenter</v>
      </c>
      <c r="B104" t="str">
        <v>lark</v>
      </c>
      <c r="C104" t="str">
        <v>property</v>
      </c>
      <c r="D104" t="str">
        <v>residentExperience</v>
      </c>
      <c r="E104" t="str">
        <v>Fitness center</v>
      </c>
      <c r="J104" t="str">
        <v>x</v>
      </c>
    </row>
    <row r="105">
      <c r="A105" t="str">
        <v>highwayAccess</v>
      </c>
      <c r="B105" t="str">
        <v>lark</v>
      </c>
      <c r="C105" t="str">
        <v>property</v>
      </c>
      <c r="D105" t="str">
        <v>comfort</v>
      </c>
      <c r="E105" t="str">
        <v>Easy access to 580 and 101</v>
      </c>
      <c r="J105" t="str">
        <v>x</v>
      </c>
    </row>
    <row r="106">
      <c r="A106" t="str">
        <v>lakeFirepit</v>
      </c>
      <c r="B106" t="str">
        <v>lark</v>
      </c>
      <c r="C106" t="str">
        <v>property</v>
      </c>
      <c r="D106" t="str">
        <v>residentExperience</v>
      </c>
      <c r="E106" t="str">
        <v>Lake with outdoor firepit and seating</v>
      </c>
      <c r="J106" t="str">
        <v>x</v>
      </c>
    </row>
    <row r="107">
      <c r="A107" t="str">
        <v>openFloorplan</v>
      </c>
      <c r="B107" t="str">
        <v>lark</v>
      </c>
      <c r="C107" t="str">
        <v>property</v>
      </c>
      <c r="D107" t="str">
        <v>residentExperience</v>
      </c>
      <c r="E107" t="str">
        <v>Open floorplans</v>
      </c>
      <c r="J107" t="str">
        <v>x</v>
      </c>
    </row>
    <row r="108">
      <c r="A108" t="str">
        <v>patioDeck</v>
      </c>
      <c r="B108" t="str">
        <v>lark</v>
      </c>
      <c r="C108" t="str">
        <v>property</v>
      </c>
      <c r="D108" t="str">
        <v>livingSpace</v>
      </c>
      <c r="E108" t="str">
        <v>Private patios and decks</v>
      </c>
      <c r="J108" t="str">
        <v>x</v>
      </c>
    </row>
    <row r="109">
      <c r="A109" t="str">
        <v>petFriendly</v>
      </c>
      <c r="B109" t="str">
        <v>lark</v>
      </c>
      <c r="C109" t="str">
        <v>property</v>
      </c>
      <c r="D109" t="str">
        <v>residentExperience</v>
      </c>
      <c r="E109" t="str">
        <v>Pet friendly community</v>
      </c>
      <c r="J109" t="str">
        <v>x</v>
      </c>
    </row>
    <row r="110">
      <c r="A110" t="str">
        <v>pool</v>
      </c>
      <c r="B110" t="str">
        <v>lark</v>
      </c>
      <c r="C110" t="str">
        <v>property</v>
      </c>
      <c r="D110" t="str">
        <v>residentExperience</v>
      </c>
      <c r="E110" t="str">
        <v>Saltwater pools and Hot tubs</v>
      </c>
      <c r="J110" t="str">
        <v>x</v>
      </c>
    </row>
    <row r="111">
      <c r="A111" t="str">
        <v>shoppingMartAccess</v>
      </c>
      <c r="B111" t="str">
        <v>lark</v>
      </c>
      <c r="C111" t="str">
        <v>property</v>
      </c>
      <c r="D111" t="str">
        <v>environmentFriendly</v>
      </c>
      <c r="E111" t="str">
        <v>Walking distance from Marin country mart</v>
      </c>
      <c r="J111" t="str">
        <v>x</v>
      </c>
    </row>
    <row r="112">
      <c r="A112" t="str">
        <v>tennis</v>
      </c>
      <c r="B112" t="str">
        <v>lark</v>
      </c>
      <c r="C112" t="str">
        <v>property</v>
      </c>
      <c r="D112" t="str">
        <v>residentExperience</v>
      </c>
      <c r="E112" t="str">
        <v>Tennis court</v>
      </c>
      <c r="J112" t="str">
        <v>x</v>
      </c>
    </row>
    <row r="113">
      <c r="A113" t="str">
        <v>washerDryer</v>
      </c>
      <c r="B113" t="str">
        <v>lark</v>
      </c>
      <c r="C113" t="str">
        <v>property</v>
      </c>
      <c r="D113" t="str">
        <v>livingSpace</v>
      </c>
      <c r="E113" t="str">
        <v>In-unit washer and dryer</v>
      </c>
      <c r="J113" t="str">
        <v>x</v>
      </c>
    </row>
    <row r="114">
      <c r="A114" t="str">
        <v>waterViews</v>
      </c>
      <c r="B114" t="str">
        <v>lark</v>
      </c>
      <c r="C114" t="str">
        <v>property</v>
      </c>
      <c r="D114" t="str">
        <v>view</v>
      </c>
      <c r="E114" t="str">
        <v>Water views</v>
      </c>
      <c r="J114" t="str">
        <v>x</v>
      </c>
    </row>
    <row r="115">
      <c r="A115" t="str">
        <v>wineTastingRoom</v>
      </c>
      <c r="B115" t="str">
        <v>lark</v>
      </c>
      <c r="C115" t="str">
        <v>property</v>
      </c>
      <c r="D115" t="str">
        <v>residentExperience</v>
      </c>
      <c r="E115" t="str">
        <v>Wine tasting room</v>
      </c>
      <c r="J115" t="str">
        <v>x</v>
      </c>
    </row>
    <row r="116">
      <c r="A116" t="str">
        <v>yoga</v>
      </c>
      <c r="B116" t="str">
        <v>lark</v>
      </c>
      <c r="C116" t="str">
        <v>property</v>
      </c>
      <c r="D116" t="str">
        <v>residentExperience</v>
      </c>
      <c r="E116" t="str">
        <v>Yoga studio</v>
      </c>
      <c r="J116" t="str">
        <v>x</v>
      </c>
    </row>
    <row r="117">
      <c r="A117" t="str">
        <v>001</v>
      </c>
      <c r="B117" t="str">
        <v>sierra</v>
      </c>
      <c r="C117" t="str">
        <v>inventory</v>
      </c>
      <c r="D117" t="str">
        <v>elevation</v>
      </c>
      <c r="E117" t="str">
        <v>1st Floor</v>
      </c>
      <c r="I117">
        <v>15</v>
      </c>
      <c r="K117" t="str">
        <v>x</v>
      </c>
    </row>
    <row r="118">
      <c r="A118" t="str">
        <v>002</v>
      </c>
      <c r="B118" t="str">
        <v>sierra</v>
      </c>
      <c r="C118" t="str">
        <v>inventory</v>
      </c>
      <c r="D118" t="str">
        <v>elevation</v>
      </c>
      <c r="E118" t="str">
        <v>2nd Floor</v>
      </c>
      <c r="I118">
        <v>0</v>
      </c>
      <c r="K118" t="str">
        <v>x</v>
      </c>
    </row>
    <row r="119">
      <c r="A119" t="str">
        <v>003</v>
      </c>
      <c r="B119" t="str">
        <v>sierra</v>
      </c>
      <c r="C119" t="str">
        <v>inventory</v>
      </c>
      <c r="D119" t="str">
        <v>elevation</v>
      </c>
      <c r="E119" t="str">
        <v>3rd Floor</v>
      </c>
      <c r="I119">
        <v>0</v>
      </c>
      <c r="K119" t="str">
        <v>x</v>
      </c>
    </row>
    <row r="120">
      <c r="A120" t="str">
        <v>BAL</v>
      </c>
      <c r="B120" t="str">
        <v>sierra</v>
      </c>
      <c r="C120" t="str">
        <v>inventory</v>
      </c>
      <c r="D120" t="str">
        <v>livingSpace</v>
      </c>
      <c r="E120" t="str">
        <v>Balcony</v>
      </c>
      <c r="I120">
        <v>0</v>
      </c>
    </row>
    <row r="121">
      <c r="A121" t="str">
        <v>NOGAR</v>
      </c>
      <c r="B121" t="str">
        <v>sierra</v>
      </c>
      <c r="C121" t="str">
        <v>inventory</v>
      </c>
      <c r="D121" t="str">
        <v>parking</v>
      </c>
      <c r="E121" t="str">
        <v>No Garage</v>
      </c>
      <c r="I121">
        <v>0</v>
      </c>
      <c r="K121" t="str">
        <v>x</v>
      </c>
    </row>
    <row r="122">
      <c r="A122" t="str">
        <v>PAT</v>
      </c>
      <c r="B122" t="str">
        <v>sierra</v>
      </c>
      <c r="C122" t="str">
        <v>inventory</v>
      </c>
      <c r="D122" t="str">
        <v>livingSpace</v>
      </c>
      <c r="E122" t="str">
        <v>Patio</v>
      </c>
      <c r="I122">
        <v>0</v>
      </c>
    </row>
    <row r="123">
      <c r="A123" t="str">
        <v>TBS</v>
      </c>
      <c r="B123" t="str">
        <v>sierra</v>
      </c>
      <c r="C123" t="str">
        <v>inventory</v>
      </c>
      <c r="D123" t="str">
        <v>kitchen</v>
      </c>
      <c r="E123" t="str">
        <v>Tile Backsplash</v>
      </c>
      <c r="I123">
        <v>15</v>
      </c>
    </row>
    <row r="124">
      <c r="A124" t="str">
        <v>VIEW</v>
      </c>
      <c r="B124" t="str">
        <v>sierra</v>
      </c>
      <c r="C124" t="str">
        <v>inventory</v>
      </c>
      <c r="D124" t="str">
        <v>livingSpace</v>
      </c>
      <c r="E124" t="str">
        <v>Patio View</v>
      </c>
      <c r="I124">
        <v>10</v>
      </c>
      <c r="K124" t="str">
        <v>x</v>
      </c>
    </row>
    <row r="125">
      <c r="A125" t="str">
        <v>ADA Accessible</v>
      </c>
      <c r="B125" t="str">
        <v>swparkme</v>
      </c>
      <c r="C125" t="str">
        <v>building</v>
      </c>
      <c r="D125" t="str">
        <v>accessibility</v>
      </c>
      <c r="E125" t="str">
        <v>ADA Accessible</v>
      </c>
      <c r="G125" t="str">
        <v>x</v>
      </c>
      <c r="J125" t="str">
        <v>x</v>
      </c>
    </row>
    <row r="126">
      <c r="A126" t="str">
        <v>Bike Rack/storage</v>
      </c>
      <c r="B126" t="str">
        <v>swparkme</v>
      </c>
      <c r="C126" t="str">
        <v>building</v>
      </c>
      <c r="D126" t="str">
        <v>storage</v>
      </c>
      <c r="E126" t="str">
        <v>Bike Rack/storage</v>
      </c>
      <c r="G126" t="str">
        <v>x</v>
      </c>
      <c r="J126" t="str">
        <v>x</v>
      </c>
    </row>
    <row r="127">
      <c r="A127" t="str">
        <v>Boat Slip</v>
      </c>
      <c r="B127" t="str">
        <v>swparkme</v>
      </c>
      <c r="C127" t="str">
        <v>building</v>
      </c>
      <c r="D127" t="str">
        <v>parking</v>
      </c>
      <c r="E127" t="str">
        <v>Boat Slip</v>
      </c>
      <c r="J127" t="str">
        <v>x</v>
      </c>
    </row>
    <row r="128">
      <c r="A128" t="str">
        <v>Clubhouse</v>
      </c>
      <c r="B128" t="str">
        <v>swparkme</v>
      </c>
      <c r="C128" t="str">
        <v>building</v>
      </c>
      <c r="D128" t="str">
        <v>residentExperience</v>
      </c>
      <c r="E128" t="str">
        <v>Clubhouse</v>
      </c>
      <c r="J128" t="str">
        <v>x</v>
      </c>
    </row>
    <row r="129">
      <c r="A129" t="str">
        <v>Controlled Access</v>
      </c>
      <c r="B129" t="str">
        <v>swparkme</v>
      </c>
      <c r="C129" t="str">
        <v>building</v>
      </c>
      <c r="D129" t="str">
        <v>security</v>
      </c>
      <c r="E129" t="str">
        <v>Controlled Access</v>
      </c>
      <c r="G129" t="str">
        <v>x</v>
      </c>
    </row>
    <row r="130">
      <c r="A130" t="str">
        <v>Deck</v>
      </c>
      <c r="B130" t="str">
        <v>swparkme</v>
      </c>
      <c r="C130" t="str">
        <v>building</v>
      </c>
      <c r="D130" t="str">
        <v>livingSpace</v>
      </c>
      <c r="E130" t="str">
        <v>Deck</v>
      </c>
      <c r="J130" t="str">
        <v>x</v>
      </c>
    </row>
    <row r="131">
      <c r="A131" t="str">
        <v>Fire Pit Lounge</v>
      </c>
      <c r="B131" t="str">
        <v>swparkme</v>
      </c>
      <c r="C131" t="str">
        <v>building</v>
      </c>
      <c r="D131" t="str">
        <v>residentExperience</v>
      </c>
      <c r="E131" t="str">
        <v>Fire Pit Lounge</v>
      </c>
      <c r="J131" t="str">
        <v>x</v>
      </c>
    </row>
    <row r="132">
      <c r="A132" t="str">
        <v>Fitness Center Unit</v>
      </c>
      <c r="B132" t="str">
        <v>swparkme</v>
      </c>
      <c r="C132" t="str">
        <v>building</v>
      </c>
      <c r="D132" t="str">
        <v>residentExperience</v>
      </c>
      <c r="E132" t="str">
        <v>Fitness Center</v>
      </c>
      <c r="G132" t="str">
        <v>x</v>
      </c>
      <c r="I132">
        <v>10</v>
      </c>
      <c r="J132" t="str">
        <v>x</v>
      </c>
    </row>
    <row r="133">
      <c r="A133" t="str">
        <v>Kayak space</v>
      </c>
      <c r="B133" t="str">
        <v>swparkme</v>
      </c>
      <c r="C133" t="str">
        <v>building</v>
      </c>
      <c r="D133" t="str">
        <v>storage</v>
      </c>
      <c r="E133" t="str">
        <v>Kayak space</v>
      </c>
    </row>
    <row r="134">
      <c r="A134" t="str">
        <v>Laundry Room</v>
      </c>
      <c r="B134" t="str">
        <v>swparkme</v>
      </c>
      <c r="C134" t="str">
        <v>building</v>
      </c>
      <c r="D134" t="str">
        <v>residentService</v>
      </c>
      <c r="E134" t="str">
        <v>Laundry Room</v>
      </c>
      <c r="G134" t="str">
        <v>x</v>
      </c>
      <c r="I134">
        <v>12</v>
      </c>
      <c r="J134" t="str">
        <v>x</v>
      </c>
    </row>
    <row r="135">
      <c r="A135" t="str">
        <v>Motorcycle Parking</v>
      </c>
      <c r="B135" t="str">
        <v>swparkme</v>
      </c>
      <c r="C135" t="str">
        <v>building</v>
      </c>
      <c r="D135" t="str">
        <v>parking</v>
      </c>
      <c r="E135" t="str">
        <v>Motorcycle Parking</v>
      </c>
      <c r="J135" t="str">
        <v>x</v>
      </c>
    </row>
    <row r="136">
      <c r="A136" t="str">
        <v>Off Street Parking</v>
      </c>
      <c r="B136" t="str">
        <v>swparkme</v>
      </c>
      <c r="C136" t="str">
        <v>building</v>
      </c>
      <c r="D136" t="str">
        <v>parking</v>
      </c>
      <c r="E136" t="str">
        <v>Off Street Parking</v>
      </c>
      <c r="J136" t="str">
        <v>x</v>
      </c>
    </row>
    <row r="137">
      <c r="A137" t="str">
        <v>Parking Space</v>
      </c>
      <c r="B137" t="str">
        <v>swparkme</v>
      </c>
      <c r="C137" t="str">
        <v>building</v>
      </c>
      <c r="D137" t="str">
        <v>parking</v>
      </c>
      <c r="E137" t="str">
        <v>Parking Space</v>
      </c>
      <c r="G137" t="str">
        <v>x</v>
      </c>
      <c r="J137" t="str">
        <v>x</v>
      </c>
    </row>
    <row r="138">
      <c r="A138" t="str">
        <v>Smoke Free Building</v>
      </c>
      <c r="B138" t="str">
        <v>swparkme</v>
      </c>
      <c r="C138" t="str">
        <v>building</v>
      </c>
      <c r="D138" t="str">
        <v>environmentFriendly</v>
      </c>
      <c r="E138" t="str">
        <v>Smoke Free Building</v>
      </c>
      <c r="J138" t="str">
        <v>x</v>
      </c>
    </row>
    <row r="139">
      <c r="A139" t="str">
        <v>Storage space</v>
      </c>
      <c r="B139" t="str">
        <v>swparkme</v>
      </c>
      <c r="C139" t="str">
        <v>building</v>
      </c>
      <c r="D139" t="str">
        <v>storage</v>
      </c>
      <c r="E139" t="str">
        <v>Storage space</v>
      </c>
      <c r="J139" t="str">
        <v>x</v>
      </c>
    </row>
    <row r="140">
      <c r="A140" t="str">
        <v>Townhome</v>
      </c>
      <c r="B140" t="str">
        <v>swparkme</v>
      </c>
      <c r="C140" t="str">
        <v>building</v>
      </c>
      <c r="D140" t="str">
        <v>livingSpace</v>
      </c>
      <c r="E140" t="str">
        <v>Townhome</v>
      </c>
      <c r="J140" t="str">
        <v>x</v>
      </c>
    </row>
    <row r="141">
      <c r="A141" t="str">
        <v>Video Security</v>
      </c>
      <c r="B141" t="str">
        <v>swparkme</v>
      </c>
      <c r="C141" t="str">
        <v>building</v>
      </c>
      <c r="D141" t="str">
        <v>security</v>
      </c>
      <c r="E141" t="str">
        <v>Video Security</v>
      </c>
    </row>
    <row r="142">
      <c r="A142" t="str">
        <v>Wine Locker</v>
      </c>
      <c r="B142" t="str">
        <v>swparkme</v>
      </c>
      <c r="C142" t="str">
        <v>building</v>
      </c>
      <c r="D142" t="str">
        <v>storage</v>
      </c>
      <c r="E142" t="str">
        <v>Wine Locker</v>
      </c>
      <c r="J142" t="str">
        <v>x</v>
      </c>
    </row>
    <row r="143">
      <c r="A143" t="str">
        <v>ADA Accessible</v>
      </c>
      <c r="B143" t="str">
        <v>swparkme</v>
      </c>
      <c r="C143" t="str">
        <v>inventory</v>
      </c>
      <c r="D143" t="str">
        <v>accessibility</v>
      </c>
      <c r="E143" t="str">
        <v>ADA Accessible</v>
      </c>
      <c r="I143">
        <v>0</v>
      </c>
    </row>
    <row r="144">
      <c r="A144" t="str">
        <v>Attached Garage</v>
      </c>
      <c r="B144" t="str">
        <v>swparkme</v>
      </c>
      <c r="C144" t="str">
        <v>inventory</v>
      </c>
      <c r="D144" t="str">
        <v>parking</v>
      </c>
      <c r="E144" t="str">
        <v>Attached Garage</v>
      </c>
      <c r="I144">
        <v>25</v>
      </c>
    </row>
    <row r="145">
      <c r="A145" t="str">
        <v>Bay View</v>
      </c>
      <c r="B145" t="str">
        <v>swparkme</v>
      </c>
      <c r="C145" t="str">
        <v>inventory</v>
      </c>
      <c r="D145" t="str">
        <v>view</v>
      </c>
      <c r="E145" t="str">
        <v>Bay View</v>
      </c>
      <c r="I145">
        <v>15</v>
      </c>
    </row>
    <row r="146">
      <c r="A146" t="str">
        <v>Bay Windows</v>
      </c>
      <c r="B146" t="str">
        <v>swparkme</v>
      </c>
      <c r="C146" t="str">
        <v>inventory</v>
      </c>
      <c r="D146" t="str">
        <v>windows</v>
      </c>
      <c r="E146" t="str">
        <v>Bay Windows</v>
      </c>
    </row>
    <row r="147">
      <c r="A147" t="str">
        <v>Bottom Floor - basement and 1st</v>
      </c>
      <c r="B147" t="str">
        <v>swparkme</v>
      </c>
      <c r="C147" t="str">
        <v>inventory</v>
      </c>
      <c r="D147" t="str">
        <v>elevation</v>
      </c>
      <c r="E147" t="str">
        <v>Bottom Floor - basement and 1st</v>
      </c>
      <c r="I147">
        <v>-20</v>
      </c>
      <c r="K147" t="str">
        <v>x</v>
      </c>
    </row>
    <row r="148">
      <c r="A148" t="str">
        <v>Breakfast Bar</v>
      </c>
      <c r="B148" t="str">
        <v>swparkme</v>
      </c>
      <c r="C148" t="str">
        <v>inventory</v>
      </c>
      <c r="D148" t="str">
        <v>kitchen</v>
      </c>
      <c r="E148" t="str">
        <v>Breakfast Bar</v>
      </c>
    </row>
    <row r="149">
      <c r="A149" t="str">
        <v>Ceiling Fans</v>
      </c>
      <c r="B149" t="str">
        <v>swparkme</v>
      </c>
      <c r="C149" t="str">
        <v>inventory</v>
      </c>
      <c r="D149" t="str">
        <v>comfort</v>
      </c>
      <c r="E149" t="str">
        <v>Ceiling Fans</v>
      </c>
      <c r="G149" t="str">
        <v>x</v>
      </c>
    </row>
    <row r="150">
      <c r="A150" t="str">
        <v>Central Air</v>
      </c>
      <c r="B150" t="str">
        <v>swparkme</v>
      </c>
      <c r="C150" t="str">
        <v>inventory</v>
      </c>
      <c r="D150" t="str">
        <v>comfort</v>
      </c>
      <c r="E150" t="str">
        <v>Central Air</v>
      </c>
      <c r="I150">
        <v>16</v>
      </c>
    </row>
    <row r="151">
      <c r="A151" t="str">
        <v>City View</v>
      </c>
      <c r="B151" t="str">
        <v>swparkme</v>
      </c>
      <c r="C151" t="str">
        <v>inventory</v>
      </c>
      <c r="D151" t="str">
        <v>view</v>
      </c>
      <c r="E151" t="str">
        <v>City View</v>
      </c>
      <c r="I151">
        <v>15</v>
      </c>
    </row>
    <row r="152">
      <c r="A152" t="str">
        <v>Corner Unit</v>
      </c>
      <c r="B152" t="str">
        <v>swparkme</v>
      </c>
      <c r="C152" t="str">
        <v>inventory</v>
      </c>
      <c r="D152" t="str">
        <v>livingSpace</v>
      </c>
      <c r="E152" t="str">
        <v>Corner Unit</v>
      </c>
      <c r="I152">
        <v>15</v>
      </c>
    </row>
    <row r="153">
      <c r="A153" t="str">
        <v>Courtyard View</v>
      </c>
      <c r="B153" t="str">
        <v>swparkme</v>
      </c>
      <c r="C153" t="str">
        <v>inventory</v>
      </c>
      <c r="D153" t="str">
        <v>view</v>
      </c>
      <c r="E153" t="str">
        <v>Courtyard View</v>
      </c>
      <c r="I153">
        <v>15</v>
      </c>
    </row>
    <row r="154">
      <c r="A154" t="str">
        <v>Deck</v>
      </c>
      <c r="B154" t="str">
        <v>swparkme</v>
      </c>
      <c r="C154" t="str">
        <v>inventory</v>
      </c>
      <c r="D154" t="str">
        <v>livingSpace</v>
      </c>
      <c r="E154" t="str">
        <v>Deck</v>
      </c>
      <c r="I154">
        <v>1100</v>
      </c>
    </row>
    <row r="155">
      <c r="A155" t="str">
        <v>Dedicated Boat Slip</v>
      </c>
      <c r="B155" t="str">
        <v>swparkme</v>
      </c>
      <c r="C155" t="str">
        <v>inventory</v>
      </c>
      <c r="D155" t="str">
        <v>parking</v>
      </c>
      <c r="E155" t="str">
        <v>Dedicated Boat Slip</v>
      </c>
      <c r="I155">
        <v>25</v>
      </c>
    </row>
    <row r="156">
      <c r="A156" t="str">
        <v>Dedicated Parking Space</v>
      </c>
      <c r="B156" t="str">
        <v>swparkme</v>
      </c>
      <c r="C156" t="str">
        <v>inventory</v>
      </c>
      <c r="D156" t="str">
        <v>parking</v>
      </c>
      <c r="E156" t="str">
        <v>Dedicated Parking Space</v>
      </c>
      <c r="I156">
        <v>25</v>
      </c>
    </row>
    <row r="157">
      <c r="A157" t="str">
        <v>Discounted TV</v>
      </c>
      <c r="B157" t="str">
        <v>swparkme</v>
      </c>
      <c r="C157" t="str">
        <v>inventory</v>
      </c>
      <c r="D157" t="str">
        <v>appliances</v>
      </c>
      <c r="E157" t="str">
        <v>Discounted TV</v>
      </c>
    </row>
    <row r="158">
      <c r="A158" t="str">
        <v>Dishwasher Large</v>
      </c>
      <c r="B158" t="str">
        <v>swparkme</v>
      </c>
      <c r="C158" t="str">
        <v>inventory</v>
      </c>
      <c r="D158" t="str">
        <v>appliances</v>
      </c>
      <c r="E158" t="str">
        <v>Dishwasher</v>
      </c>
      <c r="I158">
        <v>30</v>
      </c>
    </row>
    <row r="159">
      <c r="A159" t="str">
        <v>Dishwasher Small</v>
      </c>
      <c r="B159" t="str">
        <v>swparkme</v>
      </c>
      <c r="C159" t="str">
        <v>inventory</v>
      </c>
      <c r="D159" t="str">
        <v>appliances</v>
      </c>
      <c r="E159" t="str">
        <v>Dishwasher</v>
      </c>
      <c r="I159">
        <v>20</v>
      </c>
    </row>
    <row r="160">
      <c r="A160" t="str">
        <v>Disposal</v>
      </c>
      <c r="B160" t="str">
        <v>swparkme</v>
      </c>
      <c r="C160" t="str">
        <v>inventory</v>
      </c>
      <c r="D160" t="str">
        <v>appliances</v>
      </c>
      <c r="E160" t="str">
        <v>Disposal</v>
      </c>
    </row>
    <row r="161">
      <c r="A161" t="str">
        <v>Electric Oven and Cooktop</v>
      </c>
      <c r="B161" t="str">
        <v>swparkme</v>
      </c>
      <c r="C161" t="str">
        <v>inventory</v>
      </c>
      <c r="D161" t="str">
        <v>appliances</v>
      </c>
      <c r="E161" t="str">
        <v>Electric Oven and Cooktop</v>
      </c>
    </row>
    <row r="162">
      <c r="A162" t="str">
        <v>Enclosed Patio</v>
      </c>
      <c r="B162" t="str">
        <v>swparkme</v>
      </c>
      <c r="C162" t="str">
        <v>inventory</v>
      </c>
      <c r="D162" t="str">
        <v>livingSpace</v>
      </c>
      <c r="E162" t="str">
        <v>Enclosed Patio</v>
      </c>
    </row>
    <row r="163">
      <c r="A163" t="str">
        <v>Extra Storage on deck/patio</v>
      </c>
      <c r="B163" t="str">
        <v>swparkme</v>
      </c>
      <c r="C163" t="str">
        <v>inventory</v>
      </c>
      <c r="D163" t="str">
        <v>storage</v>
      </c>
      <c r="E163" t="str">
        <v>Extra Storage on deck/patio</v>
      </c>
    </row>
    <row r="164">
      <c r="A164" t="str">
        <v>Fire Place</v>
      </c>
      <c r="B164" t="str">
        <v>swparkme</v>
      </c>
      <c r="C164" t="str">
        <v>inventory</v>
      </c>
      <c r="D164" t="str">
        <v>livingSpace</v>
      </c>
      <c r="E164" t="str">
        <v>Fire Place</v>
      </c>
    </row>
    <row r="165">
      <c r="A165" t="str">
        <v>Golf Course View</v>
      </c>
      <c r="B165" t="str">
        <v>swparkme</v>
      </c>
      <c r="C165" t="str">
        <v>inventory</v>
      </c>
      <c r="D165" t="str">
        <v>view</v>
      </c>
      <c r="E165" t="str">
        <v>Golf Course View</v>
      </c>
      <c r="I165">
        <v>15</v>
      </c>
    </row>
    <row r="166">
      <c r="A166" t="str">
        <v>Hardwood floors</v>
      </c>
      <c r="B166" t="str">
        <v>swparkme</v>
      </c>
      <c r="C166" t="str">
        <v>inventory</v>
      </c>
      <c r="D166" t="str">
        <v>flooring</v>
      </c>
      <c r="E166" t="str">
        <v>Hardwood floors</v>
      </c>
      <c r="G166" t="str">
        <v>x</v>
      </c>
    </row>
    <row r="167">
      <c r="A167" t="str">
        <v>Kayak space</v>
      </c>
      <c r="B167" t="str">
        <v>swparkme</v>
      </c>
      <c r="C167" t="str">
        <v>inventory</v>
      </c>
      <c r="D167" t="str">
        <v>storage</v>
      </c>
      <c r="E167" t="str">
        <v>Kayak space</v>
      </c>
      <c r="I167">
        <v>10</v>
      </c>
    </row>
    <row r="168">
      <c r="A168" t="str">
        <v>Lake View</v>
      </c>
      <c r="B168" t="str">
        <v>swparkme</v>
      </c>
      <c r="C168" t="str">
        <v>inventory</v>
      </c>
      <c r="D168" t="str">
        <v>view</v>
      </c>
      <c r="E168" t="str">
        <v>Lake View</v>
      </c>
      <c r="I168">
        <v>15</v>
      </c>
    </row>
    <row r="169">
      <c r="A169" t="str">
        <v>Lazy Susan</v>
      </c>
      <c r="B169" t="str">
        <v>swparkme</v>
      </c>
      <c r="C169" t="str">
        <v>inventory</v>
      </c>
      <c r="D169" t="str">
        <v>kitchen</v>
      </c>
      <c r="E169" t="str">
        <v>Lazy Susan</v>
      </c>
    </row>
    <row r="170">
      <c r="A170" t="str">
        <v>Loft</v>
      </c>
      <c r="B170" t="str">
        <v>swparkme</v>
      </c>
      <c r="C170" t="str">
        <v>inventory</v>
      </c>
      <c r="D170" t="str">
        <v>livingSpace</v>
      </c>
      <c r="E170" t="str">
        <v>Loft</v>
      </c>
    </row>
    <row r="171">
      <c r="A171" t="str">
        <v>Marina View</v>
      </c>
      <c r="B171" t="str">
        <v>swparkme</v>
      </c>
      <c r="C171" t="str">
        <v>inventory</v>
      </c>
      <c r="D171" t="str">
        <v>view</v>
      </c>
      <c r="E171" t="str">
        <v>Marina View</v>
      </c>
      <c r="I171">
        <v>15</v>
      </c>
    </row>
    <row r="172">
      <c r="A172" t="str">
        <v>Microwave</v>
      </c>
      <c r="B172" t="str">
        <v>swparkme</v>
      </c>
      <c r="C172" t="str">
        <v>inventory</v>
      </c>
      <c r="D172" t="str">
        <v>appliances</v>
      </c>
      <c r="E172" t="str">
        <v>Microwave</v>
      </c>
    </row>
    <row r="173">
      <c r="A173" t="str">
        <v>Mt. View</v>
      </c>
      <c r="B173" t="str">
        <v>swparkme</v>
      </c>
      <c r="C173" t="str">
        <v>inventory</v>
      </c>
      <c r="D173" t="str">
        <v>view</v>
      </c>
      <c r="E173" t="str">
        <v>Mt. View</v>
      </c>
      <c r="I173">
        <v>15</v>
      </c>
    </row>
    <row r="174">
      <c r="A174" t="str">
        <v>Near elevator</v>
      </c>
      <c r="B174" t="str">
        <v>swparkme</v>
      </c>
      <c r="C174" t="str">
        <v>inventory</v>
      </c>
      <c r="D174" t="str">
        <v>accessibility</v>
      </c>
      <c r="E174" t="str">
        <v>Close to elevator</v>
      </c>
      <c r="H174">
        <v>10</v>
      </c>
    </row>
    <row r="175">
      <c r="A175" t="str">
        <v>Ocean View</v>
      </c>
      <c r="B175" t="str">
        <v>swparkme</v>
      </c>
      <c r="C175" t="str">
        <v>inventory</v>
      </c>
      <c r="D175" t="str">
        <v>view</v>
      </c>
      <c r="E175" t="str">
        <v>Ocean View</v>
      </c>
      <c r="I175">
        <v>15</v>
      </c>
    </row>
    <row r="176">
      <c r="A176" t="str">
        <v>Oversized Closets</v>
      </c>
      <c r="B176" t="str">
        <v>swparkme</v>
      </c>
      <c r="C176" t="str">
        <v>inventory</v>
      </c>
      <c r="D176" t="str">
        <v>livingSpace</v>
      </c>
      <c r="E176" t="str">
        <v>Oversized Closets</v>
      </c>
    </row>
    <row r="177">
      <c r="A177" t="str">
        <v>Park View</v>
      </c>
      <c r="B177" t="str">
        <v>swparkme</v>
      </c>
      <c r="C177" t="str">
        <v>inventory</v>
      </c>
      <c r="D177" t="str">
        <v>view</v>
      </c>
      <c r="E177" t="str">
        <v>Park View</v>
      </c>
      <c r="I177">
        <v>15</v>
      </c>
    </row>
    <row r="178">
      <c r="A178" t="str">
        <v>Pool View</v>
      </c>
      <c r="B178" t="str">
        <v>swparkme</v>
      </c>
      <c r="C178" t="str">
        <v>inventory</v>
      </c>
      <c r="D178" t="str">
        <v>view</v>
      </c>
      <c r="E178" t="str">
        <v>Pool View</v>
      </c>
      <c r="I178">
        <v>15</v>
      </c>
    </row>
    <row r="179">
      <c r="A179" t="str">
        <v>Private Patio/Balcony</v>
      </c>
      <c r="B179" t="str">
        <v>swparkme</v>
      </c>
      <c r="C179" t="str">
        <v>inventory</v>
      </c>
      <c r="D179" t="str">
        <v>livingSpace</v>
      </c>
      <c r="E179" t="str">
        <v>Private Patio/Balcony</v>
      </c>
    </row>
    <row r="180">
      <c r="A180" t="str">
        <v>Refrigerator</v>
      </c>
      <c r="B180" t="str">
        <v>swparkme</v>
      </c>
      <c r="C180" t="str">
        <v>inventory</v>
      </c>
      <c r="D180" t="str">
        <v>appliances</v>
      </c>
      <c r="E180" t="str">
        <v>Refrigerator</v>
      </c>
    </row>
    <row r="181">
      <c r="A181" t="str">
        <v>Refrigerator with Ice Maker</v>
      </c>
      <c r="B181" t="str">
        <v>swparkme</v>
      </c>
      <c r="C181" t="str">
        <v>inventory</v>
      </c>
      <c r="D181" t="str">
        <v>appliances</v>
      </c>
      <c r="E181" t="str">
        <v>Refrigerator with Ice Maker</v>
      </c>
      <c r="I181">
        <v>5</v>
      </c>
    </row>
    <row r="182">
      <c r="A182" t="str">
        <v>Renovated Unit</v>
      </c>
      <c r="B182" t="str">
        <v>swparkme</v>
      </c>
      <c r="C182" t="str">
        <v>inventory</v>
      </c>
      <c r="D182" t="str">
        <v>upgrades</v>
      </c>
      <c r="E182" t="str">
        <v>Renovated Unit</v>
      </c>
      <c r="G182" t="str">
        <v>x</v>
      </c>
      <c r="I182">
        <v>50</v>
      </c>
    </row>
    <row r="183">
      <c r="A183" t="str">
        <v>Residence Wifi as a Service</v>
      </c>
      <c r="B183" t="str">
        <v>swparkme</v>
      </c>
      <c r="C183" t="str">
        <v>inventory</v>
      </c>
      <c r="D183" t="str">
        <v>technology</v>
      </c>
      <c r="E183" t="str">
        <v>Residence Wifi as a Service</v>
      </c>
      <c r="G183" t="str">
        <v>x</v>
      </c>
    </row>
    <row r="184">
      <c r="A184" t="str">
        <v>Self Cleaning Oven</v>
      </c>
      <c r="B184" t="str">
        <v>swparkme</v>
      </c>
      <c r="C184" t="str">
        <v>inventory</v>
      </c>
      <c r="D184" t="str">
        <v>appliances</v>
      </c>
      <c r="E184" t="str">
        <v>Self Cleaning Oven</v>
      </c>
    </row>
    <row r="185">
      <c r="A185" t="str">
        <v>Short Term Lease</v>
      </c>
      <c r="B185" t="str">
        <v>swparkme</v>
      </c>
      <c r="C185" t="str">
        <v>inventory</v>
      </c>
      <c r="D185" t="str">
        <v>financial</v>
      </c>
      <c r="E185" t="str">
        <v>Short Term Lease</v>
      </c>
    </row>
    <row r="186">
      <c r="A186" t="str">
        <v>Smoke Free Building</v>
      </c>
      <c r="B186" t="str">
        <v>swparkme</v>
      </c>
      <c r="C186" t="str">
        <v>inventory</v>
      </c>
      <c r="D186" t="str">
        <v>environmentFriendly</v>
      </c>
      <c r="E186" t="str">
        <v>Smoke Free Building</v>
      </c>
    </row>
    <row r="187">
      <c r="A187" t="str">
        <v>Spacious Kitchen Island</v>
      </c>
      <c r="B187" t="str">
        <v>swparkme</v>
      </c>
      <c r="C187" t="str">
        <v>inventory</v>
      </c>
      <c r="D187" t="str">
        <v>kitchen</v>
      </c>
      <c r="E187" t="str">
        <v>Spacious Kitchen Island</v>
      </c>
    </row>
    <row r="188">
      <c r="A188" t="str">
        <v>Storage space</v>
      </c>
      <c r="B188" t="str">
        <v>swparkme</v>
      </c>
      <c r="C188" t="str">
        <v>inventory</v>
      </c>
      <c r="D188" t="str">
        <v>storage</v>
      </c>
      <c r="E188" t="str">
        <v>Storage space</v>
      </c>
      <c r="I188">
        <v>10</v>
      </c>
    </row>
    <row r="189">
      <c r="A189" t="str">
        <v>Top 4 Floors</v>
      </c>
      <c r="B189" t="str">
        <v>swparkme</v>
      </c>
      <c r="C189" t="str">
        <v>inventory</v>
      </c>
      <c r="D189" t="str">
        <v>elevation</v>
      </c>
      <c r="E189" t="str">
        <v>Top 4 Floors</v>
      </c>
      <c r="I189">
        <v>15</v>
      </c>
    </row>
    <row r="190">
      <c r="A190" t="str">
        <v>Townhome</v>
      </c>
      <c r="B190" t="str">
        <v>swparkme</v>
      </c>
      <c r="C190" t="str">
        <v>inventory</v>
      </c>
      <c r="D190" t="str">
        <v>livingSpace</v>
      </c>
      <c r="E190" t="str">
        <v>Townhome</v>
      </c>
    </row>
    <row r="191">
      <c r="A191" t="str">
        <v>Upgraded kitchen</v>
      </c>
      <c r="B191" t="str">
        <v>swparkme</v>
      </c>
      <c r="C191" t="str">
        <v>inventory</v>
      </c>
      <c r="D191" t="str">
        <v>kitchen</v>
      </c>
      <c r="E191" t="str">
        <v>Upgraded kitchen</v>
      </c>
      <c r="G191" t="str">
        <v>x</v>
      </c>
      <c r="I191">
        <v>25</v>
      </c>
    </row>
    <row r="192">
      <c r="A192" t="str">
        <v>Upgraded Super Quiet Dishwasher</v>
      </c>
      <c r="B192" t="str">
        <v>swparkme</v>
      </c>
      <c r="C192" t="str">
        <v>inventory</v>
      </c>
      <c r="D192" t="str">
        <v>appliances</v>
      </c>
      <c r="E192" t="str">
        <v>Upgraded Super Quiet Dishwasher</v>
      </c>
      <c r="I192">
        <v>10</v>
      </c>
    </row>
    <row r="193">
      <c r="A193" t="str">
        <v>Vaulted Ceilings</v>
      </c>
      <c r="B193" t="str">
        <v>swparkme</v>
      </c>
      <c r="C193" t="str">
        <v>inventory</v>
      </c>
      <c r="D193" t="str">
        <v>livingSpace</v>
      </c>
      <c r="E193" t="str">
        <v>Vaulted Ceilings</v>
      </c>
    </row>
    <row r="194">
      <c r="A194" t="str">
        <v>Video Security</v>
      </c>
      <c r="B194" t="str">
        <v>swparkme</v>
      </c>
      <c r="C194" t="str">
        <v>inventory</v>
      </c>
      <c r="D194" t="str">
        <v>security</v>
      </c>
      <c r="E194" t="str">
        <v>Video Security</v>
      </c>
      <c r="I194">
        <v>18</v>
      </c>
    </row>
    <row r="195">
      <c r="A195" t="str">
        <v>Walk-in Closet</v>
      </c>
      <c r="B195" t="str">
        <v>swparkme</v>
      </c>
      <c r="C195" t="str">
        <v>inventory</v>
      </c>
      <c r="D195" t="str">
        <v>livingSpace</v>
      </c>
      <c r="E195" t="str">
        <v>Walk-in Closet</v>
      </c>
    </row>
    <row r="196">
      <c r="A196" t="str">
        <v>Washer/Dryer</v>
      </c>
      <c r="B196" t="str">
        <v>swparkme</v>
      </c>
      <c r="C196" t="str">
        <v>inventory</v>
      </c>
      <c r="D196" t="str">
        <v>appliances</v>
      </c>
      <c r="E196" t="str">
        <v>Washer/Dryer</v>
      </c>
      <c r="G196" t="str">
        <v>x</v>
      </c>
      <c r="I196">
        <v>15</v>
      </c>
    </row>
    <row r="197">
      <c r="A197" t="str">
        <v>Washer/Dryer Hookups</v>
      </c>
      <c r="B197" t="str">
        <v>swparkme</v>
      </c>
      <c r="C197" t="str">
        <v>inventory</v>
      </c>
      <c r="D197" t="str">
        <v>appliances</v>
      </c>
      <c r="E197" t="str">
        <v>Washer/Dryer Hookups</v>
      </c>
    </row>
    <row r="198">
      <c r="A198" t="str">
        <v>Water View</v>
      </c>
      <c r="B198" t="str">
        <v>swparkme</v>
      </c>
      <c r="C198" t="str">
        <v>inventory</v>
      </c>
      <c r="D198" t="str">
        <v>view</v>
      </c>
      <c r="E198" t="str">
        <v>Water View</v>
      </c>
      <c r="I198">
        <v>15</v>
      </c>
    </row>
    <row r="199">
      <c r="A199" t="str">
        <v>Window Coverings</v>
      </c>
      <c r="B199" t="str">
        <v>swparkme</v>
      </c>
      <c r="C199" t="str">
        <v>inventory</v>
      </c>
      <c r="D199" t="str">
        <v>windows</v>
      </c>
      <c r="E199" t="str">
        <v>Window Coverings Provided</v>
      </c>
    </row>
    <row r="200">
      <c r="A200" t="str">
        <v>Wine Locker</v>
      </c>
      <c r="B200" t="str">
        <v>swparkme</v>
      </c>
      <c r="C200" t="str">
        <v>inventory</v>
      </c>
      <c r="D200" t="str">
        <v>storage</v>
      </c>
      <c r="E200" t="str">
        <v>Wine Locker</v>
      </c>
      <c r="I200">
        <v>15</v>
      </c>
    </row>
    <row r="201">
      <c r="A201" t="str">
        <v>24 Hour Emergency Maintenance</v>
      </c>
      <c r="B201" t="str">
        <v>swparkme</v>
      </c>
      <c r="C201" t="str">
        <v>property</v>
      </c>
      <c r="D201" t="str">
        <v>residentService</v>
      </c>
      <c r="E201" t="str">
        <v>24 Hour Emergency Maintenance</v>
      </c>
    </row>
    <row r="202">
      <c r="A202" t="str">
        <v>24 Hour Lock-Out Service</v>
      </c>
      <c r="B202" t="str">
        <v>swparkme</v>
      </c>
      <c r="C202" t="str">
        <v>property</v>
      </c>
      <c r="D202" t="str">
        <v>residentService</v>
      </c>
      <c r="E202" t="str">
        <v>24 Hour Lock-Out Service</v>
      </c>
    </row>
    <row r="203">
      <c r="A203" t="str">
        <v>Accept Digital Payments</v>
      </c>
      <c r="B203" t="str">
        <v>swparkme</v>
      </c>
      <c r="C203" t="str">
        <v>property</v>
      </c>
      <c r="D203" t="str">
        <v>residentService</v>
      </c>
      <c r="E203" t="str">
        <v>Accept Digital Payments</v>
      </c>
    </row>
    <row r="204">
      <c r="A204" t="str">
        <v>Bike Rack/storage</v>
      </c>
      <c r="B204" t="str">
        <v>swparkme</v>
      </c>
      <c r="C204" t="str">
        <v>property</v>
      </c>
      <c r="D204" t="str">
        <v>storage</v>
      </c>
      <c r="E204" t="str">
        <v>Bike Rack/storage</v>
      </c>
    </row>
    <row r="205">
      <c r="A205" t="str">
        <v xml:space="preserve">Billiards </v>
      </c>
      <c r="B205" t="str">
        <v>swparkme</v>
      </c>
      <c r="C205" t="str">
        <v>property</v>
      </c>
      <c r="D205" t="str">
        <v>residentExperience</v>
      </c>
      <c r="E205" t="str">
        <v xml:space="preserve">Billiards </v>
      </c>
      <c r="J205" t="str">
        <v>x</v>
      </c>
    </row>
    <row r="206">
      <c r="A206" t="str">
        <v>Boat Slip</v>
      </c>
      <c r="B206" t="str">
        <v>swparkme</v>
      </c>
      <c r="C206" t="str">
        <v>property</v>
      </c>
      <c r="D206" t="str">
        <v>parking</v>
      </c>
      <c r="E206" t="str">
        <v>Boat Slip</v>
      </c>
      <c r="J206" t="str">
        <v>x</v>
      </c>
    </row>
    <row r="207">
      <c r="A207" t="str">
        <v>Bocce Ball</v>
      </c>
      <c r="B207" t="str">
        <v>swparkme</v>
      </c>
      <c r="C207" t="str">
        <v>property</v>
      </c>
      <c r="D207" t="str">
        <v>residentExperience</v>
      </c>
      <c r="E207" t="str">
        <v>Bocce Ball</v>
      </c>
      <c r="J207" t="str">
        <v>x</v>
      </c>
    </row>
    <row r="208">
      <c r="A208" t="str">
        <v>Cable / Satellite</v>
      </c>
      <c r="B208" t="str">
        <v>swparkme</v>
      </c>
      <c r="C208" t="str">
        <v>property</v>
      </c>
      <c r="D208" t="str">
        <v>utilitiesAndCable</v>
      </c>
      <c r="E208" t="str">
        <v>Cable / Satellite</v>
      </c>
      <c r="J208" t="str">
        <v>x</v>
      </c>
    </row>
    <row r="209">
      <c r="A209" t="str">
        <v>Catering Kitchen</v>
      </c>
      <c r="B209" t="str">
        <v>swparkme</v>
      </c>
      <c r="C209" t="str">
        <v>property</v>
      </c>
      <c r="D209" t="str">
        <v>residentExperience</v>
      </c>
      <c r="E209" t="str">
        <v>Catering Kitchen</v>
      </c>
      <c r="J209" t="str">
        <v>x</v>
      </c>
    </row>
    <row r="210">
      <c r="A210" t="str">
        <v>Clubhouse</v>
      </c>
      <c r="B210" t="str">
        <v>swparkme</v>
      </c>
      <c r="C210" t="str">
        <v>property</v>
      </c>
      <c r="D210" t="str">
        <v>residentExperience</v>
      </c>
      <c r="E210" t="str">
        <v>Clubhouse</v>
      </c>
      <c r="J210" t="str">
        <v>x</v>
      </c>
    </row>
    <row r="211">
      <c r="A211" t="str">
        <v>Coffee Station</v>
      </c>
      <c r="B211" t="str">
        <v>swparkme</v>
      </c>
      <c r="C211" t="str">
        <v>property</v>
      </c>
      <c r="D211" t="str">
        <v>residentService</v>
      </c>
      <c r="E211" t="str">
        <v>Coffee Station</v>
      </c>
      <c r="J211" t="str">
        <v>x</v>
      </c>
    </row>
    <row r="212">
      <c r="A212" t="str">
        <v>Common Room</v>
      </c>
      <c r="B212" t="str">
        <v>swparkme</v>
      </c>
      <c r="C212" t="str">
        <v>property</v>
      </c>
      <c r="D212" t="str">
        <v>residentExperience</v>
      </c>
      <c r="E212" t="str">
        <v>Common Room</v>
      </c>
      <c r="J212" t="str">
        <v>x</v>
      </c>
    </row>
    <row r="213">
      <c r="A213" t="str">
        <v>Complementary Wifi in common area</v>
      </c>
      <c r="B213" t="str">
        <v>swparkme</v>
      </c>
      <c r="C213" t="str">
        <v>property</v>
      </c>
      <c r="D213" t="str">
        <v>technology</v>
      </c>
      <c r="E213" t="str">
        <v>Complementary Wifi in common area</v>
      </c>
    </row>
    <row r="214">
      <c r="A214" t="str">
        <v>Conference Center</v>
      </c>
      <c r="B214" t="str">
        <v>swparkme</v>
      </c>
      <c r="C214" t="str">
        <v>property</v>
      </c>
      <c r="D214" t="str">
        <v>residentExperience</v>
      </c>
      <c r="E214" t="str">
        <v>Conference Center</v>
      </c>
      <c r="J214" t="str">
        <v>x</v>
      </c>
    </row>
    <row r="215">
      <c r="A215" t="str">
        <v>Controlled Access</v>
      </c>
      <c r="B215" t="str">
        <v>swparkme</v>
      </c>
      <c r="C215" t="str">
        <v>property</v>
      </c>
      <c r="D215" t="str">
        <v>security</v>
      </c>
      <c r="E215" t="str">
        <v>Controlled Access</v>
      </c>
    </row>
    <row r="216">
      <c r="A216" t="str">
        <v>Creative Workspace</v>
      </c>
      <c r="B216" t="str">
        <v>swparkme</v>
      </c>
      <c r="C216" t="str">
        <v>property</v>
      </c>
      <c r="D216" t="str">
        <v>residentExperience</v>
      </c>
      <c r="E216" t="str">
        <v>Creative Workspace</v>
      </c>
      <c r="J216" t="str">
        <v>x</v>
      </c>
    </row>
    <row r="217">
      <c r="A217" t="str">
        <v>Deck</v>
      </c>
      <c r="B217" t="str">
        <v>swparkme</v>
      </c>
      <c r="C217" t="str">
        <v>property</v>
      </c>
      <c r="D217" t="str">
        <v>livingSpace</v>
      </c>
      <c r="E217" t="str">
        <v>Deck</v>
      </c>
      <c r="J217" t="str">
        <v>x</v>
      </c>
    </row>
    <row r="218">
      <c r="A218" t="str">
        <v>Doorman</v>
      </c>
      <c r="B218" t="str">
        <v>swparkme</v>
      </c>
      <c r="C218" t="str">
        <v>property</v>
      </c>
      <c r="D218" t="str">
        <v>security</v>
      </c>
      <c r="E218" t="str">
        <v>Doorman</v>
      </c>
      <c r="J218" t="str">
        <v>x</v>
      </c>
    </row>
    <row r="219">
      <c r="A219" t="str">
        <v>Elevator</v>
      </c>
      <c r="B219" t="str">
        <v>swparkme</v>
      </c>
      <c r="C219" t="str">
        <v>property</v>
      </c>
      <c r="D219" t="str">
        <v>residentService</v>
      </c>
      <c r="E219" t="str">
        <v>Elevator</v>
      </c>
    </row>
    <row r="220">
      <c r="A220" t="str">
        <v>EV Charging Station</v>
      </c>
      <c r="B220" t="str">
        <v>swparkme</v>
      </c>
      <c r="C220" t="str">
        <v>property</v>
      </c>
      <c r="D220" t="str">
        <v>parking</v>
      </c>
      <c r="E220" t="str">
        <v>EV Charging Station</v>
      </c>
    </row>
    <row r="221">
      <c r="A221" t="str">
        <v>Fire Pit Lounge</v>
      </c>
      <c r="B221" t="str">
        <v>swparkme</v>
      </c>
      <c r="C221" t="str">
        <v>property</v>
      </c>
      <c r="D221" t="str">
        <v>residentExperience</v>
      </c>
      <c r="E221" t="str">
        <v>Fire Pit Lounge</v>
      </c>
      <c r="J221" t="str">
        <v>x</v>
      </c>
    </row>
    <row r="222">
      <c r="A222" t="str">
        <v>Fitness Center</v>
      </c>
      <c r="B222" t="str">
        <v>swparkme</v>
      </c>
      <c r="C222" t="str">
        <v>property</v>
      </c>
      <c r="D222" t="str">
        <v>residentExperience</v>
      </c>
      <c r="E222" t="str">
        <v>Fitness Center</v>
      </c>
      <c r="G222" t="str">
        <v>x</v>
      </c>
      <c r="J222" t="str">
        <v>x</v>
      </c>
    </row>
    <row r="223">
      <c r="A223" t="str">
        <v>Fitness Classes</v>
      </c>
      <c r="B223" t="str">
        <v>swparkme</v>
      </c>
      <c r="C223" t="str">
        <v>property</v>
      </c>
      <c r="D223" t="str">
        <v>residentExperience</v>
      </c>
      <c r="E223" t="str">
        <v>Fitness Classes</v>
      </c>
      <c r="J223" t="str">
        <v>x</v>
      </c>
    </row>
    <row r="224">
      <c r="A224" t="str">
        <v>Garden (Garden seating)</v>
      </c>
      <c r="B224" t="str">
        <v>swparkme</v>
      </c>
      <c r="C224" t="str">
        <v>property</v>
      </c>
      <c r="D224" t="str">
        <v>residentExperience</v>
      </c>
      <c r="E224" t="str">
        <v>Garden (Garden seating)</v>
      </c>
      <c r="J224" t="str">
        <v>x</v>
      </c>
    </row>
    <row r="225">
      <c r="A225" t="str">
        <v>Golf Simulator</v>
      </c>
      <c r="B225" t="str">
        <v>swparkme</v>
      </c>
      <c r="C225" t="str">
        <v>property</v>
      </c>
      <c r="D225" t="str">
        <v>residentExperience</v>
      </c>
      <c r="E225" t="str">
        <v>Golf Simulator</v>
      </c>
      <c r="J225" t="str">
        <v>x</v>
      </c>
    </row>
    <row r="226">
      <c r="A226" t="str">
        <v>Green/Green Friendly</v>
      </c>
      <c r="B226" t="str">
        <v>swparkme</v>
      </c>
      <c r="C226" t="str">
        <v>property</v>
      </c>
      <c r="D226" t="str">
        <v>environmentFriendly</v>
      </c>
      <c r="E226" t="str">
        <v>Green/Green Friendly</v>
      </c>
    </row>
    <row r="227">
      <c r="A227" t="str">
        <v>Kayak space</v>
      </c>
      <c r="B227" t="str">
        <v>swparkme</v>
      </c>
      <c r="C227" t="str">
        <v>property</v>
      </c>
      <c r="D227" t="str">
        <v>storage</v>
      </c>
      <c r="E227" t="str">
        <v>Kayak space</v>
      </c>
      <c r="J227" t="str">
        <v>x</v>
      </c>
    </row>
    <row r="228">
      <c r="A228" t="str">
        <v>Laundry Room</v>
      </c>
      <c r="B228" t="str">
        <v>swparkme</v>
      </c>
      <c r="C228" t="str">
        <v>property</v>
      </c>
      <c r="D228" t="str">
        <v>residentService</v>
      </c>
      <c r="E228" t="str">
        <v>Laundry Room</v>
      </c>
      <c r="J228" t="str">
        <v>x</v>
      </c>
    </row>
    <row r="229">
      <c r="A229" t="str">
        <v>Multimedia Room</v>
      </c>
      <c r="B229" t="str">
        <v>swparkme</v>
      </c>
      <c r="C229" t="str">
        <v>property</v>
      </c>
      <c r="D229" t="str">
        <v>residentExperience</v>
      </c>
      <c r="E229" t="str">
        <v>Multimedia Room</v>
      </c>
      <c r="J229" t="str">
        <v>x</v>
      </c>
    </row>
    <row r="230">
      <c r="A230" t="str">
        <v>Off Street Parking</v>
      </c>
      <c r="B230" t="str">
        <v>swparkme</v>
      </c>
      <c r="C230" t="str">
        <v>property</v>
      </c>
      <c r="D230" t="str">
        <v>parking</v>
      </c>
      <c r="E230" t="str">
        <v>Off Street Parking</v>
      </c>
      <c r="J230" t="str">
        <v>x</v>
      </c>
    </row>
    <row r="231">
      <c r="A231" t="str">
        <v xml:space="preserve">On-Site Recycling </v>
      </c>
      <c r="B231" t="str">
        <v>swparkme</v>
      </c>
      <c r="C231" t="str">
        <v>property</v>
      </c>
      <c r="D231" t="str">
        <v>environmentFriendly</v>
      </c>
      <c r="E231" t="str">
        <v xml:space="preserve">On-Site Recycling </v>
      </c>
      <c r="J231" t="str">
        <v>x</v>
      </c>
    </row>
    <row r="232">
      <c r="A232" t="str">
        <v>Package Service</v>
      </c>
      <c r="B232" t="str">
        <v>swparkme</v>
      </c>
      <c r="C232" t="str">
        <v>property</v>
      </c>
      <c r="D232" t="str">
        <v>residentService</v>
      </c>
      <c r="E232" t="str">
        <v>Package Service</v>
      </c>
      <c r="J232" t="str">
        <v>x</v>
      </c>
    </row>
    <row r="233">
      <c r="A233" t="str">
        <v>Parking Space</v>
      </c>
      <c r="B233" t="str">
        <v>swparkme</v>
      </c>
      <c r="C233" t="str">
        <v>property</v>
      </c>
      <c r="D233" t="str">
        <v>parking</v>
      </c>
      <c r="E233" t="str">
        <v>Parking Space</v>
      </c>
      <c r="J233" t="str">
        <v>x</v>
      </c>
    </row>
    <row r="234">
      <c r="A234" t="str">
        <v>Pet Friendly</v>
      </c>
      <c r="B234" t="str">
        <v>swparkme</v>
      </c>
      <c r="C234" t="str">
        <v>property</v>
      </c>
      <c r="D234" t="str">
        <v>residentExperience</v>
      </c>
      <c r="E234" t="str">
        <v>Pet Friendly</v>
      </c>
      <c r="G234" t="str">
        <v>x</v>
      </c>
    </row>
    <row r="235">
      <c r="A235" t="str">
        <v>Pet Washing Station</v>
      </c>
      <c r="B235" t="str">
        <v>swparkme</v>
      </c>
      <c r="C235" t="str">
        <v>property</v>
      </c>
      <c r="D235" t="str">
        <v>residentService</v>
      </c>
      <c r="E235" t="str">
        <v>Pet Washing Station</v>
      </c>
      <c r="J235" t="str">
        <v>x</v>
      </c>
    </row>
    <row r="236">
      <c r="A236" t="str">
        <v>Pool</v>
      </c>
      <c r="B236" t="str">
        <v>swparkme</v>
      </c>
      <c r="C236" t="str">
        <v>property</v>
      </c>
      <c r="D236" t="str">
        <v>residentExperience</v>
      </c>
      <c r="E236" t="str">
        <v>Pool</v>
      </c>
      <c r="J236" t="str">
        <v>x</v>
      </c>
    </row>
    <row r="237">
      <c r="A237" t="str">
        <v>Private community</v>
      </c>
      <c r="B237" t="str">
        <v>swparkme</v>
      </c>
      <c r="C237" t="str">
        <v>property</v>
      </c>
      <c r="D237" t="str">
        <v>residentExperience</v>
      </c>
      <c r="E237" t="str">
        <v>Private community</v>
      </c>
    </row>
    <row r="238">
      <c r="A238" t="str">
        <v>Recycling Center</v>
      </c>
      <c r="B238" t="str">
        <v>swparkme</v>
      </c>
      <c r="C238" t="str">
        <v>property</v>
      </c>
      <c r="D238" t="str">
        <v>environmentFriendly</v>
      </c>
      <c r="E238" t="str">
        <v>Recycling Center</v>
      </c>
      <c r="J238" t="str">
        <v>x</v>
      </c>
    </row>
    <row r="239">
      <c r="A239" t="str">
        <v>Resident garden</v>
      </c>
      <c r="B239" t="str">
        <v>swparkme</v>
      </c>
      <c r="C239" t="str">
        <v>property</v>
      </c>
      <c r="D239" t="str">
        <v>residentExperience</v>
      </c>
      <c r="E239" t="str">
        <v>Resident garden</v>
      </c>
      <c r="J239" t="str">
        <v>x</v>
      </c>
    </row>
    <row r="240">
      <c r="A240" t="str">
        <v>Resident Internet Site and Application</v>
      </c>
      <c r="B240" t="str">
        <v>swparkme</v>
      </c>
      <c r="C240" t="str">
        <v>property</v>
      </c>
      <c r="D240" t="str">
        <v>technology</v>
      </c>
      <c r="E240" t="str">
        <v>Resident Internet Site and Application</v>
      </c>
      <c r="J240" t="str">
        <v>x</v>
      </c>
    </row>
    <row r="241">
      <c r="A241" t="str">
        <v>Rooftop Lounge</v>
      </c>
      <c r="B241" t="str">
        <v>swparkme</v>
      </c>
      <c r="C241" t="str">
        <v>property</v>
      </c>
      <c r="D241" t="str">
        <v>residentExperience</v>
      </c>
      <c r="E241" t="str">
        <v>Rooftop Lounge</v>
      </c>
      <c r="J241" t="str">
        <v>x</v>
      </c>
    </row>
    <row r="242">
      <c r="A242" t="str">
        <v>Storage space</v>
      </c>
      <c r="B242" t="str">
        <v>swparkme</v>
      </c>
      <c r="C242" t="str">
        <v>property</v>
      </c>
      <c r="D242" t="str">
        <v>storage</v>
      </c>
      <c r="E242" t="str">
        <v>Storage space</v>
      </c>
      <c r="J242" t="str">
        <v>x</v>
      </c>
    </row>
    <row r="243">
      <c r="A243" t="str">
        <v>Tot Lot / Play Structure</v>
      </c>
      <c r="B243" t="str">
        <v>swparkme</v>
      </c>
      <c r="C243" t="str">
        <v>property</v>
      </c>
      <c r="D243" t="str">
        <v>residentExperience</v>
      </c>
      <c r="E243" t="str">
        <v>Tot Lot / Play Structure</v>
      </c>
      <c r="J243" t="str">
        <v>x</v>
      </c>
    </row>
    <row r="244">
      <c r="A244" t="str">
        <v>Wine Locker</v>
      </c>
      <c r="B244" t="str">
        <v>swparkme</v>
      </c>
      <c r="C244" t="str">
        <v>property</v>
      </c>
      <c r="D244" t="str">
        <v>storage</v>
      </c>
      <c r="E244" t="str">
        <v>Wine Locker</v>
      </c>
      <c r="J244" t="str">
        <v>x</v>
      </c>
    </row>
    <row r="245">
      <c r="A245" t="str">
        <v>adaAccessible</v>
      </c>
      <c r="B245" t="str">
        <v>skyline</v>
      </c>
      <c r="C245" t="str">
        <v>building</v>
      </c>
      <c r="D245" t="str">
        <v>accessibility</v>
      </c>
      <c r="E245" t="str">
        <v>ADA Accessible</v>
      </c>
      <c r="G245" t="str">
        <v>x</v>
      </c>
    </row>
    <row r="246">
      <c r="A246" t="str">
        <v>motorcycleParking</v>
      </c>
      <c r="B246" t="str">
        <v>skyline</v>
      </c>
      <c r="C246" t="str">
        <v>building</v>
      </c>
      <c r="D246" t="str">
        <v>parking</v>
      </c>
      <c r="E246" t="str">
        <v>Motorcycle parking</v>
      </c>
      <c r="F246" t="str">
        <v>Dedicated motorcycle parking</v>
      </c>
      <c r="J246" t="str">
        <v>x</v>
      </c>
    </row>
    <row r="247">
      <c r="A247" t="str">
        <v>spinnerParking</v>
      </c>
      <c r="B247" t="str">
        <v>skyline</v>
      </c>
      <c r="C247" t="str">
        <v>building</v>
      </c>
      <c r="D247" t="str">
        <v>parking</v>
      </c>
      <c r="E247" t="str">
        <v>Spinner parking</v>
      </c>
      <c r="F247" t="str">
        <v>Dedicated spinner parking and charging stations</v>
      </c>
    </row>
    <row r="248">
      <c r="A248" t="str">
        <v>cityView</v>
      </c>
      <c r="B248" t="str">
        <v>skyline</v>
      </c>
      <c r="C248" t="str">
        <v>inventory</v>
      </c>
      <c r="D248" t="str">
        <v>view</v>
      </c>
      <c r="E248" t="str">
        <v>City view</v>
      </c>
      <c r="F248" t="str">
        <v>City view</v>
      </c>
      <c r="G248" t="str">
        <v>x</v>
      </c>
      <c r="I248">
        <v>50</v>
      </c>
    </row>
    <row r="249">
      <c r="A249" t="str">
        <v>oceanView</v>
      </c>
      <c r="B249" t="str">
        <v>skyline</v>
      </c>
      <c r="C249" t="str">
        <v>inventory</v>
      </c>
      <c r="D249" t="str">
        <v>view</v>
      </c>
      <c r="E249" t="str">
        <v>Ocean view</v>
      </c>
      <c r="F249" t="str">
        <v>Ocean view</v>
      </c>
      <c r="G249" t="str">
        <v>x</v>
      </c>
      <c r="I249">
        <v>100</v>
      </c>
    </row>
    <row r="250">
      <c r="A250" t="str">
        <v>topFloor</v>
      </c>
      <c r="B250" t="str">
        <v>skyline</v>
      </c>
      <c r="C250" t="str">
        <v>inventory</v>
      </c>
      <c r="D250" t="str">
        <v>elevation</v>
      </c>
      <c r="E250" t="str">
        <v>Top floor</v>
      </c>
      <c r="F250" t="str">
        <v>Top floor</v>
      </c>
      <c r="I250">
        <v>200</v>
      </c>
    </row>
    <row r="251">
      <c r="A251" t="str">
        <v>washerDryer</v>
      </c>
      <c r="B251" t="str">
        <v>skyline</v>
      </c>
      <c r="C251" t="str">
        <v>inventory</v>
      </c>
      <c r="D251" t="str">
        <v>appliances</v>
      </c>
      <c r="E251" t="str">
        <v>Washer/Dryer</v>
      </c>
      <c r="F251" t="str">
        <v>Washer and dryer in every unit</v>
      </c>
      <c r="I251">
        <v>15</v>
      </c>
    </row>
    <row r="252">
      <c r="A252" t="str">
        <v>network</v>
      </c>
      <c r="B252" t="str">
        <v>skyline</v>
      </c>
      <c r="C252" t="str">
        <v>building</v>
      </c>
      <c r="D252" t="str">
        <v>technology</v>
      </c>
      <c r="E252" t="str">
        <v>Wifi</v>
      </c>
      <c r="F252" t="str">
        <v>Free Wifi and network access</v>
      </c>
      <c r="G252" t="str">
        <v>x</v>
      </c>
    </row>
    <row r="253">
      <c r="A253" t="str">
        <v>wineLocker</v>
      </c>
      <c r="B253" t="str">
        <v>skyline</v>
      </c>
      <c r="C253" t="str">
        <v>property</v>
      </c>
      <c r="D253" t="str">
        <v>storage</v>
      </c>
      <c r="E253" t="str">
        <v>Wine Locker</v>
      </c>
      <c r="J253" t="str">
        <v>x</v>
      </c>
    </row>
    <row r="254">
      <c r="A254" t="str">
        <v>marinaAccess</v>
      </c>
      <c r="B254" t="str">
        <v>skyline</v>
      </c>
      <c r="C254" t="str">
        <v>property</v>
      </c>
      <c r="D254" t="str">
        <v>residentExperience</v>
      </c>
      <c r="E254" t="str">
        <v>Private Marina</v>
      </c>
      <c r="J254" t="str">
        <v>x</v>
      </c>
    </row>
    <row r="255">
      <c r="A255" t="str">
        <v>businessCenter</v>
      </c>
      <c r="B255" t="str">
        <v>skyline</v>
      </c>
      <c r="C255" t="str">
        <v>property</v>
      </c>
      <c r="D255" t="str">
        <v>residentExperience</v>
      </c>
      <c r="E255" t="str">
        <v>Business centers</v>
      </c>
      <c r="F255" t="str">
        <v>Two business centers with conference rooms</v>
      </c>
      <c r="G255" t="str">
        <v>x</v>
      </c>
      <c r="J255" t="str">
        <v>x</v>
      </c>
    </row>
    <row r="256">
      <c r="A256" t="str">
        <v>clubhouse</v>
      </c>
      <c r="B256" t="str">
        <v>skyline</v>
      </c>
      <c r="C256" t="str">
        <v>property</v>
      </c>
      <c r="D256" t="str">
        <v>residentExperience</v>
      </c>
      <c r="E256" t="str">
        <v>Four clubhouses</v>
      </c>
      <c r="F256" t="str">
        <v>Four clubhouses for entertaining guests</v>
      </c>
      <c r="J256" t="str">
        <v>x</v>
      </c>
    </row>
    <row r="257">
      <c r="A257" t="str">
        <v>communityPark</v>
      </c>
      <c r="B257" t="str">
        <v>skyline</v>
      </c>
      <c r="C257" t="str">
        <v>property</v>
      </c>
      <c r="D257" t="str">
        <v>environmentFriendly</v>
      </c>
      <c r="E257" t="str">
        <v>Community park</v>
      </c>
      <c r="F257" t="str">
        <v>Community park with playground</v>
      </c>
      <c r="J257" t="str">
        <v>x</v>
      </c>
    </row>
    <row r="258">
      <c r="A258" t="str">
        <v>adaAccessible</v>
      </c>
      <c r="B258" t="str">
        <v>horizon</v>
      </c>
      <c r="C258" t="str">
        <v>building</v>
      </c>
      <c r="D258" t="str">
        <v>accessibility</v>
      </c>
      <c r="E258" t="str">
        <v>ADA Accessible</v>
      </c>
      <c r="G258" t="str">
        <v>x</v>
      </c>
    </row>
    <row r="259">
      <c r="A259" t="str">
        <v>motorcycleParking</v>
      </c>
      <c r="B259" t="str">
        <v>horizon</v>
      </c>
      <c r="C259" t="str">
        <v>building</v>
      </c>
      <c r="D259" t="str">
        <v>parking</v>
      </c>
      <c r="E259" t="str">
        <v>Motorcycle parking</v>
      </c>
      <c r="F259" t="str">
        <v>Dedicated motorcycle parking</v>
      </c>
      <c r="J259" t="str">
        <v>x</v>
      </c>
    </row>
    <row r="260">
      <c r="A260" t="str">
        <v>spinnerParking</v>
      </c>
      <c r="B260" t="str">
        <v>horizon</v>
      </c>
      <c r="C260" t="str">
        <v>building</v>
      </c>
      <c r="D260" t="str">
        <v>parking</v>
      </c>
      <c r="E260" t="str">
        <v>Spinner parking</v>
      </c>
      <c r="F260" t="str">
        <v>Dedicated spinner parking and charging stations</v>
      </c>
    </row>
    <row r="261">
      <c r="A261" t="str">
        <v>cityView</v>
      </c>
      <c r="B261" t="str">
        <v>horizon</v>
      </c>
      <c r="C261" t="str">
        <v>inventory</v>
      </c>
      <c r="D261" t="str">
        <v>view</v>
      </c>
      <c r="E261" t="str">
        <v>City view</v>
      </c>
      <c r="F261" t="str">
        <v>City view</v>
      </c>
      <c r="G261" t="str">
        <v>x</v>
      </c>
      <c r="I261">
        <v>50</v>
      </c>
    </row>
    <row r="262">
      <c r="A262" t="str">
        <v>oceanView</v>
      </c>
      <c r="B262" t="str">
        <v>horizon</v>
      </c>
      <c r="C262" t="str">
        <v>inventory</v>
      </c>
      <c r="D262" t="str">
        <v>view</v>
      </c>
      <c r="E262" t="str">
        <v>Ocean view</v>
      </c>
      <c r="F262" t="str">
        <v>Ocean view</v>
      </c>
      <c r="G262" t="str">
        <v>x</v>
      </c>
      <c r="I262">
        <v>100</v>
      </c>
    </row>
    <row r="263">
      <c r="A263" t="str">
        <v>topFloor</v>
      </c>
      <c r="B263" t="str">
        <v>horizon</v>
      </c>
      <c r="C263" t="str">
        <v>inventory</v>
      </c>
      <c r="D263" t="str">
        <v>elevation</v>
      </c>
      <c r="E263" t="str">
        <v>Top floor</v>
      </c>
      <c r="F263" t="str">
        <v>Top floor</v>
      </c>
      <c r="I263">
        <v>200</v>
      </c>
    </row>
    <row r="264">
      <c r="A264" t="str">
        <v>washerDryer</v>
      </c>
      <c r="B264" t="str">
        <v>horizon</v>
      </c>
      <c r="C264" t="str">
        <v>inventory</v>
      </c>
      <c r="D264" t="str">
        <v>appliances</v>
      </c>
      <c r="E264" t="str">
        <v>Washer/Dryer</v>
      </c>
      <c r="F264" t="str">
        <v>Washer and dryer in every unit</v>
      </c>
      <c r="I264">
        <v>15</v>
      </c>
    </row>
    <row r="265">
      <c r="A265" t="str">
        <v>network</v>
      </c>
      <c r="B265" t="str">
        <v>horizon</v>
      </c>
      <c r="C265" t="str">
        <v>building</v>
      </c>
      <c r="D265" t="str">
        <v>technology</v>
      </c>
      <c r="E265" t="str">
        <v>Wifi</v>
      </c>
      <c r="F265" t="str">
        <v>Free Wifi and network access</v>
      </c>
      <c r="G265" t="str">
        <v>x</v>
      </c>
    </row>
    <row r="266">
      <c r="A266" t="str">
        <v>wineLocker</v>
      </c>
      <c r="B266" t="str">
        <v>horizon</v>
      </c>
      <c r="C266" t="str">
        <v>property</v>
      </c>
      <c r="D266" t="str">
        <v>storage</v>
      </c>
      <c r="E266" t="str">
        <v>Wine Locker</v>
      </c>
      <c r="J266" t="str">
        <v>x</v>
      </c>
    </row>
    <row r="267">
      <c r="A267" t="str">
        <v>marinaAccess</v>
      </c>
      <c r="B267" t="str">
        <v>horizon</v>
      </c>
      <c r="C267" t="str">
        <v>property</v>
      </c>
      <c r="D267" t="str">
        <v>residentExperience</v>
      </c>
      <c r="E267" t="str">
        <v>Private Marina</v>
      </c>
      <c r="J267" t="str">
        <v>x</v>
      </c>
    </row>
    <row r="268">
      <c r="A268" t="str">
        <v>businessCenter</v>
      </c>
      <c r="B268" t="str">
        <v>horizon</v>
      </c>
      <c r="C268" t="str">
        <v>property</v>
      </c>
      <c r="D268" t="str">
        <v>residentExperience</v>
      </c>
      <c r="E268" t="str">
        <v>Business centers</v>
      </c>
      <c r="F268" t="str">
        <v>Two business centers with conference rooms</v>
      </c>
      <c r="G268" t="str">
        <v>x</v>
      </c>
      <c r="J268" t="str">
        <v>x</v>
      </c>
    </row>
    <row r="269">
      <c r="A269" t="str">
        <v>clubhouse</v>
      </c>
      <c r="B269" t="str">
        <v>horizon</v>
      </c>
      <c r="C269" t="str">
        <v>property</v>
      </c>
      <c r="D269" t="str">
        <v>residentExperience</v>
      </c>
      <c r="E269" t="str">
        <v>Four clubhouses</v>
      </c>
      <c r="F269" t="str">
        <v>Four clubhouses for entertaining guests</v>
      </c>
      <c r="J269" t="str">
        <v>x</v>
      </c>
    </row>
    <row r="270">
      <c r="A270" t="str">
        <v>communityPark</v>
      </c>
      <c r="B270" t="str">
        <v>horizon</v>
      </c>
      <c r="C270" t="str">
        <v>property</v>
      </c>
      <c r="D270" t="str">
        <v>environmentFriendly</v>
      </c>
      <c r="E270" t="str">
        <v>Community park</v>
      </c>
      <c r="F270" t="str">
        <v>Community park with playground</v>
      </c>
      <c r="J270" t="str">
        <v>x</v>
      </c>
    </row>
    <row r="271">
      <c r="A271" t="str">
        <v>adaAccessible</v>
      </c>
      <c r="B271" t="str">
        <v>cloud</v>
      </c>
      <c r="C271" t="str">
        <v>building</v>
      </c>
      <c r="D271" t="str">
        <v>accessibility</v>
      </c>
      <c r="E271" t="str">
        <v>ADA Accessible</v>
      </c>
      <c r="G271" t="str">
        <v>x</v>
      </c>
    </row>
    <row r="272">
      <c r="A272" t="str">
        <v>motorcycleParking</v>
      </c>
      <c r="B272" t="str">
        <v>cloud</v>
      </c>
      <c r="C272" t="str">
        <v>building</v>
      </c>
      <c r="D272" t="str">
        <v>parking</v>
      </c>
      <c r="E272" t="str">
        <v>Motorcycle parking</v>
      </c>
      <c r="F272" t="str">
        <v>Dedicated motorcycle parking</v>
      </c>
      <c r="J272" t="str">
        <v>x</v>
      </c>
    </row>
    <row r="273">
      <c r="A273" t="str">
        <v>spinnerParking</v>
      </c>
      <c r="B273" t="str">
        <v>cloud</v>
      </c>
      <c r="C273" t="str">
        <v>building</v>
      </c>
      <c r="D273" t="str">
        <v>parking</v>
      </c>
      <c r="E273" t="str">
        <v>Spinner parking</v>
      </c>
      <c r="F273" t="str">
        <v>Dedicated spinner parking and charging stations</v>
      </c>
    </row>
    <row r="274">
      <c r="A274" t="str">
        <v>cityView</v>
      </c>
      <c r="B274" t="str">
        <v>cloud</v>
      </c>
      <c r="C274" t="str">
        <v>inventory</v>
      </c>
      <c r="D274" t="str">
        <v>view</v>
      </c>
      <c r="E274" t="str">
        <v>City view</v>
      </c>
      <c r="F274" t="str">
        <v>City view</v>
      </c>
      <c r="G274" t="str">
        <v>x</v>
      </c>
      <c r="I274">
        <v>50</v>
      </c>
    </row>
    <row r="275">
      <c r="A275" t="str">
        <v>oceanView</v>
      </c>
      <c r="B275" t="str">
        <v>cloud</v>
      </c>
      <c r="C275" t="str">
        <v>inventory</v>
      </c>
      <c r="D275" t="str">
        <v>view</v>
      </c>
      <c r="E275" t="str">
        <v>Ocean view</v>
      </c>
      <c r="F275" t="str">
        <v>Ocean view</v>
      </c>
      <c r="G275" t="str">
        <v>x</v>
      </c>
      <c r="I275">
        <v>100</v>
      </c>
    </row>
    <row r="276">
      <c r="A276" t="str">
        <v>topFloor</v>
      </c>
      <c r="B276" t="str">
        <v>cloud</v>
      </c>
      <c r="C276" t="str">
        <v>inventory</v>
      </c>
      <c r="D276" t="str">
        <v>elevation</v>
      </c>
      <c r="E276" t="str">
        <v>Top floor</v>
      </c>
      <c r="F276" t="str">
        <v>Top floor</v>
      </c>
      <c r="I276">
        <v>200</v>
      </c>
    </row>
    <row r="277">
      <c r="A277" t="str">
        <v>washerDryer</v>
      </c>
      <c r="B277" t="str">
        <v>cloud</v>
      </c>
      <c r="C277" t="str">
        <v>inventory</v>
      </c>
      <c r="D277" t="str">
        <v>appliances</v>
      </c>
      <c r="E277" t="str">
        <v>Washer/Dryer</v>
      </c>
      <c r="F277" t="str">
        <v>Washer and dryer in every unit</v>
      </c>
      <c r="I277">
        <v>15</v>
      </c>
    </row>
    <row r="278">
      <c r="A278" t="str">
        <v>network</v>
      </c>
      <c r="B278" t="str">
        <v>cloud</v>
      </c>
      <c r="C278" t="str">
        <v>building</v>
      </c>
      <c r="D278" t="str">
        <v>technology</v>
      </c>
      <c r="E278" t="str">
        <v>Wifi</v>
      </c>
      <c r="F278" t="str">
        <v>Free Wifi and network access</v>
      </c>
      <c r="G278" t="str">
        <v>x</v>
      </c>
    </row>
    <row r="279">
      <c r="A279" t="str">
        <v>wineLocker</v>
      </c>
      <c r="B279" t="str">
        <v>cloud</v>
      </c>
      <c r="C279" t="str">
        <v>property</v>
      </c>
      <c r="D279" t="str">
        <v>storage</v>
      </c>
      <c r="E279" t="str">
        <v>Wine Locker</v>
      </c>
      <c r="J279" t="str">
        <v>x</v>
      </c>
    </row>
    <row r="280">
      <c r="A280" t="str">
        <v>marinaAccess</v>
      </c>
      <c r="B280" t="str">
        <v>cloud</v>
      </c>
      <c r="C280" t="str">
        <v>property</v>
      </c>
      <c r="D280" t="str">
        <v>residentExperience</v>
      </c>
      <c r="E280" t="str">
        <v>Private Marina</v>
      </c>
      <c r="J280" t="str">
        <v>x</v>
      </c>
    </row>
    <row r="281">
      <c r="A281" t="str">
        <v>businessCenter</v>
      </c>
      <c r="B281" t="str">
        <v>cloud</v>
      </c>
      <c r="C281" t="str">
        <v>property</v>
      </c>
      <c r="D281" t="str">
        <v>residentExperience</v>
      </c>
      <c r="E281" t="str">
        <v>Business centers</v>
      </c>
      <c r="F281" t="str">
        <v>Two business centers with conference rooms</v>
      </c>
      <c r="G281" t="str">
        <v>x</v>
      </c>
      <c r="J281" t="str">
        <v>x</v>
      </c>
    </row>
    <row r="282">
      <c r="A282" t="str">
        <v>clubhouse</v>
      </c>
      <c r="B282" t="str">
        <v>cloud</v>
      </c>
      <c r="C282" t="str">
        <v>property</v>
      </c>
      <c r="D282" t="str">
        <v>residentExperience</v>
      </c>
      <c r="E282" t="str">
        <v>Four clubhouses</v>
      </c>
      <c r="F282" t="str">
        <v>Four clubhouses for entertaining guests</v>
      </c>
      <c r="J282" t="str">
        <v>x</v>
      </c>
    </row>
    <row r="283">
      <c r="A283" t="str">
        <v>communityPark</v>
      </c>
      <c r="B283" t="str">
        <v>cloud</v>
      </c>
      <c r="C283" t="str">
        <v>property</v>
      </c>
      <c r="D283" t="str">
        <v>environmentFriendly</v>
      </c>
      <c r="E283" t="str">
        <v>Community park</v>
      </c>
      <c r="F283" t="str">
        <v>Community park with playground</v>
      </c>
      <c r="J283" t="str">
        <v>x</v>
      </c>
    </row>
    <row r="284">
      <c r="A284" t="str">
        <v>adaAccessible</v>
      </c>
      <c r="B284" t="str">
        <v>coastal</v>
      </c>
      <c r="C284" t="str">
        <v>building</v>
      </c>
      <c r="D284" t="str">
        <v>accessibility</v>
      </c>
      <c r="E284" t="str">
        <v>ADA Accessible</v>
      </c>
      <c r="G284" t="str">
        <v>x</v>
      </c>
    </row>
    <row r="285">
      <c r="A285" t="str">
        <v>motorcycleParking</v>
      </c>
      <c r="B285" t="str">
        <v>coastal</v>
      </c>
      <c r="C285" t="str">
        <v>building</v>
      </c>
      <c r="D285" t="str">
        <v>parking</v>
      </c>
      <c r="E285" t="str">
        <v>Motorcycle parking</v>
      </c>
      <c r="F285" t="str">
        <v>Dedicated motorcycle parking</v>
      </c>
      <c r="J285" t="str">
        <v>x</v>
      </c>
    </row>
    <row r="286">
      <c r="A286" t="str">
        <v>landingPad</v>
      </c>
      <c r="B286" t="str">
        <v>coastal</v>
      </c>
      <c r="C286" t="str">
        <v>building</v>
      </c>
      <c r="D286" t="str">
        <v>parking</v>
      </c>
      <c r="E286" t="str">
        <v>Roof Landing Pad</v>
      </c>
      <c r="F286" t="str">
        <v>Helicopter and spinner roof access</v>
      </c>
    </row>
    <row r="287">
      <c r="A287" t="str">
        <v>parkView</v>
      </c>
      <c r="B287" t="str">
        <v>coastal</v>
      </c>
      <c r="C287" t="str">
        <v>inventory</v>
      </c>
      <c r="D287" t="str">
        <v>view</v>
      </c>
      <c r="E287" t="str">
        <v>Park view</v>
      </c>
      <c r="F287" t="str">
        <v>Park view</v>
      </c>
      <c r="G287" t="str">
        <v>x</v>
      </c>
      <c r="I287">
        <v>50</v>
      </c>
    </row>
    <row r="288">
      <c r="A288" t="str">
        <v>oceanView</v>
      </c>
      <c r="B288" t="str">
        <v>coastal</v>
      </c>
      <c r="C288" t="str">
        <v>inventory</v>
      </c>
      <c r="D288" t="str">
        <v>view</v>
      </c>
      <c r="E288" t="str">
        <v>Ocean view</v>
      </c>
      <c r="F288" t="str">
        <v>Ocean view</v>
      </c>
      <c r="G288" t="str">
        <v>x</v>
      </c>
      <c r="I288">
        <v>100</v>
      </c>
    </row>
    <row r="289">
      <c r="A289" t="str">
        <v>topFloor</v>
      </c>
      <c r="B289" t="str">
        <v>coastal</v>
      </c>
      <c r="C289" t="str">
        <v>inventory</v>
      </c>
      <c r="D289" t="str">
        <v>elevation</v>
      </c>
      <c r="E289" t="str">
        <v>Premium floor</v>
      </c>
      <c r="F289" t="str">
        <v>Our top floors include the latest in sound proofing technology</v>
      </c>
      <c r="I289">
        <v>250</v>
      </c>
    </row>
    <row r="290">
      <c r="A290" t="str">
        <v>washerDryer</v>
      </c>
      <c r="B290" t="str">
        <v>coastal</v>
      </c>
      <c r="C290" t="str">
        <v>inventory</v>
      </c>
      <c r="D290" t="str">
        <v>appliances</v>
      </c>
      <c r="E290" t="str">
        <v>Washer/Dryer</v>
      </c>
      <c r="F290" t="str">
        <v>Washer and dryer in every unit</v>
      </c>
      <c r="I290">
        <v>15</v>
      </c>
    </row>
    <row r="291">
      <c r="A291" t="str">
        <v>network</v>
      </c>
      <c r="B291" t="str">
        <v>coastal</v>
      </c>
      <c r="C291" t="str">
        <v>building</v>
      </c>
      <c r="D291" t="str">
        <v>technology</v>
      </c>
      <c r="E291" t="str">
        <v>Ultrafast Wifi</v>
      </c>
      <c r="F291" t="str">
        <v>Free Wifi and network access</v>
      </c>
      <c r="G291" t="str">
        <v>x</v>
      </c>
    </row>
    <row r="292">
      <c r="A292" t="str">
        <v>wineLocker</v>
      </c>
      <c r="B292" t="str">
        <v>coastal</v>
      </c>
      <c r="C292" t="str">
        <v>property</v>
      </c>
      <c r="D292" t="str">
        <v>storage</v>
      </c>
      <c r="E292" t="str">
        <v>Wine Locker</v>
      </c>
      <c r="J292" t="str">
        <v>x</v>
      </c>
    </row>
    <row r="293">
      <c r="A293" t="str">
        <v>marinaAccess</v>
      </c>
      <c r="B293" t="str">
        <v>coastal</v>
      </c>
      <c r="C293" t="str">
        <v>property</v>
      </c>
      <c r="D293" t="str">
        <v>residentExperience</v>
      </c>
      <c r="E293" t="str">
        <v>Private Marina</v>
      </c>
      <c r="J293" t="str">
        <v>x</v>
      </c>
    </row>
    <row r="294">
      <c r="A294" t="str">
        <v>businessCenter</v>
      </c>
      <c r="B294" t="str">
        <v>coastal</v>
      </c>
      <c r="C294" t="str">
        <v>property</v>
      </c>
      <c r="D294" t="str">
        <v>residentExperience</v>
      </c>
      <c r="E294" t="str">
        <v>Business center</v>
      </c>
      <c r="F294" t="str">
        <v>Business center with conference room</v>
      </c>
      <c r="G294" t="str">
        <v>x</v>
      </c>
      <c r="J294" t="str">
        <v>x</v>
      </c>
    </row>
    <row r="295">
      <c r="A295" t="str">
        <v>clubhouse</v>
      </c>
      <c r="B295" t="str">
        <v>coastal</v>
      </c>
      <c r="C295" t="str">
        <v>property</v>
      </c>
      <c r="D295" t="str">
        <v>residentExperience</v>
      </c>
      <c r="E295" t="str">
        <v>Large clubhouse</v>
      </c>
      <c r="F295" t="str">
        <v>Large clubhouse for entertaining guests</v>
      </c>
      <c r="J295" t="str">
        <v>x</v>
      </c>
    </row>
    <row r="296">
      <c r="A296" t="str">
        <v>familyCenter</v>
      </c>
      <c r="B296" t="str">
        <v>coastal</v>
      </c>
      <c r="C296" t="str">
        <v>property</v>
      </c>
      <c r="D296" t="str">
        <v>residentExperience</v>
      </c>
      <c r="E296" t="str">
        <v>Family center</v>
      </c>
      <c r="F296" t="str">
        <v>Family game and gathering room to entertain the kids.  Our automated staff is available 24/7 to help as well</v>
      </c>
    </row>
    <row r="297">
      <c r="A297" t="str">
        <v>communityPark</v>
      </c>
      <c r="B297" t="str">
        <v>coastal</v>
      </c>
      <c r="C297" t="str">
        <v>property</v>
      </c>
      <c r="D297" t="str">
        <v>environmentFriendly</v>
      </c>
      <c r="E297" t="str">
        <v>Community park</v>
      </c>
      <c r="F297" t="str">
        <v>Community park with playground</v>
      </c>
      <c r="J297" t="str">
        <v>x</v>
      </c>
    </row>
    <row r="298">
      <c r="A298" t="str">
        <v>adaAccessible</v>
      </c>
      <c r="B298" t="str">
        <v>seascape</v>
      </c>
      <c r="C298" t="str">
        <v>building</v>
      </c>
      <c r="D298" t="str">
        <v>accessibility</v>
      </c>
      <c r="E298" t="str">
        <v>ADA Accessible</v>
      </c>
      <c r="G298" t="str">
        <v>x</v>
      </c>
    </row>
    <row r="299">
      <c r="A299" t="str">
        <v>motorcycleParking</v>
      </c>
      <c r="B299" t="str">
        <v>seascape</v>
      </c>
      <c r="C299" t="str">
        <v>building</v>
      </c>
      <c r="D299" t="str">
        <v>parking</v>
      </c>
      <c r="E299" t="str">
        <v>Motorcycle parking</v>
      </c>
      <c r="F299" t="str">
        <v>Dedicated motorcycle parking</v>
      </c>
      <c r="J299" t="str">
        <v>x</v>
      </c>
    </row>
    <row r="300">
      <c r="A300" t="str">
        <v>landingPad</v>
      </c>
      <c r="B300" t="str">
        <v>seascape</v>
      </c>
      <c r="C300" t="str">
        <v>building</v>
      </c>
      <c r="D300" t="str">
        <v>parking</v>
      </c>
      <c r="E300" t="str">
        <v>Roof Landing Pad</v>
      </c>
      <c r="F300" t="str">
        <v>Helicopter and spinner roof access</v>
      </c>
    </row>
    <row r="301">
      <c r="A301" t="str">
        <v>parkView</v>
      </c>
      <c r="B301" t="str">
        <v>seascape</v>
      </c>
      <c r="C301" t="str">
        <v>inventory</v>
      </c>
      <c r="D301" t="str">
        <v>view</v>
      </c>
      <c r="E301" t="str">
        <v>Park view</v>
      </c>
      <c r="F301" t="str">
        <v>Park view</v>
      </c>
      <c r="G301" t="str">
        <v>x</v>
      </c>
      <c r="I301">
        <v>50</v>
      </c>
    </row>
    <row r="302">
      <c r="A302" t="str">
        <v>oceanView</v>
      </c>
      <c r="B302" t="str">
        <v>seascape</v>
      </c>
      <c r="C302" t="str">
        <v>inventory</v>
      </c>
      <c r="D302" t="str">
        <v>view</v>
      </c>
      <c r="E302" t="str">
        <v>Ocean view</v>
      </c>
      <c r="F302" t="str">
        <v>Ocean view</v>
      </c>
      <c r="G302" t="str">
        <v>x</v>
      </c>
      <c r="I302">
        <v>100</v>
      </c>
    </row>
    <row r="303">
      <c r="A303" t="str">
        <v>topFloor</v>
      </c>
      <c r="B303" t="str">
        <v>seascape</v>
      </c>
      <c r="C303" t="str">
        <v>inventory</v>
      </c>
      <c r="D303" t="str">
        <v>elevation</v>
      </c>
      <c r="E303" t="str">
        <v>Premium floor</v>
      </c>
      <c r="F303" t="str">
        <v>Our top floors include the latest in sound proofing technology</v>
      </c>
      <c r="I303">
        <v>250</v>
      </c>
    </row>
    <row r="304">
      <c r="A304" t="str">
        <v>washerDryer</v>
      </c>
      <c r="B304" t="str">
        <v>seascape</v>
      </c>
      <c r="C304" t="str">
        <v>inventory</v>
      </c>
      <c r="D304" t="str">
        <v>appliances</v>
      </c>
      <c r="E304" t="str">
        <v>Washer/Dryer</v>
      </c>
      <c r="F304" t="str">
        <v>Washer and dryer in every unit</v>
      </c>
      <c r="I304">
        <v>15</v>
      </c>
    </row>
    <row r="305">
      <c r="A305" t="str">
        <v>network</v>
      </c>
      <c r="B305" t="str">
        <v>seascape</v>
      </c>
      <c r="C305" t="str">
        <v>building</v>
      </c>
      <c r="D305" t="str">
        <v>technology</v>
      </c>
      <c r="E305" t="str">
        <v>Ultrafast Wifi</v>
      </c>
      <c r="F305" t="str">
        <v>Free Wifi and network access</v>
      </c>
      <c r="G305" t="str">
        <v>x</v>
      </c>
    </row>
    <row r="306">
      <c r="A306" t="str">
        <v>wineLocker</v>
      </c>
      <c r="B306" t="str">
        <v>seascape</v>
      </c>
      <c r="C306" t="str">
        <v>property</v>
      </c>
      <c r="D306" t="str">
        <v>storage</v>
      </c>
      <c r="E306" t="str">
        <v>Wine Locker</v>
      </c>
      <c r="J306" t="str">
        <v>x</v>
      </c>
    </row>
    <row r="307">
      <c r="A307" t="str">
        <v>marinaAccess</v>
      </c>
      <c r="B307" t="str">
        <v>seascape</v>
      </c>
      <c r="C307" t="str">
        <v>property</v>
      </c>
      <c r="D307" t="str">
        <v>residentExperience</v>
      </c>
      <c r="E307" t="str">
        <v>Private Marina</v>
      </c>
      <c r="J307" t="str">
        <v>x</v>
      </c>
    </row>
    <row r="308">
      <c r="A308" t="str">
        <v>businessCenter</v>
      </c>
      <c r="B308" t="str">
        <v>seascape</v>
      </c>
      <c r="C308" t="str">
        <v>property</v>
      </c>
      <c r="D308" t="str">
        <v>residentExperience</v>
      </c>
      <c r="E308" t="str">
        <v>Business center</v>
      </c>
      <c r="F308" t="str">
        <v>Business center with conference room</v>
      </c>
      <c r="G308" t="str">
        <v>x</v>
      </c>
      <c r="J308" t="str">
        <v>x</v>
      </c>
    </row>
    <row r="309">
      <c r="A309" t="str">
        <v>clubhouse</v>
      </c>
      <c r="B309" t="str">
        <v>seascape</v>
      </c>
      <c r="C309" t="str">
        <v>property</v>
      </c>
      <c r="D309" t="str">
        <v>residentExperience</v>
      </c>
      <c r="E309" t="str">
        <v>Large clubhouse</v>
      </c>
      <c r="F309" t="str">
        <v>Large clubhouse for entertaining guests</v>
      </c>
      <c r="J309" t="str">
        <v>x</v>
      </c>
    </row>
    <row r="310">
      <c r="A310" t="str">
        <v>familyCenter</v>
      </c>
      <c r="B310" t="str">
        <v>seascape</v>
      </c>
      <c r="C310" t="str">
        <v>property</v>
      </c>
      <c r="D310" t="str">
        <v>residentExperience</v>
      </c>
      <c r="E310" t="str">
        <v>Family center</v>
      </c>
      <c r="F310" t="str">
        <v>Family game and gathering room to entertain the kids.  Our automated staff is available 24/7 to help as well</v>
      </c>
    </row>
    <row r="311">
      <c r="A311" t="str">
        <v>communityPark</v>
      </c>
      <c r="B311" t="str">
        <v>seascape</v>
      </c>
      <c r="C311" t="str">
        <v>property</v>
      </c>
      <c r="D311" t="str">
        <v>environmentFriendly</v>
      </c>
      <c r="E311" t="str">
        <v>Community park</v>
      </c>
      <c r="F311" t="str">
        <v>Community park with playground</v>
      </c>
      <c r="J311" t="str">
        <v>x</v>
      </c>
    </row>
    <row r="312">
      <c r="A312" t="str">
        <v>adaAccessible</v>
      </c>
      <c r="B312" t="str">
        <v>lakefront</v>
      </c>
      <c r="C312" t="str">
        <v>building</v>
      </c>
      <c r="D312" t="str">
        <v>accessibility</v>
      </c>
      <c r="E312" t="str">
        <v>ADA Accessible</v>
      </c>
      <c r="G312" t="str">
        <v>x</v>
      </c>
    </row>
    <row r="313">
      <c r="A313" t="str">
        <v>motorcycleParking</v>
      </c>
      <c r="B313" t="str">
        <v>lakefront</v>
      </c>
      <c r="C313" t="str">
        <v>building</v>
      </c>
      <c r="D313" t="str">
        <v>parking</v>
      </c>
      <c r="E313" t="str">
        <v>Motorcycle parking</v>
      </c>
      <c r="F313" t="str">
        <v>Dedicated motorcycle parking</v>
      </c>
      <c r="J313" t="str">
        <v>x</v>
      </c>
    </row>
    <row r="314">
      <c r="A314" t="str">
        <v>landingPad</v>
      </c>
      <c r="B314" t="str">
        <v>lakefront</v>
      </c>
      <c r="C314" t="str">
        <v>building</v>
      </c>
      <c r="D314" t="str">
        <v>parking</v>
      </c>
      <c r="E314" t="str">
        <v>Roof Landing Pad</v>
      </c>
      <c r="F314" t="str">
        <v>Helicopter and spinner roof access</v>
      </c>
    </row>
    <row r="315">
      <c r="A315" t="str">
        <v>parkView</v>
      </c>
      <c r="B315" t="str">
        <v>lakefront</v>
      </c>
      <c r="C315" t="str">
        <v>inventory</v>
      </c>
      <c r="D315" t="str">
        <v>view</v>
      </c>
      <c r="E315" t="str">
        <v>Park view</v>
      </c>
      <c r="F315" t="str">
        <v>Park view</v>
      </c>
      <c r="G315" t="str">
        <v>x</v>
      </c>
      <c r="I315">
        <v>50</v>
      </c>
    </row>
    <row r="316">
      <c r="A316" t="str">
        <v>oceanView</v>
      </c>
      <c r="B316" t="str">
        <v>lakefront</v>
      </c>
      <c r="C316" t="str">
        <v>inventory</v>
      </c>
      <c r="D316" t="str">
        <v>view</v>
      </c>
      <c r="E316" t="str">
        <v>Ocean view</v>
      </c>
      <c r="F316" t="str">
        <v>Ocean view</v>
      </c>
      <c r="G316" t="str">
        <v>x</v>
      </c>
      <c r="I316">
        <v>100</v>
      </c>
    </row>
    <row r="317">
      <c r="A317" t="str">
        <v>topFloor</v>
      </c>
      <c r="B317" t="str">
        <v>lakefront</v>
      </c>
      <c r="C317" t="str">
        <v>inventory</v>
      </c>
      <c r="D317" t="str">
        <v>elevation</v>
      </c>
      <c r="E317" t="str">
        <v>Premium floor</v>
      </c>
      <c r="F317" t="str">
        <v>Our top floors include the latest in sound proofing technology</v>
      </c>
      <c r="I317">
        <v>250</v>
      </c>
    </row>
    <row r="318">
      <c r="A318" t="str">
        <v>washerDryer</v>
      </c>
      <c r="B318" t="str">
        <v>lakefront</v>
      </c>
      <c r="C318" t="str">
        <v>inventory</v>
      </c>
      <c r="D318" t="str">
        <v>appliances</v>
      </c>
      <c r="E318" t="str">
        <v>Washer/Dryer</v>
      </c>
      <c r="F318" t="str">
        <v>Washer and dryer in every unit</v>
      </c>
      <c r="I318">
        <v>15</v>
      </c>
    </row>
    <row r="319">
      <c r="A319" t="str">
        <v>network</v>
      </c>
      <c r="B319" t="str">
        <v>lakefront</v>
      </c>
      <c r="C319" t="str">
        <v>building</v>
      </c>
      <c r="D319" t="str">
        <v>technology</v>
      </c>
      <c r="E319" t="str">
        <v>Ultrafast Wifi</v>
      </c>
      <c r="F319" t="str">
        <v>Free Wifi and network access</v>
      </c>
      <c r="G319" t="str">
        <v>x</v>
      </c>
    </row>
    <row r="320">
      <c r="A320" t="str">
        <v>wineLocker</v>
      </c>
      <c r="B320" t="str">
        <v>lakefront</v>
      </c>
      <c r="C320" t="str">
        <v>property</v>
      </c>
      <c r="D320" t="str">
        <v>storage</v>
      </c>
      <c r="E320" t="str">
        <v>Wine Locker</v>
      </c>
      <c r="J320" t="str">
        <v>x</v>
      </c>
    </row>
    <row r="321">
      <c r="A321" t="str">
        <v>marinaAccess</v>
      </c>
      <c r="B321" t="str">
        <v>lakefront</v>
      </c>
      <c r="C321" t="str">
        <v>property</v>
      </c>
      <c r="D321" t="str">
        <v>residentExperience</v>
      </c>
      <c r="E321" t="str">
        <v>Private Marina</v>
      </c>
      <c r="J321" t="str">
        <v>x</v>
      </c>
    </row>
    <row r="322">
      <c r="A322" t="str">
        <v>businessCenter</v>
      </c>
      <c r="B322" t="str">
        <v>lakefront</v>
      </c>
      <c r="C322" t="str">
        <v>property</v>
      </c>
      <c r="D322" t="str">
        <v>residentExperience</v>
      </c>
      <c r="E322" t="str">
        <v>Business center</v>
      </c>
      <c r="F322" t="str">
        <v>Business center with conference room</v>
      </c>
      <c r="G322" t="str">
        <v>x</v>
      </c>
      <c r="J322" t="str">
        <v>x</v>
      </c>
    </row>
    <row r="323">
      <c r="A323" t="str">
        <v>clubhouse</v>
      </c>
      <c r="B323" t="str">
        <v>lakefront</v>
      </c>
      <c r="C323" t="str">
        <v>property</v>
      </c>
      <c r="D323" t="str">
        <v>residentExperience</v>
      </c>
      <c r="E323" t="str">
        <v>Large clubhouse</v>
      </c>
      <c r="F323" t="str">
        <v>Large clubhouse for entertaining guests</v>
      </c>
      <c r="J323" t="str">
        <v>x</v>
      </c>
    </row>
    <row r="324">
      <c r="A324" t="str">
        <v>familyCenter</v>
      </c>
      <c r="B324" t="str">
        <v>lakefront</v>
      </c>
      <c r="C324" t="str">
        <v>property</v>
      </c>
      <c r="D324" t="str">
        <v>residentExperience</v>
      </c>
      <c r="E324" t="str">
        <v>Family center</v>
      </c>
      <c r="F324" t="str">
        <v>Family game and gathering room to entertain the kids.  Our automated staff is available 24/7 to help as well</v>
      </c>
    </row>
    <row r="325">
      <c r="A325" t="str">
        <v>communityPark</v>
      </c>
      <c r="B325" t="str">
        <v>lakefront</v>
      </c>
      <c r="C325" t="str">
        <v>property</v>
      </c>
      <c r="D325" t="str">
        <v>environmentFriendly</v>
      </c>
      <c r="E325" t="str">
        <v>Community park</v>
      </c>
      <c r="F325" t="str">
        <v>Community park with playground</v>
      </c>
      <c r="J325" t="str">
        <v>x</v>
      </c>
    </row>
  </sheetData>
  <autoFilter ref="$A$1:$N$325"/>
  <ignoredErrors>
    <ignoredError numberStoredAsText="1" sqref="A1:N359"/>
  </ignoredErrors>
  <legacyDrawing r:id="rId1"/>
</worksheet>
</file>

<file path=xl/worksheets/sheet7.xml><?xml version="1.0" encoding="utf-8"?>
<worksheet xmlns="http://schemas.openxmlformats.org/spreadsheetml/2006/main" xmlns:r="http://schemas.openxmlformats.org/officeDocument/2006/relationships">
  <dimension ref="A1:F65"/>
  <sheetViews>
    <sheetView workbookViewId="0"/>
  </sheetViews>
  <sheetData>
    <row r="1">
      <c r="A1" t="str">
        <v>name*</v>
      </c>
      <c r="B1" t="str">
        <v>property*</v>
      </c>
      <c r="C1" t="str">
        <v>displayName*</v>
      </c>
      <c r="D1" t="str">
        <v>order (CPM-13600)</v>
      </c>
      <c r="E1" t="str">
        <v>description</v>
      </c>
      <c r="F1" t="str">
        <v>infographic (CPM-13600)</v>
      </c>
    </row>
    <row r="2">
      <c r="A2" t="str">
        <v>Rent controlled</v>
      </c>
      <c r="B2" t="str">
        <v>swparkme</v>
      </c>
      <c r="C2" t="str">
        <v>Rent controlled</v>
      </c>
      <c r="D2">
        <v>1</v>
      </c>
      <c r="E2" t="str">
        <v>this is the description of lifestyle</v>
      </c>
      <c r="F2" t="str">
        <v>am-property-affordable-housing</v>
      </c>
    </row>
    <row r="3">
      <c r="A3" t="str">
        <v>Family friendly</v>
      </c>
      <c r="B3" t="str">
        <v>swparkme</v>
      </c>
      <c r="C3" t="str">
        <v>Family friendly</v>
      </c>
      <c r="D3">
        <v>2</v>
      </c>
      <c r="E3" t="str">
        <v>this is the description of lifestyle</v>
      </c>
      <c r="F3" t="str">
        <v>am-culture-family-friendly</v>
      </c>
    </row>
    <row r="4">
      <c r="A4" t="str">
        <v>Pet friendly</v>
      </c>
      <c r="B4" t="str">
        <v>swparkme</v>
      </c>
      <c r="C4" t="str">
        <v>Pet friendly</v>
      </c>
      <c r="D4">
        <v>3</v>
      </c>
      <c r="E4" t="str">
        <v>this is the description of lifestyle</v>
      </c>
      <c r="F4" t="str">
        <v>am-culture-pet-friendly</v>
      </c>
    </row>
    <row r="5">
      <c r="A5" t="str">
        <v>Club house</v>
      </c>
      <c r="B5" t="str">
        <v>swparkme</v>
      </c>
      <c r="C5" t="str">
        <v>Club house</v>
      </c>
      <c r="D5">
        <v>4</v>
      </c>
      <c r="E5" t="str">
        <v>this is the description of lifestyle</v>
      </c>
      <c r="F5" t="str">
        <v>am-property-club-house</v>
      </c>
    </row>
    <row r="6">
      <c r="A6" t="str">
        <v>Gym</v>
      </c>
      <c r="B6" t="str">
        <v>swparkme</v>
      </c>
      <c r="C6" t="str">
        <v>24 hour gym</v>
      </c>
      <c r="D6">
        <v>5</v>
      </c>
      <c r="E6" t="str">
        <v>this is the description of lifestyle</v>
      </c>
      <c r="F6" t="str">
        <v>am-property-gym</v>
      </c>
    </row>
    <row r="7">
      <c r="A7" t="str">
        <v>Parks</v>
      </c>
      <c r="B7" t="str">
        <v>cove</v>
      </c>
      <c r="C7" t="str">
        <v>Close to parks</v>
      </c>
      <c r="D7">
        <v>1</v>
      </c>
      <c r="E7" t="str">
        <v>this is the description of lifestyle</v>
      </c>
      <c r="F7" t="str">
        <v>am-local-park</v>
      </c>
    </row>
    <row r="8">
      <c r="A8" t="str">
        <v>Bike friendly</v>
      </c>
      <c r="B8" t="str">
        <v>cove</v>
      </c>
      <c r="C8" t="str">
        <v>Bike friendly</v>
      </c>
      <c r="D8">
        <v>3</v>
      </c>
      <c r="E8" t="str">
        <v>this is the description of lifestyle</v>
      </c>
      <c r="F8" t="str">
        <v>am-transit-bike</v>
      </c>
    </row>
    <row r="9">
      <c r="A9" t="str">
        <v>Club house</v>
      </c>
      <c r="B9" t="str">
        <v>cove</v>
      </c>
      <c r="C9" t="str">
        <v>Club house</v>
      </c>
      <c r="D9">
        <v>2</v>
      </c>
      <c r="E9" t="str">
        <v>this is the description of lifestyle</v>
      </c>
      <c r="F9" t="str">
        <v>am-property-club-house</v>
      </c>
    </row>
    <row r="10">
      <c r="A10" t="str">
        <v>Water-front</v>
      </c>
      <c r="B10" t="str">
        <v>cove</v>
      </c>
      <c r="C10" t="str">
        <v>Water-front views</v>
      </c>
      <c r="D10">
        <v>4</v>
      </c>
      <c r="E10" t="str">
        <v>this is the description of lifestyle</v>
      </c>
      <c r="F10" t="str">
        <v>am-local-water-front</v>
      </c>
    </row>
    <row r="11">
      <c r="A11" t="str">
        <v>Family friendly</v>
      </c>
      <c r="B11" t="str">
        <v>cove</v>
      </c>
      <c r="C11" t="str">
        <v>Family friendly</v>
      </c>
      <c r="D11">
        <v>6</v>
      </c>
      <c r="E11" t="str">
        <v>this is the description of lifestyle</v>
      </c>
      <c r="F11" t="str">
        <v>am-culture-family-friendly</v>
      </c>
    </row>
    <row r="12">
      <c r="A12" t="str">
        <v>Pet friendly</v>
      </c>
      <c r="B12" t="str">
        <v>cove</v>
      </c>
      <c r="C12" t="str">
        <v>Pet friendly</v>
      </c>
      <c r="D12">
        <v>5</v>
      </c>
      <c r="E12" t="str">
        <v>this is the description of lifestyle</v>
      </c>
      <c r="F12" t="str">
        <v>am-culture-pet-friendly</v>
      </c>
    </row>
    <row r="13">
      <c r="A13" t="str">
        <v>Public transit</v>
      </c>
      <c r="B13" t="str">
        <v>lark</v>
      </c>
      <c r="C13" t="str">
        <v>Close to public transit</v>
      </c>
      <c r="D13">
        <v>1</v>
      </c>
      <c r="E13" t="str">
        <v>this is the description of lifestyle</v>
      </c>
      <c r="F13" t="str">
        <v>am-transit-public</v>
      </c>
    </row>
    <row r="14">
      <c r="A14" t="str">
        <v>Club house</v>
      </c>
      <c r="B14" t="str">
        <v>lark</v>
      </c>
      <c r="C14" t="str">
        <v>Club house</v>
      </c>
      <c r="D14">
        <v>2</v>
      </c>
      <c r="E14" t="str">
        <v>this is the description of lifestyle</v>
      </c>
      <c r="F14" t="str">
        <v>am-property-club-house</v>
      </c>
    </row>
    <row r="15">
      <c r="A15" t="str">
        <v>Gym</v>
      </c>
      <c r="B15" t="str">
        <v>lark</v>
      </c>
      <c r="C15" t="str">
        <v>24 hour gym</v>
      </c>
      <c r="D15">
        <v>3</v>
      </c>
      <c r="E15" t="str">
        <v>this is the description of lifestyle</v>
      </c>
      <c r="F15" t="str">
        <v>am-property-gym</v>
      </c>
    </row>
    <row r="16">
      <c r="A16" t="str">
        <v>Bike friendly</v>
      </c>
      <c r="B16" t="str">
        <v>lark</v>
      </c>
      <c r="C16" t="str">
        <v>Bike friendly</v>
      </c>
      <c r="D16">
        <v>4</v>
      </c>
      <c r="E16" t="str">
        <v>this is the description of lifestyle</v>
      </c>
      <c r="F16" t="str">
        <v>am-transit-bike</v>
      </c>
    </row>
    <row r="17">
      <c r="A17" t="str">
        <v>City center</v>
      </c>
      <c r="B17" t="str">
        <v>lark</v>
      </c>
      <c r="C17" t="str">
        <v>Close to city center</v>
      </c>
      <c r="D17">
        <v>5</v>
      </c>
      <c r="E17" t="str">
        <v>this is the description of lifestyle</v>
      </c>
      <c r="F17" t="str">
        <v>am-local-downtown</v>
      </c>
    </row>
    <row r="18">
      <c r="A18" t="str">
        <v>Night life</v>
      </c>
      <c r="B18" t="str">
        <v>lark</v>
      </c>
      <c r="C18" t="str">
        <v>Active night life</v>
      </c>
      <c r="D18">
        <v>6</v>
      </c>
      <c r="E18" t="str">
        <v>this is the description of lifestyle</v>
      </c>
      <c r="F18" t="str">
        <v>am-local-bar</v>
      </c>
    </row>
    <row r="19">
      <c r="A19" t="str">
        <v>Public transit</v>
      </c>
      <c r="B19" t="str">
        <v>sierra</v>
      </c>
      <c r="C19" t="str">
        <v>Close to public transit</v>
      </c>
      <c r="D19">
        <v>5</v>
      </c>
      <c r="E19" t="str">
        <v>this is the description of lifestyle</v>
      </c>
      <c r="F19" t="str">
        <v>am-public-transit</v>
      </c>
    </row>
    <row r="20">
      <c r="A20" t="str">
        <v>Club house</v>
      </c>
      <c r="B20" t="str">
        <v>sierra</v>
      </c>
      <c r="C20" t="str">
        <v>Club house</v>
      </c>
      <c r="D20">
        <v>4</v>
      </c>
      <c r="E20" t="str">
        <v>this is the description of lifestyle</v>
      </c>
      <c r="F20" t="str">
        <v>am-property-club-house</v>
      </c>
    </row>
    <row r="21">
      <c r="A21" t="str">
        <v>Gym</v>
      </c>
      <c r="B21" t="str">
        <v>sierra</v>
      </c>
      <c r="C21" t="str">
        <v>24 hour gym</v>
      </c>
      <c r="D21">
        <v>3</v>
      </c>
      <c r="E21" t="str">
        <v>this is the description of lifestyle</v>
      </c>
      <c r="F21" t="str">
        <v>am-property-gym</v>
      </c>
    </row>
    <row r="22">
      <c r="A22" t="str">
        <v>Family friendly</v>
      </c>
      <c r="B22" t="str">
        <v>sierra</v>
      </c>
      <c r="C22" t="str">
        <v>Family friendly</v>
      </c>
      <c r="D22">
        <v>2</v>
      </c>
      <c r="E22" t="str">
        <v>this is the description of lifestyle</v>
      </c>
      <c r="F22" t="str">
        <v>am-culture-family-friendly</v>
      </c>
    </row>
    <row r="23">
      <c r="A23" t="str">
        <v>Pet friendly</v>
      </c>
      <c r="B23" t="str">
        <v>sierra</v>
      </c>
      <c r="C23" t="str">
        <v>Pet friendly</v>
      </c>
      <c r="D23">
        <v>1</v>
      </c>
      <c r="E23" t="str">
        <v>this is the description of lifestyle</v>
      </c>
      <c r="F23" t="str">
        <v>am-culture-pet-friendly</v>
      </c>
    </row>
    <row r="24">
      <c r="A24" t="str">
        <v>Rent controlled</v>
      </c>
      <c r="B24" t="str">
        <v>acme</v>
      </c>
      <c r="C24" t="str">
        <v>Rent controlled</v>
      </c>
      <c r="D24">
        <v>1</v>
      </c>
      <c r="E24" t="str">
        <v>this is the description of lifestyle</v>
      </c>
      <c r="F24" t="str">
        <v>am-property-affordable-housing</v>
      </c>
    </row>
    <row r="25">
      <c r="A25" t="str">
        <v>Family friendly</v>
      </c>
      <c r="B25" t="str">
        <v>acme</v>
      </c>
      <c r="C25" t="str">
        <v>Family friendly</v>
      </c>
      <c r="D25">
        <v>2</v>
      </c>
      <c r="E25" t="str">
        <v>this is the description of lifestyle</v>
      </c>
      <c r="F25" t="str">
        <v>am-culture-family-friendly</v>
      </c>
    </row>
    <row r="26">
      <c r="A26" t="str">
        <v>Pet friendly</v>
      </c>
      <c r="B26" t="str">
        <v>acme</v>
      </c>
      <c r="C26" t="str">
        <v>Pet friendly</v>
      </c>
      <c r="D26">
        <v>3</v>
      </c>
      <c r="E26" t="str">
        <v>this is the description of lifestyle</v>
      </c>
      <c r="F26" t="str">
        <v>am-culture-pet-friendly</v>
      </c>
    </row>
    <row r="27">
      <c r="A27" t="str">
        <v>Club house</v>
      </c>
      <c r="B27" t="str">
        <v>acme</v>
      </c>
      <c r="C27" t="str">
        <v>Club house</v>
      </c>
      <c r="D27">
        <v>4</v>
      </c>
      <c r="E27" t="str">
        <v>this is the description of lifestyle</v>
      </c>
      <c r="F27" t="str">
        <v>am-property-club-house</v>
      </c>
    </row>
    <row r="28">
      <c r="A28" t="str">
        <v>Gym</v>
      </c>
      <c r="B28" t="str">
        <v>acme</v>
      </c>
      <c r="C28" t="str">
        <v>24 hour gym</v>
      </c>
      <c r="D28">
        <v>5</v>
      </c>
      <c r="E28" t="str">
        <v>this is the description of lifestyle</v>
      </c>
      <c r="F28" t="str">
        <v>am-property-gym</v>
      </c>
    </row>
    <row r="29">
      <c r="A29" t="str">
        <v>Parks</v>
      </c>
      <c r="B29" t="str">
        <v>coastal</v>
      </c>
      <c r="C29" t="str">
        <v>Close to parks</v>
      </c>
      <c r="D29">
        <v>1</v>
      </c>
      <c r="E29" t="str">
        <v>this is the description of lifestyle</v>
      </c>
      <c r="F29" t="str">
        <v>am-local-park</v>
      </c>
    </row>
    <row r="30">
      <c r="A30" t="str">
        <v>Bike friendly</v>
      </c>
      <c r="B30" t="str">
        <v>coastal</v>
      </c>
      <c r="C30" t="str">
        <v>Bike friendly</v>
      </c>
      <c r="D30">
        <v>3</v>
      </c>
      <c r="E30" t="str">
        <v>this is the description of lifestyle</v>
      </c>
      <c r="F30" t="str">
        <v>am-transit-bike</v>
      </c>
    </row>
    <row r="31">
      <c r="A31" t="str">
        <v>Club house</v>
      </c>
      <c r="B31" t="str">
        <v>coastal</v>
      </c>
      <c r="C31" t="str">
        <v>Club house</v>
      </c>
      <c r="D31">
        <v>2</v>
      </c>
      <c r="E31" t="str">
        <v>this is the description of lifestyle</v>
      </c>
      <c r="F31" t="str">
        <v>am-property-club-house</v>
      </c>
    </row>
    <row r="32">
      <c r="A32" t="str">
        <v>Water-front</v>
      </c>
      <c r="B32" t="str">
        <v>coastal</v>
      </c>
      <c r="C32" t="str">
        <v>Water-front views</v>
      </c>
      <c r="D32">
        <v>4</v>
      </c>
      <c r="E32" t="str">
        <v>this is the description of lifestyle</v>
      </c>
      <c r="F32" t="str">
        <v>am-local-water-front</v>
      </c>
    </row>
    <row r="33">
      <c r="A33" t="str">
        <v>Family friendly</v>
      </c>
      <c r="B33" t="str">
        <v>coastal</v>
      </c>
      <c r="C33" t="str">
        <v>Family friendly</v>
      </c>
      <c r="D33">
        <v>6</v>
      </c>
      <c r="E33" t="str">
        <v>this is the description of lifestyle</v>
      </c>
      <c r="F33" t="str">
        <v>am-culture-family-friendly</v>
      </c>
    </row>
    <row r="34">
      <c r="A34" t="str">
        <v>Pet friendly</v>
      </c>
      <c r="B34" t="str">
        <v>coastal</v>
      </c>
      <c r="C34" t="str">
        <v>Pet friendly</v>
      </c>
      <c r="D34">
        <v>5</v>
      </c>
      <c r="E34" t="str">
        <v>this is the description of lifestyle</v>
      </c>
      <c r="F34" t="str">
        <v>am-culture-pet-friendly</v>
      </c>
    </row>
    <row r="35">
      <c r="A35" t="str">
        <v>Parks</v>
      </c>
      <c r="B35" t="str">
        <v>seascape</v>
      </c>
      <c r="C35" t="str">
        <v>Close to parks</v>
      </c>
      <c r="D35">
        <v>1</v>
      </c>
      <c r="E35" t="str">
        <v>this is the description of lifestyle</v>
      </c>
      <c r="F35" t="str">
        <v>am-local-park</v>
      </c>
    </row>
    <row r="36">
      <c r="A36" t="str">
        <v>Bike friendly</v>
      </c>
      <c r="B36" t="str">
        <v>seascape</v>
      </c>
      <c r="C36" t="str">
        <v>Bike friendly</v>
      </c>
      <c r="D36">
        <v>3</v>
      </c>
      <c r="E36" t="str">
        <v>this is the description of lifestyle</v>
      </c>
      <c r="F36" t="str">
        <v>am-transit-bike</v>
      </c>
    </row>
    <row r="37">
      <c r="A37" t="str">
        <v>Club house</v>
      </c>
      <c r="B37" t="str">
        <v>seascape</v>
      </c>
      <c r="C37" t="str">
        <v>Club house</v>
      </c>
      <c r="D37">
        <v>2</v>
      </c>
      <c r="E37" t="str">
        <v>this is the description of lifestyle</v>
      </c>
      <c r="F37" t="str">
        <v>am-property-club-house</v>
      </c>
    </row>
    <row r="38">
      <c r="A38" t="str">
        <v>Water-front</v>
      </c>
      <c r="B38" t="str">
        <v>seascape</v>
      </c>
      <c r="C38" t="str">
        <v>Water-front views</v>
      </c>
      <c r="D38">
        <v>4</v>
      </c>
      <c r="E38" t="str">
        <v>this is the description of lifestyle</v>
      </c>
      <c r="F38" t="str">
        <v>am-local-water-front</v>
      </c>
    </row>
    <row r="39">
      <c r="A39" t="str">
        <v>Family friendly</v>
      </c>
      <c r="B39" t="str">
        <v>seascape</v>
      </c>
      <c r="C39" t="str">
        <v>Family friendly</v>
      </c>
      <c r="D39">
        <v>6</v>
      </c>
      <c r="E39" t="str">
        <v>this is the description of lifestyle</v>
      </c>
      <c r="F39" t="str">
        <v>am-culture-family-friendly</v>
      </c>
    </row>
    <row r="40">
      <c r="A40" t="str">
        <v>Pet friendly</v>
      </c>
      <c r="B40" t="str">
        <v>seascape</v>
      </c>
      <c r="C40" t="str">
        <v>Pet friendly</v>
      </c>
      <c r="D40">
        <v>5</v>
      </c>
      <c r="E40" t="str">
        <v>this is the description of lifestyle</v>
      </c>
      <c r="F40" t="str">
        <v>am-culture-pet-friendly</v>
      </c>
    </row>
    <row r="41">
      <c r="A41" t="str">
        <v>Parks</v>
      </c>
      <c r="B41" t="str">
        <v>lakefront</v>
      </c>
      <c r="C41" t="str">
        <v>Close to parks</v>
      </c>
      <c r="D41">
        <v>1</v>
      </c>
      <c r="E41" t="str">
        <v>this is the description of lifestyle</v>
      </c>
      <c r="F41" t="str">
        <v>am-local-park</v>
      </c>
    </row>
    <row r="42">
      <c r="A42" t="str">
        <v>Bike friendly</v>
      </c>
      <c r="B42" t="str">
        <v>lakefront</v>
      </c>
      <c r="C42" t="str">
        <v>Bike friendly</v>
      </c>
      <c r="D42">
        <v>3</v>
      </c>
      <c r="E42" t="str">
        <v>this is the description of lifestyle</v>
      </c>
      <c r="F42" t="str">
        <v>am-transit-bike</v>
      </c>
    </row>
    <row r="43">
      <c r="A43" t="str">
        <v>Club house</v>
      </c>
      <c r="B43" t="str">
        <v>lakefront</v>
      </c>
      <c r="C43" t="str">
        <v>Club house</v>
      </c>
      <c r="D43">
        <v>2</v>
      </c>
      <c r="E43" t="str">
        <v>this is the description of lifestyle</v>
      </c>
      <c r="F43" t="str">
        <v>am-property-club-house</v>
      </c>
    </row>
    <row r="44">
      <c r="A44" t="str">
        <v>Water-front</v>
      </c>
      <c r="B44" t="str">
        <v>lakefront</v>
      </c>
      <c r="C44" t="str">
        <v>Water-front views</v>
      </c>
      <c r="D44">
        <v>4</v>
      </c>
      <c r="E44" t="str">
        <v>this is the description of lifestyle</v>
      </c>
      <c r="F44" t="str">
        <v>am-local-water-front</v>
      </c>
    </row>
    <row r="45">
      <c r="A45" t="str">
        <v>Family friendly</v>
      </c>
      <c r="B45" t="str">
        <v>lakefront</v>
      </c>
      <c r="C45" t="str">
        <v>Family friendly</v>
      </c>
      <c r="D45">
        <v>6</v>
      </c>
      <c r="E45" t="str">
        <v>this is the description of lifestyle</v>
      </c>
      <c r="F45" t="str">
        <v>am-culture-family-friendly</v>
      </c>
    </row>
    <row r="46">
      <c r="A46" t="str">
        <v>Pet friendly</v>
      </c>
      <c r="B46" t="str">
        <v>lakefront</v>
      </c>
      <c r="C46" t="str">
        <v>Pet friendly</v>
      </c>
      <c r="D46">
        <v>5</v>
      </c>
      <c r="E46" t="str">
        <v>this is the description of lifestyle</v>
      </c>
      <c r="F46" t="str">
        <v>am-culture-pet-friendly</v>
      </c>
    </row>
    <row r="47">
      <c r="A47" t="str">
        <v>Parks</v>
      </c>
      <c r="B47" t="str">
        <v>skyline</v>
      </c>
      <c r="C47" t="str">
        <v>Close to parks</v>
      </c>
      <c r="D47">
        <v>1</v>
      </c>
      <c r="E47" t="str">
        <v>this is the description of lifestyle</v>
      </c>
      <c r="F47" t="str">
        <v>am-local-park</v>
      </c>
    </row>
    <row r="48">
      <c r="A48" t="str">
        <v>Bike friendly</v>
      </c>
      <c r="B48" t="str">
        <v>skyline</v>
      </c>
      <c r="C48" t="str">
        <v>Bike friendly</v>
      </c>
      <c r="D48">
        <v>3</v>
      </c>
      <c r="E48" t="str">
        <v>this is the description of lifestyle</v>
      </c>
      <c r="F48" t="str">
        <v>am-transit-bike</v>
      </c>
    </row>
    <row r="49">
      <c r="A49" t="str">
        <v>Club house</v>
      </c>
      <c r="B49" t="str">
        <v>skyline</v>
      </c>
      <c r="C49" t="str">
        <v>Club house</v>
      </c>
      <c r="D49">
        <v>2</v>
      </c>
      <c r="E49" t="str">
        <v>this is the description of lifestyle</v>
      </c>
      <c r="F49" t="str">
        <v>am-property-club-house</v>
      </c>
    </row>
    <row r="50">
      <c r="A50" t="str">
        <v>Water-front</v>
      </c>
      <c r="B50" t="str">
        <v>skyline</v>
      </c>
      <c r="C50" t="str">
        <v>Water-front views</v>
      </c>
      <c r="D50">
        <v>4</v>
      </c>
      <c r="E50" t="str">
        <v>this is the description of lifestyle</v>
      </c>
      <c r="F50" t="str">
        <v>am-local-water-front</v>
      </c>
    </row>
    <row r="51">
      <c r="A51" t="str">
        <v>Family friendly</v>
      </c>
      <c r="B51" t="str">
        <v>skyline</v>
      </c>
      <c r="C51" t="str">
        <v>Family friendly</v>
      </c>
      <c r="D51">
        <v>6</v>
      </c>
      <c r="E51" t="str">
        <v>this is the description of lifestyle</v>
      </c>
      <c r="F51" t="str">
        <v>am-culture-family-friendly</v>
      </c>
    </row>
    <row r="52">
      <c r="A52" t="str">
        <v>Pet friendly</v>
      </c>
      <c r="B52" t="str">
        <v>skyline</v>
      </c>
      <c r="C52" t="str">
        <v>Pet friendly</v>
      </c>
      <c r="D52">
        <v>5</v>
      </c>
      <c r="E52" t="str">
        <v>this is the description of lifestyle</v>
      </c>
      <c r="F52" t="str">
        <v>am-culture-pet-friendly</v>
      </c>
    </row>
    <row r="53">
      <c r="A53" t="str">
        <v>Parks</v>
      </c>
      <c r="B53" t="str">
        <v>cloud</v>
      </c>
      <c r="C53" t="str">
        <v>Close to parks</v>
      </c>
      <c r="D53">
        <v>1</v>
      </c>
      <c r="E53" t="str">
        <v>this is the description of lifestyle</v>
      </c>
      <c r="F53" t="str">
        <v>am-local-park</v>
      </c>
    </row>
    <row r="54">
      <c r="A54" t="str">
        <v>Bike friendly</v>
      </c>
      <c r="B54" t="str">
        <v>cloud</v>
      </c>
      <c r="C54" t="str">
        <v>Bike friendly</v>
      </c>
      <c r="D54">
        <v>3</v>
      </c>
      <c r="E54" t="str">
        <v>this is the description of lifestyle</v>
      </c>
      <c r="F54" t="str">
        <v>am-transit-bike</v>
      </c>
    </row>
    <row r="55">
      <c r="A55" t="str">
        <v>Club house</v>
      </c>
      <c r="B55" t="str">
        <v>cloud</v>
      </c>
      <c r="C55" t="str">
        <v>Club house</v>
      </c>
      <c r="D55">
        <v>2</v>
      </c>
      <c r="E55" t="str">
        <v>this is the description of lifestyle</v>
      </c>
      <c r="F55" t="str">
        <v>am-property-club-house</v>
      </c>
    </row>
    <row r="56">
      <c r="A56" t="str">
        <v>Water-front</v>
      </c>
      <c r="B56" t="str">
        <v>cloud</v>
      </c>
      <c r="C56" t="str">
        <v>Water-front views</v>
      </c>
      <c r="D56">
        <v>4</v>
      </c>
      <c r="E56" t="str">
        <v>this is the description of lifestyle</v>
      </c>
      <c r="F56" t="str">
        <v>am-local-water-front</v>
      </c>
    </row>
    <row r="57">
      <c r="A57" t="str">
        <v>Family friendly</v>
      </c>
      <c r="B57" t="str">
        <v>cloud</v>
      </c>
      <c r="C57" t="str">
        <v>Family friendly</v>
      </c>
      <c r="D57">
        <v>6</v>
      </c>
      <c r="E57" t="str">
        <v>this is the description of lifestyle</v>
      </c>
      <c r="F57" t="str">
        <v>am-culture-family-friendly</v>
      </c>
    </row>
    <row r="58">
      <c r="A58" t="str">
        <v>Pet friendly</v>
      </c>
      <c r="B58" t="str">
        <v>cloud</v>
      </c>
      <c r="C58" t="str">
        <v>Pet friendly</v>
      </c>
      <c r="D58">
        <v>5</v>
      </c>
      <c r="E58" t="str">
        <v>this is the description of lifestyle</v>
      </c>
      <c r="F58" t="str">
        <v>am-culture-pet-friendly</v>
      </c>
    </row>
    <row r="59">
      <c r="A59" t="str">
        <v>Public transit</v>
      </c>
      <c r="B59" t="str">
        <v>cloud</v>
      </c>
      <c r="C59" t="str">
        <v>Close to public transit</v>
      </c>
      <c r="D59">
        <v>7</v>
      </c>
      <c r="E59" t="str">
        <v>this is the description of lifestyle</v>
      </c>
      <c r="F59" t="str">
        <v>am-public-transit</v>
      </c>
    </row>
    <row r="60">
      <c r="A60" t="str">
        <v>Parks</v>
      </c>
      <c r="B60" t="str">
        <v>horizon</v>
      </c>
      <c r="C60" t="str">
        <v>Close to parks</v>
      </c>
      <c r="D60">
        <v>1</v>
      </c>
      <c r="E60" t="str">
        <v>this is the description of lifestyle</v>
      </c>
      <c r="F60" t="str">
        <v>am-local-park</v>
      </c>
    </row>
    <row r="61">
      <c r="A61" t="str">
        <v>Bike friendly</v>
      </c>
      <c r="B61" t="str">
        <v>horizon</v>
      </c>
      <c r="C61" t="str">
        <v>Bike friendly</v>
      </c>
      <c r="D61">
        <v>3</v>
      </c>
      <c r="E61" t="str">
        <v>this is the description of lifestyle</v>
      </c>
      <c r="F61" t="str">
        <v>am-transit-bike</v>
      </c>
    </row>
    <row r="62">
      <c r="A62" t="str">
        <v>Club house</v>
      </c>
      <c r="B62" t="str">
        <v>horizon</v>
      </c>
      <c r="C62" t="str">
        <v>Club house</v>
      </c>
      <c r="D62">
        <v>2</v>
      </c>
      <c r="E62" t="str">
        <v>this is the description of lifestyle</v>
      </c>
      <c r="F62" t="str">
        <v>am-property-club-house</v>
      </c>
    </row>
    <row r="63">
      <c r="A63" t="str">
        <v>Water-front</v>
      </c>
      <c r="B63" t="str">
        <v>horizon</v>
      </c>
      <c r="C63" t="str">
        <v>Water-front views</v>
      </c>
      <c r="D63">
        <v>4</v>
      </c>
      <c r="E63" t="str">
        <v>this is the description of lifestyle</v>
      </c>
      <c r="F63" t="str">
        <v>am-local-water-front</v>
      </c>
    </row>
    <row r="64">
      <c r="A64" t="str">
        <v>Family friendly</v>
      </c>
      <c r="B64" t="str">
        <v>horizon</v>
      </c>
      <c r="C64" t="str">
        <v>Family friendly</v>
      </c>
      <c r="D64">
        <v>6</v>
      </c>
      <c r="E64" t="str">
        <v>this is the description of lifestyle</v>
      </c>
      <c r="F64" t="str">
        <v>am-culture-family-friendly</v>
      </c>
    </row>
    <row r="65">
      <c r="A65" t="str">
        <v>Pet friendly</v>
      </c>
      <c r="B65" t="str">
        <v>horizon</v>
      </c>
      <c r="C65" t="str">
        <v>Pet friendly</v>
      </c>
      <c r="D65">
        <v>5</v>
      </c>
      <c r="E65" t="str">
        <v>this is the description of lifestyle</v>
      </c>
      <c r="F65" t="str">
        <v>am-culture-pet-friendly</v>
      </c>
    </row>
  </sheetData>
  <ignoredErrors>
    <ignoredError numberStoredAsText="1" sqref="A1:F65"/>
  </ignoredErrors>
  <legacyDrawing r:id="rId1"/>
</worksheet>
</file>

<file path=xl/worksheets/sheet8.xml><?xml version="1.0" encoding="utf-8"?>
<worksheet xmlns="http://schemas.openxmlformats.org/spreadsheetml/2006/main" xmlns:r="http://schemas.openxmlformats.org/officeDocument/2006/relationships">
  <dimension ref="A1:E16"/>
  <sheetViews>
    <sheetView workbookViewId="0"/>
  </sheetViews>
  <sheetData>
    <row r="1">
      <c r="A1" t="str">
        <v>name*</v>
      </c>
      <c r="B1" t="str">
        <v>property*</v>
      </c>
      <c r="C1" t="str">
        <v>description</v>
      </c>
      <c r="D1" t="str">
        <v>inventoryType*</v>
      </c>
      <c r="E1" t="str">
        <v>inactiveFlag</v>
      </c>
    </row>
    <row r="2">
      <c r="A2" t="str">
        <v>Unit Standard</v>
      </c>
      <c r="B2" t="str">
        <v>swparkme</v>
      </c>
      <c r="C2" t="str">
        <v>Internal: This is the standard lease</v>
      </c>
      <c r="D2" t="str">
        <v>unit</v>
      </c>
    </row>
    <row r="3">
      <c r="A3" t="str">
        <v>Unit demo</v>
      </c>
      <c r="B3" t="str">
        <v>swparkme</v>
      </c>
      <c r="C3" t="str">
        <v>Simple lease with 4 terms</v>
      </c>
      <c r="D3" t="str">
        <v>unit</v>
      </c>
    </row>
    <row r="4">
      <c r="A4" t="str">
        <v>Townhouse Standard</v>
      </c>
      <c r="B4" t="str">
        <v>swparkme</v>
      </c>
      <c r="C4" t="str">
        <v>This is the townhouse lease</v>
      </c>
      <c r="D4" t="str">
        <v>unit</v>
      </c>
    </row>
    <row r="5">
      <c r="A5" t="str">
        <v>Condo standard</v>
      </c>
      <c r="B5" t="str">
        <v>swparkme</v>
      </c>
      <c r="C5" t="str">
        <v>This is the standard condo lease</v>
      </c>
      <c r="D5" t="str">
        <v>unit</v>
      </c>
    </row>
    <row r="6">
      <c r="A6" t="str">
        <v>Unit Standard</v>
      </c>
      <c r="B6" t="str">
        <v>cove</v>
      </c>
      <c r="C6" t="str">
        <v>Internal: This is the standard lease</v>
      </c>
      <c r="D6" t="str">
        <v>unit</v>
      </c>
    </row>
    <row r="7">
      <c r="A7" t="str">
        <v>Unit demo</v>
      </c>
      <c r="B7" t="str">
        <v>cove</v>
      </c>
      <c r="C7" t="str">
        <v>Simple lease with 4 terms</v>
      </c>
      <c r="D7" t="str">
        <v>unit</v>
      </c>
    </row>
    <row r="8">
      <c r="A8" t="str">
        <v>Unit Standard</v>
      </c>
      <c r="B8" t="str">
        <v>lark</v>
      </c>
      <c r="C8" t="str">
        <v>Internal: This is the standard lease</v>
      </c>
      <c r="D8" t="str">
        <v>unit</v>
      </c>
    </row>
    <row r="9">
      <c r="A9" t="str">
        <v>Unit Standard Sierra</v>
      </c>
      <c r="B9" t="str">
        <v>sierra</v>
      </c>
      <c r="C9" t="str">
        <v>Internal: This is the standard lease</v>
      </c>
      <c r="D9" t="str">
        <v>unit</v>
      </c>
    </row>
    <row r="10">
      <c r="A10" t="str">
        <v>Unit Standard</v>
      </c>
      <c r="B10" t="str">
        <v>acme</v>
      </c>
      <c r="C10" t="str">
        <v>Internal: This is the standard lease</v>
      </c>
      <c r="D10" t="str">
        <v>unit</v>
      </c>
    </row>
    <row r="11">
      <c r="A11" t="str">
        <v>unitDemo</v>
      </c>
      <c r="B11" t="str">
        <v>coastal</v>
      </c>
      <c r="C11" t="str">
        <v>Internal: This is the demo lease</v>
      </c>
      <c r="D11" t="str">
        <v>unit</v>
      </c>
    </row>
    <row r="12">
      <c r="A12" t="str">
        <v>unitDemo</v>
      </c>
      <c r="B12" t="str">
        <v>seascape</v>
      </c>
      <c r="C12" t="str">
        <v>Internal: This is the demo lease</v>
      </c>
      <c r="D12" t="str">
        <v>unit</v>
      </c>
    </row>
    <row r="13">
      <c r="A13" t="str">
        <v>unitDemo</v>
      </c>
      <c r="B13" t="str">
        <v>lakefront</v>
      </c>
      <c r="C13" t="str">
        <v>Internal: This is the demo lease</v>
      </c>
      <c r="D13" t="str">
        <v>unit</v>
      </c>
    </row>
    <row r="14">
      <c r="A14" t="str">
        <v>unitDemo</v>
      </c>
      <c r="B14" t="str">
        <v>skyline</v>
      </c>
      <c r="C14" t="str">
        <v>Internal: This is the demo lease</v>
      </c>
      <c r="D14" t="str">
        <v>unit</v>
      </c>
    </row>
    <row r="15">
      <c r="A15" t="str">
        <v>unitDemo</v>
      </c>
      <c r="B15" t="str">
        <v>cloud</v>
      </c>
      <c r="C15" t="str">
        <v>Internal: This is the demo lease</v>
      </c>
      <c r="D15" t="str">
        <v>unit</v>
      </c>
    </row>
    <row r="16">
      <c r="A16" t="str">
        <v>unitDemo</v>
      </c>
      <c r="B16" t="str">
        <v>horizon</v>
      </c>
      <c r="C16" t="str">
        <v>Internal: This is the demo lease</v>
      </c>
      <c r="D16" t="str">
        <v>unit</v>
      </c>
    </row>
  </sheetData>
  <ignoredErrors>
    <ignoredError numberStoredAsText="1" sqref="A1:E16"/>
  </ignoredErrors>
  <legacyDrawing r:id="rId1"/>
</worksheet>
</file>

<file path=xl/worksheets/sheet9.xml><?xml version="1.0" encoding="utf-8"?>
<worksheet xmlns="http://schemas.openxmlformats.org/spreadsheetml/2006/main" xmlns:r="http://schemas.openxmlformats.org/officeDocument/2006/relationships">
  <dimension ref="A1:H91"/>
  <sheetViews>
    <sheetView workbookViewId="0"/>
  </sheetViews>
  <sheetData>
    <row r="1">
      <c r="A1" t="str">
        <v>leaseName*</v>
      </c>
      <c r="B1" t="str">
        <v>property*</v>
      </c>
      <c r="C1" t="str">
        <v>length*</v>
      </c>
      <c r="D1" t="str">
        <v>period*</v>
      </c>
      <c r="E1" t="str">
        <v>relativeAdjustment (%)</v>
      </c>
      <c r="F1" t="str">
        <v>absoluteAdjustment ($)</v>
      </c>
      <c r="G1" t="str">
        <v>state</v>
      </c>
      <c r="H1" t="str">
        <v>inactiveFlag</v>
      </c>
    </row>
    <row r="2">
      <c r="A2" t="str">
        <v>Unit Standard</v>
      </c>
      <c r="B2" t="str">
        <v>swparkme</v>
      </c>
      <c r="C2">
        <v>3</v>
      </c>
      <c r="D2" t="str">
        <v>month</v>
      </c>
      <c r="E2">
        <v>0</v>
      </c>
    </row>
    <row r="3">
      <c r="A3" t="str">
        <v>Unit Standard</v>
      </c>
      <c r="B3" t="str">
        <v>swparkme</v>
      </c>
      <c r="C3">
        <v>12</v>
      </c>
      <c r="D3" t="str">
        <v>month</v>
      </c>
      <c r="E3">
        <v>0</v>
      </c>
    </row>
    <row r="4">
      <c r="A4" t="str">
        <v>Unit Standard</v>
      </c>
      <c r="B4" t="str">
        <v>swparkme</v>
      </c>
      <c r="C4">
        <v>9</v>
      </c>
      <c r="D4" t="str">
        <v>month</v>
      </c>
      <c r="E4">
        <v>5</v>
      </c>
    </row>
    <row r="5">
      <c r="A5" t="str">
        <v>Unit Standard</v>
      </c>
      <c r="B5" t="str">
        <v>swparkme</v>
      </c>
      <c r="C5">
        <v>6</v>
      </c>
      <c r="D5" t="str">
        <v>month</v>
      </c>
      <c r="E5">
        <v>10</v>
      </c>
    </row>
    <row r="6">
      <c r="A6" t="str">
        <v>Unit Standard</v>
      </c>
      <c r="B6" t="str">
        <v>swparkme</v>
      </c>
      <c r="C6">
        <v>1</v>
      </c>
      <c r="D6" t="str">
        <v>month</v>
      </c>
      <c r="E6">
        <v>20</v>
      </c>
    </row>
    <row r="7">
      <c r="A7" t="str">
        <v>Unit Standard</v>
      </c>
      <c r="B7" t="str">
        <v>swparkme</v>
      </c>
      <c r="C7">
        <v>15</v>
      </c>
      <c r="D7" t="str">
        <v>month</v>
      </c>
      <c r="E7">
        <v>0</v>
      </c>
    </row>
    <row r="8">
      <c r="A8" t="str">
        <v>Unit Standard</v>
      </c>
      <c r="B8" t="str">
        <v>swparkme</v>
      </c>
      <c r="C8">
        <v>24</v>
      </c>
      <c r="D8" t="str">
        <v>month</v>
      </c>
      <c r="E8">
        <v>-10</v>
      </c>
      <c r="G8" t="str">
        <v>new</v>
      </c>
    </row>
    <row r="9">
      <c r="A9" t="str">
        <v>Unit demo</v>
      </c>
      <c r="B9" t="str">
        <v>swparkme</v>
      </c>
      <c r="C9">
        <v>6</v>
      </c>
      <c r="D9" t="str">
        <v>month</v>
      </c>
      <c r="E9">
        <v>10</v>
      </c>
    </row>
    <row r="10">
      <c r="A10" t="str">
        <v>Unit demo</v>
      </c>
      <c r="B10" t="str">
        <v>swparkme</v>
      </c>
      <c r="C10">
        <v>9</v>
      </c>
      <c r="D10" t="str">
        <v>month</v>
      </c>
      <c r="E10">
        <v>5</v>
      </c>
    </row>
    <row r="11">
      <c r="A11" t="str">
        <v>Unit demo</v>
      </c>
      <c r="B11" t="str">
        <v>swparkme</v>
      </c>
      <c r="C11">
        <v>12</v>
      </c>
      <c r="D11" t="str">
        <v>month</v>
      </c>
      <c r="E11">
        <v>0</v>
      </c>
    </row>
    <row r="12">
      <c r="A12" t="str">
        <v>Unit demo</v>
      </c>
      <c r="B12" t="str">
        <v>swparkme</v>
      </c>
      <c r="C12">
        <v>18</v>
      </c>
      <c r="D12" t="str">
        <v>month</v>
      </c>
      <c r="E12">
        <v>-5</v>
      </c>
    </row>
    <row r="13">
      <c r="A13" t="str">
        <v>Townhouse Standard</v>
      </c>
      <c r="B13" t="str">
        <v>swparkme</v>
      </c>
      <c r="C13">
        <v>12</v>
      </c>
      <c r="D13" t="str">
        <v>month</v>
      </c>
      <c r="F13">
        <v>0</v>
      </c>
    </row>
    <row r="14">
      <c r="A14" t="str">
        <v>Townhouse Standard</v>
      </c>
      <c r="B14" t="str">
        <v>swparkme</v>
      </c>
      <c r="C14">
        <v>6</v>
      </c>
      <c r="D14" t="str">
        <v>month</v>
      </c>
      <c r="F14">
        <v>200</v>
      </c>
    </row>
    <row r="15">
      <c r="A15" t="str">
        <v>Townhouse Standard</v>
      </c>
      <c r="B15" t="str">
        <v>swparkme</v>
      </c>
      <c r="C15">
        <v>1</v>
      </c>
      <c r="D15" t="str">
        <v>month</v>
      </c>
      <c r="F15">
        <v>350</v>
      </c>
      <c r="G15" t="str">
        <v>renewal</v>
      </c>
    </row>
    <row r="16">
      <c r="A16" t="str">
        <v>Condo standard</v>
      </c>
      <c r="B16" t="str">
        <v>swparkme</v>
      </c>
      <c r="C16">
        <v>12</v>
      </c>
      <c r="D16" t="str">
        <v>month</v>
      </c>
      <c r="E16">
        <v>0</v>
      </c>
    </row>
    <row r="17">
      <c r="A17" t="str">
        <v>Condo standard</v>
      </c>
      <c r="B17" t="str">
        <v>swparkme</v>
      </c>
      <c r="C17">
        <v>9</v>
      </c>
      <c r="D17" t="str">
        <v>month</v>
      </c>
      <c r="E17">
        <v>5</v>
      </c>
    </row>
    <row r="18">
      <c r="A18" t="str">
        <v>Condo standard</v>
      </c>
      <c r="B18" t="str">
        <v>swparkme</v>
      </c>
      <c r="C18">
        <v>6</v>
      </c>
      <c r="D18" t="str">
        <v>month</v>
      </c>
      <c r="E18">
        <v>10</v>
      </c>
    </row>
    <row r="19">
      <c r="A19" t="str">
        <v>Condo standard</v>
      </c>
      <c r="B19" t="str">
        <v>swparkme</v>
      </c>
      <c r="C19">
        <v>1</v>
      </c>
      <c r="D19" t="str">
        <v>month</v>
      </c>
      <c r="E19">
        <v>15</v>
      </c>
      <c r="G19" t="str">
        <v>renewal</v>
      </c>
    </row>
    <row r="20">
      <c r="A20" t="str">
        <v>Unit Standard</v>
      </c>
      <c r="B20" t="str">
        <v>lark</v>
      </c>
      <c r="C20">
        <v>3</v>
      </c>
      <c r="D20" t="str">
        <v>month</v>
      </c>
      <c r="G20" t="str">
        <v>new</v>
      </c>
    </row>
    <row r="21">
      <c r="A21" t="str">
        <v>Unit Standard</v>
      </c>
      <c r="B21" t="str">
        <v>lark</v>
      </c>
      <c r="C21">
        <v>4</v>
      </c>
      <c r="D21" t="str">
        <v>month</v>
      </c>
      <c r="G21" t="str">
        <v>new</v>
      </c>
    </row>
    <row r="22">
      <c r="A22" t="str">
        <v>Unit Standard</v>
      </c>
      <c r="B22" t="str">
        <v>lark</v>
      </c>
      <c r="C22">
        <v>5</v>
      </c>
      <c r="D22" t="str">
        <v>month</v>
      </c>
      <c r="G22" t="str">
        <v>new</v>
      </c>
    </row>
    <row r="23">
      <c r="A23" t="str">
        <v>Unit Standard</v>
      </c>
      <c r="B23" t="str">
        <v>lark</v>
      </c>
      <c r="C23">
        <v>6</v>
      </c>
      <c r="D23" t="str">
        <v>month</v>
      </c>
      <c r="G23" t="str">
        <v>new</v>
      </c>
    </row>
    <row r="24">
      <c r="A24" t="str">
        <v>Unit Standard</v>
      </c>
      <c r="B24" t="str">
        <v>lark</v>
      </c>
      <c r="C24">
        <v>7</v>
      </c>
      <c r="D24" t="str">
        <v>month</v>
      </c>
      <c r="G24" t="str">
        <v>new</v>
      </c>
    </row>
    <row r="25">
      <c r="A25" t="str">
        <v>Unit Standard</v>
      </c>
      <c r="B25" t="str">
        <v>lark</v>
      </c>
      <c r="C25">
        <v>8</v>
      </c>
      <c r="D25" t="str">
        <v>month</v>
      </c>
      <c r="G25" t="str">
        <v>new</v>
      </c>
    </row>
    <row r="26">
      <c r="A26" t="str">
        <v>Unit Standard</v>
      </c>
      <c r="B26" t="str">
        <v>lark</v>
      </c>
      <c r="C26">
        <v>9</v>
      </c>
      <c r="D26" t="str">
        <v>month</v>
      </c>
      <c r="G26" t="str">
        <v>new</v>
      </c>
    </row>
    <row r="27">
      <c r="A27" t="str">
        <v>Unit Standard</v>
      </c>
      <c r="B27" t="str">
        <v>lark</v>
      </c>
      <c r="C27">
        <v>10</v>
      </c>
      <c r="D27" t="str">
        <v>month</v>
      </c>
      <c r="G27" t="str">
        <v>new</v>
      </c>
    </row>
    <row r="28">
      <c r="A28" t="str">
        <v>Unit Standard</v>
      </c>
      <c r="B28" t="str">
        <v>lark</v>
      </c>
      <c r="C28">
        <v>11</v>
      </c>
      <c r="D28" t="str">
        <v>month</v>
      </c>
      <c r="G28" t="str">
        <v>new</v>
      </c>
    </row>
    <row r="29">
      <c r="A29" t="str">
        <v>Unit Standard</v>
      </c>
      <c r="B29" t="str">
        <v>lark</v>
      </c>
      <c r="C29">
        <v>12</v>
      </c>
      <c r="D29" t="str">
        <v>month</v>
      </c>
      <c r="G29" t="str">
        <v>new</v>
      </c>
    </row>
    <row r="30">
      <c r="A30" t="str">
        <v>Unit Standard</v>
      </c>
      <c r="B30" t="str">
        <v>lark</v>
      </c>
      <c r="C30">
        <v>13</v>
      </c>
      <c r="D30" t="str">
        <v>month</v>
      </c>
      <c r="G30" t="str">
        <v>new</v>
      </c>
    </row>
    <row r="31">
      <c r="A31" t="str">
        <v>Unit Standard</v>
      </c>
      <c r="B31" t="str">
        <v>lark</v>
      </c>
      <c r="C31">
        <v>14</v>
      </c>
      <c r="D31" t="str">
        <v>month</v>
      </c>
      <c r="G31" t="str">
        <v>new</v>
      </c>
    </row>
    <row r="32">
      <c r="A32" t="str">
        <v>Unit Standard</v>
      </c>
      <c r="B32" t="str">
        <v>cove</v>
      </c>
      <c r="C32">
        <v>1</v>
      </c>
      <c r="D32" t="str">
        <v>month</v>
      </c>
      <c r="G32" t="str">
        <v>renewal</v>
      </c>
    </row>
    <row r="33">
      <c r="A33" t="str">
        <v>Unit Standard</v>
      </c>
      <c r="B33" t="str">
        <v>cove</v>
      </c>
      <c r="C33">
        <v>3</v>
      </c>
      <c r="D33" t="str">
        <v>month</v>
      </c>
    </row>
    <row r="34">
      <c r="A34" t="str">
        <v>Unit Standard</v>
      </c>
      <c r="B34" t="str">
        <v>cove</v>
      </c>
      <c r="C34">
        <v>4</v>
      </c>
      <c r="D34" t="str">
        <v>month</v>
      </c>
    </row>
    <row r="35">
      <c r="A35" t="str">
        <v>Unit Standard</v>
      </c>
      <c r="B35" t="str">
        <v>cove</v>
      </c>
      <c r="C35">
        <v>5</v>
      </c>
      <c r="D35" t="str">
        <v>month</v>
      </c>
    </row>
    <row r="36">
      <c r="A36" t="str">
        <v>Unit Standard</v>
      </c>
      <c r="B36" t="str">
        <v>cove</v>
      </c>
      <c r="C36">
        <v>6</v>
      </c>
      <c r="D36" t="str">
        <v>month</v>
      </c>
    </row>
    <row r="37">
      <c r="A37" t="str">
        <v>Unit Standard</v>
      </c>
      <c r="B37" t="str">
        <v>cove</v>
      </c>
      <c r="C37">
        <v>7</v>
      </c>
      <c r="D37" t="str">
        <v>month</v>
      </c>
    </row>
    <row r="38">
      <c r="A38" t="str">
        <v>Unit Standard</v>
      </c>
      <c r="B38" t="str">
        <v>cove</v>
      </c>
      <c r="C38">
        <v>8</v>
      </c>
      <c r="D38" t="str">
        <v>month</v>
      </c>
    </row>
    <row r="39">
      <c r="A39" t="str">
        <v>Unit Standard</v>
      </c>
      <c r="B39" t="str">
        <v>cove</v>
      </c>
      <c r="C39">
        <v>9</v>
      </c>
      <c r="D39" t="str">
        <v>month</v>
      </c>
    </row>
    <row r="40">
      <c r="A40" t="str">
        <v>Unit Standard</v>
      </c>
      <c r="B40" t="str">
        <v>cove</v>
      </c>
      <c r="C40">
        <v>10</v>
      </c>
      <c r="D40" t="str">
        <v>month</v>
      </c>
    </row>
    <row r="41">
      <c r="A41" t="str">
        <v>Unit Standard</v>
      </c>
      <c r="B41" t="str">
        <v>cove</v>
      </c>
      <c r="C41">
        <v>11</v>
      </c>
      <c r="D41" t="str">
        <v>month</v>
      </c>
    </row>
    <row r="42">
      <c r="A42" t="str">
        <v>Unit Standard</v>
      </c>
      <c r="B42" t="str">
        <v>cove</v>
      </c>
      <c r="C42">
        <v>12</v>
      </c>
      <c r="D42" t="str">
        <v>month</v>
      </c>
    </row>
    <row r="43">
      <c r="A43" t="str">
        <v>Unit Standard</v>
      </c>
      <c r="B43" t="str">
        <v>cove</v>
      </c>
      <c r="C43">
        <v>13</v>
      </c>
      <c r="D43" t="str">
        <v>month</v>
      </c>
    </row>
    <row r="44">
      <c r="A44" t="str">
        <v>Unit Standard</v>
      </c>
      <c r="B44" t="str">
        <v>cove</v>
      </c>
      <c r="C44">
        <v>14</v>
      </c>
      <c r="D44" t="str">
        <v>month</v>
      </c>
    </row>
    <row r="45">
      <c r="A45" t="str">
        <v>Unit Standard Sierra</v>
      </c>
      <c r="B45" t="str">
        <v>sierra</v>
      </c>
      <c r="C45">
        <v>3</v>
      </c>
      <c r="D45" t="str">
        <v>month</v>
      </c>
      <c r="G45" t="str">
        <v>new</v>
      </c>
    </row>
    <row r="46">
      <c r="A46" t="str">
        <v>Unit Standard Sierra</v>
      </c>
      <c r="B46" t="str">
        <v>sierra</v>
      </c>
      <c r="C46">
        <v>4</v>
      </c>
      <c r="D46" t="str">
        <v>month</v>
      </c>
      <c r="G46" t="str">
        <v>new</v>
      </c>
    </row>
    <row r="47">
      <c r="A47" t="str">
        <v>Unit Standard Sierra</v>
      </c>
      <c r="B47" t="str">
        <v>sierra</v>
      </c>
      <c r="C47">
        <v>5</v>
      </c>
      <c r="D47" t="str">
        <v>month</v>
      </c>
      <c r="G47" t="str">
        <v>new</v>
      </c>
    </row>
    <row r="48">
      <c r="A48" t="str">
        <v>Unit Standard Sierra</v>
      </c>
      <c r="B48" t="str">
        <v>sierra</v>
      </c>
      <c r="C48">
        <v>6</v>
      </c>
      <c r="D48" t="str">
        <v>month</v>
      </c>
      <c r="G48" t="str">
        <v>new</v>
      </c>
    </row>
    <row r="49">
      <c r="A49" t="str">
        <v>Unit Standard Sierra</v>
      </c>
      <c r="B49" t="str">
        <v>sierra</v>
      </c>
      <c r="C49">
        <v>7</v>
      </c>
      <c r="D49" t="str">
        <v>month</v>
      </c>
      <c r="G49" t="str">
        <v>new</v>
      </c>
    </row>
    <row r="50">
      <c r="A50" t="str">
        <v>Unit Standard Sierra</v>
      </c>
      <c r="B50" t="str">
        <v>sierra</v>
      </c>
      <c r="C50">
        <v>8</v>
      </c>
      <c r="D50" t="str">
        <v>month</v>
      </c>
      <c r="G50" t="str">
        <v>new</v>
      </c>
    </row>
    <row r="51">
      <c r="A51" t="str">
        <v>Unit Standard Sierra</v>
      </c>
      <c r="B51" t="str">
        <v>sierra</v>
      </c>
      <c r="C51">
        <v>9</v>
      </c>
      <c r="D51" t="str">
        <v>month</v>
      </c>
      <c r="G51" t="str">
        <v>new</v>
      </c>
    </row>
    <row r="52">
      <c r="A52" t="str">
        <v>Unit Standard Sierra</v>
      </c>
      <c r="B52" t="str">
        <v>sierra</v>
      </c>
      <c r="C52">
        <v>10</v>
      </c>
      <c r="D52" t="str">
        <v>month</v>
      </c>
      <c r="G52" t="str">
        <v>new</v>
      </c>
    </row>
    <row r="53">
      <c r="A53" t="str">
        <v>Unit Standard Sierra</v>
      </c>
      <c r="B53" t="str">
        <v>sierra</v>
      </c>
      <c r="C53">
        <v>11</v>
      </c>
      <c r="D53" t="str">
        <v>month</v>
      </c>
      <c r="G53" t="str">
        <v>new</v>
      </c>
    </row>
    <row r="54">
      <c r="A54" t="str">
        <v>Unit Standard Sierra</v>
      </c>
      <c r="B54" t="str">
        <v>sierra</v>
      </c>
      <c r="C54">
        <v>12</v>
      </c>
      <c r="D54" t="str">
        <v>month</v>
      </c>
      <c r="G54" t="str">
        <v>new</v>
      </c>
    </row>
    <row r="55">
      <c r="A55" t="str">
        <v>Unit Standard</v>
      </c>
      <c r="B55" t="str">
        <v>acme</v>
      </c>
      <c r="C55">
        <v>1</v>
      </c>
      <c r="D55" t="str">
        <v>month</v>
      </c>
    </row>
    <row r="56">
      <c r="A56" t="str">
        <v>Unit Standard</v>
      </c>
      <c r="B56" t="str">
        <v>acme</v>
      </c>
      <c r="C56">
        <v>3</v>
      </c>
      <c r="D56" t="str">
        <v>month</v>
      </c>
    </row>
    <row r="57">
      <c r="A57" t="str">
        <v>Unit Standard</v>
      </c>
      <c r="B57" t="str">
        <v>acme</v>
      </c>
      <c r="C57">
        <v>4</v>
      </c>
      <c r="D57" t="str">
        <v>month</v>
      </c>
      <c r="G57" t="str">
        <v>new</v>
      </c>
    </row>
    <row r="58">
      <c r="A58" t="str">
        <v>Unit Standard</v>
      </c>
      <c r="B58" t="str">
        <v>acme</v>
      </c>
      <c r="C58">
        <v>5</v>
      </c>
      <c r="D58" t="str">
        <v>month</v>
      </c>
      <c r="G58" t="str">
        <v>new</v>
      </c>
    </row>
    <row r="59">
      <c r="A59" t="str">
        <v>Unit Standard</v>
      </c>
      <c r="B59" t="str">
        <v>acme</v>
      </c>
      <c r="C59">
        <v>6</v>
      </c>
      <c r="D59" t="str">
        <v>month</v>
      </c>
    </row>
    <row r="60">
      <c r="A60" t="str">
        <v>Unit Standard</v>
      </c>
      <c r="B60" t="str">
        <v>acme</v>
      </c>
      <c r="C60">
        <v>7</v>
      </c>
      <c r="D60" t="str">
        <v>month</v>
      </c>
      <c r="G60" t="str">
        <v>new</v>
      </c>
    </row>
    <row r="61">
      <c r="A61" t="str">
        <v>Unit Standard</v>
      </c>
      <c r="B61" t="str">
        <v>acme</v>
      </c>
      <c r="C61">
        <v>8</v>
      </c>
      <c r="D61" t="str">
        <v>month</v>
      </c>
      <c r="G61" t="str">
        <v>new</v>
      </c>
    </row>
    <row r="62">
      <c r="A62" t="str">
        <v>Unit Standard</v>
      </c>
      <c r="B62" t="str">
        <v>acme</v>
      </c>
      <c r="C62">
        <v>9</v>
      </c>
      <c r="D62" t="str">
        <v>month</v>
      </c>
      <c r="G62" t="str">
        <v>new</v>
      </c>
    </row>
    <row r="63">
      <c r="A63" t="str">
        <v>Unit Standard</v>
      </c>
      <c r="B63" t="str">
        <v>acme</v>
      </c>
      <c r="C63">
        <v>10</v>
      </c>
      <c r="D63" t="str">
        <v>month</v>
      </c>
      <c r="G63" t="str">
        <v>new</v>
      </c>
    </row>
    <row r="64">
      <c r="A64" t="str">
        <v>Unit Standard</v>
      </c>
      <c r="B64" t="str">
        <v>acme</v>
      </c>
      <c r="C64">
        <v>11</v>
      </c>
      <c r="D64" t="str">
        <v>month</v>
      </c>
      <c r="G64" t="str">
        <v>new</v>
      </c>
    </row>
    <row r="65">
      <c r="A65" t="str">
        <v>Unit Standard</v>
      </c>
      <c r="B65" t="str">
        <v>acme</v>
      </c>
      <c r="C65">
        <v>12</v>
      </c>
      <c r="D65" t="str">
        <v>month</v>
      </c>
    </row>
    <row r="66">
      <c r="A66" t="str">
        <v>Unit Standard</v>
      </c>
      <c r="B66" t="str">
        <v>acme</v>
      </c>
      <c r="C66">
        <v>13</v>
      </c>
      <c r="D66" t="str">
        <v>month</v>
      </c>
      <c r="G66" t="str">
        <v>new</v>
      </c>
    </row>
    <row r="67">
      <c r="A67" t="str">
        <v>Unit Standard</v>
      </c>
      <c r="B67" t="str">
        <v>acme</v>
      </c>
      <c r="C67">
        <v>14</v>
      </c>
      <c r="D67" t="str">
        <v>month</v>
      </c>
      <c r="G67" t="str">
        <v>new</v>
      </c>
    </row>
    <row r="68">
      <c r="A68" t="str">
        <v>unitDemo</v>
      </c>
      <c r="B68" t="str">
        <v>coastal</v>
      </c>
      <c r="C68">
        <v>3</v>
      </c>
      <c r="D68" t="str">
        <v>month</v>
      </c>
      <c r="E68">
        <v>18</v>
      </c>
    </row>
    <row r="69">
      <c r="A69" t="str">
        <v>unitDemo</v>
      </c>
      <c r="B69" t="str">
        <v>coastal</v>
      </c>
      <c r="C69">
        <v>6</v>
      </c>
      <c r="D69" t="str">
        <v>month</v>
      </c>
      <c r="E69">
        <v>12</v>
      </c>
    </row>
    <row r="70">
      <c r="A70" t="str">
        <v>unitDemo</v>
      </c>
      <c r="B70" t="str">
        <v>coastal</v>
      </c>
      <c r="C70">
        <v>9</v>
      </c>
      <c r="D70" t="str">
        <v>month</v>
      </c>
      <c r="E70">
        <v>6</v>
      </c>
    </row>
    <row r="71">
      <c r="A71" t="str">
        <v>unitDemo</v>
      </c>
      <c r="B71" t="str">
        <v>coastal</v>
      </c>
      <c r="C71">
        <v>12</v>
      </c>
      <c r="D71" t="str">
        <v>month</v>
      </c>
      <c r="E71">
        <v>0</v>
      </c>
    </row>
    <row r="72">
      <c r="A72" t="str">
        <v>unitDemo</v>
      </c>
      <c r="B72" t="str">
        <v>seascape</v>
      </c>
      <c r="C72">
        <v>3</v>
      </c>
      <c r="D72" t="str">
        <v>month</v>
      </c>
      <c r="E72">
        <v>18</v>
      </c>
    </row>
    <row r="73">
      <c r="A73" t="str">
        <v>unitDemo</v>
      </c>
      <c r="B73" t="str">
        <v>seascape</v>
      </c>
      <c r="C73">
        <v>6</v>
      </c>
      <c r="D73" t="str">
        <v>month</v>
      </c>
      <c r="E73">
        <v>12</v>
      </c>
    </row>
    <row r="74">
      <c r="A74" t="str">
        <v>unitDemo</v>
      </c>
      <c r="B74" t="str">
        <v>seascape</v>
      </c>
      <c r="C74">
        <v>9</v>
      </c>
      <c r="D74" t="str">
        <v>month</v>
      </c>
      <c r="E74">
        <v>6</v>
      </c>
    </row>
    <row r="75">
      <c r="A75" t="str">
        <v>unitDemo</v>
      </c>
      <c r="B75" t="str">
        <v>seascape</v>
      </c>
      <c r="C75">
        <v>12</v>
      </c>
      <c r="D75" t="str">
        <v>month</v>
      </c>
      <c r="E75">
        <v>0</v>
      </c>
    </row>
    <row r="76">
      <c r="A76" t="str">
        <v>unitDemo</v>
      </c>
      <c r="B76" t="str">
        <v>lakefront</v>
      </c>
      <c r="C76">
        <v>3</v>
      </c>
      <c r="D76" t="str">
        <v>month</v>
      </c>
      <c r="E76">
        <v>18</v>
      </c>
    </row>
    <row r="77">
      <c r="A77" t="str">
        <v>unitDemo</v>
      </c>
      <c r="B77" t="str">
        <v>lakefront</v>
      </c>
      <c r="C77">
        <v>6</v>
      </c>
      <c r="D77" t="str">
        <v>month</v>
      </c>
      <c r="E77">
        <v>12</v>
      </c>
    </row>
    <row r="78">
      <c r="A78" t="str">
        <v>unitDemo</v>
      </c>
      <c r="B78" t="str">
        <v>lakefront</v>
      </c>
      <c r="C78">
        <v>9</v>
      </c>
      <c r="D78" t="str">
        <v>month</v>
      </c>
      <c r="E78">
        <v>6</v>
      </c>
    </row>
    <row r="79">
      <c r="A79" t="str">
        <v>unitDemo</v>
      </c>
      <c r="B79" t="str">
        <v>lakefront</v>
      </c>
      <c r="C79">
        <v>12</v>
      </c>
      <c r="D79" t="str">
        <v>month</v>
      </c>
      <c r="E79">
        <v>0</v>
      </c>
    </row>
    <row r="80">
      <c r="A80" t="str">
        <v>unitDemo</v>
      </c>
      <c r="B80" t="str">
        <v>skyline</v>
      </c>
      <c r="C80">
        <v>3</v>
      </c>
      <c r="D80" t="str">
        <v>month</v>
      </c>
      <c r="E80">
        <v>18</v>
      </c>
    </row>
    <row r="81">
      <c r="A81" t="str">
        <v>unitDemo</v>
      </c>
      <c r="B81" t="str">
        <v>skyline</v>
      </c>
      <c r="C81">
        <v>6</v>
      </c>
      <c r="D81" t="str">
        <v>month</v>
      </c>
      <c r="E81">
        <v>12</v>
      </c>
    </row>
    <row r="82">
      <c r="A82" t="str">
        <v>unitDemo</v>
      </c>
      <c r="B82" t="str">
        <v>skyline</v>
      </c>
      <c r="C82">
        <v>9</v>
      </c>
      <c r="D82" t="str">
        <v>month</v>
      </c>
      <c r="E82">
        <v>6</v>
      </c>
    </row>
    <row r="83">
      <c r="A83" t="str">
        <v>unitDemo</v>
      </c>
      <c r="B83" t="str">
        <v>skyline</v>
      </c>
      <c r="C83">
        <v>12</v>
      </c>
      <c r="D83" t="str">
        <v>month</v>
      </c>
      <c r="E83">
        <v>0</v>
      </c>
    </row>
    <row r="84">
      <c r="A84" t="str">
        <v>unitDemo</v>
      </c>
      <c r="B84" t="str">
        <v>cloud</v>
      </c>
      <c r="C84">
        <v>3</v>
      </c>
      <c r="D84" t="str">
        <v>month</v>
      </c>
      <c r="E84">
        <v>18</v>
      </c>
    </row>
    <row r="85">
      <c r="A85" t="str">
        <v>unitDemo</v>
      </c>
      <c r="B85" t="str">
        <v>cloud</v>
      </c>
      <c r="C85">
        <v>6</v>
      </c>
      <c r="D85" t="str">
        <v>month</v>
      </c>
      <c r="E85">
        <v>12</v>
      </c>
    </row>
    <row r="86">
      <c r="A86" t="str">
        <v>unitDemo</v>
      </c>
      <c r="B86" t="str">
        <v>cloud</v>
      </c>
      <c r="C86">
        <v>9</v>
      </c>
      <c r="D86" t="str">
        <v>month</v>
      </c>
      <c r="E86">
        <v>6</v>
      </c>
    </row>
    <row r="87">
      <c r="A87" t="str">
        <v>unitDemo</v>
      </c>
      <c r="B87" t="str">
        <v>cloud</v>
      </c>
      <c r="C87">
        <v>12</v>
      </c>
      <c r="D87" t="str">
        <v>month</v>
      </c>
      <c r="E87">
        <v>0</v>
      </c>
    </row>
    <row r="88">
      <c r="A88" t="str">
        <v>unitDemo</v>
      </c>
      <c r="B88" t="str">
        <v>horizon</v>
      </c>
      <c r="C88">
        <v>3</v>
      </c>
      <c r="D88" t="str">
        <v>month</v>
      </c>
      <c r="E88">
        <v>18</v>
      </c>
    </row>
    <row r="89">
      <c r="A89" t="str">
        <v>unitDemo</v>
      </c>
      <c r="B89" t="str">
        <v>horizon</v>
      </c>
      <c r="C89">
        <v>6</v>
      </c>
      <c r="D89" t="str">
        <v>month</v>
      </c>
      <c r="E89">
        <v>12</v>
      </c>
    </row>
    <row r="90">
      <c r="A90" t="str">
        <v>unitDemo</v>
      </c>
      <c r="B90" t="str">
        <v>horizon</v>
      </c>
      <c r="C90">
        <v>9</v>
      </c>
      <c r="D90" t="str">
        <v>month</v>
      </c>
      <c r="E90">
        <v>6</v>
      </c>
    </row>
    <row r="91">
      <c r="A91" t="str">
        <v>unitDemo</v>
      </c>
      <c r="B91" t="str">
        <v>horizon</v>
      </c>
      <c r="C91">
        <v>12</v>
      </c>
      <c r="D91" t="str">
        <v>month</v>
      </c>
      <c r="E91">
        <v>0</v>
      </c>
    </row>
  </sheetData>
  <autoFilter ref="$A$1:$H$91"/>
  <ignoredErrors>
    <ignoredError numberStoredAsText="1" sqref="A1:H91"/>
  </ignoredErrors>
  <legacyDrawing r:id="rId1"/>
</worksheet>
</file>

<file path=xl/worksheets/sheet10.xml><?xml version="1.0" encoding="utf-8"?>
<worksheet xmlns="http://schemas.openxmlformats.org/spreadsheetml/2006/main" xmlns:r="http://schemas.openxmlformats.org/officeDocument/2006/relationships">
  <dimension ref="A1:F90"/>
  <sheetViews>
    <sheetView workbookViewId="0"/>
  </sheetViews>
  <sheetData>
    <row r="1">
      <c r="A1" t="str">
        <v>name</v>
      </c>
      <c r="B1" t="str">
        <v>displayName*</v>
      </c>
      <c r="C1" t="str">
        <v>category*</v>
      </c>
      <c r="D1" t="str">
        <v>manuallySelectedFlag</v>
      </c>
      <c r="E1" t="str">
        <v>sandboxTemplateId</v>
      </c>
      <c r="F1" t="str">
        <v>prodTemplateId*</v>
      </c>
    </row>
    <row r="2">
      <c r="A2" t="str">
        <v>Acknowledgement for work on premises addendum</v>
      </c>
      <c r="B2" t="str">
        <v>Acknowledgement for work on premises addendum</v>
      </c>
      <c r="C2" t="str">
        <v>addendum</v>
      </c>
      <c r="E2" t="str">
        <v>584f2570-e04e-4662-8f5d-21f8ce34c595</v>
      </c>
      <c r="F2" t="str">
        <v>74dcaaed-38b9-4873-9855-16378bccc47a</v>
      </c>
    </row>
    <row r="3">
      <c r="A3" t="str">
        <v>Because we care addendum</v>
      </c>
      <c r="B3" t="str">
        <v>Because we care addendum</v>
      </c>
      <c r="C3" t="str">
        <v>addendum</v>
      </c>
      <c r="E3" t="str">
        <v>08ba44b0-0631-4713-9da3-36b381a0fae2</v>
      </c>
      <c r="F3" t="str">
        <v>7691a408-18ee-44e8-8ba9-ceba3309931b</v>
      </c>
    </row>
    <row r="4">
      <c r="A4" t="str">
        <v>Bedbug addendum</v>
      </c>
      <c r="B4" t="str">
        <v>Bedbug addendum</v>
      </c>
      <c r="C4" t="str">
        <v>addendum</v>
      </c>
      <c r="E4" t="str">
        <v>1e8f5d80-161c-4ff1-b8f5-52192340ac2d</v>
      </c>
      <c r="F4" t="str">
        <v>af76058b-386f-4b0a-82b7-b6b9794dc011</v>
      </c>
    </row>
    <row r="5">
      <c r="A5" t="str">
        <v>Community policies addendum</v>
      </c>
      <c r="B5" t="str">
        <v>Community policies addendum</v>
      </c>
      <c r="C5" t="str">
        <v>addendum</v>
      </c>
      <c r="E5" t="str">
        <v>d8a2885b-4221-490d-9f3c-f562e78491b7</v>
      </c>
      <c r="F5" t="str">
        <v>54b1acb2-7fea-4f7b-a49d-ace17fc9afe5</v>
      </c>
    </row>
    <row r="6">
      <c r="A6" t="str">
        <v>Cove-Community standards addendum</v>
      </c>
      <c r="B6" t="str">
        <v>Cove-Community standards addendum</v>
      </c>
      <c r="C6" t="str">
        <v>addendum</v>
      </c>
      <c r="E6" t="str">
        <v>58ca9929-2ec7-49f7-a9da-c86bcb71eac8</v>
      </c>
      <c r="F6" t="str">
        <v>6409e5cf-67fb-4ca1-a57c-6d4a5e04920a</v>
      </c>
    </row>
    <row r="7">
      <c r="A7" t="str">
        <v>Cove-Core agreement</v>
      </c>
      <c r="B7" t="str">
        <v>Cove-Core agreement</v>
      </c>
      <c r="C7" t="str">
        <v>core</v>
      </c>
      <c r="E7" t="str">
        <v>fdb70de1-771e-4704-8f2e-67f283c71b45</v>
      </c>
      <c r="F7" t="str">
        <v>ff2f6242-fc78-4ff5-a079-1729c3e382de</v>
      </c>
    </row>
    <row r="8">
      <c r="A8" t="str">
        <v>Cove-Equipment release form addendum</v>
      </c>
      <c r="B8" t="str">
        <v>Cove-Equipment release form addendum</v>
      </c>
      <c r="C8" t="str">
        <v>addendum</v>
      </c>
      <c r="E8" t="str">
        <v>34d416aa-6647-4401-8d43-e090c4051c6e</v>
      </c>
      <c r="F8" t="str">
        <v>10e20a07-5c13-40a5-aa86-6343153cf15e</v>
      </c>
    </row>
    <row r="9">
      <c r="A9" t="str">
        <v>Cove-Marin county tenant rights</v>
      </c>
      <c r="B9" t="str">
        <v>Cove-Marin county tenant rights</v>
      </c>
      <c r="C9" t="str">
        <v>addendum</v>
      </c>
      <c r="E9" t="str">
        <v>6db5ab73-0af3-448b-9ea6-6a34b2f2421a</v>
      </c>
      <c r="F9" t="str">
        <v>6df77264-fb67-47b5-9f10-6834613c20a4</v>
      </c>
    </row>
    <row r="10">
      <c r="A10" t="str">
        <v>Cove-Pet agreement addendum</v>
      </c>
      <c r="B10" t="str">
        <v>Cove-Pet agreement addendum</v>
      </c>
      <c r="C10" t="str">
        <v>addendum</v>
      </c>
      <c r="E10" t="str">
        <v>fe3451a0-cbdc-436e-afd0-892c5f2a710c</v>
      </c>
      <c r="F10" t="str">
        <v>b672d26e-da59-47c7-9206-a6f870a29904</v>
      </c>
    </row>
    <row r="11">
      <c r="A11" t="str">
        <v>Cove-Smoke free addendum</v>
      </c>
      <c r="B11" t="str">
        <v>Cove-Smoke free addendum</v>
      </c>
      <c r="C11" t="str">
        <v>addendum</v>
      </c>
      <c r="E11" t="str">
        <v>d24abd28-2bf8-469c-bd71-c280e7405e11</v>
      </c>
      <c r="F11" t="str">
        <v>b6e6611c-5b17-4828-8bc3-1e03f019fac0</v>
      </c>
    </row>
    <row r="12">
      <c r="A12" t="str">
        <v>EPA booklet addendum</v>
      </c>
      <c r="B12" t="str">
        <v>EPA booklet addendum</v>
      </c>
      <c r="C12" t="str">
        <v>addendum</v>
      </c>
      <c r="E12" t="str">
        <v>17e28ab6-8c96-4398-ad00-044a3c4880ec</v>
      </c>
      <c r="F12" t="str">
        <v>fc1a1e61-5e5f-4934-85ab-4844eb5bd59c</v>
      </c>
    </row>
    <row r="13">
      <c r="A13" t="str">
        <v>Facts about renters insurance addendum</v>
      </c>
      <c r="B13" t="str">
        <v>Facts about renters insurance addendum</v>
      </c>
      <c r="C13" t="str">
        <v>addendum</v>
      </c>
      <c r="E13" t="str">
        <v>6ef73620-6d66-4bb0-b7c5-33330ae6d103</v>
      </c>
      <c r="F13" t="str">
        <v>af5f50ef-55af-4eb4-ad37-9686b067ac10</v>
      </c>
    </row>
    <row r="14">
      <c r="A14" t="str">
        <v>Guarantee of lease</v>
      </c>
      <c r="B14" t="str">
        <v>Guarantee of lease</v>
      </c>
      <c r="C14" t="str">
        <v>core</v>
      </c>
      <c r="E14" t="str">
        <v>322e0f74-0f1e-4c12-b63c-45a936f2f89e</v>
      </c>
      <c r="F14" t="str">
        <v>2cc1ef74-f78c-4a4d-87dd-899879b1c51a</v>
      </c>
    </row>
    <row r="15">
      <c r="A15" t="str">
        <v>Lessee security notice and acknowledgement addendum</v>
      </c>
      <c r="B15" t="str">
        <v>Lessee security notice and acknowledgement addendum</v>
      </c>
      <c r="C15" t="str">
        <v>addendum</v>
      </c>
      <c r="E15" t="str">
        <v>a024f8c5-2b9f-418c-8ee3-f5b04ef03921</v>
      </c>
      <c r="F15" t="str">
        <v>ec619aca-2758-41ce-8285-556771fbc229</v>
      </c>
    </row>
    <row r="16">
      <c r="A16" t="str">
        <v>Movein-Moveout itemized statement addendum</v>
      </c>
      <c r="B16" t="str">
        <v>Movein-Moveout itemized statement addendum</v>
      </c>
      <c r="C16" t="str">
        <v>addendum</v>
      </c>
      <c r="E16" t="str">
        <v>13b26f35-acb0-457b-844c-d1fe33d9dda2</v>
      </c>
      <c r="F16" t="str">
        <v>e4e7f618-fbe2-43bf-8f6f-558f3db688db</v>
      </c>
    </row>
    <row r="17">
      <c r="A17" t="str">
        <v>Parking policies and vehicle identification addendum</v>
      </c>
      <c r="B17" t="str">
        <v>Parking policies and vehicle identification addendum</v>
      </c>
      <c r="C17" t="str">
        <v>addendum</v>
      </c>
      <c r="E17" t="str">
        <v>69904380-f154-4144-9daf-1869b5a15a59</v>
      </c>
      <c r="F17" t="str">
        <v>916baa5c-0fcc-46bf-8a98-bd34e038da0f</v>
      </c>
    </row>
    <row r="18">
      <c r="A18" t="str">
        <v>Parkmerced-Asbestos disclosure addendum</v>
      </c>
      <c r="B18" t="str">
        <v>Parkmerced-Asbestos disclosure addendum</v>
      </c>
      <c r="C18" t="str">
        <v>addendum</v>
      </c>
      <c r="E18" t="str">
        <v>5906529c-96d4-4fd2-bf76-c17c9d003215</v>
      </c>
      <c r="F18" t="str">
        <v>c0eeceaa-cd35-4b19-9399-70b10374479c</v>
      </c>
    </row>
    <row r="19">
      <c r="A19" t="str">
        <v>Parkmerced-Community rules addendum</v>
      </c>
      <c r="B19" t="str">
        <v>Parkmerced-Community rules addendum</v>
      </c>
      <c r="C19" t="str">
        <v>addendum</v>
      </c>
      <c r="E19" t="str">
        <v>2e95ef5b-c673-43f7-8ed4-5b60bfee36e6</v>
      </c>
      <c r="F19" t="str">
        <v>2511ed2c-e55b-44b0-bf50-9b9f179fcc9f</v>
      </c>
    </row>
    <row r="20">
      <c r="A20" t="str">
        <v>Parkmerced-Core agreement</v>
      </c>
      <c r="B20" t="str">
        <v>Parkmerced-Core agreement</v>
      </c>
      <c r="C20" t="str">
        <v>core</v>
      </c>
      <c r="E20" t="str">
        <v>9978604b-0f49-441e-bf61-05525d0c690f</v>
      </c>
      <c r="F20" t="str">
        <v>66011a14-de0f-4f1a-8462-3a60cf1eedb9</v>
      </c>
    </row>
    <row r="21">
      <c r="A21" t="str">
        <v>Parkmerced-Development agreement disclosure addendum</v>
      </c>
      <c r="B21" t="str">
        <v>Parkmerced-Development agreement disclosure addendum</v>
      </c>
      <c r="C21" t="str">
        <v>addendum</v>
      </c>
      <c r="E21" t="str">
        <v>85d84f62-e683-4598-a500-b0d4f2a4695f</v>
      </c>
      <c r="F21" t="str">
        <v>99c239e3-d103-4383-956c-99ce70a0ec0f</v>
      </c>
    </row>
    <row r="22">
      <c r="A22" t="str">
        <v>Parkmerced-Facts about renters insurance addendum</v>
      </c>
      <c r="B22" t="str">
        <v>Parkmerced-Facts about renters insurance addendum</v>
      </c>
      <c r="C22" t="str">
        <v>addendum</v>
      </c>
      <c r="E22" t="str">
        <v>0ab90c53-c3c4-469d-889f-39be0ed91f4d</v>
      </c>
      <c r="F22" t="str">
        <v>545268d4-646f-483b-95fe-7daa88f1d25a</v>
      </c>
    </row>
    <row r="23">
      <c r="A23" t="str">
        <v>Parkmerced-Guarantee of lease</v>
      </c>
      <c r="B23" t="str">
        <v>Parkmerced-Guarantee of lease</v>
      </c>
      <c r="C23" t="str">
        <v>core</v>
      </c>
      <c r="E23" t="str">
        <v>10d8fd64-b682-480d-8599-4b0757195cec</v>
      </c>
      <c r="F23" t="str">
        <v>2743aa17-8d47-4eda-9c01-e41d8580adb5</v>
      </c>
    </row>
    <row r="24">
      <c r="A24" t="str">
        <v>Parkmerced-Mold notification and lead disclosure addendum</v>
      </c>
      <c r="B24" t="str">
        <v>Parkmerced-Mold notification and lead disclosure addendum</v>
      </c>
      <c r="C24" t="str">
        <v>addendum</v>
      </c>
      <c r="E24" t="str">
        <v>d302bba9-03b3-48f4-93fd-cf1c23fc8333</v>
      </c>
      <c r="F24" t="str">
        <v>c8b27fc4-3a39-43fe-b2f8-ee83b82d6223</v>
      </c>
    </row>
    <row r="25">
      <c r="A25" t="str">
        <v>Parkmerced-Movein-Moveout statement and summary of moveout charges addendum</v>
      </c>
      <c r="B25" t="str">
        <v>Parkmerced-Movein-Moveout statement and summary of moveout charges addendum</v>
      </c>
      <c r="C25" t="str">
        <v>addendum</v>
      </c>
      <c r="E25" t="str">
        <v>5cf510d5-e731-4d88-9deb-4821372780f5</v>
      </c>
      <c r="F25" t="str">
        <v>5954ce43-baaf-46dd-ba44-f172a0dc9ea0</v>
      </c>
    </row>
    <row r="26">
      <c r="A26" t="str">
        <v>Parkmerced-Pet agreement addendum</v>
      </c>
      <c r="B26" t="str">
        <v>Parkmerced-Pet agreement addendum</v>
      </c>
      <c r="C26" t="str">
        <v>addendum</v>
      </c>
      <c r="E26" t="str">
        <v>a3129092-2441-4614-b99c-5309e72d8e21</v>
      </c>
      <c r="F26" t="str">
        <v>28cadad8-7a81-4701-b4d3-965993f70bfb</v>
      </c>
    </row>
    <row r="27">
      <c r="A27" t="str">
        <v>Parkmerced-Recreational facility regulations addendum</v>
      </c>
      <c r="B27" t="str">
        <v>Parkmerced-Recreational facility regulations addendum</v>
      </c>
      <c r="C27" t="str">
        <v>addendum</v>
      </c>
      <c r="E27" t="str">
        <v>b0b3aadd-63e0-45b2-adae-076f5e914c97</v>
      </c>
      <c r="F27" t="str">
        <v>ae08f42c-3fcc-4751-94ec-b8239bc1db6e</v>
      </c>
    </row>
    <row r="28">
      <c r="A28" t="str">
        <v>Parkmerced-SF public works and environmental ordinances addendum</v>
      </c>
      <c r="B28" t="str">
        <v>Parkmerced-SF public works and environmental ordinances addendum</v>
      </c>
      <c r="C28" t="str">
        <v>addendum</v>
      </c>
      <c r="D28" t="str">
        <v>x</v>
      </c>
      <c r="E28" t="str">
        <v>af462427-4546-437f-a131-08be6c61f232</v>
      </c>
      <c r="F28" t="str">
        <v>b7ee864e-1129-405b-a22e-b9f2531b4104</v>
      </c>
    </row>
    <row r="29">
      <c r="A29" t="str">
        <v>Parkmerced-SFSU lease addendum</v>
      </c>
      <c r="B29" t="str">
        <v>Parkmerced-SFSU lease addendum</v>
      </c>
      <c r="C29" t="str">
        <v>addendum</v>
      </c>
      <c r="D29" t="str">
        <v>x</v>
      </c>
      <c r="E29" t="str">
        <v>f3a48ddb-0897-4c63-bbe8-9faac03bc67f</v>
      </c>
      <c r="F29" t="str">
        <v>6e7a6702-82f0-4640-8d1d-9728abf6d8eb</v>
      </c>
    </row>
    <row r="30">
      <c r="A30" t="str">
        <v>Parkmerced-Utility addendum</v>
      </c>
      <c r="B30" t="str">
        <v>Parkmerced-Utility addendum</v>
      </c>
      <c r="C30" t="str">
        <v>addendum</v>
      </c>
      <c r="E30" t="str">
        <v>8a645035-c3b1-497b-8f3a-e7055d7673de</v>
      </c>
      <c r="F30" t="str">
        <v>455b4e18-a9f3-47d6-91de-cc5fc32f86aa</v>
      </c>
    </row>
    <row r="31">
      <c r="A31" t="str">
        <v>Parkmerced-Utility provider information addendum</v>
      </c>
      <c r="B31" t="str">
        <v>Parkmerced-Utility provider information addendum</v>
      </c>
      <c r="C31" t="str">
        <v>addendum</v>
      </c>
      <c r="E31" t="str">
        <v>e11b6b76-40f4-443e-a93d-69ed03c7405b</v>
      </c>
      <c r="F31" t="str">
        <v>20526792-c6d8-4f95-9059-c1cc60e1f0dd</v>
      </c>
    </row>
    <row r="32">
      <c r="A32" t="str">
        <v>Pet agreement addendum</v>
      </c>
      <c r="B32" t="str">
        <v>Pet agreement addendum</v>
      </c>
      <c r="C32" t="str">
        <v>addendum</v>
      </c>
      <c r="E32" t="str">
        <v>49b512d5-27f2-42fb-a5e7-0ce337ef47fe</v>
      </c>
      <c r="F32" t="str">
        <v>353f962c-b975-4265-8a76-22b5d49ae210</v>
      </c>
    </row>
    <row r="33">
      <c r="A33" t="str">
        <v>Proposition 65 fact sheet addendum</v>
      </c>
      <c r="B33" t="str">
        <v>Proposition 65 fact sheet addendum</v>
      </c>
      <c r="C33" t="str">
        <v>addendum</v>
      </c>
      <c r="E33" t="str">
        <v>a7ccab8e-dbf8-4d05-aa71-7b19b105b684</v>
      </c>
      <c r="F33" t="str">
        <v>d389cdbc-106e-49b2-ba2a-89c1f717eb22</v>
      </c>
    </row>
    <row r="34">
      <c r="A34" t="str">
        <v>Recreational facility regulations addendum</v>
      </c>
      <c r="B34" t="str">
        <v>Recreational facility regulations addendum</v>
      </c>
      <c r="C34" t="str">
        <v>addendum</v>
      </c>
      <c r="E34" t="str">
        <v>88c1cefe-b37a-4f28-ab36-4e6c54530504</v>
      </c>
      <c r="F34" t="str">
        <v>3e24165d-72d7-4846-85c2-ea007af01e77</v>
      </c>
    </row>
    <row r="35">
      <c r="A35" t="str">
        <v>Rent concession agreement addendum</v>
      </c>
      <c r="B35" t="str">
        <v>Rent concession agreement addendum</v>
      </c>
      <c r="C35" t="str">
        <v>addendum</v>
      </c>
      <c r="E35" t="str">
        <v>a0479e67-fed1-4723-a424-3ccd683020f0</v>
      </c>
      <c r="F35" t="str">
        <v>feeb26e2-6dfa-4cf8-9bca-540457ef3f78</v>
      </c>
    </row>
    <row r="36">
      <c r="A36" t="str">
        <v>Security deposit agreement addendum</v>
      </c>
      <c r="B36" t="str">
        <v>Security deposit agreement addendum</v>
      </c>
      <c r="C36" t="str">
        <v>addendum</v>
      </c>
      <c r="E36" t="str">
        <v>858ce17d-288b-46d6-a30a-11a845b347c9</v>
      </c>
      <c r="F36" t="str">
        <v>0c8eedb7-f3da-4e5d-8f1e-2ab278c14ee0</v>
      </c>
    </row>
    <row r="37">
      <c r="A37" t="str">
        <v>Serenity-Core agreement</v>
      </c>
      <c r="B37" t="str">
        <v>Serenity-Core agreement</v>
      </c>
      <c r="C37" t="str">
        <v>core</v>
      </c>
      <c r="E37" t="str">
        <v>6ec916ee-7403-4333-85dc-4f71d91043cc</v>
      </c>
      <c r="F37" t="str">
        <v>fa26c445-ea88-403d-8e8c-65b473fd1364</v>
      </c>
    </row>
    <row r="38">
      <c r="A38" t="str">
        <v>Serenity-Recreational facility regulations addendum</v>
      </c>
      <c r="B38" t="str">
        <v>Serenity-Recreational facility regulations addendum</v>
      </c>
      <c r="C38" t="str">
        <v>addendum</v>
      </c>
      <c r="E38" t="str">
        <v>ee51d9f9-3cf5-49fd-88ac-485d1f462a7e</v>
      </c>
      <c r="F38" t="str">
        <v>d0b3e2f4-2150-4ed3-b32e-70275ce53dfb</v>
      </c>
    </row>
    <row r="39">
      <c r="A39" t="str">
        <v>Serenity-Smoke free addendum</v>
      </c>
      <c r="B39" t="str">
        <v>Serenity-Smoke free addendum</v>
      </c>
      <c r="C39" t="str">
        <v>addendum</v>
      </c>
      <c r="E39" t="str">
        <v>bf8e462f-cb3d-41fa-8168-434231d264e7</v>
      </c>
      <c r="F39" t="str">
        <v>48fa69e9-3b62-4d88-80ec-c711fbd37198</v>
      </c>
    </row>
    <row r="40">
      <c r="A40" t="str">
        <v>Serenity-Utility and services addendum</v>
      </c>
      <c r="B40" t="str">
        <v>Serenity-Utility and services addendum</v>
      </c>
      <c r="C40" t="str">
        <v>addendum</v>
      </c>
      <c r="E40" t="str">
        <v>e74722c5-88b5-4720-8424-1355b4b05500</v>
      </c>
      <c r="F40" t="str">
        <v>b07e6b78-233f-48c0-b2d2-cb629247f589</v>
      </c>
    </row>
    <row r="41">
      <c r="A41" t="str">
        <v>Sharon Green-Core agreement</v>
      </c>
      <c r="B41" t="str">
        <v>Sharon Green-Core agreement</v>
      </c>
      <c r="C41" t="str">
        <v>core</v>
      </c>
      <c r="E41" t="str">
        <v>ec577d85-2d77-4a2f-b073-e3949113d096</v>
      </c>
      <c r="F41" t="str">
        <v>8f6f998f-3531-44d5-a9ac-836511ee279a</v>
      </c>
    </row>
    <row r="42">
      <c r="A42" t="str">
        <v>Sharon Green-Menlo Park addendum</v>
      </c>
      <c r="B42" t="str">
        <v>Sharon Green-Menlo Park addendum</v>
      </c>
      <c r="C42" t="str">
        <v>addendum</v>
      </c>
      <c r="E42" t="str">
        <v>87734faa-1779-4758-98fc-a7c9c4c323fb</v>
      </c>
      <c r="F42" t="str">
        <v>2caffda6-63f4-49c0-a0c9-fc7873e0a638</v>
      </c>
    </row>
    <row r="43">
      <c r="A43" t="str">
        <v>Sharon Green-Recreational facility regulations addendum</v>
      </c>
      <c r="B43" t="str">
        <v>Sharon Green-Recreational facility regulations addendum</v>
      </c>
      <c r="C43" t="str">
        <v>addendum</v>
      </c>
      <c r="E43" t="str">
        <v>d147965d-10b1-40fd-9f85-9d2a81c29fb8</v>
      </c>
      <c r="F43" t="str">
        <v>87616ba4-dca6-4838-ad27-4c123bc395bc</v>
      </c>
    </row>
    <row r="44">
      <c r="A44" t="str">
        <v>Sharon Green-Smoke free addendum</v>
      </c>
      <c r="B44" t="str">
        <v>Sharon Green-Smoke free addendum</v>
      </c>
      <c r="C44" t="str">
        <v>addendum</v>
      </c>
      <c r="E44" t="str">
        <v>c38d821d-d026-4d4c-bb8b-2456038fe5b8</v>
      </c>
      <c r="F44" t="str">
        <v>42406148-400a-4dc2-96ca-9d38124a839d</v>
      </c>
    </row>
    <row r="45">
      <c r="A45" t="str">
        <v>Sharon Green-Utility and services addendum</v>
      </c>
      <c r="B45" t="str">
        <v>Sharon Green-Utility and services addendum</v>
      </c>
      <c r="C45" t="str">
        <v>addendum</v>
      </c>
      <c r="E45" t="str">
        <v>3ca68971-99ed-4ba8-a0bd-1fce35340e1e</v>
      </c>
      <c r="F45" t="str">
        <v>940e94a0-cb9d-4ed9-9250-6006a422275c</v>
      </c>
    </row>
    <row r="46">
      <c r="A46" t="str">
        <v>South Shore-Alameda rent stabilization ordinance agreement addendum</v>
      </c>
      <c r="B46" t="str">
        <v>South Shore-Alameda rent stabilization ordinance agreement addendum</v>
      </c>
      <c r="C46" t="str">
        <v>addendum</v>
      </c>
      <c r="E46" t="str">
        <v>710f7a2b-8d05-45bd-90a3-e29d86427a03</v>
      </c>
      <c r="F46" t="str">
        <v>41a0fdcf-5642-47a2-a94f-71f8da04a284</v>
      </c>
    </row>
    <row r="47">
      <c r="A47" t="str">
        <v>South Shore-City of Alameda capital improvement plan booklet addendum</v>
      </c>
      <c r="B47" t="str">
        <v>South Shore-City of Alameda capital improvement plan booklet addendum</v>
      </c>
      <c r="C47" t="str">
        <v>addendum</v>
      </c>
      <c r="E47" t="str">
        <v>82d3d8ec-46b3-4488-bc50-ffa39156f90d</v>
      </c>
      <c r="F47" t="str">
        <v>9c8d09db-c7df-4cf8-9f81-63c91e1d312b</v>
      </c>
    </row>
    <row r="48">
      <c r="A48" t="str">
        <v>South Shore-City of Alameda RP08 disclosure addendum</v>
      </c>
      <c r="B48" t="str">
        <v>South Shore-City of Alameda RP08 disclosure addendum</v>
      </c>
      <c r="C48" t="str">
        <v>addendum</v>
      </c>
      <c r="E48" t="str">
        <v>8c76496e-a812-4b6f-ad3b-db10b123dda0</v>
      </c>
      <c r="F48" t="str">
        <v>9a0ffd18-b83b-4672-bd47-1f3933a57ce9</v>
      </c>
    </row>
    <row r="49">
      <c r="A49" t="str">
        <v>South Shore-City of Alameda secondhand smoke ordinance fact sheet booklet addendum</v>
      </c>
      <c r="B49" t="str">
        <v>South Shore-City of Alameda secondhand smoke ordinance fact sheet booklet addendum</v>
      </c>
      <c r="C49" t="str">
        <v>appendix</v>
      </c>
      <c r="E49" t="str">
        <v>81ad1258-fb96-4eba-9c7a-5b11f366e515</v>
      </c>
      <c r="F49" t="str">
        <v>e5c3c0d1-df4e-4957-9826-68b003996808</v>
      </c>
    </row>
    <row r="50">
      <c r="A50" t="str">
        <v>South Shore-Community rules addendum</v>
      </c>
      <c r="B50" t="str">
        <v>South Shore-Community rules addendum</v>
      </c>
      <c r="C50" t="str">
        <v>addendum</v>
      </c>
      <c r="E50" t="str">
        <v>da7ba03c-fcd3-42a7-b308-e5bc17af42e2</v>
      </c>
      <c r="F50" t="str">
        <v>cc242dd4-a793-43da-8338-a58f1fd1cb4d</v>
      </c>
    </row>
    <row r="51">
      <c r="A51" t="str">
        <v>South Shore-Core agreement</v>
      </c>
      <c r="B51" t="str">
        <v>South Shore-Core agreement</v>
      </c>
      <c r="C51" t="str">
        <v>core</v>
      </c>
      <c r="E51" t="str">
        <v>173bb7f7-280a-4641-b643-41611366f7d6</v>
      </c>
      <c r="F51" t="str">
        <v>9a766aee-1bb2-409f-9912-af1d0b864651</v>
      </c>
    </row>
    <row r="52">
      <c r="A52" t="str">
        <v>South Shore-Ordinance 3148 booklet addendum</v>
      </c>
      <c r="B52" t="str">
        <v>South Shore-Ordinance 3148 booklet addendum</v>
      </c>
      <c r="C52" t="str">
        <v>addendum</v>
      </c>
      <c r="E52" t="str">
        <v>310953a0-d2aa-4acc-9370-c3dfc0a29d1f</v>
      </c>
      <c r="F52" t="str">
        <v>b5fa6d0c-a097-46a8-a798-7679c32ab19a</v>
      </c>
    </row>
    <row r="53">
      <c r="A53" t="str">
        <v>South Shore-Pet agreement addendum</v>
      </c>
      <c r="B53" t="str">
        <v>South Shore-Pet agreement addendum</v>
      </c>
      <c r="C53" t="str">
        <v>addendum</v>
      </c>
      <c r="E53" t="str">
        <v>418b3b45-15e3-46d3-8c28-aca58aca9531</v>
      </c>
      <c r="F53" t="str">
        <v>4fedf67f-8e46-4b1e-8187-865c242bf572</v>
      </c>
    </row>
    <row r="54">
      <c r="A54" t="str">
        <v>South Shore-Recreational facility regulations addendum</v>
      </c>
      <c r="B54" t="str">
        <v>South Shore-Recreational facility regulations addendum</v>
      </c>
      <c r="C54" t="str">
        <v>addendum</v>
      </c>
      <c r="E54" t="str">
        <v>cb3e386d-49d3-4a2b-9137-ee2ac16c64a9</v>
      </c>
      <c r="F54" t="str">
        <v>b6524e39-0ed9-41c6-9bfc-57fa83dd828b</v>
      </c>
    </row>
    <row r="55">
      <c r="A55" t="str">
        <v>South Shore-Rent stabilization 3148 booklet addendum</v>
      </c>
      <c r="B55" t="str">
        <v>South Shore-Rent stabilization 3148 booklet addendum</v>
      </c>
      <c r="C55" t="str">
        <v>addendum</v>
      </c>
      <c r="E55" t="str">
        <v>ee678157-7a7c-46b2-a45e-f0bef96a9a3b</v>
      </c>
      <c r="F55" t="str">
        <v>152457fc-f105-4b94-babf-ce76866b32b8</v>
      </c>
    </row>
    <row r="56">
      <c r="A56" t="str">
        <v>South Shore-Smoke free addendum</v>
      </c>
      <c r="B56" t="str">
        <v>South Shore-Smoke free addendum</v>
      </c>
      <c r="C56" t="str">
        <v>addendum</v>
      </c>
      <c r="E56" t="str">
        <v>26d9e4ea-9cd7-4a7b-8420-6902a83f07d9</v>
      </c>
      <c r="F56" t="str">
        <v>0d285dc5-7b12-472e-95a5-26b0774326a3</v>
      </c>
    </row>
    <row r="57">
      <c r="A57" t="str">
        <v>South Shore-Tenant disclosure of secondhand smoke ordinance booklet addendum</v>
      </c>
      <c r="B57" t="str">
        <v>South Shore-Tenant disclosure of secondhand smoke ordinance booklet addendum</v>
      </c>
      <c r="C57" t="str">
        <v>appendix</v>
      </c>
      <c r="E57" t="str">
        <v>9dc7d8c8-5a2e-4e2b-8385-e79fc33f0f0b</v>
      </c>
      <c r="F57" t="str">
        <v>4c14c415-357c-4a09-b62c-f84f63f8fc28</v>
      </c>
    </row>
    <row r="58">
      <c r="A58" t="str">
        <v>South Shore-Utility and services addendum</v>
      </c>
      <c r="B58" t="str">
        <v>South Shore-Utility and services addendum</v>
      </c>
      <c r="C58" t="str">
        <v>addendum</v>
      </c>
      <c r="E58" t="str">
        <v>24b7c640-ad1c-4639-9a21-2d6f7588b229</v>
      </c>
      <c r="F58" t="str">
        <v>44d3a8d0-cee0-4c74-9ded-8d2408675cf2</v>
      </c>
    </row>
    <row r="59">
      <c r="A59" t="str">
        <v>South Shore-Utility provider information addendum</v>
      </c>
      <c r="B59" t="str">
        <v>South Shore-Utility provider information addendum</v>
      </c>
      <c r="C59" t="str">
        <v>addendum</v>
      </c>
      <c r="E59" t="str">
        <v>13d6034d-761a-4aeb-81f7-bf8c7acbb935</v>
      </c>
      <c r="F59" t="str">
        <v>f2bd601f-54d2-4d7a-9bef-da7908942ed8</v>
      </c>
    </row>
    <row r="60">
      <c r="A60" t="str">
        <v>Storage agreement addendum</v>
      </c>
      <c r="B60" t="str">
        <v>Storage agreement addendum</v>
      </c>
      <c r="C60" t="str">
        <v>addendum</v>
      </c>
      <c r="E60" t="str">
        <v>7fbc71fe-2549-4365-8112-3b99a32d5db6</v>
      </c>
      <c r="F60" t="str">
        <v>a18e8e70-96ec-4e88-9fef-378219de5bc9</v>
      </c>
    </row>
    <row r="61">
      <c r="A61" t="str">
        <v>Utility provider information addendum</v>
      </c>
      <c r="B61" t="str">
        <v>Utility provider information addendum</v>
      </c>
      <c r="C61" t="str">
        <v>addendum</v>
      </c>
      <c r="E61" t="str">
        <v>482e4bc4-8d01-455c-b389-d6117fe3e40a</v>
      </c>
      <c r="F61" t="str">
        <v>af2910c4-da0d-4397-9223-01d81cdd379a</v>
      </c>
    </row>
    <row r="62">
      <c r="A62" t="str">
        <v>Ventilation instructions and agreement addendum</v>
      </c>
      <c r="B62" t="str">
        <v>Ventilation instructions and agreement addendum</v>
      </c>
      <c r="C62" t="str">
        <v>addendum</v>
      </c>
      <c r="E62" t="str">
        <v>cc47bf3c-49b9-4482-9697-a42bb5df7dac</v>
      </c>
      <c r="F62" t="str">
        <v>4dfd5b47-9da7-499d-8b9b-ce92b8b31389</v>
      </c>
    </row>
    <row r="63">
      <c r="A63" t="str">
        <v>Woodchase-Core agreement</v>
      </c>
      <c r="B63" t="str">
        <v>Woodchase-Core agreement</v>
      </c>
      <c r="C63" t="str">
        <v>core</v>
      </c>
      <c r="E63" t="str">
        <v>102cbd8d-fa60-4629-b77a-7ef4e517e3b1</v>
      </c>
      <c r="F63" t="str">
        <v>8ec2af0a-b198-4f98-a4ed-30751bfb4938</v>
      </c>
    </row>
    <row r="64">
      <c r="A64" t="str">
        <v>Woodchase-Recreational facility regulations addendum</v>
      </c>
      <c r="B64" t="str">
        <v>Woodchase-Recreational facility regulations addendum</v>
      </c>
      <c r="C64" t="str">
        <v>addendum</v>
      </c>
      <c r="E64" t="str">
        <v>9e574b62-cbcc-49fc-9e42-d9e057742f61</v>
      </c>
      <c r="F64" t="str">
        <v>9f0900c6-6553-4c15-891c-7563af4f205c</v>
      </c>
    </row>
    <row r="65">
      <c r="A65" t="str">
        <v>Woodchase-Utility and services addendum</v>
      </c>
      <c r="B65" t="str">
        <v>Woodchase-Utility and services addendum</v>
      </c>
      <c r="C65" t="str">
        <v>addendum</v>
      </c>
      <c r="E65" t="str">
        <v>56a3c526-c082-44f0-b19c-5cd9f0905b33</v>
      </c>
      <c r="F65" t="str">
        <v>a382e56d-7083-4b4a-8fd0-d17ca0aebeb4</v>
      </c>
    </row>
    <row r="66">
      <c r="A66" t="str">
        <v>Parkmerced-Tenant protection act 2019 addendum</v>
      </c>
      <c r="B66" t="str">
        <v>Parkmerced-Tenant protection act 2019 addendum</v>
      </c>
      <c r="C66" t="str">
        <v>addendum</v>
      </c>
      <c r="E66" t="str">
        <v>685e2239-12ec-4a12-aa29-94c6d8bd9f8b</v>
      </c>
      <c r="F66" t="str">
        <v>940b6aa7-c053-402e-9798-8574ceda60ad</v>
      </c>
    </row>
    <row r="67">
      <c r="A67" t="str">
        <v>Tenant protection act 2019 addendum</v>
      </c>
      <c r="B67" t="str">
        <v>Tenant protection act 2019 addendum</v>
      </c>
      <c r="C67" t="str">
        <v>addendum</v>
      </c>
      <c r="E67" t="str">
        <v>fa5d3402-bd98-4d24-a1a3-18d7b2e53dd0</v>
      </c>
      <c r="F67" t="str">
        <v>4e9099a4-b7ce-4135-842a-32e67ca1004d</v>
      </c>
    </row>
    <row r="68">
      <c r="A68" t="str">
        <v>Parkmerced-Collection amenities addendum</v>
      </c>
      <c r="B68" t="str">
        <v>Parkmerced-Collection amenities addendum</v>
      </c>
      <c r="C68" t="str">
        <v>addendum</v>
      </c>
      <c r="E68" t="str">
        <v>b0e01ae2-68ff-4756-a002-4e70e0bb8106</v>
      </c>
      <c r="F68" t="str">
        <v>40af1acd-8e74-4f2d-aaca-e45e8dab9e34</v>
      </c>
    </row>
  </sheetData>
  <ignoredErrors>
    <ignoredError numberStoredAsText="1" sqref="A1:F90"/>
  </ignoredErrors>
  <legacyDrawing r:id="rId1"/>
</worksheet>
</file>

<file path=xl/worksheets/sheet11.xml><?xml version="1.0" encoding="utf-8"?>
<worksheet xmlns="http://schemas.openxmlformats.org/spreadsheetml/2006/main" xmlns:r="http://schemas.openxmlformats.org/officeDocument/2006/relationships">
  <dimension ref="A1:O100"/>
  <sheetViews>
    <sheetView workbookViewId="0"/>
  </sheetViews>
  <sheetData>
    <row r="1">
      <c r="A1" t="str">
        <v>name*</v>
      </c>
      <c r="B1" t="str">
        <v>property*</v>
      </c>
      <c r="C1" t="str">
        <v>displayName*</v>
      </c>
      <c r="D1" t="str">
        <v>description</v>
      </c>
      <c r="E1" t="str">
        <v>inventoryType*</v>
      </c>
      <c r="F1" t="str">
        <v>numBedrooms</v>
      </c>
      <c r="G1" t="str">
        <v>numBathrooms</v>
      </c>
      <c r="H1" t="str">
        <v>surfaceArea*</v>
      </c>
      <c r="I1" t="str">
        <v>floorCount</v>
      </c>
      <c r="J1" t="str">
        <v>amenities</v>
      </c>
      <c r="K1" t="str">
        <v>marketingLayout (CPM-13600)</v>
      </c>
      <c r="L1" t="str">
        <v>marketingVideoAssets (CPM-13881)</v>
      </c>
      <c r="M1" t="str">
        <v>marketing3DAssets (CPM-13881)</v>
      </c>
      <c r="N1" t="str">
        <v>externalId (CPM-17937)</v>
      </c>
      <c r="O1" t="str">
        <v>inactiveFlag</v>
      </c>
    </row>
    <row r="2">
      <c r="A2" t="str">
        <v>Room1</v>
      </c>
      <c r="B2" t="str">
        <v>swparkme</v>
      </c>
      <c r="C2" t="str">
        <v>Room1</v>
      </c>
      <c r="D2" t="str">
        <v>Large room 8'x10'</v>
      </c>
      <c r="E2" t="str">
        <v>unit</v>
      </c>
      <c r="F2">
        <v>1</v>
      </c>
      <c r="G2">
        <v>1</v>
      </c>
      <c r="H2">
        <v>400</v>
      </c>
      <c r="I2">
        <v>1</v>
      </c>
      <c r="K2" t="str">
        <v>sandpiper</v>
      </c>
      <c r="L2" t="str">
        <v>sandpiper1, sandpiper2</v>
      </c>
      <c r="M2" t="str">
        <v>sandpiper1, sandpiper2</v>
      </c>
    </row>
    <row r="3">
      <c r="A3" t="str">
        <v>Room2</v>
      </c>
      <c r="B3" t="str">
        <v>swparkme</v>
      </c>
      <c r="C3" t="str">
        <v>Room2</v>
      </c>
      <c r="D3" t="str">
        <v>Small room</v>
      </c>
      <c r="E3" t="str">
        <v>unit</v>
      </c>
      <c r="F3">
        <v>1</v>
      </c>
      <c r="G3">
        <v>1</v>
      </c>
      <c r="H3">
        <v>250</v>
      </c>
      <c r="I3">
        <v>1</v>
      </c>
      <c r="K3" t="str">
        <v>voyager</v>
      </c>
      <c r="L3" t="str">
        <v>voyager1, voyager2</v>
      </c>
      <c r="M3" t="str">
        <v>voyager1</v>
      </c>
    </row>
    <row r="4">
      <c r="A4" t="str">
        <v>Abigton</v>
      </c>
      <c r="B4" t="str">
        <v>swparkme</v>
      </c>
      <c r="C4" t="str">
        <v>Abigton</v>
      </c>
      <c r="D4" t="str">
        <v>Amazing spacious feeling in a cozy place</v>
      </c>
      <c r="E4" t="str">
        <v>unit</v>
      </c>
      <c r="F4">
        <v>3</v>
      </c>
      <c r="G4">
        <v>3</v>
      </c>
      <c r="H4">
        <v>2195</v>
      </c>
      <c r="I4">
        <v>1</v>
      </c>
      <c r="K4" t="str">
        <v>abigton</v>
      </c>
      <c r="L4" t="str">
        <v>abigton</v>
      </c>
      <c r="M4" t="str">
        <v>abigton</v>
      </c>
    </row>
    <row r="5">
      <c r="A5" t="str">
        <v>Ballantine</v>
      </c>
      <c r="B5" t="str">
        <v>swparkme</v>
      </c>
      <c r="C5" t="str">
        <v>Ballantine</v>
      </c>
      <c r="D5" t="str">
        <v>Great large layout</v>
      </c>
      <c r="E5" t="str">
        <v>unit</v>
      </c>
      <c r="F5">
        <v>2</v>
      </c>
      <c r="G5">
        <v>2.5</v>
      </c>
      <c r="H5">
        <v>1922</v>
      </c>
      <c r="I5">
        <v>2</v>
      </c>
      <c r="J5" t="str">
        <v>Upgraded Super Quiet Dishwasher, Washer/Dryer, Refrigerator with Ice Maker</v>
      </c>
      <c r="K5" t="str">
        <v>ballantine</v>
      </c>
      <c r="L5" t="str">
        <v>ballantine</v>
      </c>
    </row>
    <row r="6">
      <c r="A6" t="str">
        <v>Abbot</v>
      </c>
      <c r="B6" t="str">
        <v>swparkme</v>
      </c>
      <c r="C6" t="str">
        <v>Abbot</v>
      </c>
      <c r="D6" t="str">
        <v>Abbot</v>
      </c>
      <c r="E6" t="str">
        <v>unit</v>
      </c>
      <c r="F6">
        <v>4</v>
      </c>
      <c r="G6">
        <v>3.5</v>
      </c>
      <c r="H6">
        <v>1979</v>
      </c>
      <c r="I6">
        <v>1</v>
      </c>
      <c r="J6" t="str">
        <v>Enclosed Patio, Ceiling Fans</v>
      </c>
      <c r="K6" t="str">
        <v>abbot</v>
      </c>
    </row>
    <row r="7">
      <c r="A7" t="str">
        <v>Storage large</v>
      </c>
      <c r="B7" t="str">
        <v>swparkme</v>
      </c>
      <c r="C7" t="str">
        <v>Storage large</v>
      </c>
      <c r="D7" t="str">
        <v>Large storage unit: 20'x20'</v>
      </c>
      <c r="E7" t="str">
        <v>storage</v>
      </c>
      <c r="H7">
        <v>400</v>
      </c>
      <c r="I7">
        <v>1</v>
      </c>
    </row>
    <row r="8">
      <c r="A8" t="str">
        <v>Storage medium</v>
      </c>
      <c r="B8" t="str">
        <v>swparkme</v>
      </c>
      <c r="C8" t="str">
        <v>Storage medium</v>
      </c>
      <c r="D8" t="str">
        <v>Medium storage unit: 15'x15'</v>
      </c>
      <c r="E8" t="str">
        <v>storage</v>
      </c>
      <c r="H8">
        <v>225</v>
      </c>
      <c r="I8">
        <v>1</v>
      </c>
    </row>
    <row r="9">
      <c r="A9" t="str">
        <v>Storage small</v>
      </c>
      <c r="B9" t="str">
        <v>swparkme</v>
      </c>
      <c r="C9" t="str">
        <v>Storage small</v>
      </c>
      <c r="D9" t="str">
        <v>Small storage unit: 10'x10'</v>
      </c>
      <c r="E9" t="str">
        <v>storage</v>
      </c>
      <c r="H9">
        <v>100</v>
      </c>
      <c r="I9">
        <v>1</v>
      </c>
    </row>
    <row r="10">
      <c r="A10" t="str">
        <v>Parking small</v>
      </c>
      <c r="B10" t="str">
        <v>swparkme</v>
      </c>
      <c r="C10" t="str">
        <v>Parking compact</v>
      </c>
      <c r="D10" t="str">
        <v>Covered parking area outside garage: 12'x12'</v>
      </c>
      <c r="E10" t="str">
        <v>parking</v>
      </c>
      <c r="H10">
        <v>140</v>
      </c>
      <c r="I10">
        <v>1</v>
      </c>
    </row>
    <row r="11">
      <c r="A11" t="str">
        <v>Parking tandem</v>
      </c>
      <c r="B11" t="str">
        <v>swparkme</v>
      </c>
      <c r="C11" t="str">
        <v>Parking tandem</v>
      </c>
      <c r="D11" t="str">
        <v>Uncovered parking area: 12'x12'</v>
      </c>
      <c r="E11" t="str">
        <v>parking</v>
      </c>
      <c r="H11">
        <v>150</v>
      </c>
      <c r="I11">
        <v>1</v>
      </c>
    </row>
    <row r="12">
      <c r="A12" t="str">
        <v>Parking indoor</v>
      </c>
      <c r="B12" t="str">
        <v>swparkme</v>
      </c>
      <c r="C12" t="str">
        <v>Parking indoor</v>
      </c>
      <c r="D12" t="str">
        <v>Covered parking area inside garage: 12'x12'</v>
      </c>
      <c r="E12" t="str">
        <v>parking</v>
      </c>
      <c r="H12">
        <v>160</v>
      </c>
      <c r="I12">
        <v>1</v>
      </c>
    </row>
    <row r="13">
      <c r="A13" t="str">
        <v>Parking indoor 2</v>
      </c>
      <c r="B13" t="str">
        <v>swparkme</v>
      </c>
      <c r="C13" t="str">
        <v>Parking lot 2</v>
      </c>
      <c r="D13" t="str">
        <v>Covered parking area inside garage: 20'x12'</v>
      </c>
      <c r="E13" t="str">
        <v>parking</v>
      </c>
      <c r="H13">
        <v>240</v>
      </c>
      <c r="I13">
        <v>1</v>
      </c>
    </row>
    <row r="14">
      <c r="A14" t="str">
        <v>lark_lsaLayout</v>
      </c>
      <c r="B14" t="str">
        <v>lark</v>
      </c>
      <c r="C14" t="str">
        <v>Sandpiper</v>
      </c>
      <c r="E14" t="str">
        <v>unit</v>
      </c>
      <c r="F14">
        <v>1</v>
      </c>
      <c r="G14">
        <v>1</v>
      </c>
      <c r="H14">
        <v>708</v>
      </c>
      <c r="I14">
        <v>1</v>
      </c>
      <c r="K14" t="str">
        <v>picasso</v>
      </c>
    </row>
    <row r="15">
      <c r="A15" t="str">
        <v>l-lsa1Layout</v>
      </c>
      <c r="B15" t="str">
        <v>lark</v>
      </c>
      <c r="C15" t="str">
        <v>Voyager</v>
      </c>
      <c r="E15" t="str">
        <v>unit</v>
      </c>
      <c r="F15">
        <v>1</v>
      </c>
      <c r="G15">
        <v>1</v>
      </c>
      <c r="H15">
        <v>772</v>
      </c>
      <c r="I15">
        <v>1</v>
      </c>
      <c r="K15" t="str">
        <v>monet</v>
      </c>
    </row>
    <row r="16">
      <c r="A16" t="str">
        <v>lark_lsbLayout</v>
      </c>
      <c r="B16" t="str">
        <v>lark</v>
      </c>
      <c r="C16" t="str">
        <v>Clipper</v>
      </c>
      <c r="E16" t="str">
        <v>unit</v>
      </c>
      <c r="F16">
        <v>2</v>
      </c>
      <c r="G16">
        <v>1</v>
      </c>
      <c r="H16">
        <v>896</v>
      </c>
      <c r="I16">
        <v>1</v>
      </c>
      <c r="K16" t="str">
        <v>gauguin</v>
      </c>
    </row>
    <row r="17">
      <c r="A17" t="str">
        <v>l-lsb1Layout</v>
      </c>
      <c r="B17" t="str">
        <v>lark</v>
      </c>
      <c r="C17" t="str">
        <v>Mariner</v>
      </c>
      <c r="E17" t="str">
        <v>unit</v>
      </c>
      <c r="F17">
        <v>2</v>
      </c>
      <c r="G17">
        <v>2</v>
      </c>
      <c r="H17">
        <v>946</v>
      </c>
      <c r="I17">
        <v>1</v>
      </c>
      <c r="K17" t="str">
        <v>degas</v>
      </c>
    </row>
    <row r="18">
      <c r="A18" t="str">
        <v>l-lsb2Layout</v>
      </c>
      <c r="B18" t="str">
        <v>lark</v>
      </c>
      <c r="C18" t="str">
        <v>Caspian</v>
      </c>
      <c r="E18" t="str">
        <v>unit</v>
      </c>
      <c r="F18">
        <v>2</v>
      </c>
      <c r="G18">
        <v>2</v>
      </c>
      <c r="H18">
        <v>1096</v>
      </c>
      <c r="I18">
        <v>1</v>
      </c>
      <c r="K18" t="str">
        <v>degas</v>
      </c>
    </row>
    <row r="19">
      <c r="A19" t="str">
        <v>1x1.5lLayout</v>
      </c>
      <c r="B19" t="str">
        <v>cove</v>
      </c>
      <c r="C19" t="str">
        <v>1x1.5 Loft</v>
      </c>
      <c r="D19" t="str">
        <v>1x1.5 l</v>
      </c>
      <c r="E19" t="str">
        <v>unit</v>
      </c>
      <c r="F19">
        <v>1</v>
      </c>
      <c r="G19">
        <v>1.5</v>
      </c>
      <c r="H19">
        <v>1140</v>
      </c>
      <c r="I19">
        <v>1</v>
      </c>
      <c r="K19" t="str">
        <v>java</v>
      </c>
    </row>
    <row r="20">
      <c r="A20" t="str">
        <v>1x1aLayout</v>
      </c>
      <c r="B20" t="str">
        <v>cove</v>
      </c>
      <c r="C20" t="str">
        <v>1x1 a</v>
      </c>
      <c r="E20" t="str">
        <v>unit</v>
      </c>
      <c r="F20">
        <v>1</v>
      </c>
      <c r="G20">
        <v>1</v>
      </c>
      <c r="H20">
        <v>595</v>
      </c>
      <c r="I20">
        <v>1</v>
      </c>
      <c r="K20" t="str">
        <v>java</v>
      </c>
    </row>
    <row r="21">
      <c r="A21" t="str">
        <v>1x1bLayout</v>
      </c>
      <c r="B21" t="str">
        <v>cove</v>
      </c>
      <c r="C21" t="str">
        <v>1x1 b</v>
      </c>
      <c r="E21" t="str">
        <v>unit</v>
      </c>
      <c r="F21">
        <v>1</v>
      </c>
      <c r="G21">
        <v>1</v>
      </c>
      <c r="H21">
        <v>635</v>
      </c>
      <c r="I21">
        <v>1</v>
      </c>
      <c r="K21" t="str">
        <v>java</v>
      </c>
    </row>
    <row r="22">
      <c r="A22" t="str">
        <v>1x1cLayout</v>
      </c>
      <c r="B22" t="str">
        <v>cove</v>
      </c>
      <c r="C22" t="str">
        <v>1x1 c</v>
      </c>
      <c r="E22" t="str">
        <v>unit</v>
      </c>
      <c r="F22">
        <v>1</v>
      </c>
      <c r="G22">
        <v>1</v>
      </c>
      <c r="H22">
        <v>640</v>
      </c>
      <c r="I22">
        <v>1</v>
      </c>
      <c r="K22" t="str">
        <v>java</v>
      </c>
    </row>
    <row r="23">
      <c r="A23" t="str">
        <v>1x1dLayout</v>
      </c>
      <c r="B23" t="str">
        <v>cove</v>
      </c>
      <c r="C23" t="str">
        <v>1x1 d</v>
      </c>
      <c r="E23" t="str">
        <v>unit</v>
      </c>
      <c r="F23">
        <v>1</v>
      </c>
      <c r="G23">
        <v>1</v>
      </c>
      <c r="H23">
        <v>660</v>
      </c>
      <c r="I23">
        <v>1</v>
      </c>
      <c r="K23" t="str">
        <v>java</v>
      </c>
    </row>
    <row r="24">
      <c r="A24" t="str">
        <v>1x1eLayout</v>
      </c>
      <c r="B24" t="str">
        <v>cove</v>
      </c>
      <c r="C24" t="str">
        <v>1x1 e</v>
      </c>
      <c r="E24" t="str">
        <v>unit</v>
      </c>
      <c r="F24">
        <v>1</v>
      </c>
      <c r="G24">
        <v>1</v>
      </c>
      <c r="H24">
        <v>700</v>
      </c>
      <c r="I24">
        <v>1</v>
      </c>
      <c r="K24" t="str">
        <v>java</v>
      </c>
    </row>
    <row r="25">
      <c r="A25" t="str">
        <v>2x1.5tLayout</v>
      </c>
      <c r="B25" t="str">
        <v>cove</v>
      </c>
      <c r="C25" t="str">
        <v>2x1.5 Townhome</v>
      </c>
      <c r="D25" t="str">
        <v>2x1.5 t</v>
      </c>
      <c r="E25" t="str">
        <v>unit</v>
      </c>
      <c r="F25">
        <v>2</v>
      </c>
      <c r="G25">
        <v>1.5</v>
      </c>
      <c r="H25">
        <v>1075</v>
      </c>
      <c r="I25">
        <v>2</v>
      </c>
      <c r="K25" t="str">
        <v>banda</v>
      </c>
    </row>
    <row r="26">
      <c r="A26" t="str">
        <v>2x2.5taLayout</v>
      </c>
      <c r="B26" t="str">
        <v>cove</v>
      </c>
      <c r="C26" t="str">
        <v>2x2.5 a Townhome</v>
      </c>
      <c r="D26" t="str">
        <v>2x2.5 ta</v>
      </c>
      <c r="E26" t="str">
        <v>unit</v>
      </c>
      <c r="F26">
        <v>2</v>
      </c>
      <c r="G26">
        <v>2.5</v>
      </c>
      <c r="H26">
        <v>1335</v>
      </c>
      <c r="I26">
        <v>2</v>
      </c>
      <c r="K26" t="str">
        <v>banda</v>
      </c>
    </row>
    <row r="27">
      <c r="A27" t="str">
        <v>2x2.5tLayout</v>
      </c>
      <c r="B27" t="str">
        <v>cove</v>
      </c>
      <c r="C27" t="str">
        <v>2x2.5 Townhome</v>
      </c>
      <c r="D27" t="str">
        <v>2x2.5 t</v>
      </c>
      <c r="E27" t="str">
        <v>unit</v>
      </c>
      <c r="F27">
        <v>2</v>
      </c>
      <c r="G27">
        <v>2.5</v>
      </c>
      <c r="H27">
        <v>1275</v>
      </c>
      <c r="I27">
        <v>2</v>
      </c>
      <c r="K27" t="str">
        <v>banda</v>
      </c>
    </row>
    <row r="28">
      <c r="A28" t="str">
        <v>2x2aLayout</v>
      </c>
      <c r="B28" t="str">
        <v>cove</v>
      </c>
      <c r="C28" t="str">
        <v>2x2 a</v>
      </c>
      <c r="E28" t="str">
        <v>unit</v>
      </c>
      <c r="F28">
        <v>2</v>
      </c>
      <c r="G28">
        <v>2</v>
      </c>
      <c r="H28">
        <v>980</v>
      </c>
      <c r="I28">
        <v>1</v>
      </c>
      <c r="K28" t="str">
        <v>Ionian</v>
      </c>
    </row>
    <row r="29">
      <c r="A29" t="str">
        <v>2x2bLayout</v>
      </c>
      <c r="B29" t="str">
        <v>cove</v>
      </c>
      <c r="C29" t="str">
        <v>2x2 b</v>
      </c>
      <c r="E29" t="str">
        <v>unit</v>
      </c>
      <c r="F29">
        <v>2</v>
      </c>
      <c r="G29">
        <v>2</v>
      </c>
      <c r="H29">
        <v>1020</v>
      </c>
      <c r="I29">
        <v>1</v>
      </c>
      <c r="K29" t="str">
        <v>Ionian</v>
      </c>
    </row>
    <row r="30">
      <c r="A30" t="str">
        <v>2x2cLayout</v>
      </c>
      <c r="B30" t="str">
        <v>cove</v>
      </c>
      <c r="C30" t="str">
        <v>2x2 c</v>
      </c>
      <c r="E30" t="str">
        <v>unit</v>
      </c>
      <c r="F30">
        <v>2</v>
      </c>
      <c r="G30">
        <v>2</v>
      </c>
      <c r="H30">
        <v>1020</v>
      </c>
      <c r="I30">
        <v>1</v>
      </c>
      <c r="K30" t="str">
        <v>Ionian</v>
      </c>
    </row>
    <row r="31">
      <c r="A31" t="str">
        <v>2x2dLayout</v>
      </c>
      <c r="B31" t="str">
        <v>cove</v>
      </c>
      <c r="C31" t="str">
        <v>2x2 d</v>
      </c>
      <c r="E31" t="str">
        <v>unit</v>
      </c>
      <c r="F31">
        <v>2</v>
      </c>
      <c r="G31">
        <v>2</v>
      </c>
      <c r="H31">
        <v>1080</v>
      </c>
      <c r="I31">
        <v>1</v>
      </c>
      <c r="K31" t="str">
        <v>Ionian</v>
      </c>
    </row>
    <row r="32">
      <c r="A32" t="str">
        <v>2x2eLayout</v>
      </c>
      <c r="B32" t="str">
        <v>cove</v>
      </c>
      <c r="C32" t="str">
        <v>2x2 e</v>
      </c>
      <c r="E32" t="str">
        <v>unit</v>
      </c>
      <c r="F32">
        <v>2</v>
      </c>
      <c r="G32">
        <v>2</v>
      </c>
      <c r="H32">
        <v>1300</v>
      </c>
      <c r="I32">
        <v>1</v>
      </c>
      <c r="K32" t="str">
        <v>Ionian</v>
      </c>
    </row>
    <row r="33">
      <c r="A33" t="str">
        <v>2x2fLayout</v>
      </c>
      <c r="B33" t="str">
        <v>cove</v>
      </c>
      <c r="C33" t="str">
        <v>2x2 f</v>
      </c>
      <c r="E33" t="str">
        <v>unit</v>
      </c>
      <c r="F33">
        <v>2</v>
      </c>
      <c r="G33">
        <v>2</v>
      </c>
      <c r="H33">
        <v>1310</v>
      </c>
      <c r="I33">
        <v>1</v>
      </c>
      <c r="K33" t="str">
        <v>Ionian</v>
      </c>
    </row>
    <row r="34">
      <c r="A34" t="str">
        <v>2x2zzLayout</v>
      </c>
      <c r="B34" t="str">
        <v>cove</v>
      </c>
      <c r="C34" t="str">
        <v>2x2 zz</v>
      </c>
      <c r="E34" t="str">
        <v>unit</v>
      </c>
      <c r="F34">
        <v>2</v>
      </c>
      <c r="G34">
        <v>2</v>
      </c>
      <c r="H34">
        <v>1305</v>
      </c>
      <c r="I34">
        <v>1</v>
      </c>
      <c r="K34" t="str">
        <v>Ionian</v>
      </c>
    </row>
    <row r="35">
      <c r="A35" t="str">
        <v>3x2.5tLayout</v>
      </c>
      <c r="B35" t="str">
        <v>cove</v>
      </c>
      <c r="C35" t="str">
        <v>3x2.5 Townhome</v>
      </c>
      <c r="D35" t="str">
        <v>3x2.5 t</v>
      </c>
      <c r="E35" t="str">
        <v>unit</v>
      </c>
      <c r="F35">
        <v>3</v>
      </c>
      <c r="G35">
        <v>2.5</v>
      </c>
      <c r="H35">
        <v>1335</v>
      </c>
      <c r="I35">
        <v>2</v>
      </c>
      <c r="K35" t="str">
        <v>persian</v>
      </c>
    </row>
    <row r="36">
      <c r="A36" t="str">
        <v>3x3aLayout</v>
      </c>
      <c r="B36" t="str">
        <v>cove</v>
      </c>
      <c r="C36" t="str">
        <v>3x3 a</v>
      </c>
      <c r="E36" t="str">
        <v>unit</v>
      </c>
      <c r="F36">
        <v>3</v>
      </c>
      <c r="G36">
        <v>3</v>
      </c>
      <c r="H36">
        <v>1375</v>
      </c>
      <c r="I36">
        <v>1</v>
      </c>
      <c r="K36" t="str">
        <v>adriatic</v>
      </c>
    </row>
    <row r="37">
      <c r="A37" t="str">
        <v>3x3bLayout</v>
      </c>
      <c r="B37" t="str">
        <v>cove</v>
      </c>
      <c r="C37" t="str">
        <v>3x3 b</v>
      </c>
      <c r="E37" t="str">
        <v>unit</v>
      </c>
      <c r="F37">
        <v>3</v>
      </c>
      <c r="G37">
        <v>3</v>
      </c>
      <c r="H37">
        <v>1375</v>
      </c>
      <c r="I37">
        <v>1</v>
      </c>
      <c r="K37" t="str">
        <v>adriatic</v>
      </c>
    </row>
    <row r="38">
      <c r="A38" t="str">
        <v>3x3cLayout</v>
      </c>
      <c r="B38" t="str">
        <v>cove</v>
      </c>
      <c r="C38" t="str">
        <v>3x3 c</v>
      </c>
      <c r="E38" t="str">
        <v>unit</v>
      </c>
      <c r="F38">
        <v>3</v>
      </c>
      <c r="G38">
        <v>3</v>
      </c>
      <c r="H38">
        <v>1500</v>
      </c>
      <c r="I38">
        <v>1</v>
      </c>
      <c r="K38" t="str">
        <v>adriatic</v>
      </c>
    </row>
    <row r="39">
      <c r="A39" t="str">
        <v>3x3dLayout</v>
      </c>
      <c r="B39" t="str">
        <v>cove</v>
      </c>
      <c r="C39" t="str">
        <v>3x3 d</v>
      </c>
      <c r="E39" t="str">
        <v>unit</v>
      </c>
      <c r="F39">
        <v>3</v>
      </c>
      <c r="G39">
        <v>3</v>
      </c>
      <c r="H39">
        <v>1500</v>
      </c>
      <c r="I39">
        <v>1</v>
      </c>
      <c r="K39" t="str">
        <v>adriatic</v>
      </c>
    </row>
    <row r="40">
      <c r="A40" t="str">
        <v>3x3zzLayout</v>
      </c>
      <c r="B40" t="str">
        <v>cove</v>
      </c>
      <c r="C40" t="str">
        <v>3x3 zz</v>
      </c>
      <c r="D40" t="str">
        <v>Ultra premium - 3x3 zz</v>
      </c>
      <c r="E40" t="str">
        <v>unit</v>
      </c>
      <c r="F40">
        <v>3</v>
      </c>
      <c r="G40">
        <v>3</v>
      </c>
      <c r="H40">
        <v>1500</v>
      </c>
      <c r="I40">
        <v>1</v>
      </c>
      <c r="K40" t="str">
        <v>adriatic</v>
      </c>
    </row>
    <row r="41">
      <c r="A41" t="str">
        <v>4x4zzLayout</v>
      </c>
      <c r="B41" t="str">
        <v>cove</v>
      </c>
      <c r="C41" t="str">
        <v>4x4 zz</v>
      </c>
      <c r="D41" t="str">
        <v>Ultra premium - 4x4 zz</v>
      </c>
      <c r="E41" t="str">
        <v>unit</v>
      </c>
      <c r="F41">
        <v>4</v>
      </c>
      <c r="G41">
        <v>4</v>
      </c>
      <c r="H41">
        <v>2610</v>
      </c>
      <c r="I41">
        <v>1</v>
      </c>
      <c r="K41" t="str">
        <v>baltic</v>
      </c>
    </row>
    <row r="42">
      <c r="A42" t="str">
        <v>A1</v>
      </c>
      <c r="B42" t="str">
        <v>sierra</v>
      </c>
      <c r="C42" t="str">
        <v>A1</v>
      </c>
      <c r="E42" t="str">
        <v>unit</v>
      </c>
      <c r="F42">
        <v>1</v>
      </c>
      <c r="G42">
        <v>1</v>
      </c>
      <c r="H42">
        <v>757</v>
      </c>
      <c r="K42" t="str">
        <v>elcapitan</v>
      </c>
    </row>
    <row r="43">
      <c r="A43" t="str">
        <v>A2</v>
      </c>
      <c r="B43" t="str">
        <v>sierra</v>
      </c>
      <c r="C43" t="str">
        <v>A2</v>
      </c>
      <c r="E43" t="str">
        <v>unit</v>
      </c>
      <c r="F43">
        <v>1</v>
      </c>
      <c r="G43">
        <v>1</v>
      </c>
      <c r="H43">
        <v>819</v>
      </c>
      <c r="K43" t="str">
        <v>elcapitan</v>
      </c>
    </row>
    <row r="44">
      <c r="A44" t="str">
        <v>B1</v>
      </c>
      <c r="B44" t="str">
        <v>sierra</v>
      </c>
      <c r="C44" t="str">
        <v>B1</v>
      </c>
      <c r="E44" t="str">
        <v>unit</v>
      </c>
      <c r="F44">
        <v>2</v>
      </c>
      <c r="G44">
        <v>2</v>
      </c>
      <c r="H44">
        <v>1040</v>
      </c>
      <c r="K44" t="str">
        <v>langley</v>
      </c>
    </row>
    <row r="45">
      <c r="A45" t="str">
        <v>C1</v>
      </c>
      <c r="B45" t="str">
        <v>sierra</v>
      </c>
      <c r="C45" t="str">
        <v>C1</v>
      </c>
      <c r="E45" t="str">
        <v>unit</v>
      </c>
      <c r="F45">
        <v>3</v>
      </c>
      <c r="G45">
        <v>2</v>
      </c>
      <c r="H45">
        <v>1331</v>
      </c>
      <c r="K45" t="str">
        <v>morrison</v>
      </c>
    </row>
    <row r="46">
      <c r="A46" t="str">
        <v>C2</v>
      </c>
      <c r="B46" t="str">
        <v>sierra</v>
      </c>
      <c r="C46" t="str">
        <v>C2</v>
      </c>
      <c r="E46" t="str">
        <v>unit</v>
      </c>
      <c r="F46">
        <v>3</v>
      </c>
      <c r="G46">
        <v>2</v>
      </c>
      <c r="H46">
        <v>1362</v>
      </c>
      <c r="K46" t="str">
        <v>mammoth</v>
      </c>
    </row>
    <row r="47">
      <c r="A47" t="str">
        <v>D1</v>
      </c>
      <c r="B47" t="str">
        <v>sierra</v>
      </c>
      <c r="C47" t="str">
        <v>D1</v>
      </c>
      <c r="E47" t="str">
        <v>unit</v>
      </c>
      <c r="F47">
        <v>0</v>
      </c>
      <c r="G47">
        <v>1</v>
      </c>
      <c r="H47">
        <v>570</v>
      </c>
      <c r="K47" t="str">
        <v>sonora</v>
      </c>
    </row>
    <row r="48">
      <c r="A48" t="str">
        <v>S1</v>
      </c>
      <c r="B48" t="str">
        <v>acme</v>
      </c>
      <c r="C48" t="str">
        <v>S1</v>
      </c>
      <c r="E48" t="str">
        <v>unit</v>
      </c>
      <c r="F48">
        <v>0</v>
      </c>
      <c r="G48">
        <v>1</v>
      </c>
      <c r="H48">
        <v>570</v>
      </c>
    </row>
    <row r="49">
      <c r="A49" t="str">
        <v>A1</v>
      </c>
      <c r="B49" t="str">
        <v>acme</v>
      </c>
      <c r="C49" t="str">
        <v>A1</v>
      </c>
      <c r="E49" t="str">
        <v>unit</v>
      </c>
      <c r="F49">
        <v>1</v>
      </c>
      <c r="G49">
        <v>1</v>
      </c>
      <c r="H49">
        <v>757</v>
      </c>
    </row>
    <row r="50">
      <c r="A50" t="str">
        <v>B1</v>
      </c>
      <c r="B50" t="str">
        <v>acme</v>
      </c>
      <c r="C50" t="str">
        <v>B1</v>
      </c>
      <c r="E50" t="str">
        <v>unit</v>
      </c>
      <c r="F50">
        <v>2</v>
      </c>
      <c r="G50">
        <v>2</v>
      </c>
      <c r="H50">
        <v>1040</v>
      </c>
    </row>
    <row r="51">
      <c r="A51" t="str">
        <v>C1</v>
      </c>
      <c r="B51" t="str">
        <v>acme</v>
      </c>
      <c r="C51" t="str">
        <v>C1</v>
      </c>
      <c r="E51" t="str">
        <v>unit</v>
      </c>
      <c r="F51">
        <v>3</v>
      </c>
      <c r="G51">
        <v>2</v>
      </c>
      <c r="H51">
        <v>1331</v>
      </c>
    </row>
    <row r="52">
      <c r="A52" t="str">
        <v>A1</v>
      </c>
      <c r="B52" t="str">
        <v>skyline</v>
      </c>
      <c r="C52" t="str">
        <v>Cumulus</v>
      </c>
      <c r="E52" t="str">
        <v>unit</v>
      </c>
      <c r="F52">
        <v>1</v>
      </c>
      <c r="G52">
        <v>1</v>
      </c>
      <c r="H52">
        <v>789</v>
      </c>
      <c r="I52">
        <v>1</v>
      </c>
      <c r="K52" t="str">
        <v>1beds_0</v>
      </c>
    </row>
    <row r="53">
      <c r="A53" t="str">
        <v>A2</v>
      </c>
      <c r="B53" t="str">
        <v>skyline</v>
      </c>
      <c r="C53" t="str">
        <v>Cirrus</v>
      </c>
      <c r="E53" t="str">
        <v>unit</v>
      </c>
      <c r="F53">
        <v>1</v>
      </c>
      <c r="G53">
        <v>1.5</v>
      </c>
      <c r="H53">
        <v>932</v>
      </c>
      <c r="I53">
        <v>1</v>
      </c>
      <c r="K53" t="str">
        <v>1beds_1</v>
      </c>
    </row>
    <row r="54">
      <c r="A54" t="str">
        <v>B1</v>
      </c>
      <c r="B54" t="str">
        <v>skyline</v>
      </c>
      <c r="C54" t="str">
        <v>Stratus</v>
      </c>
      <c r="E54" t="str">
        <v>unit</v>
      </c>
      <c r="F54">
        <v>2</v>
      </c>
      <c r="G54">
        <v>1.5</v>
      </c>
      <c r="H54">
        <v>1042</v>
      </c>
      <c r="I54">
        <v>1</v>
      </c>
      <c r="K54" t="str">
        <v>2beds_0</v>
      </c>
    </row>
    <row r="55">
      <c r="A55" t="str">
        <v>C1</v>
      </c>
      <c r="B55" t="str">
        <v>skyline</v>
      </c>
      <c r="C55" t="str">
        <v>Altocumulus</v>
      </c>
      <c r="E55" t="str">
        <v>unit</v>
      </c>
      <c r="F55">
        <v>3</v>
      </c>
      <c r="G55">
        <v>2</v>
      </c>
      <c r="H55">
        <v>1260</v>
      </c>
      <c r="I55">
        <v>1</v>
      </c>
      <c r="K55" t="str">
        <v>3beds_0</v>
      </c>
    </row>
    <row r="56">
      <c r="A56" t="str">
        <v>C2</v>
      </c>
      <c r="B56" t="str">
        <v>skyline</v>
      </c>
      <c r="C56" t="str">
        <v>Nimbostratus</v>
      </c>
      <c r="E56" t="str">
        <v>unit</v>
      </c>
      <c r="F56">
        <v>3</v>
      </c>
      <c r="G56">
        <v>2</v>
      </c>
      <c r="H56">
        <v>1349</v>
      </c>
      <c r="I56">
        <v>1</v>
      </c>
      <c r="K56" t="str">
        <v>3beds_1</v>
      </c>
    </row>
    <row r="57">
      <c r="A57" t="str">
        <v>D1</v>
      </c>
      <c r="B57" t="str">
        <v>skyline</v>
      </c>
      <c r="C57" t="str">
        <v>Cirrostratus</v>
      </c>
      <c r="E57" t="str">
        <v>unit</v>
      </c>
      <c r="F57">
        <v>4</v>
      </c>
      <c r="G57">
        <v>2.5</v>
      </c>
      <c r="H57">
        <v>1538</v>
      </c>
      <c r="I57">
        <v>2</v>
      </c>
      <c r="K57" t="str">
        <v>4beds_0</v>
      </c>
    </row>
    <row r="58">
      <c r="A58" t="str">
        <v>storageLarge</v>
      </c>
      <c r="B58" t="str">
        <v>skyline</v>
      </c>
      <c r="C58" t="str">
        <v>Storage large</v>
      </c>
      <c r="D58" t="str">
        <v>Large storage unit: 20'x20'</v>
      </c>
      <c r="E58" t="str">
        <v>storage</v>
      </c>
      <c r="H58">
        <v>400</v>
      </c>
      <c r="I58">
        <v>1</v>
      </c>
    </row>
    <row r="59">
      <c r="A59" t="str">
        <v>parkingIndoor</v>
      </c>
      <c r="B59" t="str">
        <v>skyline</v>
      </c>
      <c r="C59" t="str">
        <v>Parking indoor</v>
      </c>
      <c r="D59" t="str">
        <v>Covered parking area inside garage: 12'x12'</v>
      </c>
      <c r="E59" t="str">
        <v>parking</v>
      </c>
      <c r="H59">
        <v>160</v>
      </c>
      <c r="I59">
        <v>1</v>
      </c>
    </row>
    <row r="60">
      <c r="A60" t="str">
        <v>A1</v>
      </c>
      <c r="B60" t="str">
        <v>cloud</v>
      </c>
      <c r="C60" t="str">
        <v>Cumulus</v>
      </c>
      <c r="E60" t="str">
        <v>unit</v>
      </c>
      <c r="F60">
        <v>1</v>
      </c>
      <c r="G60">
        <v>1</v>
      </c>
      <c r="H60">
        <v>789</v>
      </c>
      <c r="I60">
        <v>1</v>
      </c>
      <c r="K60" t="str">
        <v>1beds_0</v>
      </c>
    </row>
    <row r="61">
      <c r="A61" t="str">
        <v>A2</v>
      </c>
      <c r="B61" t="str">
        <v>cloud</v>
      </c>
      <c r="C61" t="str">
        <v>Cirrus</v>
      </c>
      <c r="E61" t="str">
        <v>unit</v>
      </c>
      <c r="F61">
        <v>1</v>
      </c>
      <c r="G61">
        <v>1.5</v>
      </c>
      <c r="H61">
        <v>932</v>
      </c>
      <c r="I61">
        <v>1</v>
      </c>
      <c r="K61" t="str">
        <v>1beds_1</v>
      </c>
    </row>
    <row r="62">
      <c r="A62" t="str">
        <v>B1</v>
      </c>
      <c r="B62" t="str">
        <v>cloud</v>
      </c>
      <c r="C62" t="str">
        <v>Stratus</v>
      </c>
      <c r="E62" t="str">
        <v>unit</v>
      </c>
      <c r="F62">
        <v>2</v>
      </c>
      <c r="G62">
        <v>1.5</v>
      </c>
      <c r="H62">
        <v>1042</v>
      </c>
      <c r="I62">
        <v>1</v>
      </c>
      <c r="K62" t="str">
        <v>2beds_0</v>
      </c>
    </row>
    <row r="63">
      <c r="A63" t="str">
        <v>C1</v>
      </c>
      <c r="B63" t="str">
        <v>cloud</v>
      </c>
      <c r="C63" t="str">
        <v>Altocumulus</v>
      </c>
      <c r="E63" t="str">
        <v>unit</v>
      </c>
      <c r="F63">
        <v>3</v>
      </c>
      <c r="G63">
        <v>2</v>
      </c>
      <c r="H63">
        <v>1260</v>
      </c>
      <c r="I63">
        <v>1</v>
      </c>
      <c r="K63" t="str">
        <v>3beds_0</v>
      </c>
    </row>
    <row r="64">
      <c r="A64" t="str">
        <v>C2</v>
      </c>
      <c r="B64" t="str">
        <v>cloud</v>
      </c>
      <c r="C64" t="str">
        <v>Nimbostratus</v>
      </c>
      <c r="E64" t="str">
        <v>unit</v>
      </c>
      <c r="F64">
        <v>3</v>
      </c>
      <c r="G64">
        <v>2</v>
      </c>
      <c r="H64">
        <v>1349</v>
      </c>
      <c r="I64">
        <v>1</v>
      </c>
      <c r="K64" t="str">
        <v>3beds_1</v>
      </c>
    </row>
    <row r="65">
      <c r="A65" t="str">
        <v>D1</v>
      </c>
      <c r="B65" t="str">
        <v>cloud</v>
      </c>
      <c r="C65" t="str">
        <v>Cirrostratus</v>
      </c>
      <c r="E65" t="str">
        <v>unit</v>
      </c>
      <c r="F65">
        <v>4</v>
      </c>
      <c r="G65">
        <v>2.5</v>
      </c>
      <c r="H65">
        <v>1538</v>
      </c>
      <c r="I65">
        <v>2</v>
      </c>
      <c r="K65" t="str">
        <v>4beds_0</v>
      </c>
    </row>
    <row r="66">
      <c r="A66" t="str">
        <v>storageLarge</v>
      </c>
      <c r="B66" t="str">
        <v>cloud</v>
      </c>
      <c r="C66" t="str">
        <v>Storage large</v>
      </c>
      <c r="D66" t="str">
        <v>Large storage unit: 20'x20'</v>
      </c>
      <c r="E66" t="str">
        <v>storage</v>
      </c>
      <c r="H66">
        <v>400</v>
      </c>
      <c r="I66">
        <v>1</v>
      </c>
    </row>
    <row r="67">
      <c r="A67" t="str">
        <v>parkingIndoor</v>
      </c>
      <c r="B67" t="str">
        <v>cloud</v>
      </c>
      <c r="C67" t="str">
        <v>Parking indoor</v>
      </c>
      <c r="D67" t="str">
        <v>Covered parking area inside garage: 12'x12'</v>
      </c>
      <c r="E67" t="str">
        <v>parking</v>
      </c>
      <c r="H67">
        <v>160</v>
      </c>
      <c r="I67">
        <v>1</v>
      </c>
    </row>
    <row r="68">
      <c r="A68" t="str">
        <v>A1</v>
      </c>
      <c r="B68" t="str">
        <v>horizon</v>
      </c>
      <c r="C68" t="str">
        <v>Cumulus</v>
      </c>
      <c r="E68" t="str">
        <v>unit</v>
      </c>
      <c r="F68">
        <v>1</v>
      </c>
      <c r="G68">
        <v>1</v>
      </c>
      <c r="H68">
        <v>789</v>
      </c>
      <c r="I68">
        <v>1</v>
      </c>
      <c r="K68" t="str">
        <v>1beds_0</v>
      </c>
    </row>
    <row r="69">
      <c r="A69" t="str">
        <v>A2</v>
      </c>
      <c r="B69" t="str">
        <v>horizon</v>
      </c>
      <c r="C69" t="str">
        <v>Cirrus</v>
      </c>
      <c r="E69" t="str">
        <v>unit</v>
      </c>
      <c r="F69">
        <v>1</v>
      </c>
      <c r="G69">
        <v>1.5</v>
      </c>
      <c r="H69">
        <v>932</v>
      </c>
      <c r="I69">
        <v>1</v>
      </c>
      <c r="K69" t="str">
        <v>1beds_1</v>
      </c>
    </row>
    <row r="70">
      <c r="A70" t="str">
        <v>B1</v>
      </c>
      <c r="B70" t="str">
        <v>horizon</v>
      </c>
      <c r="C70" t="str">
        <v>Stratus</v>
      </c>
      <c r="E70" t="str">
        <v>unit</v>
      </c>
      <c r="F70">
        <v>2</v>
      </c>
      <c r="G70">
        <v>1.5</v>
      </c>
      <c r="H70">
        <v>1042</v>
      </c>
      <c r="I70">
        <v>1</v>
      </c>
      <c r="K70" t="str">
        <v>2beds_0</v>
      </c>
    </row>
    <row r="71">
      <c r="A71" t="str">
        <v>C1</v>
      </c>
      <c r="B71" t="str">
        <v>horizon</v>
      </c>
      <c r="C71" t="str">
        <v>Altocumulus</v>
      </c>
      <c r="E71" t="str">
        <v>unit</v>
      </c>
      <c r="F71">
        <v>3</v>
      </c>
      <c r="G71">
        <v>2</v>
      </c>
      <c r="H71">
        <v>1260</v>
      </c>
      <c r="I71">
        <v>1</v>
      </c>
      <c r="K71" t="str">
        <v>3beds_0</v>
      </c>
    </row>
    <row r="72">
      <c r="A72" t="str">
        <v>C2</v>
      </c>
      <c r="B72" t="str">
        <v>horizon</v>
      </c>
      <c r="C72" t="str">
        <v>Nimbostratus</v>
      </c>
      <c r="E72" t="str">
        <v>unit</v>
      </c>
      <c r="F72">
        <v>3</v>
      </c>
      <c r="G72">
        <v>2</v>
      </c>
      <c r="H72">
        <v>1349</v>
      </c>
      <c r="I72">
        <v>1</v>
      </c>
      <c r="K72" t="str">
        <v>3beds_1</v>
      </c>
    </row>
    <row r="73">
      <c r="A73" t="str">
        <v>D1</v>
      </c>
      <c r="B73" t="str">
        <v>horizon</v>
      </c>
      <c r="C73" t="str">
        <v>Cirrostratus</v>
      </c>
      <c r="E73" t="str">
        <v>unit</v>
      </c>
      <c r="F73">
        <v>4</v>
      </c>
      <c r="G73">
        <v>2.5</v>
      </c>
      <c r="H73">
        <v>1538</v>
      </c>
      <c r="I73">
        <v>2</v>
      </c>
      <c r="K73" t="str">
        <v>4beds_0</v>
      </c>
    </row>
    <row r="74">
      <c r="A74" t="str">
        <v>storageLarge</v>
      </c>
      <c r="B74" t="str">
        <v>horizon</v>
      </c>
      <c r="C74" t="str">
        <v>Storage large</v>
      </c>
      <c r="D74" t="str">
        <v>Large storage unit: 20'x20'</v>
      </c>
      <c r="E74" t="str">
        <v>storage</v>
      </c>
      <c r="H74">
        <v>400</v>
      </c>
      <c r="I74">
        <v>1</v>
      </c>
    </row>
    <row r="75">
      <c r="A75" t="str">
        <v>parkingIndoor</v>
      </c>
      <c r="B75" t="str">
        <v>horizon</v>
      </c>
      <c r="C75" t="str">
        <v>Parking indoor</v>
      </c>
      <c r="D75" t="str">
        <v>Covered parking area inside garage: 12'x12'</v>
      </c>
      <c r="E75" t="str">
        <v>parking</v>
      </c>
      <c r="H75">
        <v>160</v>
      </c>
      <c r="I75">
        <v>1</v>
      </c>
    </row>
    <row r="76">
      <c r="A76" t="str">
        <v>A1</v>
      </c>
      <c r="B76" t="str">
        <v>coastal</v>
      </c>
      <c r="C76" t="str">
        <v>Shore</v>
      </c>
      <c r="E76" t="str">
        <v>unit</v>
      </c>
      <c r="F76">
        <v>1</v>
      </c>
      <c r="G76">
        <v>1</v>
      </c>
      <c r="H76">
        <v>789</v>
      </c>
      <c r="I76">
        <v>1</v>
      </c>
      <c r="K76" t="str">
        <v>1beds_0</v>
      </c>
    </row>
    <row r="77">
      <c r="A77" t="str">
        <v>A2</v>
      </c>
      <c r="B77" t="str">
        <v>coastal</v>
      </c>
      <c r="C77" t="str">
        <v>Coast</v>
      </c>
      <c r="E77" t="str">
        <v>unit</v>
      </c>
      <c r="F77">
        <v>1</v>
      </c>
      <c r="G77">
        <v>1.5</v>
      </c>
      <c r="H77">
        <v>932</v>
      </c>
      <c r="I77">
        <v>1</v>
      </c>
      <c r="K77" t="str">
        <v>1beds_1</v>
      </c>
    </row>
    <row r="78">
      <c r="A78" t="str">
        <v>B1</v>
      </c>
      <c r="B78" t="str">
        <v>coastal</v>
      </c>
      <c r="C78" t="str">
        <v>Delta</v>
      </c>
      <c r="E78" t="str">
        <v>unit</v>
      </c>
      <c r="F78">
        <v>2</v>
      </c>
      <c r="G78">
        <v>1.5</v>
      </c>
      <c r="H78">
        <v>1042</v>
      </c>
      <c r="I78">
        <v>1</v>
      </c>
      <c r="K78" t="str">
        <v>2beds_0</v>
      </c>
    </row>
    <row r="79">
      <c r="A79" t="str">
        <v>C1</v>
      </c>
      <c r="B79" t="str">
        <v>coastal</v>
      </c>
      <c r="C79" t="str">
        <v>Beach</v>
      </c>
      <c r="E79" t="str">
        <v>unit</v>
      </c>
      <c r="F79">
        <v>3</v>
      </c>
      <c r="G79">
        <v>2</v>
      </c>
      <c r="H79">
        <v>1260</v>
      </c>
      <c r="I79">
        <v>1</v>
      </c>
      <c r="K79" t="str">
        <v>3beds_0</v>
      </c>
    </row>
    <row r="80">
      <c r="A80" t="str">
        <v>C2</v>
      </c>
      <c r="B80" t="str">
        <v>coastal</v>
      </c>
      <c r="C80" t="str">
        <v>Fjord</v>
      </c>
      <c r="E80" t="str">
        <v>unit</v>
      </c>
      <c r="F80">
        <v>3</v>
      </c>
      <c r="G80">
        <v>2</v>
      </c>
      <c r="H80">
        <v>1349</v>
      </c>
      <c r="I80">
        <v>1</v>
      </c>
      <c r="K80" t="str">
        <v>3beds_1</v>
      </c>
    </row>
    <row r="81">
      <c r="A81" t="str">
        <v>D1</v>
      </c>
      <c r="B81" t="str">
        <v>coastal</v>
      </c>
      <c r="C81" t="str">
        <v>Cape</v>
      </c>
      <c r="E81" t="str">
        <v>unit</v>
      </c>
      <c r="F81">
        <v>4</v>
      </c>
      <c r="G81">
        <v>2.5</v>
      </c>
      <c r="H81">
        <v>1538</v>
      </c>
      <c r="I81">
        <v>2</v>
      </c>
      <c r="K81" t="str">
        <v>4beds_0</v>
      </c>
    </row>
    <row r="82">
      <c r="A82" t="str">
        <v>storageLarge</v>
      </c>
      <c r="B82" t="str">
        <v>coastal</v>
      </c>
      <c r="C82" t="str">
        <v>Storage large</v>
      </c>
      <c r="D82" t="str">
        <v>Large storage unit: 20'x20'</v>
      </c>
      <c r="E82" t="str">
        <v>storage</v>
      </c>
      <c r="H82">
        <v>400</v>
      </c>
      <c r="I82">
        <v>1</v>
      </c>
    </row>
    <row r="83">
      <c r="A83" t="str">
        <v>parkingIndoor</v>
      </c>
      <c r="B83" t="str">
        <v>coastal</v>
      </c>
      <c r="C83" t="str">
        <v>Parking indoor</v>
      </c>
      <c r="D83" t="str">
        <v>Covered parking area inside garage: 12'x12'</v>
      </c>
      <c r="E83" t="str">
        <v>parking</v>
      </c>
      <c r="H83">
        <v>160</v>
      </c>
      <c r="I83">
        <v>1</v>
      </c>
    </row>
    <row r="84">
      <c r="A84" t="str">
        <v>A1</v>
      </c>
      <c r="B84" t="str">
        <v>seascape</v>
      </c>
      <c r="C84" t="str">
        <v>Shore</v>
      </c>
      <c r="E84" t="str">
        <v>unit</v>
      </c>
      <c r="F84">
        <v>1</v>
      </c>
      <c r="G84">
        <v>1</v>
      </c>
      <c r="H84">
        <v>789</v>
      </c>
      <c r="I84">
        <v>1</v>
      </c>
      <c r="K84" t="str">
        <v>1beds_0</v>
      </c>
    </row>
    <row r="85">
      <c r="A85" t="str">
        <v>A2</v>
      </c>
      <c r="B85" t="str">
        <v>seascape</v>
      </c>
      <c r="C85" t="str">
        <v>Coast</v>
      </c>
      <c r="E85" t="str">
        <v>unit</v>
      </c>
      <c r="F85">
        <v>1</v>
      </c>
      <c r="G85">
        <v>1.5</v>
      </c>
      <c r="H85">
        <v>932</v>
      </c>
      <c r="I85">
        <v>1</v>
      </c>
      <c r="K85" t="str">
        <v>1beds_1</v>
      </c>
    </row>
    <row r="86">
      <c r="A86" t="str">
        <v>B1</v>
      </c>
      <c r="B86" t="str">
        <v>seascape</v>
      </c>
      <c r="C86" t="str">
        <v>Delta</v>
      </c>
      <c r="E86" t="str">
        <v>unit</v>
      </c>
      <c r="F86">
        <v>2</v>
      </c>
      <c r="G86">
        <v>1.5</v>
      </c>
      <c r="H86">
        <v>1042</v>
      </c>
      <c r="I86">
        <v>1</v>
      </c>
      <c r="K86" t="str">
        <v>2beds_0</v>
      </c>
    </row>
    <row r="87">
      <c r="A87" t="str">
        <v>C1</v>
      </c>
      <c r="B87" t="str">
        <v>seascape</v>
      </c>
      <c r="C87" t="str">
        <v>Beach</v>
      </c>
      <c r="E87" t="str">
        <v>unit</v>
      </c>
      <c r="F87">
        <v>3</v>
      </c>
      <c r="G87">
        <v>2</v>
      </c>
      <c r="H87">
        <v>1260</v>
      </c>
      <c r="I87">
        <v>1</v>
      </c>
      <c r="K87" t="str">
        <v>3beds_0</v>
      </c>
    </row>
    <row r="88">
      <c r="A88" t="str">
        <v>C2</v>
      </c>
      <c r="B88" t="str">
        <v>seascape</v>
      </c>
      <c r="C88" t="str">
        <v>Fjord</v>
      </c>
      <c r="E88" t="str">
        <v>unit</v>
      </c>
      <c r="F88">
        <v>3</v>
      </c>
      <c r="G88">
        <v>2</v>
      </c>
      <c r="H88">
        <v>1349</v>
      </c>
      <c r="I88">
        <v>1</v>
      </c>
      <c r="K88" t="str">
        <v>3beds_1</v>
      </c>
    </row>
    <row r="89">
      <c r="A89" t="str">
        <v>D1</v>
      </c>
      <c r="B89" t="str">
        <v>seascape</v>
      </c>
      <c r="C89" t="str">
        <v>Cape</v>
      </c>
      <c r="E89" t="str">
        <v>unit</v>
      </c>
      <c r="F89">
        <v>4</v>
      </c>
      <c r="G89">
        <v>2.5</v>
      </c>
      <c r="H89">
        <v>1538</v>
      </c>
      <c r="I89">
        <v>2</v>
      </c>
      <c r="K89" t="str">
        <v>4beds_0</v>
      </c>
    </row>
    <row r="90">
      <c r="A90" t="str">
        <v>storageLarge</v>
      </c>
      <c r="B90" t="str">
        <v>seascape</v>
      </c>
      <c r="C90" t="str">
        <v>Storage large</v>
      </c>
      <c r="D90" t="str">
        <v>Large storage unit: 20'x20'</v>
      </c>
      <c r="E90" t="str">
        <v>storage</v>
      </c>
      <c r="H90">
        <v>400</v>
      </c>
      <c r="I90">
        <v>1</v>
      </c>
    </row>
    <row r="91">
      <c r="A91" t="str">
        <v>parkingIndoor</v>
      </c>
      <c r="B91" t="str">
        <v>seascape</v>
      </c>
      <c r="C91" t="str">
        <v>Parking indoor</v>
      </c>
      <c r="D91" t="str">
        <v>Covered parking area inside garage: 12'x12'</v>
      </c>
      <c r="E91" t="str">
        <v>parking</v>
      </c>
      <c r="H91">
        <v>160</v>
      </c>
      <c r="I91">
        <v>1</v>
      </c>
    </row>
    <row r="92">
      <c r="A92" t="str">
        <v>A1</v>
      </c>
      <c r="B92" t="str">
        <v>lakefront</v>
      </c>
      <c r="C92" t="str">
        <v>Shore</v>
      </c>
      <c r="E92" t="str">
        <v>unit</v>
      </c>
      <c r="F92">
        <v>1</v>
      </c>
      <c r="G92">
        <v>1</v>
      </c>
      <c r="H92">
        <v>789</v>
      </c>
      <c r="I92">
        <v>1</v>
      </c>
      <c r="K92" t="str">
        <v>1beds_0</v>
      </c>
    </row>
    <row r="93">
      <c r="A93" t="str">
        <v>A2</v>
      </c>
      <c r="B93" t="str">
        <v>lakefront</v>
      </c>
      <c r="C93" t="str">
        <v>Coast</v>
      </c>
      <c r="E93" t="str">
        <v>unit</v>
      </c>
      <c r="F93">
        <v>1</v>
      </c>
      <c r="G93">
        <v>1.5</v>
      </c>
      <c r="H93">
        <v>932</v>
      </c>
      <c r="I93">
        <v>1</v>
      </c>
      <c r="K93" t="str">
        <v>1beds_1</v>
      </c>
    </row>
    <row r="94">
      <c r="A94" t="str">
        <v>B1</v>
      </c>
      <c r="B94" t="str">
        <v>lakefront</v>
      </c>
      <c r="C94" t="str">
        <v>Delta</v>
      </c>
      <c r="E94" t="str">
        <v>unit</v>
      </c>
      <c r="F94">
        <v>2</v>
      </c>
      <c r="G94">
        <v>1.5</v>
      </c>
      <c r="H94">
        <v>1042</v>
      </c>
      <c r="I94">
        <v>1</v>
      </c>
      <c r="K94" t="str">
        <v>2beds_0</v>
      </c>
    </row>
    <row r="95">
      <c r="A95" t="str">
        <v>C1</v>
      </c>
      <c r="B95" t="str">
        <v>lakefront</v>
      </c>
      <c r="C95" t="str">
        <v>Beach</v>
      </c>
      <c r="E95" t="str">
        <v>unit</v>
      </c>
      <c r="F95">
        <v>3</v>
      </c>
      <c r="G95">
        <v>2</v>
      </c>
      <c r="H95">
        <v>1260</v>
      </c>
      <c r="I95">
        <v>1</v>
      </c>
      <c r="K95" t="str">
        <v>3beds_0</v>
      </c>
    </row>
    <row r="96">
      <c r="A96" t="str">
        <v>C2</v>
      </c>
      <c r="B96" t="str">
        <v>lakefront</v>
      </c>
      <c r="C96" t="str">
        <v>Fjord</v>
      </c>
      <c r="E96" t="str">
        <v>unit</v>
      </c>
      <c r="F96">
        <v>3</v>
      </c>
      <c r="G96">
        <v>2</v>
      </c>
      <c r="H96">
        <v>1349</v>
      </c>
      <c r="I96">
        <v>1</v>
      </c>
      <c r="K96" t="str">
        <v>3beds_1</v>
      </c>
    </row>
    <row r="97">
      <c r="A97" t="str">
        <v>D1</v>
      </c>
      <c r="B97" t="str">
        <v>lakefront</v>
      </c>
      <c r="C97" t="str">
        <v>Cape</v>
      </c>
      <c r="E97" t="str">
        <v>unit</v>
      </c>
      <c r="F97">
        <v>4</v>
      </c>
      <c r="G97">
        <v>2.5</v>
      </c>
      <c r="H97">
        <v>1538</v>
      </c>
      <c r="I97">
        <v>2</v>
      </c>
      <c r="K97" t="str">
        <v>4beds_0</v>
      </c>
    </row>
    <row r="98">
      <c r="A98" t="str">
        <v>storageLarge</v>
      </c>
      <c r="B98" t="str">
        <v>lakefront</v>
      </c>
      <c r="C98" t="str">
        <v>Storage large</v>
      </c>
      <c r="D98" t="str">
        <v>Large storage unit: 20'x20'</v>
      </c>
      <c r="E98" t="str">
        <v>storage</v>
      </c>
      <c r="H98">
        <v>400</v>
      </c>
      <c r="I98">
        <v>1</v>
      </c>
    </row>
    <row r="99">
      <c r="A99" t="str">
        <v>parkingIndoor</v>
      </c>
      <c r="B99" t="str">
        <v>lakefront</v>
      </c>
      <c r="C99" t="str">
        <v>Parking indoor</v>
      </c>
      <c r="D99" t="str">
        <v>Covered parking area inside garage: 12'x12'</v>
      </c>
      <c r="E99" t="str">
        <v>parking</v>
      </c>
      <c r="H99">
        <v>160</v>
      </c>
      <c r="I99">
        <v>1</v>
      </c>
    </row>
  </sheetData>
  <ignoredErrors>
    <ignoredError numberStoredAsText="1" sqref="A1:O100"/>
  </ignoredErrors>
  <legacyDrawing r:id="rId1"/>
</worksheet>
</file>

<file path=xl/worksheets/sheet12.xml><?xml version="1.0" encoding="utf-8"?>
<worksheet xmlns="http://schemas.openxmlformats.org/spreadsheetml/2006/main" xmlns:r="http://schemas.openxmlformats.org/officeDocument/2006/relationships">
  <dimension ref="A1:R133"/>
  <sheetViews>
    <sheetView workbookViewId="0"/>
  </sheetViews>
  <sheetData>
    <row r="1">
      <c r="A1" t="str">
        <v>name*</v>
      </c>
      <c r="B1" t="str">
        <v>property*</v>
      </c>
      <c r="C1" t="str">
        <v>displayName*</v>
      </c>
      <c r="D1" t="str">
        <v>description</v>
      </c>
      <c r="E1" t="str">
        <v>inventoryType*</v>
      </c>
      <c r="F1" t="str">
        <v>leaseName</v>
      </c>
      <c r="G1" t="str">
        <v>basePriceMonthly</v>
      </c>
      <c r="H1" t="str">
        <v>basePriceWeekly</v>
      </c>
      <c r="I1" t="str">
        <v>basePriceDaily</v>
      </c>
      <c r="J1" t="str">
        <v>basePriceHourly</v>
      </c>
      <c r="K1" t="str">
        <v>feeName*</v>
      </c>
      <c r="L1" t="str">
        <v>primaryRentableFlag</v>
      </c>
      <c r="M1" t="str">
        <v>amenities</v>
      </c>
      <c r="N1" t="str">
        <v>economicStatus* (rental type)</v>
      </c>
      <c r="O1" t="str">
        <v>rentControlFlag</v>
      </c>
      <c r="P1" t="str">
        <v>affordableFlag</v>
      </c>
      <c r="Q1" t="str">
        <v>externalId</v>
      </c>
      <c r="R1" t="str">
        <v>inactiveFlag</v>
      </c>
    </row>
    <row r="2">
      <c r="A2" t="str">
        <v>AbbotStandard</v>
      </c>
      <c r="B2" t="str">
        <v>swparkme</v>
      </c>
      <c r="C2" t="str">
        <v>Abbot</v>
      </c>
      <c r="E2" t="str">
        <v>unit</v>
      </c>
      <c r="F2" t="str">
        <v>Unit Standard</v>
      </c>
      <c r="G2">
        <v>3500</v>
      </c>
      <c r="K2" t="str">
        <v>Apartment</v>
      </c>
      <c r="L2" t="str">
        <v>x</v>
      </c>
      <c r="M2" t="str">
        <v>Upgraded kitchen, Central Air</v>
      </c>
      <c r="N2" t="str">
        <v>residential</v>
      </c>
      <c r="O2" t="str">
        <v>x</v>
      </c>
    </row>
    <row r="3">
      <c r="A3" t="str">
        <v>AbbotRenovated</v>
      </c>
      <c r="B3" t="str">
        <v>swparkme</v>
      </c>
      <c r="C3" t="str">
        <v>Abbot - R</v>
      </c>
      <c r="D3" t="str">
        <v>Internal: Great large layout - Renovated</v>
      </c>
      <c r="E3" t="str">
        <v>unit</v>
      </c>
      <c r="F3" t="str">
        <v>Unit Standard</v>
      </c>
      <c r="G3">
        <v>4500</v>
      </c>
      <c r="K3" t="str">
        <v>UnitNoUtilities</v>
      </c>
      <c r="L3" t="str">
        <v>x</v>
      </c>
      <c r="M3" t="str">
        <v>Hardwood floors, Renovated Unit</v>
      </c>
      <c r="N3" t="str">
        <v>residential</v>
      </c>
      <c r="P3" t="str">
        <v>x</v>
      </c>
    </row>
    <row r="4">
      <c r="A4" t="str">
        <v>AbbotDemo</v>
      </c>
      <c r="B4" t="str">
        <v>swparkme</v>
      </c>
      <c r="C4" t="str">
        <v>Abbot prime</v>
      </c>
      <c r="D4" t="str">
        <v>Internal: Hardwood floors</v>
      </c>
      <c r="E4" t="str">
        <v>unit</v>
      </c>
      <c r="F4" t="str">
        <v>Unit demo</v>
      </c>
      <c r="G4">
        <v>3500</v>
      </c>
      <c r="K4" t="str">
        <v>Apartment-demo</v>
      </c>
      <c r="L4" t="str">
        <v>x</v>
      </c>
      <c r="M4" t="str">
        <v>Top 4 Floors</v>
      </c>
      <c r="N4" t="str">
        <v>residential</v>
      </c>
    </row>
    <row r="5">
      <c r="A5" t="str">
        <v>Room1-IG</v>
      </c>
      <c r="B5" t="str">
        <v>swparkme</v>
      </c>
      <c r="C5" t="str">
        <v>Large room</v>
      </c>
      <c r="D5" t="str">
        <v>Large room sub-unit</v>
      </c>
      <c r="E5" t="str">
        <v>unit</v>
      </c>
      <c r="F5" t="str">
        <v>Unit Standard</v>
      </c>
      <c r="G5">
        <v>800</v>
      </c>
      <c r="H5">
        <v>300</v>
      </c>
      <c r="I5">
        <v>90</v>
      </c>
      <c r="K5" t="str">
        <v>Apartment</v>
      </c>
      <c r="L5" t="str">
        <v>x</v>
      </c>
      <c r="N5" t="str">
        <v>residential</v>
      </c>
    </row>
    <row r="6">
      <c r="A6" t="str">
        <v>Room2-IG</v>
      </c>
      <c r="B6" t="str">
        <v>swparkme</v>
      </c>
      <c r="C6" t="str">
        <v>Small room</v>
      </c>
      <c r="D6" t="str">
        <v>Small room sub-unit</v>
      </c>
      <c r="E6" t="str">
        <v>unit</v>
      </c>
      <c r="F6" t="str">
        <v>Unit Standard</v>
      </c>
      <c r="G6">
        <v>600</v>
      </c>
      <c r="K6" t="str">
        <v>Apartment</v>
      </c>
      <c r="L6" t="str">
        <v>x</v>
      </c>
      <c r="N6" t="str">
        <v>residential</v>
      </c>
      <c r="O6" t="str">
        <v>x</v>
      </c>
    </row>
    <row r="7">
      <c r="A7" t="str">
        <v>2 Bedrooms</v>
      </c>
      <c r="B7" t="str">
        <v>swparkme</v>
      </c>
      <c r="C7" t="str">
        <v>Two Bedrooms</v>
      </c>
      <c r="D7" t="str">
        <v>2 bedrooms</v>
      </c>
      <c r="E7" t="str">
        <v>unit</v>
      </c>
      <c r="F7" t="str">
        <v>Unit Standard</v>
      </c>
      <c r="G7">
        <v>2000</v>
      </c>
      <c r="K7" t="str">
        <v>Apartment</v>
      </c>
      <c r="L7" t="str">
        <v>x</v>
      </c>
      <c r="M7" t="str">
        <v>ADA Accessible</v>
      </c>
      <c r="N7" t="str">
        <v>residential</v>
      </c>
      <c r="O7" t="str">
        <v>x</v>
      </c>
    </row>
    <row r="8">
      <c r="A8" t="str">
        <v>3MoreBedrooms</v>
      </c>
      <c r="B8" t="str">
        <v>swparkme</v>
      </c>
      <c r="C8" t="str">
        <v>Three more Bedrooms</v>
      </c>
      <c r="D8" t="str">
        <v>3 and more bedrooms</v>
      </c>
      <c r="E8" t="str">
        <v>unit</v>
      </c>
      <c r="F8" t="str">
        <v>Unit Standard</v>
      </c>
      <c r="G8">
        <v>2000</v>
      </c>
      <c r="K8" t="str">
        <v>Apartment</v>
      </c>
      <c r="L8" t="str">
        <v>x</v>
      </c>
      <c r="M8" t="str">
        <v>ADA Accessible</v>
      </c>
      <c r="N8" t="str">
        <v>residential</v>
      </c>
      <c r="O8" t="str">
        <v>x</v>
      </c>
    </row>
    <row r="9">
      <c r="A9" t="str">
        <v>Storage large</v>
      </c>
      <c r="B9" t="str">
        <v>swparkme</v>
      </c>
      <c r="C9" t="str">
        <v>Large storage space</v>
      </c>
      <c r="D9" t="str">
        <v>Large storage unit</v>
      </c>
      <c r="E9" t="str">
        <v>storage</v>
      </c>
      <c r="G9">
        <v>150</v>
      </c>
      <c r="K9" t="str">
        <v>Storage</v>
      </c>
      <c r="L9" t="str">
        <v>x</v>
      </c>
      <c r="M9" t="str">
        <v>Video Security</v>
      </c>
      <c r="N9" t="str">
        <v>residential</v>
      </c>
    </row>
    <row r="10">
      <c r="A10" t="str">
        <v>Storage medium</v>
      </c>
      <c r="B10" t="str">
        <v>swparkme</v>
      </c>
      <c r="C10" t="str">
        <v>Medium storage space</v>
      </c>
      <c r="D10" t="str">
        <v>Medium storage unit</v>
      </c>
      <c r="E10" t="str">
        <v>storage</v>
      </c>
      <c r="G10">
        <v>100</v>
      </c>
      <c r="K10" t="str">
        <v>Storage</v>
      </c>
      <c r="N10" t="str">
        <v>residential</v>
      </c>
    </row>
    <row r="11">
      <c r="A11" t="str">
        <v>Parking covered</v>
      </c>
      <c r="B11" t="str">
        <v>swparkme</v>
      </c>
      <c r="C11" t="str">
        <v>Parking covered</v>
      </c>
      <c r="D11" t="str">
        <v>Covered parking area outside garage</v>
      </c>
      <c r="E11" t="str">
        <v>parking</v>
      </c>
      <c r="G11">
        <v>100</v>
      </c>
      <c r="K11" t="str">
        <v>Parking</v>
      </c>
      <c r="N11" t="str">
        <v>residential</v>
      </c>
      <c r="Q11" t="str">
        <v>COVPRK</v>
      </c>
    </row>
    <row r="12">
      <c r="A12" t="str">
        <v>Parking indoor</v>
      </c>
      <c r="B12" t="str">
        <v>swparkme</v>
      </c>
      <c r="C12" t="str">
        <v>Parking indoor</v>
      </c>
      <c r="D12" t="str">
        <v>Indoor parking area</v>
      </c>
      <c r="E12" t="str">
        <v>parking</v>
      </c>
      <c r="G12">
        <v>120</v>
      </c>
      <c r="H12">
        <v>100</v>
      </c>
      <c r="I12">
        <v>50</v>
      </c>
      <c r="J12">
        <v>15</v>
      </c>
      <c r="K12" t="str">
        <v>ParkingIndoor</v>
      </c>
      <c r="L12" t="str">
        <v>x</v>
      </c>
      <c r="M12" t="str">
        <v>Video Security</v>
      </c>
      <c r="N12" t="str">
        <v>residential</v>
      </c>
      <c r="Q12" t="str">
        <v>INDPRK</v>
      </c>
    </row>
    <row r="13">
      <c r="A13" t="str">
        <v>Parking indoor2</v>
      </c>
      <c r="B13" t="str">
        <v>swparkme</v>
      </c>
      <c r="C13" t="str">
        <v>Parking lot 2</v>
      </c>
      <c r="D13" t="str">
        <v>Indoor parking area</v>
      </c>
      <c r="E13" t="str">
        <v>parking</v>
      </c>
      <c r="G13">
        <v>200</v>
      </c>
      <c r="H13">
        <v>150</v>
      </c>
      <c r="I13">
        <v>100</v>
      </c>
      <c r="J13">
        <v>50</v>
      </c>
      <c r="K13" t="str">
        <v>ParkingIndoor</v>
      </c>
      <c r="L13" t="str">
        <v>x</v>
      </c>
      <c r="M13" t="str">
        <v>Near elevator</v>
      </c>
      <c r="N13" t="str">
        <v>residential</v>
      </c>
      <c r="Q13" t="str">
        <v>IND2PRK</v>
      </c>
    </row>
    <row r="14">
      <c r="A14" t="str">
        <v>WasherG</v>
      </c>
      <c r="B14" t="str">
        <v>swparkme</v>
      </c>
      <c r="C14" t="str">
        <v xml:space="preserve">Washer </v>
      </c>
      <c r="E14" t="str">
        <v>appliance</v>
      </c>
      <c r="G14">
        <v>30</v>
      </c>
      <c r="K14" t="str">
        <v>Washer</v>
      </c>
      <c r="N14" t="str">
        <v>residential</v>
      </c>
    </row>
    <row r="15">
      <c r="A15" t="str">
        <v>DryerG</v>
      </c>
      <c r="B15" t="str">
        <v>swparkme</v>
      </c>
      <c r="C15" t="str">
        <v>Dryer</v>
      </c>
      <c r="E15" t="str">
        <v>appliance</v>
      </c>
      <c r="G15">
        <v>30</v>
      </c>
      <c r="K15" t="str">
        <v>Dryer</v>
      </c>
      <c r="N15" t="str">
        <v>residential</v>
      </c>
    </row>
    <row r="16">
      <c r="A16" t="str">
        <v>WasherDryerG</v>
      </c>
      <c r="B16" t="str">
        <v>swparkme</v>
      </c>
      <c r="C16" t="str">
        <v>Washer-Dryer combo</v>
      </c>
      <c r="E16" t="str">
        <v>appliance</v>
      </c>
      <c r="G16">
        <v>50</v>
      </c>
      <c r="K16" t="str">
        <v>Washer &amp; Dryer (combo)</v>
      </c>
      <c r="N16" t="str">
        <v>residential</v>
      </c>
    </row>
    <row r="17">
      <c r="A17" t="str">
        <v>LuxWasherG</v>
      </c>
      <c r="B17" t="str">
        <v>swparkme</v>
      </c>
      <c r="C17" t="str">
        <v>Luxury washer</v>
      </c>
      <c r="E17" t="str">
        <v>appliance</v>
      </c>
      <c r="G17">
        <v>40</v>
      </c>
      <c r="K17" t="str">
        <v>LuxuryWasher</v>
      </c>
      <c r="N17" t="str">
        <v>residential</v>
      </c>
    </row>
    <row r="18">
      <c r="A18" t="str">
        <v>Affordable_1Bedrooms</v>
      </c>
      <c r="B18" t="str">
        <v>swparkme</v>
      </c>
      <c r="C18" t="str">
        <v>Affordable one bedroom</v>
      </c>
      <c r="D18" t="str">
        <v>All affordable 1 bedrooms</v>
      </c>
      <c r="E18" t="str">
        <v>unit</v>
      </c>
      <c r="F18" t="str">
        <v>Unit Standard</v>
      </c>
      <c r="G18">
        <v>2000</v>
      </c>
      <c r="K18" t="str">
        <v>Apartment</v>
      </c>
      <c r="L18" t="str">
        <v>x</v>
      </c>
      <c r="N18" t="str">
        <v>residential</v>
      </c>
    </row>
    <row r="19">
      <c r="A19" t="str">
        <v>Common</v>
      </c>
      <c r="B19" t="str">
        <v>swparkme</v>
      </c>
      <c r="C19" t="str">
        <v>Common</v>
      </c>
      <c r="D19" t="str">
        <v>Common areas</v>
      </c>
      <c r="E19" t="str">
        <v>common</v>
      </c>
      <c r="K19" t="str">
        <v>Common Room</v>
      </c>
      <c r="N19" t="str">
        <v>residential</v>
      </c>
    </row>
    <row r="20">
      <c r="A20" t="str">
        <v>FreeStorage</v>
      </c>
      <c r="B20" t="str">
        <v>swparkme</v>
      </c>
      <c r="C20" t="str">
        <v>Storage large</v>
      </c>
      <c r="E20" t="str">
        <v>storage</v>
      </c>
      <c r="G20">
        <v>0</v>
      </c>
      <c r="H20">
        <v>50</v>
      </c>
      <c r="I20">
        <v>0</v>
      </c>
      <c r="K20" t="str">
        <v>FreeForUse</v>
      </c>
      <c r="N20" t="str">
        <v>residential</v>
      </c>
    </row>
    <row r="21">
      <c r="A21" t="str">
        <v>StorageLargeDemo</v>
      </c>
      <c r="B21" t="str">
        <v>swparkme</v>
      </c>
      <c r="C21" t="str">
        <v>Storage</v>
      </c>
      <c r="E21" t="str">
        <v>storage</v>
      </c>
      <c r="G21">
        <v>100</v>
      </c>
      <c r="K21" t="str">
        <v>StorageDemo</v>
      </c>
      <c r="N21" t="str">
        <v>residential</v>
      </c>
      <c r="Q21" t="str">
        <v>IND2PRK</v>
      </c>
    </row>
    <row r="22">
      <c r="A22" t="str">
        <v>ParkingCoveredDemo</v>
      </c>
      <c r="B22" t="str">
        <v>swparkme</v>
      </c>
      <c r="C22" t="str">
        <v>Parking covered</v>
      </c>
      <c r="E22" t="str">
        <v>parking</v>
      </c>
      <c r="G22">
        <v>80</v>
      </c>
      <c r="K22" t="str">
        <v>ParkingDemo</v>
      </c>
      <c r="N22" t="str">
        <v>residential</v>
      </c>
      <c r="Q22" t="str">
        <v>COVPRK</v>
      </c>
    </row>
    <row r="23">
      <c r="A23" t="str">
        <v>ParkingIndoorDemo</v>
      </c>
      <c r="B23" t="str">
        <v>swparkme</v>
      </c>
      <c r="C23" t="str">
        <v>Parking indoor</v>
      </c>
      <c r="E23" t="str">
        <v>parking</v>
      </c>
      <c r="G23">
        <v>100</v>
      </c>
      <c r="K23" t="str">
        <v>ParkingDemo</v>
      </c>
      <c r="N23" t="str">
        <v>residential</v>
      </c>
      <c r="Q23" t="str">
        <v>INDPRK</v>
      </c>
    </row>
    <row r="24">
      <c r="A24" t="str">
        <v>FreeFobIG</v>
      </c>
      <c r="B24" t="str">
        <v>swparkme</v>
      </c>
      <c r="C24" t="str">
        <v>Door Fob</v>
      </c>
      <c r="D24" t="str">
        <v>Door Fob for the main gate</v>
      </c>
      <c r="E24" t="str">
        <v>appliance</v>
      </c>
      <c r="G24">
        <v>0</v>
      </c>
      <c r="K24" t="str">
        <v>DoorFobFee</v>
      </c>
      <c r="N24" t="str">
        <v>residential</v>
      </c>
    </row>
    <row r="25">
      <c r="A25" t="str">
        <v>l-lsa1</v>
      </c>
      <c r="B25" t="str">
        <v>lark</v>
      </c>
      <c r="C25" t="str">
        <v>Voyager</v>
      </c>
      <c r="E25" t="str">
        <v>unit</v>
      </c>
      <c r="F25" t="str">
        <v>Unit Standard</v>
      </c>
      <c r="G25">
        <v>2600</v>
      </c>
      <c r="K25" t="str">
        <v>UnitBaseRent</v>
      </c>
      <c r="L25" t="str">
        <v>x</v>
      </c>
      <c r="N25" t="str">
        <v>residential</v>
      </c>
    </row>
    <row r="26">
      <c r="A26" t="str">
        <v>l-lsa1r</v>
      </c>
      <c r="B26" t="str">
        <v>lark</v>
      </c>
      <c r="C26" t="str">
        <v>Voyager-Renovated</v>
      </c>
      <c r="E26" t="str">
        <v>unit</v>
      </c>
      <c r="F26" t="str">
        <v>Unit Standard</v>
      </c>
      <c r="G26">
        <v>2841</v>
      </c>
      <c r="K26" t="str">
        <v>UnitBaseRent</v>
      </c>
      <c r="L26" t="str">
        <v>x</v>
      </c>
      <c r="N26" t="str">
        <v>residential</v>
      </c>
    </row>
    <row r="27">
      <c r="A27" t="str">
        <v>l-lsb1</v>
      </c>
      <c r="B27" t="str">
        <v>lark</v>
      </c>
      <c r="C27" t="str">
        <v>Mariner</v>
      </c>
      <c r="E27" t="str">
        <v>unit</v>
      </c>
      <c r="F27" t="str">
        <v>Unit Standard</v>
      </c>
      <c r="G27">
        <v>2924</v>
      </c>
      <c r="K27" t="str">
        <v>UnitBaseRent</v>
      </c>
      <c r="L27" t="str">
        <v>x</v>
      </c>
      <c r="N27" t="str">
        <v>residential</v>
      </c>
    </row>
    <row r="28">
      <c r="A28" t="str">
        <v>l-lsb1r</v>
      </c>
      <c r="B28" t="str">
        <v>lark</v>
      </c>
      <c r="C28" t="str">
        <v>Mariner-Renovated</v>
      </c>
      <c r="E28" t="str">
        <v>unit</v>
      </c>
      <c r="F28" t="str">
        <v>Unit Standard</v>
      </c>
      <c r="G28">
        <v>3150</v>
      </c>
      <c r="K28" t="str">
        <v>UnitBaseRent</v>
      </c>
      <c r="L28" t="str">
        <v>x</v>
      </c>
      <c r="N28" t="str">
        <v>residential</v>
      </c>
    </row>
    <row r="29">
      <c r="A29" t="str">
        <v>l-lsb2</v>
      </c>
      <c r="B29" t="str">
        <v>lark</v>
      </c>
      <c r="C29" t="str">
        <v>Caspian</v>
      </c>
      <c r="E29" t="str">
        <v>unit</v>
      </c>
      <c r="F29" t="str">
        <v>Unit Standard</v>
      </c>
      <c r="G29">
        <v>3513</v>
      </c>
      <c r="K29" t="str">
        <v>UnitBaseRent</v>
      </c>
      <c r="L29" t="str">
        <v>x</v>
      </c>
      <c r="N29" t="str">
        <v>residential</v>
      </c>
    </row>
    <row r="30">
      <c r="A30" t="str">
        <v>l-lsb2r</v>
      </c>
      <c r="B30" t="str">
        <v>lark</v>
      </c>
      <c r="C30" t="str">
        <v>Caspian-Renovated</v>
      </c>
      <c r="E30" t="str">
        <v>unit</v>
      </c>
      <c r="F30" t="str">
        <v>Unit Standard</v>
      </c>
      <c r="G30">
        <v>3914</v>
      </c>
      <c r="K30" t="str">
        <v>UnitBaseRent</v>
      </c>
      <c r="L30" t="str">
        <v>x</v>
      </c>
      <c r="N30" t="str">
        <v>residential</v>
      </c>
      <c r="Q30" t="str">
        <v>COVPRK</v>
      </c>
    </row>
    <row r="31">
      <c r="A31" t="str">
        <v>lark_lsa</v>
      </c>
      <c r="B31" t="str">
        <v>lark</v>
      </c>
      <c r="C31" t="str">
        <v>Sandpiper</v>
      </c>
      <c r="E31" t="str">
        <v>unit</v>
      </c>
      <c r="F31" t="str">
        <v>Unit Standard</v>
      </c>
      <c r="G31">
        <v>2440</v>
      </c>
      <c r="K31" t="str">
        <v>UnitBaseRent</v>
      </c>
      <c r="L31" t="str">
        <v>x</v>
      </c>
      <c r="N31" t="str">
        <v>residential</v>
      </c>
      <c r="Q31" t="str">
        <v>INDPRK</v>
      </c>
    </row>
    <row r="32">
      <c r="A32" t="str">
        <v>lark_lsb</v>
      </c>
      <c r="B32" t="str">
        <v>lark</v>
      </c>
      <c r="C32" t="str">
        <v>Clipper</v>
      </c>
      <c r="E32" t="str">
        <v>unit</v>
      </c>
      <c r="F32" t="str">
        <v>Unit Standard</v>
      </c>
      <c r="G32">
        <v>2915</v>
      </c>
      <c r="K32" t="str">
        <v>UnitBaseRent</v>
      </c>
      <c r="L32" t="str">
        <v>x</v>
      </c>
      <c r="N32" t="str">
        <v>residential</v>
      </c>
    </row>
    <row r="33">
      <c r="A33" t="str">
        <v>larklsar</v>
      </c>
      <c r="B33" t="str">
        <v>lark</v>
      </c>
      <c r="C33" t="str">
        <v>Sandpiper-Renovated</v>
      </c>
      <c r="E33" t="str">
        <v>unit</v>
      </c>
      <c r="F33" t="str">
        <v>Unit Standard</v>
      </c>
      <c r="G33">
        <v>2695</v>
      </c>
      <c r="K33" t="str">
        <v>UnitBaseRent</v>
      </c>
      <c r="L33" t="str">
        <v>x</v>
      </c>
      <c r="N33" t="str">
        <v>residential</v>
      </c>
    </row>
    <row r="34">
      <c r="A34" t="str">
        <v>larklsbr</v>
      </c>
      <c r="B34" t="str">
        <v>lark</v>
      </c>
      <c r="C34" t="str">
        <v>Clipper-Renovated</v>
      </c>
      <c r="E34" t="str">
        <v>unit</v>
      </c>
      <c r="F34" t="str">
        <v>Unit Standard</v>
      </c>
      <c r="G34">
        <v>3118</v>
      </c>
      <c r="K34" t="str">
        <v>UnitBaseRent</v>
      </c>
      <c r="L34" t="str">
        <v>x</v>
      </c>
      <c r="N34" t="str">
        <v>residential</v>
      </c>
    </row>
    <row r="35">
      <c r="A35" t="str">
        <v>1x1.5lb</v>
      </c>
      <c r="B35" t="str">
        <v>cove</v>
      </c>
      <c r="C35" t="str">
        <v>Base - 1x1.5 Loft (1x1.5lb)</v>
      </c>
      <c r="E35" t="str">
        <v>unit</v>
      </c>
      <c r="F35" t="str">
        <v>Unit Standard</v>
      </c>
      <c r="G35">
        <v>4335</v>
      </c>
      <c r="K35" t="str">
        <v>UnitBaseRent</v>
      </c>
      <c r="L35" t="str">
        <v>x</v>
      </c>
      <c r="N35" t="str">
        <v>residential</v>
      </c>
    </row>
    <row r="36">
      <c r="A36" t="str">
        <v>1x1.5lp</v>
      </c>
      <c r="B36" t="str">
        <v>cove</v>
      </c>
      <c r="C36" t="str">
        <v>Premium - 1x1.5 Loft (1x1.5lp)</v>
      </c>
      <c r="E36" t="str">
        <v>unit</v>
      </c>
      <c r="F36" t="str">
        <v>Unit Standard</v>
      </c>
      <c r="G36">
        <v>4743</v>
      </c>
      <c r="K36" t="str">
        <v>UnitBaseRent</v>
      </c>
      <c r="L36" t="str">
        <v>x</v>
      </c>
      <c r="N36" t="str">
        <v>residential</v>
      </c>
    </row>
    <row r="37">
      <c r="A37" t="str">
        <v>1x1.5lp+</v>
      </c>
      <c r="B37" t="str">
        <v>cove</v>
      </c>
      <c r="C37" t="str">
        <v>Premium Plus - 1x1.5 Loft (1x1.5lp+)</v>
      </c>
      <c r="E37" t="str">
        <v>unit</v>
      </c>
      <c r="F37" t="str">
        <v>Unit Standard</v>
      </c>
      <c r="G37">
        <v>4998</v>
      </c>
      <c r="K37" t="str">
        <v>UnitBaseRent</v>
      </c>
      <c r="L37" t="str">
        <v>x</v>
      </c>
      <c r="N37" t="str">
        <v>residential</v>
      </c>
    </row>
    <row r="38">
      <c r="A38" t="str">
        <v>1x1ab</v>
      </c>
      <c r="B38" t="str">
        <v>cove</v>
      </c>
      <c r="C38" t="str">
        <v>Base - 1x1 (1x1ab)</v>
      </c>
      <c r="E38" t="str">
        <v>unit</v>
      </c>
      <c r="F38" t="str">
        <v>Unit Standard</v>
      </c>
      <c r="G38">
        <v>3249</v>
      </c>
      <c r="K38" t="str">
        <v>UnitBaseRent</v>
      </c>
      <c r="L38" t="str">
        <v>x</v>
      </c>
      <c r="N38" t="str">
        <v>residential</v>
      </c>
    </row>
    <row r="39">
      <c r="A39" t="str">
        <v>1x1bb</v>
      </c>
      <c r="B39" t="str">
        <v>cove</v>
      </c>
      <c r="C39" t="str">
        <v>Base - 1x1 (1x1bb)</v>
      </c>
      <c r="E39" t="str">
        <v>unit</v>
      </c>
      <c r="F39" t="str">
        <v>Unit Standard</v>
      </c>
      <c r="G39">
        <v>3346</v>
      </c>
      <c r="K39" t="str">
        <v>UnitBaseRent</v>
      </c>
      <c r="L39" t="str">
        <v>x</v>
      </c>
      <c r="N39" t="str">
        <v>residential</v>
      </c>
    </row>
    <row r="40">
      <c r="A40" t="str">
        <v>1x1cb</v>
      </c>
      <c r="B40" t="str">
        <v>cove</v>
      </c>
      <c r="C40" t="str">
        <v>Base - 1x1 (1x1cb)</v>
      </c>
      <c r="E40" t="str">
        <v>unit</v>
      </c>
      <c r="F40" t="str">
        <v>Unit Standard</v>
      </c>
      <c r="G40">
        <v>3346</v>
      </c>
      <c r="K40" t="str">
        <v>UnitBaseRent</v>
      </c>
      <c r="L40" t="str">
        <v>x</v>
      </c>
      <c r="N40" t="str">
        <v>residential</v>
      </c>
    </row>
    <row r="41">
      <c r="A41" t="str">
        <v>1x1db</v>
      </c>
      <c r="B41" t="str">
        <v>cove</v>
      </c>
      <c r="C41" t="str">
        <v>Base - 1x1 (1x1db)</v>
      </c>
      <c r="E41" t="str">
        <v>unit</v>
      </c>
      <c r="F41" t="str">
        <v>Unit Standard</v>
      </c>
      <c r="G41">
        <v>3297</v>
      </c>
      <c r="K41" t="str">
        <v>UnitBaseRent</v>
      </c>
      <c r="L41" t="str">
        <v>x</v>
      </c>
      <c r="N41" t="str">
        <v>residential</v>
      </c>
    </row>
    <row r="42">
      <c r="A42" t="str">
        <v>1x1dp</v>
      </c>
      <c r="B42" t="str">
        <v>cove</v>
      </c>
      <c r="C42" t="str">
        <v>Premium - 1x1 (1x1dp)</v>
      </c>
      <c r="E42" t="str">
        <v>unit</v>
      </c>
      <c r="F42" t="str">
        <v>Unit Standard</v>
      </c>
      <c r="G42">
        <v>3863</v>
      </c>
      <c r="K42" t="str">
        <v>UnitBaseRent</v>
      </c>
      <c r="L42" t="str">
        <v>x</v>
      </c>
      <c r="N42" t="str">
        <v>residential</v>
      </c>
    </row>
    <row r="43">
      <c r="A43" t="str">
        <v>1x1eb</v>
      </c>
      <c r="B43" t="str">
        <v>cove</v>
      </c>
      <c r="C43" t="str">
        <v>Base - 1x1 (1x1eb)</v>
      </c>
      <c r="E43" t="str">
        <v>unit</v>
      </c>
      <c r="F43" t="str">
        <v>Unit Standard</v>
      </c>
      <c r="G43">
        <v>3346</v>
      </c>
      <c r="K43" t="str">
        <v>UnitBaseRent</v>
      </c>
      <c r="L43" t="str">
        <v>x</v>
      </c>
      <c r="N43" t="str">
        <v>residential</v>
      </c>
    </row>
    <row r="44">
      <c r="A44" t="str">
        <v>1x1ep</v>
      </c>
      <c r="B44" t="str">
        <v>cove</v>
      </c>
      <c r="C44" t="str">
        <v>Premium - 1x1 (1x1ep)</v>
      </c>
      <c r="E44" t="str">
        <v>unit</v>
      </c>
      <c r="F44" t="str">
        <v>Unit Standard</v>
      </c>
      <c r="G44">
        <v>3966</v>
      </c>
      <c r="K44" t="str">
        <v>UnitBaseRent</v>
      </c>
      <c r="L44" t="str">
        <v>x</v>
      </c>
      <c r="N44" t="str">
        <v>residential</v>
      </c>
    </row>
    <row r="45">
      <c r="A45" t="str">
        <v>2x1.5ts</v>
      </c>
      <c r="B45" t="str">
        <v>cove</v>
      </c>
      <c r="C45" t="str">
        <v>Starter - 2x1.5 Townhome (2x1.5ts)</v>
      </c>
      <c r="E45" t="str">
        <v>unit</v>
      </c>
      <c r="F45" t="str">
        <v>Unit Standard</v>
      </c>
      <c r="G45">
        <v>3931</v>
      </c>
      <c r="K45" t="str">
        <v>UnitBaseRent</v>
      </c>
      <c r="L45" t="str">
        <v>x</v>
      </c>
      <c r="N45" t="str">
        <v>residential</v>
      </c>
    </row>
    <row r="46">
      <c r="A46" t="str">
        <v>2x2.5tas</v>
      </c>
      <c r="B46" t="str">
        <v>cove</v>
      </c>
      <c r="C46" t="str">
        <v>Starter - 2x2.5 Townhome (2x2.5tas)</v>
      </c>
      <c r="E46" t="str">
        <v>unit</v>
      </c>
      <c r="F46" t="str">
        <v>Unit Standard</v>
      </c>
      <c r="G46">
        <v>5154</v>
      </c>
      <c r="K46" t="str">
        <v>UnitBaseRent</v>
      </c>
      <c r="L46" t="str">
        <v>x</v>
      </c>
      <c r="N46" t="str">
        <v>residential</v>
      </c>
    </row>
    <row r="47">
      <c r="A47" t="str">
        <v>2x2.5ts</v>
      </c>
      <c r="B47" t="str">
        <v>cove</v>
      </c>
      <c r="C47" t="str">
        <v>Starter - 2x2.5 Townhome (2x2.5ts)</v>
      </c>
      <c r="E47" t="str">
        <v>unit</v>
      </c>
      <c r="F47" t="str">
        <v>Unit Standard</v>
      </c>
      <c r="G47">
        <v>3975</v>
      </c>
      <c r="K47" t="str">
        <v>UnitBaseRent</v>
      </c>
      <c r="L47" t="str">
        <v>x</v>
      </c>
      <c r="N47" t="str">
        <v>residential</v>
      </c>
    </row>
    <row r="48">
      <c r="A48" t="str">
        <v>2x2ab</v>
      </c>
      <c r="B48" t="str">
        <v>cove</v>
      </c>
      <c r="C48" t="str">
        <v>Base - 2x2 (2x2ab)</v>
      </c>
      <c r="E48" t="str">
        <v>unit</v>
      </c>
      <c r="F48" t="str">
        <v>Unit Standard</v>
      </c>
      <c r="G48">
        <v>4192</v>
      </c>
      <c r="K48" t="str">
        <v>UnitBaseRent</v>
      </c>
      <c r="L48" t="str">
        <v>x</v>
      </c>
      <c r="N48" t="str">
        <v>residential</v>
      </c>
    </row>
    <row r="49">
      <c r="A49" t="str">
        <v>2x2bb</v>
      </c>
      <c r="B49" t="str">
        <v>cove</v>
      </c>
      <c r="C49" t="str">
        <v>Base - 2x2 (2x2bb)</v>
      </c>
      <c r="E49" t="str">
        <v>unit</v>
      </c>
      <c r="F49" t="str">
        <v>Unit Standard</v>
      </c>
      <c r="G49">
        <v>4242</v>
      </c>
      <c r="K49" t="str">
        <v>UnitBaseRent</v>
      </c>
      <c r="L49" t="str">
        <v>x</v>
      </c>
      <c r="N49" t="str">
        <v>residential</v>
      </c>
    </row>
    <row r="50">
      <c r="A50" t="str">
        <v>2x2bp</v>
      </c>
      <c r="B50" t="str">
        <v>cove</v>
      </c>
      <c r="C50" t="str">
        <v>Premium - 2x2 (2x2bp)</v>
      </c>
      <c r="E50" t="str">
        <v>unit</v>
      </c>
      <c r="F50" t="str">
        <v>Unit Standard</v>
      </c>
      <c r="G50">
        <v>4706</v>
      </c>
      <c r="K50" t="str">
        <v>UnitBaseRent</v>
      </c>
      <c r="L50" t="str">
        <v>x</v>
      </c>
      <c r="N50" t="str">
        <v>residential</v>
      </c>
    </row>
    <row r="51">
      <c r="A51" t="str">
        <v>2x2bp+</v>
      </c>
      <c r="B51" t="str">
        <v>cove</v>
      </c>
      <c r="C51" t="str">
        <v>Premium Plus - 2x2 (2x2bp+)</v>
      </c>
      <c r="E51" t="str">
        <v>unit</v>
      </c>
      <c r="F51" t="str">
        <v>Unit Standard</v>
      </c>
      <c r="G51">
        <v>4658</v>
      </c>
      <c r="K51" t="str">
        <v>UnitBaseRent</v>
      </c>
      <c r="L51" t="str">
        <v>x</v>
      </c>
      <c r="N51" t="str">
        <v>residential</v>
      </c>
    </row>
    <row r="52">
      <c r="A52" t="str">
        <v>2x2cb</v>
      </c>
      <c r="B52" t="str">
        <v>cove</v>
      </c>
      <c r="C52" t="str">
        <v>Base - 2x2 (2x2cb)</v>
      </c>
      <c r="E52" t="str">
        <v>unit</v>
      </c>
      <c r="F52" t="str">
        <v>Unit Standard</v>
      </c>
      <c r="G52">
        <v>4444</v>
      </c>
      <c r="K52" t="str">
        <v>UnitBaseRent</v>
      </c>
      <c r="L52" t="str">
        <v>x</v>
      </c>
      <c r="N52" t="str">
        <v>residential</v>
      </c>
    </row>
    <row r="53">
      <c r="A53" t="str">
        <v>2x2cp</v>
      </c>
      <c r="B53" t="str">
        <v>cove</v>
      </c>
      <c r="C53" t="str">
        <v>Premium - 2x2 (2x2cp)</v>
      </c>
      <c r="E53" t="str">
        <v>unit</v>
      </c>
      <c r="F53" t="str">
        <v>Unit Standard</v>
      </c>
      <c r="G53">
        <v>4706</v>
      </c>
      <c r="K53" t="str">
        <v>UnitBaseRent</v>
      </c>
      <c r="L53" t="str">
        <v>x</v>
      </c>
      <c r="N53" t="str">
        <v>residential</v>
      </c>
    </row>
    <row r="54">
      <c r="A54" t="str">
        <v>2x2cp+</v>
      </c>
      <c r="B54" t="str">
        <v>cove</v>
      </c>
      <c r="C54" t="str">
        <v>Premium Plus - 2x2 (2x2cp+)</v>
      </c>
      <c r="E54" t="str">
        <v>unit</v>
      </c>
      <c r="F54" t="str">
        <v>Unit Standard</v>
      </c>
      <c r="G54">
        <v>4658</v>
      </c>
      <c r="K54" t="str">
        <v>UnitBaseRent</v>
      </c>
      <c r="L54" t="str">
        <v>x</v>
      </c>
      <c r="N54" t="str">
        <v>residential</v>
      </c>
    </row>
    <row r="55">
      <c r="A55" t="str">
        <v>2x2db</v>
      </c>
      <c r="B55" t="str">
        <v>cove</v>
      </c>
      <c r="C55" t="str">
        <v>Base - 2x2 (2x2db)</v>
      </c>
      <c r="E55" t="str">
        <v>unit</v>
      </c>
      <c r="F55" t="str">
        <v>Unit Standard</v>
      </c>
      <c r="G55">
        <v>4343</v>
      </c>
      <c r="K55" t="str">
        <v>UnitBaseRent</v>
      </c>
      <c r="L55" t="str">
        <v>x</v>
      </c>
      <c r="N55" t="str">
        <v>residential</v>
      </c>
    </row>
    <row r="56">
      <c r="A56" t="str">
        <v>2x2dp</v>
      </c>
      <c r="B56" t="str">
        <v>cove</v>
      </c>
      <c r="C56" t="str">
        <v>Premium - 2x2 (2x2dp)</v>
      </c>
      <c r="E56" t="str">
        <v>unit</v>
      </c>
      <c r="F56" t="str">
        <v>Unit Standard</v>
      </c>
      <c r="G56">
        <v>4706</v>
      </c>
      <c r="K56" t="str">
        <v>UnitBaseRent</v>
      </c>
      <c r="L56" t="str">
        <v>x</v>
      </c>
      <c r="N56" t="str">
        <v>residential</v>
      </c>
    </row>
    <row r="57">
      <c r="A57" t="str">
        <v>2x2dp+</v>
      </c>
      <c r="B57" t="str">
        <v>cove</v>
      </c>
      <c r="C57" t="str">
        <v>Premium Plus - 2x2 (2x2dp+)</v>
      </c>
      <c r="E57" t="str">
        <v>unit</v>
      </c>
      <c r="F57" t="str">
        <v>Unit Standard</v>
      </c>
      <c r="G57">
        <v>4751</v>
      </c>
      <c r="K57" t="str">
        <v>UnitBaseRent</v>
      </c>
      <c r="L57" t="str">
        <v>x</v>
      </c>
      <c r="N57" t="str">
        <v>residential</v>
      </c>
    </row>
    <row r="58">
      <c r="A58" t="str">
        <v>2x2eb</v>
      </c>
      <c r="B58" t="str">
        <v>cove</v>
      </c>
      <c r="C58" t="str">
        <v>Base - 2x2 (2x2eb)</v>
      </c>
      <c r="E58" t="str">
        <v>unit</v>
      </c>
      <c r="F58" t="str">
        <v>Unit Standard</v>
      </c>
      <c r="G58">
        <v>4747</v>
      </c>
      <c r="K58" t="str">
        <v>UnitBaseRent</v>
      </c>
      <c r="L58" t="str">
        <v>x</v>
      </c>
      <c r="N58" t="str">
        <v>residential</v>
      </c>
    </row>
    <row r="59">
      <c r="A59" t="str">
        <v>2x2ep+</v>
      </c>
      <c r="B59" t="str">
        <v>cove</v>
      </c>
      <c r="C59" t="str">
        <v>Premium Plus - 2x2 (2x2ep+)</v>
      </c>
      <c r="E59" t="str">
        <v>unit</v>
      </c>
      <c r="F59" t="str">
        <v>Unit Standard</v>
      </c>
      <c r="G59">
        <v>5310</v>
      </c>
      <c r="K59" t="str">
        <v>UnitBaseRent</v>
      </c>
      <c r="L59" t="str">
        <v>x</v>
      </c>
      <c r="N59" t="str">
        <v>residential</v>
      </c>
    </row>
    <row r="60">
      <c r="A60" t="str">
        <v>2x2fp+</v>
      </c>
      <c r="B60" t="str">
        <v>cove</v>
      </c>
      <c r="C60" t="str">
        <v>Premium Plus - 2x2 (2x2fp+)</v>
      </c>
      <c r="E60" t="str">
        <v>unit</v>
      </c>
      <c r="F60" t="str">
        <v>Unit Standard</v>
      </c>
      <c r="G60">
        <v>5310</v>
      </c>
      <c r="K60" t="str">
        <v>UnitBaseRent</v>
      </c>
      <c r="L60" t="str">
        <v>x</v>
      </c>
      <c r="N60" t="str">
        <v>residential</v>
      </c>
    </row>
    <row r="61">
      <c r="A61" t="str">
        <v>2x2zz</v>
      </c>
      <c r="B61" t="str">
        <v>cove</v>
      </c>
      <c r="C61" t="str">
        <v>Ultra Premium - 2x2 (2x2zz)</v>
      </c>
      <c r="E61" t="str">
        <v>unit</v>
      </c>
      <c r="F61" t="str">
        <v>Unit Standard</v>
      </c>
      <c r="G61">
        <v>5975</v>
      </c>
      <c r="K61" t="str">
        <v>UnitBaseRent</v>
      </c>
      <c r="L61" t="str">
        <v>x</v>
      </c>
      <c r="N61" t="str">
        <v>residential</v>
      </c>
    </row>
    <row r="62">
      <c r="A62" t="str">
        <v>3x2.5tb</v>
      </c>
      <c r="B62" t="str">
        <v>cove</v>
      </c>
      <c r="C62" t="str">
        <v>Base - 3x2.5 Townhome (3x2.5tb)</v>
      </c>
      <c r="E62" t="str">
        <v>unit</v>
      </c>
      <c r="F62" t="str">
        <v>Unit Standard</v>
      </c>
      <c r="G62">
        <v>6000</v>
      </c>
      <c r="K62" t="str">
        <v>UnitBaseRent</v>
      </c>
      <c r="L62" t="str">
        <v>x</v>
      </c>
      <c r="N62" t="str">
        <v>residential</v>
      </c>
    </row>
    <row r="63">
      <c r="A63" t="str">
        <v>3x2.5tp</v>
      </c>
      <c r="B63" t="str">
        <v>cove</v>
      </c>
      <c r="C63" t="str">
        <v>Premium - 3x2.5 Townhome (3x2.5tp)</v>
      </c>
      <c r="E63" t="str">
        <v>unit</v>
      </c>
      <c r="F63" t="str">
        <v>Unit Standard</v>
      </c>
      <c r="G63">
        <v>6850</v>
      </c>
      <c r="K63" t="str">
        <v>UnitBaseRent</v>
      </c>
      <c r="L63" t="str">
        <v>x</v>
      </c>
      <c r="N63" t="str">
        <v>residential</v>
      </c>
    </row>
    <row r="64">
      <c r="A64" t="str">
        <v>3x3ab</v>
      </c>
      <c r="B64" t="str">
        <v>cove</v>
      </c>
      <c r="C64" t="str">
        <v>Base - 3x3 (3x3ab)</v>
      </c>
      <c r="E64" t="str">
        <v>unit</v>
      </c>
      <c r="F64" t="str">
        <v>Unit Standard</v>
      </c>
      <c r="G64">
        <v>6500</v>
      </c>
      <c r="K64" t="str">
        <v>UnitBaseRent</v>
      </c>
      <c r="L64" t="str">
        <v>x</v>
      </c>
      <c r="N64" t="str">
        <v>residential</v>
      </c>
    </row>
    <row r="65">
      <c r="A65" t="str">
        <v>3x3ap</v>
      </c>
      <c r="B65" t="str">
        <v>cove</v>
      </c>
      <c r="C65" t="str">
        <v>Premium - 3x3 (3x3ap)</v>
      </c>
      <c r="E65" t="str">
        <v>unit</v>
      </c>
      <c r="F65" t="str">
        <v>Unit Standard</v>
      </c>
      <c r="G65">
        <v>6700</v>
      </c>
      <c r="K65" t="str">
        <v>UnitBaseRent</v>
      </c>
      <c r="L65" t="str">
        <v>x</v>
      </c>
      <c r="N65" t="str">
        <v>residential</v>
      </c>
    </row>
    <row r="66">
      <c r="A66" t="str">
        <v>3x3ap+</v>
      </c>
      <c r="B66" t="str">
        <v>cove</v>
      </c>
      <c r="C66" t="str">
        <v>Premium Plus - 3x3 (3x3ap+)</v>
      </c>
      <c r="E66" t="str">
        <v>unit</v>
      </c>
      <c r="F66" t="str">
        <v>Unit Standard</v>
      </c>
      <c r="G66">
        <v>6900</v>
      </c>
      <c r="K66" t="str">
        <v>UnitBaseRent</v>
      </c>
      <c r="L66" t="str">
        <v>x</v>
      </c>
      <c r="N66" t="str">
        <v>residential</v>
      </c>
    </row>
    <row r="67">
      <c r="A67" t="str">
        <v>3x3bb</v>
      </c>
      <c r="B67" t="str">
        <v>cove</v>
      </c>
      <c r="C67" t="str">
        <v>Base - 3x3 (3x3bb)</v>
      </c>
      <c r="E67" t="str">
        <v>unit</v>
      </c>
      <c r="F67" t="str">
        <v>Unit Standard</v>
      </c>
      <c r="G67">
        <v>6500</v>
      </c>
      <c r="K67" t="str">
        <v>UnitBaseRent</v>
      </c>
      <c r="L67" t="str">
        <v>x</v>
      </c>
      <c r="N67" t="str">
        <v>residential</v>
      </c>
    </row>
    <row r="68">
      <c r="A68" t="str">
        <v>3x3bp</v>
      </c>
      <c r="B68" t="str">
        <v>cove</v>
      </c>
      <c r="C68" t="str">
        <v>Premium - 3x3 (3x3bp)</v>
      </c>
      <c r="E68" t="str">
        <v>unit</v>
      </c>
      <c r="F68" t="str">
        <v>Unit Standard</v>
      </c>
      <c r="G68">
        <v>6700</v>
      </c>
      <c r="K68" t="str">
        <v>UnitBaseRent</v>
      </c>
      <c r="L68" t="str">
        <v>x</v>
      </c>
      <c r="N68" t="str">
        <v>residential</v>
      </c>
    </row>
    <row r="69">
      <c r="A69" t="str">
        <v>3x3bp+</v>
      </c>
      <c r="B69" t="str">
        <v>cove</v>
      </c>
      <c r="C69" t="str">
        <v>Premium Plus - 3x3 (3x3bp+)</v>
      </c>
      <c r="E69" t="str">
        <v>unit</v>
      </c>
      <c r="F69" t="str">
        <v>Unit Standard</v>
      </c>
      <c r="G69">
        <v>6900</v>
      </c>
      <c r="K69" t="str">
        <v>UnitBaseRent</v>
      </c>
      <c r="L69" t="str">
        <v>x</v>
      </c>
      <c r="N69" t="str">
        <v>residential</v>
      </c>
    </row>
    <row r="70">
      <c r="A70" t="str">
        <v>3x3cb</v>
      </c>
      <c r="B70" t="str">
        <v>cove</v>
      </c>
      <c r="C70" t="str">
        <v>Base - 3x3 (3x3cb)</v>
      </c>
      <c r="E70" t="str">
        <v>unit</v>
      </c>
      <c r="F70" t="str">
        <v>Unit Standard</v>
      </c>
      <c r="G70">
        <v>6900</v>
      </c>
      <c r="K70" t="str">
        <v>UnitBaseRent</v>
      </c>
      <c r="L70" t="str">
        <v>x</v>
      </c>
      <c r="N70" t="str">
        <v>residential</v>
      </c>
    </row>
    <row r="71">
      <c r="A71" t="str">
        <v>3x3dp+</v>
      </c>
      <c r="B71" t="str">
        <v>cove</v>
      </c>
      <c r="C71" t="str">
        <v>Premium Plus - 3x3 (3x3dp+)</v>
      </c>
      <c r="E71" t="str">
        <v>unit</v>
      </c>
      <c r="F71" t="str">
        <v>Unit Standard</v>
      </c>
      <c r="G71">
        <v>6900</v>
      </c>
      <c r="K71" t="str">
        <v>UnitBaseRent</v>
      </c>
      <c r="L71" t="str">
        <v>x</v>
      </c>
      <c r="N71" t="str">
        <v>residential</v>
      </c>
    </row>
    <row r="72">
      <c r="A72" t="str">
        <v>3x3zz</v>
      </c>
      <c r="B72" t="str">
        <v>cove</v>
      </c>
      <c r="C72" t="str">
        <v>Ultra Premium - 3x3 (3x3zz)</v>
      </c>
      <c r="E72" t="str">
        <v>unit</v>
      </c>
      <c r="F72" t="str">
        <v>Unit Standard</v>
      </c>
      <c r="G72">
        <v>7500</v>
      </c>
      <c r="K72" t="str">
        <v>UnitBaseRent</v>
      </c>
      <c r="L72" t="str">
        <v>x</v>
      </c>
      <c r="N72" t="str">
        <v>residential</v>
      </c>
    </row>
    <row r="73">
      <c r="A73" t="str">
        <v>4x4zz</v>
      </c>
      <c r="B73" t="str">
        <v>cove</v>
      </c>
      <c r="C73" t="str">
        <v>Ultra Premium - 4x4 (4x4zz)</v>
      </c>
      <c r="E73" t="str">
        <v>unit</v>
      </c>
      <c r="F73" t="str">
        <v>Unit Standard</v>
      </c>
      <c r="G73">
        <v>16800</v>
      </c>
      <c r="K73" t="str">
        <v>UnitBaseRent</v>
      </c>
      <c r="L73" t="str">
        <v>x</v>
      </c>
      <c r="N73" t="str">
        <v>residential</v>
      </c>
    </row>
    <row r="74">
      <c r="A74" t="str">
        <v>01L</v>
      </c>
      <c r="B74" t="str">
        <v>sierra</v>
      </c>
      <c r="C74" t="str">
        <v>Studio Large</v>
      </c>
      <c r="E74" t="str">
        <v>unit</v>
      </c>
      <c r="F74" t="str">
        <v>Unit Standard Sierra</v>
      </c>
      <c r="G74">
        <v>1000</v>
      </c>
      <c r="K74" t="str">
        <v>UnitBaseRent</v>
      </c>
      <c r="L74" t="str">
        <v>x</v>
      </c>
      <c r="N74" t="str">
        <v>residential</v>
      </c>
      <c r="Q74" t="str">
        <v>01L</v>
      </c>
    </row>
    <row r="75">
      <c r="A75" t="str">
        <v>11L</v>
      </c>
      <c r="B75" t="str">
        <v>sierra</v>
      </c>
      <c r="C75" t="str">
        <v>1 Bed 1 Bath Large</v>
      </c>
      <c r="E75" t="str">
        <v>unit</v>
      </c>
      <c r="F75" t="str">
        <v>Unit Standard Sierra</v>
      </c>
      <c r="G75">
        <v>1000</v>
      </c>
      <c r="K75" t="str">
        <v>UnitBaseRent</v>
      </c>
      <c r="L75" t="str">
        <v>x</v>
      </c>
      <c r="N75" t="str">
        <v>residential</v>
      </c>
      <c r="Q75" t="str">
        <v>11L</v>
      </c>
    </row>
    <row r="76">
      <c r="A76" t="str">
        <v>11M</v>
      </c>
      <c r="B76" t="str">
        <v>sierra</v>
      </c>
      <c r="C76" t="str">
        <v>1 Bed 1 Bath Medium</v>
      </c>
      <c r="E76" t="str">
        <v>unit</v>
      </c>
      <c r="F76" t="str">
        <v>Unit Standard Sierra</v>
      </c>
      <c r="G76">
        <v>1000</v>
      </c>
      <c r="K76" t="str">
        <v>UnitBaseRent</v>
      </c>
      <c r="L76" t="str">
        <v>x</v>
      </c>
      <c r="N76" t="str">
        <v>residential</v>
      </c>
      <c r="Q76" t="str">
        <v>11M</v>
      </c>
    </row>
    <row r="77">
      <c r="A77" t="str">
        <v>22M</v>
      </c>
      <c r="B77" t="str">
        <v>sierra</v>
      </c>
      <c r="C77" t="str">
        <v>2 Bed 2 Bath Medium</v>
      </c>
      <c r="E77" t="str">
        <v>unit</v>
      </c>
      <c r="F77" t="str">
        <v>Unit Standard Sierra</v>
      </c>
      <c r="G77">
        <v>1000</v>
      </c>
      <c r="K77" t="str">
        <v>UnitBaseRent</v>
      </c>
      <c r="L77" t="str">
        <v>x</v>
      </c>
      <c r="N77" t="str">
        <v>residential</v>
      </c>
      <c r="Q77" t="str">
        <v>22M</v>
      </c>
    </row>
    <row r="78">
      <c r="A78" t="str">
        <v>32M</v>
      </c>
      <c r="B78" t="str">
        <v>sierra</v>
      </c>
      <c r="C78" t="str">
        <v>3 Bed 2 Bath Medium</v>
      </c>
      <c r="E78" t="str">
        <v>unit</v>
      </c>
      <c r="F78" t="str">
        <v>Unit Standard Sierra</v>
      </c>
      <c r="G78">
        <v>1000</v>
      </c>
      <c r="K78" t="str">
        <v>UnitBaseRent</v>
      </c>
      <c r="L78" t="str">
        <v>x</v>
      </c>
      <c r="N78" t="str">
        <v>residential</v>
      </c>
      <c r="Q78" t="str">
        <v>32M</v>
      </c>
    </row>
    <row r="79">
      <c r="A79" t="str">
        <v>01L</v>
      </c>
      <c r="B79" t="str">
        <v>acme</v>
      </c>
      <c r="C79" t="str">
        <v>Studio Large</v>
      </c>
      <c r="E79" t="str">
        <v>unit</v>
      </c>
      <c r="F79" t="str">
        <v>Unit Standard</v>
      </c>
      <c r="G79">
        <v>1000</v>
      </c>
      <c r="K79" t="str">
        <v>UnitBaseRent</v>
      </c>
      <c r="L79" t="str">
        <v>x</v>
      </c>
      <c r="N79" t="str">
        <v>residential</v>
      </c>
      <c r="Q79" t="str">
        <v>11M</v>
      </c>
    </row>
    <row r="80">
      <c r="A80" t="str">
        <v>11M</v>
      </c>
      <c r="B80" t="str">
        <v>acme</v>
      </c>
      <c r="C80" t="str">
        <v>1 Bed 1 Bath Medium</v>
      </c>
      <c r="E80" t="str">
        <v>unit</v>
      </c>
      <c r="F80" t="str">
        <v>Unit Standard</v>
      </c>
      <c r="G80">
        <v>1000</v>
      </c>
      <c r="K80" t="str">
        <v>UnitBaseRent</v>
      </c>
      <c r="L80" t="str">
        <v>x</v>
      </c>
      <c r="N80" t="str">
        <v>residential</v>
      </c>
      <c r="Q80" t="str">
        <v>11M</v>
      </c>
    </row>
    <row r="81">
      <c r="A81" t="str">
        <v>22M</v>
      </c>
      <c r="B81" t="str">
        <v>acme</v>
      </c>
      <c r="C81" t="str">
        <v>2 Bed 2 Bath Medium</v>
      </c>
      <c r="E81" t="str">
        <v>unit</v>
      </c>
      <c r="F81" t="str">
        <v>Unit Standard</v>
      </c>
      <c r="G81">
        <v>1000</v>
      </c>
      <c r="K81" t="str">
        <v>UnitBaseRent</v>
      </c>
      <c r="L81" t="str">
        <v>x</v>
      </c>
      <c r="N81" t="str">
        <v>residential</v>
      </c>
      <c r="Q81" t="str">
        <v>22M</v>
      </c>
    </row>
    <row r="82">
      <c r="A82" t="str">
        <v>32M</v>
      </c>
      <c r="B82" t="str">
        <v>acme</v>
      </c>
      <c r="C82" t="str">
        <v>3 Bed 2 Bath Medium</v>
      </c>
      <c r="E82" t="str">
        <v>unit</v>
      </c>
      <c r="F82" t="str">
        <v>Unit Standard</v>
      </c>
      <c r="G82">
        <v>1000</v>
      </c>
      <c r="K82" t="str">
        <v>UnitBaseRent</v>
      </c>
      <c r="L82" t="str">
        <v>x</v>
      </c>
      <c r="N82" t="str">
        <v>residential</v>
      </c>
      <c r="Q82" t="str">
        <v>32M</v>
      </c>
    </row>
    <row r="83">
      <c r="A83" t="str">
        <v>Storage</v>
      </c>
      <c r="B83" t="str">
        <v>acme</v>
      </c>
      <c r="C83" t="str">
        <v>Storage unit</v>
      </c>
      <c r="E83" t="str">
        <v>storage</v>
      </c>
      <c r="H83">
        <v>75</v>
      </c>
      <c r="K83" t="str">
        <v>Storage</v>
      </c>
      <c r="N83" t="str">
        <v>residential</v>
      </c>
    </row>
    <row r="84">
      <c r="A84" t="str">
        <v>Parking covered</v>
      </c>
      <c r="B84" t="str">
        <v>acme</v>
      </c>
      <c r="C84" t="str">
        <v>Covered parking</v>
      </c>
      <c r="E84" t="str">
        <v>parking</v>
      </c>
      <c r="G84">
        <v>100</v>
      </c>
      <c r="K84" t="str">
        <v>ParkingBaseRent</v>
      </c>
      <c r="N84" t="str">
        <v>residential</v>
      </c>
    </row>
    <row r="85">
      <c r="A85" t="str">
        <v>1bed-alpha</v>
      </c>
      <c r="B85" t="str">
        <v>skyline</v>
      </c>
      <c r="C85" t="str">
        <v>1 bedroom units</v>
      </c>
      <c r="E85" t="str">
        <v>unit</v>
      </c>
      <c r="F85" t="str">
        <v>unitDemo</v>
      </c>
      <c r="G85">
        <v>2100</v>
      </c>
      <c r="K85" t="str">
        <v>unitBaseRent</v>
      </c>
      <c r="L85" t="str">
        <v>x</v>
      </c>
      <c r="N85" t="str">
        <v>residential</v>
      </c>
    </row>
    <row r="86">
      <c r="A86" t="str">
        <v>2bed-alpha</v>
      </c>
      <c r="B86" t="str">
        <v>skyline</v>
      </c>
      <c r="C86" t="str">
        <v>2 bedroom units</v>
      </c>
      <c r="E86" t="str">
        <v>unit</v>
      </c>
      <c r="F86" t="str">
        <v>unitDemo</v>
      </c>
      <c r="G86">
        <v>2700</v>
      </c>
      <c r="K86" t="str">
        <v>unitBaseRent</v>
      </c>
      <c r="L86" t="str">
        <v>x</v>
      </c>
      <c r="N86" t="str">
        <v>residential</v>
      </c>
    </row>
    <row r="87">
      <c r="A87" t="str">
        <v>3bed-alpha</v>
      </c>
      <c r="B87" t="str">
        <v>skyline</v>
      </c>
      <c r="C87" t="str">
        <v>3 bedroom units</v>
      </c>
      <c r="E87" t="str">
        <v>unit</v>
      </c>
      <c r="F87" t="str">
        <v>unitDemo</v>
      </c>
      <c r="G87">
        <v>3200</v>
      </c>
      <c r="K87" t="str">
        <v>unitBaseRent</v>
      </c>
      <c r="L87" t="str">
        <v>x</v>
      </c>
      <c r="N87" t="str">
        <v>residential</v>
      </c>
    </row>
    <row r="88">
      <c r="A88" t="str">
        <v>4bed-alpha</v>
      </c>
      <c r="B88" t="str">
        <v>skyline</v>
      </c>
      <c r="C88" t="str">
        <v>4 bedroom units</v>
      </c>
      <c r="E88" t="str">
        <v>unit</v>
      </c>
      <c r="F88" t="str">
        <v>unitDemo</v>
      </c>
      <c r="G88">
        <v>4100</v>
      </c>
      <c r="K88" t="str">
        <v>unitBaseRent</v>
      </c>
      <c r="L88" t="str">
        <v>x</v>
      </c>
      <c r="N88" t="str">
        <v>residential</v>
      </c>
    </row>
    <row r="89">
      <c r="A89" t="str">
        <v>washerDryerGroup</v>
      </c>
      <c r="B89" t="str">
        <v>skyline</v>
      </c>
      <c r="C89" t="str">
        <v>Washer-Dryer combo</v>
      </c>
      <c r="E89" t="str">
        <v>appliance</v>
      </c>
      <c r="G89">
        <v>50</v>
      </c>
      <c r="K89" t="str">
        <v>washerDryerCombo</v>
      </c>
      <c r="N89" t="str">
        <v>residential</v>
      </c>
    </row>
    <row r="90">
      <c r="A90" t="str">
        <v>storageLarge</v>
      </c>
      <c r="B90" t="str">
        <v>skyline</v>
      </c>
      <c r="C90" t="str">
        <v>Storage</v>
      </c>
      <c r="E90" t="str">
        <v>storage</v>
      </c>
      <c r="G90">
        <v>100</v>
      </c>
      <c r="K90" t="str">
        <v>storage</v>
      </c>
      <c r="N90" t="str">
        <v>residential</v>
      </c>
      <c r="Q90" t="str">
        <v>IND2PRK</v>
      </c>
    </row>
    <row r="91">
      <c r="A91" t="str">
        <v>parkingCovered</v>
      </c>
      <c r="B91" t="str">
        <v>skyline</v>
      </c>
      <c r="C91" t="str">
        <v>Parking covered</v>
      </c>
      <c r="E91" t="str">
        <v>parking</v>
      </c>
      <c r="G91">
        <v>80</v>
      </c>
      <c r="K91" t="str">
        <v>parking</v>
      </c>
      <c r="N91" t="str">
        <v>residential</v>
      </c>
      <c r="Q91" t="str">
        <v>COVPRK</v>
      </c>
    </row>
    <row r="92">
      <c r="A92" t="str">
        <v>parkingIndoor</v>
      </c>
      <c r="B92" t="str">
        <v>skyline</v>
      </c>
      <c r="C92" t="str">
        <v>Parking indoor</v>
      </c>
      <c r="E92" t="str">
        <v>parking</v>
      </c>
      <c r="G92">
        <v>100</v>
      </c>
      <c r="K92" t="str">
        <v>parking</v>
      </c>
      <c r="N92" t="str">
        <v>residential</v>
      </c>
      <c r="Q92" t="str">
        <v>INDPRK</v>
      </c>
    </row>
    <row r="93">
      <c r="A93" t="str">
        <v>1bed-alpha</v>
      </c>
      <c r="B93" t="str">
        <v>cloud</v>
      </c>
      <c r="C93" t="str">
        <v>1 bedroom units</v>
      </c>
      <c r="E93" t="str">
        <v>unit</v>
      </c>
      <c r="F93" t="str">
        <v>unitDemo</v>
      </c>
      <c r="G93">
        <v>1000</v>
      </c>
      <c r="K93" t="str">
        <v>unitBaseRent</v>
      </c>
      <c r="L93" t="str">
        <v>x</v>
      </c>
      <c r="N93" t="str">
        <v>residential</v>
      </c>
    </row>
    <row r="94">
      <c r="A94" t="str">
        <v>2bed-alpha</v>
      </c>
      <c r="B94" t="str">
        <v>cloud</v>
      </c>
      <c r="C94" t="str">
        <v>2 bedroom units</v>
      </c>
      <c r="E94" t="str">
        <v>unit</v>
      </c>
      <c r="F94" t="str">
        <v>unitDemo</v>
      </c>
      <c r="G94">
        <v>1400</v>
      </c>
      <c r="K94" t="str">
        <v>unitBaseRent</v>
      </c>
      <c r="L94" t="str">
        <v>x</v>
      </c>
      <c r="N94" t="str">
        <v>residential</v>
      </c>
    </row>
    <row r="95">
      <c r="A95" t="str">
        <v>3bed-alpha</v>
      </c>
      <c r="B95" t="str">
        <v>cloud</v>
      </c>
      <c r="C95" t="str">
        <v>3 bedroom units</v>
      </c>
      <c r="E95" t="str">
        <v>unit</v>
      </c>
      <c r="F95" t="str">
        <v>unitDemo</v>
      </c>
      <c r="G95">
        <v>1700</v>
      </c>
      <c r="K95" t="str">
        <v>unitBaseRent</v>
      </c>
      <c r="L95" t="str">
        <v>x</v>
      </c>
      <c r="N95" t="str">
        <v>residential</v>
      </c>
    </row>
    <row r="96">
      <c r="A96" t="str">
        <v>4bed-alpha</v>
      </c>
      <c r="B96" t="str">
        <v>cloud</v>
      </c>
      <c r="C96" t="str">
        <v>4 bedroom units</v>
      </c>
      <c r="E96" t="str">
        <v>unit</v>
      </c>
      <c r="F96" t="str">
        <v>unitDemo</v>
      </c>
      <c r="G96">
        <v>2100</v>
      </c>
      <c r="K96" t="str">
        <v>unitBaseRent</v>
      </c>
      <c r="L96" t="str">
        <v>x</v>
      </c>
      <c r="N96" t="str">
        <v>residential</v>
      </c>
    </row>
    <row r="97">
      <c r="A97" t="str">
        <v>washerDryerGroup</v>
      </c>
      <c r="B97" t="str">
        <v>cloud</v>
      </c>
      <c r="C97" t="str">
        <v>Washer-Dryer combo</v>
      </c>
      <c r="E97" t="str">
        <v>appliance</v>
      </c>
      <c r="G97">
        <v>50</v>
      </c>
      <c r="K97" t="str">
        <v>washerDryerCombo</v>
      </c>
      <c r="N97" t="str">
        <v>residential</v>
      </c>
    </row>
    <row r="98">
      <c r="A98" t="str">
        <v>storageLarge</v>
      </c>
      <c r="B98" t="str">
        <v>cloud</v>
      </c>
      <c r="C98" t="str">
        <v>Storage</v>
      </c>
      <c r="E98" t="str">
        <v>storage</v>
      </c>
      <c r="G98">
        <v>100</v>
      </c>
      <c r="K98" t="str">
        <v>storage</v>
      </c>
      <c r="N98" t="str">
        <v>residential</v>
      </c>
      <c r="Q98" t="str">
        <v>IND2PRK</v>
      </c>
    </row>
    <row r="99">
      <c r="A99" t="str">
        <v>parkingCovered</v>
      </c>
      <c r="B99" t="str">
        <v>cloud</v>
      </c>
      <c r="C99" t="str">
        <v>Parking covered</v>
      </c>
      <c r="E99" t="str">
        <v>parking</v>
      </c>
      <c r="G99">
        <v>80</v>
      </c>
      <c r="K99" t="str">
        <v>parking</v>
      </c>
      <c r="N99" t="str">
        <v>residential</v>
      </c>
      <c r="Q99" t="str">
        <v>COVPRK</v>
      </c>
    </row>
    <row r="100">
      <c r="A100" t="str">
        <v>parkingIndoor</v>
      </c>
      <c r="B100" t="str">
        <v>cloud</v>
      </c>
      <c r="C100" t="str">
        <v>Parking indoor</v>
      </c>
      <c r="E100" t="str">
        <v>parking</v>
      </c>
      <c r="G100">
        <v>100</v>
      </c>
      <c r="K100" t="str">
        <v>parking</v>
      </c>
      <c r="N100" t="str">
        <v>residential</v>
      </c>
      <c r="Q100" t="str">
        <v>INDPRK</v>
      </c>
    </row>
    <row r="101">
      <c r="A101" t="str">
        <v>1bed-alpha</v>
      </c>
      <c r="B101" t="str">
        <v>horizon</v>
      </c>
      <c r="C101" t="str">
        <v>1 bedroom units</v>
      </c>
      <c r="E101" t="str">
        <v>unit</v>
      </c>
      <c r="F101" t="str">
        <v>unitDemo</v>
      </c>
      <c r="G101">
        <v>1000</v>
      </c>
      <c r="K101" t="str">
        <v>unitBaseRent</v>
      </c>
      <c r="L101" t="str">
        <v>x</v>
      </c>
      <c r="N101" t="str">
        <v>residential</v>
      </c>
    </row>
    <row r="102">
      <c r="A102" t="str">
        <v>2bed-alpha</v>
      </c>
      <c r="B102" t="str">
        <v>horizon</v>
      </c>
      <c r="C102" t="str">
        <v>2 bedroom units</v>
      </c>
      <c r="E102" t="str">
        <v>unit</v>
      </c>
      <c r="F102" t="str">
        <v>unitDemo</v>
      </c>
      <c r="G102">
        <v>1400</v>
      </c>
      <c r="K102" t="str">
        <v>unitBaseRent</v>
      </c>
      <c r="L102" t="str">
        <v>x</v>
      </c>
      <c r="N102" t="str">
        <v>residential</v>
      </c>
    </row>
    <row r="103">
      <c r="A103" t="str">
        <v>3bed-alpha</v>
      </c>
      <c r="B103" t="str">
        <v>horizon</v>
      </c>
      <c r="C103" t="str">
        <v>3 bedroom units</v>
      </c>
      <c r="E103" t="str">
        <v>unit</v>
      </c>
      <c r="F103" t="str">
        <v>unitDemo</v>
      </c>
      <c r="G103">
        <v>1700</v>
      </c>
      <c r="K103" t="str">
        <v>unitBaseRent</v>
      </c>
      <c r="L103" t="str">
        <v>x</v>
      </c>
      <c r="N103" t="str">
        <v>residential</v>
      </c>
    </row>
    <row r="104">
      <c r="A104" t="str">
        <v>4bed-alpha</v>
      </c>
      <c r="B104" t="str">
        <v>horizon</v>
      </c>
      <c r="C104" t="str">
        <v>4 bedroom units</v>
      </c>
      <c r="E104" t="str">
        <v>unit</v>
      </c>
      <c r="F104" t="str">
        <v>unitDemo</v>
      </c>
      <c r="G104">
        <v>2100</v>
      </c>
      <c r="K104" t="str">
        <v>unitBaseRent</v>
      </c>
      <c r="L104" t="str">
        <v>x</v>
      </c>
      <c r="N104" t="str">
        <v>residential</v>
      </c>
    </row>
    <row r="105">
      <c r="A105" t="str">
        <v>washerDryerGroup</v>
      </c>
      <c r="B105" t="str">
        <v>horizon</v>
      </c>
      <c r="C105" t="str">
        <v>Washer-Dryer combo</v>
      </c>
      <c r="E105" t="str">
        <v>appliance</v>
      </c>
      <c r="G105">
        <v>50</v>
      </c>
      <c r="K105" t="str">
        <v>washerDryerCombo</v>
      </c>
      <c r="N105" t="str">
        <v>residential</v>
      </c>
    </row>
    <row r="106">
      <c r="A106" t="str">
        <v>storageLarge</v>
      </c>
      <c r="B106" t="str">
        <v>horizon</v>
      </c>
      <c r="C106" t="str">
        <v>Storage</v>
      </c>
      <c r="E106" t="str">
        <v>storage</v>
      </c>
      <c r="G106">
        <v>100</v>
      </c>
      <c r="K106" t="str">
        <v>storage</v>
      </c>
      <c r="N106" t="str">
        <v>residential</v>
      </c>
      <c r="Q106" t="str">
        <v>IND2PRK</v>
      </c>
    </row>
    <row r="107">
      <c r="A107" t="str">
        <v>parkingCovered</v>
      </c>
      <c r="B107" t="str">
        <v>horizon</v>
      </c>
      <c r="C107" t="str">
        <v>Parking covered</v>
      </c>
      <c r="E107" t="str">
        <v>parking</v>
      </c>
      <c r="G107">
        <v>80</v>
      </c>
      <c r="K107" t="str">
        <v>parking</v>
      </c>
      <c r="N107" t="str">
        <v>residential</v>
      </c>
      <c r="Q107" t="str">
        <v>COVPRK</v>
      </c>
    </row>
    <row r="108">
      <c r="A108" t="str">
        <v>parkingIndoor</v>
      </c>
      <c r="B108" t="str">
        <v>horizon</v>
      </c>
      <c r="C108" t="str">
        <v>Parking indoor</v>
      </c>
      <c r="E108" t="str">
        <v>parking</v>
      </c>
      <c r="G108">
        <v>100</v>
      </c>
      <c r="K108" t="str">
        <v>parking</v>
      </c>
      <c r="N108" t="str">
        <v>residential</v>
      </c>
      <c r="Q108" t="str">
        <v>INDPRK</v>
      </c>
    </row>
    <row r="109">
      <c r="A109" t="str">
        <v>1bed-alpha</v>
      </c>
      <c r="B109" t="str">
        <v>coastal</v>
      </c>
      <c r="C109" t="str">
        <v>1 bedroom units</v>
      </c>
      <c r="E109" t="str">
        <v>unit</v>
      </c>
      <c r="F109" t="str">
        <v>unitDemo</v>
      </c>
      <c r="G109">
        <v>1000</v>
      </c>
      <c r="K109" t="str">
        <v>unitBaseRent</v>
      </c>
      <c r="L109" t="str">
        <v>x</v>
      </c>
      <c r="N109" t="str">
        <v>residential</v>
      </c>
    </row>
    <row r="110">
      <c r="A110" t="str">
        <v>2bed-alpha</v>
      </c>
      <c r="B110" t="str">
        <v>coastal</v>
      </c>
      <c r="C110" t="str">
        <v>2 bedroom units</v>
      </c>
      <c r="E110" t="str">
        <v>unit</v>
      </c>
      <c r="F110" t="str">
        <v>unitDemo</v>
      </c>
      <c r="G110">
        <v>1400</v>
      </c>
      <c r="K110" t="str">
        <v>unitBaseRent</v>
      </c>
      <c r="L110" t="str">
        <v>x</v>
      </c>
      <c r="N110" t="str">
        <v>residential</v>
      </c>
    </row>
    <row r="111">
      <c r="A111" t="str">
        <v>3bed-alpha</v>
      </c>
      <c r="B111" t="str">
        <v>coastal</v>
      </c>
      <c r="C111" t="str">
        <v>3 bedroom units</v>
      </c>
      <c r="E111" t="str">
        <v>unit</v>
      </c>
      <c r="F111" t="str">
        <v>unitDemo</v>
      </c>
      <c r="G111">
        <v>1700</v>
      </c>
      <c r="K111" t="str">
        <v>unitBaseRent</v>
      </c>
      <c r="L111" t="str">
        <v>x</v>
      </c>
      <c r="N111" t="str">
        <v>residential</v>
      </c>
    </row>
    <row r="112">
      <c r="A112" t="str">
        <v>4bed-alpha</v>
      </c>
      <c r="B112" t="str">
        <v>coastal</v>
      </c>
      <c r="C112" t="str">
        <v>4 bedroom units</v>
      </c>
      <c r="E112" t="str">
        <v>unit</v>
      </c>
      <c r="F112" t="str">
        <v>unitDemo</v>
      </c>
      <c r="G112">
        <v>2100</v>
      </c>
      <c r="K112" t="str">
        <v>unitBaseRent</v>
      </c>
      <c r="L112" t="str">
        <v>x</v>
      </c>
      <c r="N112" t="str">
        <v>residential</v>
      </c>
    </row>
    <row r="113">
      <c r="A113" t="str">
        <v>washerDryerGroup</v>
      </c>
      <c r="B113" t="str">
        <v>coastal</v>
      </c>
      <c r="C113" t="str">
        <v>Washer-Dryer combo</v>
      </c>
      <c r="E113" t="str">
        <v>appliance</v>
      </c>
      <c r="G113">
        <v>50</v>
      </c>
      <c r="K113" t="str">
        <v>washerDryerCombo</v>
      </c>
      <c r="N113" t="str">
        <v>residential</v>
      </c>
    </row>
    <row r="114">
      <c r="A114" t="str">
        <v>storageLarge</v>
      </c>
      <c r="B114" t="str">
        <v>coastal</v>
      </c>
      <c r="C114" t="str">
        <v>Storage</v>
      </c>
      <c r="E114" t="str">
        <v>storage</v>
      </c>
      <c r="G114">
        <v>100</v>
      </c>
      <c r="K114" t="str">
        <v>storage</v>
      </c>
      <c r="N114" t="str">
        <v>residential</v>
      </c>
      <c r="Q114" t="str">
        <v>IND2PRK</v>
      </c>
    </row>
    <row r="115">
      <c r="A115" t="str">
        <v>parkingCovered</v>
      </c>
      <c r="B115" t="str">
        <v>coastal</v>
      </c>
      <c r="C115" t="str">
        <v>Parking covered</v>
      </c>
      <c r="E115" t="str">
        <v>parking</v>
      </c>
      <c r="G115">
        <v>80</v>
      </c>
      <c r="K115" t="str">
        <v>parking</v>
      </c>
      <c r="N115" t="str">
        <v>residential</v>
      </c>
      <c r="Q115" t="str">
        <v>COVPRK</v>
      </c>
    </row>
    <row r="116">
      <c r="A116" t="str">
        <v>parkingIndoor</v>
      </c>
      <c r="B116" t="str">
        <v>coastal</v>
      </c>
      <c r="C116" t="str">
        <v>Parking indoor</v>
      </c>
      <c r="E116" t="str">
        <v>parking</v>
      </c>
      <c r="G116">
        <v>100</v>
      </c>
      <c r="K116" t="str">
        <v>parking</v>
      </c>
      <c r="N116" t="str">
        <v>residential</v>
      </c>
      <c r="Q116" t="str">
        <v>INDPRK</v>
      </c>
    </row>
    <row r="117">
      <c r="A117" t="str">
        <v>1bed-alpha</v>
      </c>
      <c r="B117" t="str">
        <v>seascape</v>
      </c>
      <c r="C117" t="str">
        <v>1 bedroom units</v>
      </c>
      <c r="E117" t="str">
        <v>unit</v>
      </c>
      <c r="F117" t="str">
        <v>unitDemo</v>
      </c>
      <c r="G117">
        <v>1000</v>
      </c>
      <c r="K117" t="str">
        <v>unitBaseRent</v>
      </c>
      <c r="L117" t="str">
        <v>x</v>
      </c>
      <c r="N117" t="str">
        <v>residential</v>
      </c>
    </row>
    <row r="118">
      <c r="A118" t="str">
        <v>2bed-alpha</v>
      </c>
      <c r="B118" t="str">
        <v>seascape</v>
      </c>
      <c r="C118" t="str">
        <v>2 bedroom units</v>
      </c>
      <c r="E118" t="str">
        <v>unit</v>
      </c>
      <c r="F118" t="str">
        <v>unitDemo</v>
      </c>
      <c r="G118">
        <v>1400</v>
      </c>
      <c r="K118" t="str">
        <v>unitBaseRent</v>
      </c>
      <c r="L118" t="str">
        <v>x</v>
      </c>
      <c r="N118" t="str">
        <v>residential</v>
      </c>
    </row>
    <row r="119">
      <c r="A119" t="str">
        <v>3bed-alpha</v>
      </c>
      <c r="B119" t="str">
        <v>seascape</v>
      </c>
      <c r="C119" t="str">
        <v>3 bedroom units</v>
      </c>
      <c r="E119" t="str">
        <v>unit</v>
      </c>
      <c r="F119" t="str">
        <v>unitDemo</v>
      </c>
      <c r="G119">
        <v>1700</v>
      </c>
      <c r="K119" t="str">
        <v>unitBaseRent</v>
      </c>
      <c r="L119" t="str">
        <v>x</v>
      </c>
      <c r="N119" t="str">
        <v>residential</v>
      </c>
    </row>
    <row r="120">
      <c r="A120" t="str">
        <v>4bed-alpha</v>
      </c>
      <c r="B120" t="str">
        <v>seascape</v>
      </c>
      <c r="C120" t="str">
        <v>4 bedroom units</v>
      </c>
      <c r="E120" t="str">
        <v>unit</v>
      </c>
      <c r="F120" t="str">
        <v>unitDemo</v>
      </c>
      <c r="G120">
        <v>2100</v>
      </c>
      <c r="K120" t="str">
        <v>unitBaseRent</v>
      </c>
      <c r="L120" t="str">
        <v>x</v>
      </c>
      <c r="N120" t="str">
        <v>residential</v>
      </c>
    </row>
    <row r="121">
      <c r="A121" t="str">
        <v>washerDryerGroup</v>
      </c>
      <c r="B121" t="str">
        <v>seascape</v>
      </c>
      <c r="C121" t="str">
        <v>Washer-Dryer combo</v>
      </c>
      <c r="E121" t="str">
        <v>appliance</v>
      </c>
      <c r="G121">
        <v>50</v>
      </c>
      <c r="K121" t="str">
        <v>washerDryerCombo</v>
      </c>
      <c r="N121" t="str">
        <v>residential</v>
      </c>
    </row>
    <row r="122">
      <c r="A122" t="str">
        <v>storageLarge</v>
      </c>
      <c r="B122" t="str">
        <v>seascape</v>
      </c>
      <c r="C122" t="str">
        <v>Storage</v>
      </c>
      <c r="E122" t="str">
        <v>storage</v>
      </c>
      <c r="G122">
        <v>100</v>
      </c>
      <c r="K122" t="str">
        <v>storage</v>
      </c>
      <c r="N122" t="str">
        <v>residential</v>
      </c>
      <c r="Q122" t="str">
        <v>IND2PRK</v>
      </c>
    </row>
    <row r="123">
      <c r="A123" t="str">
        <v>parkingCovered</v>
      </c>
      <c r="B123" t="str">
        <v>seascape</v>
      </c>
      <c r="C123" t="str">
        <v>Parking covered</v>
      </c>
      <c r="E123" t="str">
        <v>parking</v>
      </c>
      <c r="G123">
        <v>80</v>
      </c>
      <c r="K123" t="str">
        <v>parking</v>
      </c>
      <c r="N123" t="str">
        <v>residential</v>
      </c>
      <c r="Q123" t="str">
        <v>COVPRK</v>
      </c>
    </row>
    <row r="124">
      <c r="A124" t="str">
        <v>parkingIndoor</v>
      </c>
      <c r="B124" t="str">
        <v>seascape</v>
      </c>
      <c r="C124" t="str">
        <v>Parking indoor</v>
      </c>
      <c r="E124" t="str">
        <v>parking</v>
      </c>
      <c r="G124">
        <v>100</v>
      </c>
      <c r="K124" t="str">
        <v>parking</v>
      </c>
      <c r="N124" t="str">
        <v>residential</v>
      </c>
      <c r="Q124" t="str">
        <v>INDPRK</v>
      </c>
    </row>
    <row r="125">
      <c r="A125" t="str">
        <v>1bed-alpha</v>
      </c>
      <c r="B125" t="str">
        <v>lakefront</v>
      </c>
      <c r="C125" t="str">
        <v>1 bedroom units</v>
      </c>
      <c r="E125" t="str">
        <v>unit</v>
      </c>
      <c r="F125" t="str">
        <v>unitDemo</v>
      </c>
      <c r="G125">
        <v>1000</v>
      </c>
      <c r="K125" t="str">
        <v>unitBaseRent</v>
      </c>
      <c r="L125" t="str">
        <v>x</v>
      </c>
      <c r="N125" t="str">
        <v>residential</v>
      </c>
    </row>
    <row r="126">
      <c r="A126" t="str">
        <v>2bed-alpha</v>
      </c>
      <c r="B126" t="str">
        <v>lakefront</v>
      </c>
      <c r="C126" t="str">
        <v>2 bedroom units</v>
      </c>
      <c r="E126" t="str">
        <v>unit</v>
      </c>
      <c r="F126" t="str">
        <v>unitDemo</v>
      </c>
      <c r="G126">
        <v>1400</v>
      </c>
      <c r="K126" t="str">
        <v>unitBaseRent</v>
      </c>
      <c r="L126" t="str">
        <v>x</v>
      </c>
      <c r="N126" t="str">
        <v>residential</v>
      </c>
    </row>
    <row r="127">
      <c r="A127" t="str">
        <v>3bed-alpha</v>
      </c>
      <c r="B127" t="str">
        <v>lakefront</v>
      </c>
      <c r="C127" t="str">
        <v>3 bedroom units</v>
      </c>
      <c r="E127" t="str">
        <v>unit</v>
      </c>
      <c r="F127" t="str">
        <v>unitDemo</v>
      </c>
      <c r="G127">
        <v>1700</v>
      </c>
      <c r="K127" t="str">
        <v>unitBaseRent</v>
      </c>
      <c r="L127" t="str">
        <v>x</v>
      </c>
      <c r="N127" t="str">
        <v>residential</v>
      </c>
    </row>
    <row r="128">
      <c r="A128" t="str">
        <v>4bed-alpha</v>
      </c>
      <c r="B128" t="str">
        <v>lakefront</v>
      </c>
      <c r="C128" t="str">
        <v>4 bedroom units</v>
      </c>
      <c r="E128" t="str">
        <v>unit</v>
      </c>
      <c r="F128" t="str">
        <v>unitDemo</v>
      </c>
      <c r="G128">
        <v>2100</v>
      </c>
      <c r="K128" t="str">
        <v>unitBaseRent</v>
      </c>
      <c r="L128" t="str">
        <v>x</v>
      </c>
      <c r="N128" t="str">
        <v>residential</v>
      </c>
    </row>
    <row r="129">
      <c r="A129" t="str">
        <v>washerDryerGroup</v>
      </c>
      <c r="B129" t="str">
        <v>lakefront</v>
      </c>
      <c r="C129" t="str">
        <v>Washer-Dryer combo</v>
      </c>
      <c r="E129" t="str">
        <v>appliance</v>
      </c>
      <c r="G129">
        <v>50</v>
      </c>
      <c r="K129" t="str">
        <v>washerDryerCombo</v>
      </c>
      <c r="N129" t="str">
        <v>residential</v>
      </c>
    </row>
    <row r="130">
      <c r="A130" t="str">
        <v>storageLarge</v>
      </c>
      <c r="B130" t="str">
        <v>lakefront</v>
      </c>
      <c r="C130" t="str">
        <v>Storage</v>
      </c>
      <c r="E130" t="str">
        <v>storage</v>
      </c>
      <c r="G130">
        <v>100</v>
      </c>
      <c r="K130" t="str">
        <v>storage</v>
      </c>
      <c r="N130" t="str">
        <v>residential</v>
      </c>
      <c r="Q130" t="str">
        <v>IND2PRK</v>
      </c>
    </row>
    <row r="131">
      <c r="A131" t="str">
        <v>parkingCovered</v>
      </c>
      <c r="B131" t="str">
        <v>lakefront</v>
      </c>
      <c r="C131" t="str">
        <v>Parking covered</v>
      </c>
      <c r="E131" t="str">
        <v>parking</v>
      </c>
      <c r="G131">
        <v>80</v>
      </c>
      <c r="K131" t="str">
        <v>parking</v>
      </c>
      <c r="N131" t="str">
        <v>residential</v>
      </c>
      <c r="Q131" t="str">
        <v>COVPRK</v>
      </c>
    </row>
    <row r="132">
      <c r="A132" t="str">
        <v>parkingIndoor</v>
      </c>
      <c r="B132" t="str">
        <v>lakefront</v>
      </c>
      <c r="C132" t="str">
        <v>Parking indoor</v>
      </c>
      <c r="E132" t="str">
        <v>parking</v>
      </c>
      <c r="G132">
        <v>100</v>
      </c>
      <c r="K132" t="str">
        <v>parking</v>
      </c>
      <c r="N132" t="str">
        <v>residential</v>
      </c>
      <c r="Q132" t="str">
        <v>INDPRK</v>
      </c>
    </row>
  </sheetData>
  <ignoredErrors>
    <ignoredError numberStoredAsText="1" sqref="A1:R133"/>
  </ignoredErrors>
  <legacyDrawing r:id="rId1"/>
</worksheet>
</file>

<file path=xl/worksheets/sheet13.xml><?xml version="1.0" encoding="utf-8"?>
<worksheet xmlns="http://schemas.openxmlformats.org/spreadsheetml/2006/main" xmlns:r="http://schemas.openxmlformats.org/officeDocument/2006/relationships">
  <dimension ref="A1:R537"/>
  <sheetViews>
    <sheetView workbookViewId="0"/>
  </sheetViews>
  <sheetData>
    <row r="1">
      <c r="A1" t="str">
        <v>name*</v>
      </c>
      <c r="B1" t="str">
        <v>property*</v>
      </c>
      <c r="C1" t="str">
        <v>building</v>
      </c>
      <c r="D1" t="str">
        <v>multipleItemTotal</v>
      </c>
      <c r="E1" t="str">
        <v>description</v>
      </c>
      <c r="F1" t="str">
        <v>type*</v>
      </c>
      <c r="G1" t="str">
        <v>state*</v>
      </c>
      <c r="H1" t="str">
        <v>parentInventory</v>
      </c>
      <c r="I1" t="str">
        <v>floor</v>
      </c>
      <c r="J1" t="str">
        <v>layout</v>
      </c>
      <c r="K1" t="str">
        <v>inventoryGroup*</v>
      </c>
      <c r="L1" t="str">
        <v>amenities</v>
      </c>
      <c r="M1" t="str">
        <v>externalId</v>
      </c>
      <c r="N1" t="str">
        <v>rmsExternalId</v>
      </c>
      <c r="O1" t="str">
        <v>address</v>
      </c>
      <c r="P1" t="str">
        <v>inactiveFlag</v>
      </c>
      <c r="Q1" t="str">
        <v>qualifiedName (computed)</v>
      </c>
      <c r="R1" t="str">
        <v>duplicates (computed)</v>
      </c>
    </row>
    <row r="2">
      <c r="A2" t="str">
        <v>101</v>
      </c>
      <c r="B2" t="str">
        <v>swparkme</v>
      </c>
      <c r="C2" t="str">
        <v>102</v>
      </c>
      <c r="E2" t="str">
        <v>In addition to the spacious comfort of our Premiere One-Bedroom Suite, our Premiere Executive King Suite provides you with a den,</v>
      </c>
      <c r="F2" t="str">
        <v>unit</v>
      </c>
      <c r="G2" t="str">
        <v>occupied</v>
      </c>
      <c r="I2" t="str">
        <v>2</v>
      </c>
      <c r="J2" t="str">
        <v>Abigton</v>
      </c>
      <c r="K2" t="str">
        <v>2 Bedrooms</v>
      </c>
      <c r="M2" t="str">
        <f>concat(B2, concat(C2, A2))</f>
        <v>swparkme102101</v>
      </c>
      <c r="Q2" t="str">
        <f>CONCATENATE(B2, "-", C2, "-", A2)</f>
        <v>swparkme-102-101</v>
      </c>
      <c r="R2">
        <f>countif(Q:Q, Q2)</f>
        <v>1</v>
      </c>
    </row>
    <row r="3">
      <c r="A3" t="str">
        <v>102</v>
      </c>
      <c r="B3" t="str">
        <v>swparkme</v>
      </c>
      <c r="C3" t="str">
        <v>102</v>
      </c>
      <c r="E3" t="str">
        <v>Very nice, you won't believe it!</v>
      </c>
      <c r="F3" t="str">
        <v>unit</v>
      </c>
      <c r="G3" t="str">
        <v>vacantReady</v>
      </c>
      <c r="I3" t="str">
        <v>3</v>
      </c>
      <c r="J3" t="str">
        <v>Abbot</v>
      </c>
      <c r="K3" t="str">
        <v>AbbotDemo</v>
      </c>
      <c r="M3" t="str">
        <f>concat(B3, concat(C3, A3))</f>
        <v>swparkme102102</v>
      </c>
      <c r="Q3" t="str">
        <f>CONCATENATE(B3, "-", C3, "-", A3)</f>
        <v>swparkme-102-102</v>
      </c>
      <c r="R3">
        <f>countif(Q:Q, Q3)</f>
        <v>1</v>
      </c>
    </row>
    <row r="4">
      <c r="A4" t="str">
        <v>110</v>
      </c>
      <c r="B4" t="str">
        <v>swparkme</v>
      </c>
      <c r="C4" t="str">
        <v>102</v>
      </c>
      <c r="E4" t="str">
        <v>Big Space</v>
      </c>
      <c r="F4" t="str">
        <v>unit</v>
      </c>
      <c r="G4" t="str">
        <v>vacantReady</v>
      </c>
      <c r="I4" t="str">
        <v>5</v>
      </c>
      <c r="J4" t="str">
        <v>Abigton</v>
      </c>
      <c r="K4" t="str">
        <v>3MoreBedrooms</v>
      </c>
      <c r="M4" t="str">
        <f>concat(B4, concat(C4, A4))</f>
        <v>swparkme102110</v>
      </c>
      <c r="Q4" t="str">
        <f>CONCATENATE(B4, "-", C4, "-", A4)</f>
        <v>swparkme-102-110</v>
      </c>
      <c r="R4">
        <f>countif(Q:Q, Q4)</f>
        <v>1</v>
      </c>
    </row>
    <row r="5">
      <c r="A5" t="str">
        <v>124</v>
      </c>
      <c r="B5" t="str">
        <v>swparkme</v>
      </c>
      <c r="C5" t="str">
        <v>102</v>
      </c>
      <c r="E5" t="str">
        <v>Nice place to stay</v>
      </c>
      <c r="F5" t="str">
        <v>unit</v>
      </c>
      <c r="G5" t="str">
        <v>vacantReady</v>
      </c>
      <c r="I5" t="str">
        <v>6</v>
      </c>
      <c r="J5" t="str">
        <v>Abigton</v>
      </c>
      <c r="K5" t="str">
        <v>3MoreBedrooms</v>
      </c>
      <c r="M5" t="str">
        <f>concat(B5, concat(C5, A5))</f>
        <v>swparkme102124</v>
      </c>
      <c r="Q5" t="str">
        <f>CONCATENATE(B5, "-", C5, "-", A5)</f>
        <v>swparkme-102-124</v>
      </c>
      <c r="R5">
        <f>countif(Q:Q, Q5)</f>
        <v>1</v>
      </c>
    </row>
    <row r="6">
      <c r="A6" t="str">
        <v>125</v>
      </c>
      <c r="B6" t="str">
        <v>swparkme</v>
      </c>
      <c r="C6" t="str">
        <v>102</v>
      </c>
      <c r="E6" t="str">
        <v xml:space="preserve">Beautiful neighborhood </v>
      </c>
      <c r="F6" t="str">
        <v>unit</v>
      </c>
      <c r="G6" t="str">
        <v>vacantReady</v>
      </c>
      <c r="I6" t="str">
        <v>4</v>
      </c>
      <c r="J6" t="str">
        <v>Ballantine</v>
      </c>
      <c r="K6" t="str">
        <v>3MoreBedrooms</v>
      </c>
      <c r="M6" t="str">
        <f>concat(B6, concat(C6, A6))</f>
        <v>swparkme102125</v>
      </c>
      <c r="Q6" t="str">
        <f>CONCATENATE(B6, "-", C6, "-", A6)</f>
        <v>swparkme-102-125</v>
      </c>
      <c r="R6">
        <f>countif(Q:Q, Q6)</f>
        <v>1</v>
      </c>
    </row>
    <row r="7">
      <c r="A7" t="str">
        <v>126</v>
      </c>
      <c r="B7" t="str">
        <v>swparkme</v>
      </c>
      <c r="C7" t="str">
        <v>102</v>
      </c>
      <c r="E7" t="str">
        <v>Our 700 sq. ft. luxuriously appointed Premiere One-Bedroom Suite features modern décor, soothing warm colours,</v>
      </c>
      <c r="F7" t="str">
        <v>unit</v>
      </c>
      <c r="G7" t="str">
        <v>occupied</v>
      </c>
      <c r="I7" t="str">
        <v>2</v>
      </c>
      <c r="J7" t="str">
        <v>Ballantine</v>
      </c>
      <c r="K7" t="str">
        <v>2 Bedrooms</v>
      </c>
      <c r="M7" t="str">
        <f>concat(B7, concat(C7, A7))</f>
        <v>swparkme102126</v>
      </c>
      <c r="Q7" t="str">
        <f>CONCATENATE(B7, "-", C7, "-", A7)</f>
        <v>swparkme-102-126</v>
      </c>
      <c r="R7">
        <f>countif(Q:Q, Q7)</f>
        <v>1</v>
      </c>
    </row>
    <row r="8">
      <c r="A8" t="str">
        <v>501</v>
      </c>
      <c r="B8" t="str">
        <v>swparkme</v>
      </c>
      <c r="C8" t="str">
        <v>102</v>
      </c>
      <c r="F8" t="str">
        <v>unit</v>
      </c>
      <c r="G8" t="str">
        <v>occupiedNotice</v>
      </c>
      <c r="I8" t="str">
        <v>5</v>
      </c>
      <c r="J8" t="str">
        <v>Abigton</v>
      </c>
      <c r="K8" t="str">
        <v>2 Bedrooms</v>
      </c>
      <c r="M8" t="str">
        <f>concat(B8, concat(C8, A8))</f>
        <v>swparkme102501</v>
      </c>
      <c r="Q8" t="str">
        <f>CONCATENATE(B8, "-", C8, "-", A8)</f>
        <v>swparkme-102-501</v>
      </c>
      <c r="R8">
        <f>countif(Q:Q, Q8)</f>
        <v>1</v>
      </c>
    </row>
    <row r="9">
      <c r="A9" t="str">
        <v>502</v>
      </c>
      <c r="B9" t="str">
        <v>swparkme</v>
      </c>
      <c r="C9" t="str">
        <v>102</v>
      </c>
      <c r="F9" t="str">
        <v>unit</v>
      </c>
      <c r="G9" t="str">
        <v>occupiedNotice</v>
      </c>
      <c r="I9" t="str">
        <v>5</v>
      </c>
      <c r="J9" t="str">
        <v>Abigton</v>
      </c>
      <c r="K9" t="str">
        <v>2 Bedrooms</v>
      </c>
      <c r="M9" t="str">
        <f>concat(B9, concat(C9, A9))</f>
        <v>swparkme102502</v>
      </c>
      <c r="Q9" t="str">
        <f>CONCATENATE(B9, "-", C9, "-", A9)</f>
        <v>swparkme-102-502</v>
      </c>
      <c r="R9">
        <f>countif(Q:Q, Q9)</f>
        <v>1</v>
      </c>
    </row>
    <row r="10">
      <c r="A10" t="str">
        <v>503</v>
      </c>
      <c r="B10" t="str">
        <v>swparkme</v>
      </c>
      <c r="C10" t="str">
        <v>102</v>
      </c>
      <c r="F10" t="str">
        <v>unit</v>
      </c>
      <c r="G10" t="str">
        <v>occupiedNotice</v>
      </c>
      <c r="I10" t="str">
        <v>5</v>
      </c>
      <c r="J10" t="str">
        <v>Abigton</v>
      </c>
      <c r="K10" t="str">
        <v>2 Bedrooms</v>
      </c>
      <c r="M10" t="str">
        <f>concat(B10, concat(C10, A10))</f>
        <v>swparkme102503</v>
      </c>
      <c r="Q10" t="str">
        <f>CONCATENATE(B10, "-", C10, "-", A10)</f>
        <v>swparkme-102-503</v>
      </c>
      <c r="R10">
        <f>countif(Q:Q, Q10)</f>
        <v>1</v>
      </c>
    </row>
    <row r="11">
      <c r="A11" t="str">
        <v>504</v>
      </c>
      <c r="B11" t="str">
        <v>swparkme</v>
      </c>
      <c r="C11" t="str">
        <v>102</v>
      </c>
      <c r="F11" t="str">
        <v>unit</v>
      </c>
      <c r="G11" t="str">
        <v>occupiedNotice</v>
      </c>
      <c r="I11" t="str">
        <v>5</v>
      </c>
      <c r="J11" t="str">
        <v>Abigton</v>
      </c>
      <c r="K11" t="str">
        <v>2 Bedrooms</v>
      </c>
      <c r="M11" t="str">
        <f>concat(B11, concat(C11, A11))</f>
        <v>swparkme102504</v>
      </c>
      <c r="Q11" t="str">
        <f>CONCATENATE(B11, "-", C11, "-", A11)</f>
        <v>swparkme-102-504</v>
      </c>
      <c r="R11">
        <f>countif(Q:Q, Q11)</f>
        <v>1</v>
      </c>
    </row>
    <row r="12">
      <c r="A12" t="str">
        <v>505</v>
      </c>
      <c r="B12" t="str">
        <v>swparkme</v>
      </c>
      <c r="C12" t="str">
        <v>102</v>
      </c>
      <c r="F12" t="str">
        <v>unit</v>
      </c>
      <c r="G12" t="str">
        <v>occupiedNotice</v>
      </c>
      <c r="I12" t="str">
        <v>5</v>
      </c>
      <c r="J12" t="str">
        <v>Abigton</v>
      </c>
      <c r="K12" t="str">
        <v>2 Bedrooms</v>
      </c>
      <c r="M12" t="str">
        <f>concat(B12, concat(C12, A12))</f>
        <v>swparkme102505</v>
      </c>
      <c r="Q12" t="str">
        <f>CONCATENATE(B12, "-", C12, "-", A12)</f>
        <v>swparkme-102-505</v>
      </c>
      <c r="R12">
        <f>countif(Q:Q, Q12)</f>
        <v>1</v>
      </c>
    </row>
    <row r="13">
      <c r="A13" t="str">
        <v>506</v>
      </c>
      <c r="B13" t="str">
        <v>swparkme</v>
      </c>
      <c r="C13" t="str">
        <v>102</v>
      </c>
      <c r="F13" t="str">
        <v>unit</v>
      </c>
      <c r="G13" t="str">
        <v>occupiedNotice</v>
      </c>
      <c r="I13" t="str">
        <v>5</v>
      </c>
      <c r="J13" t="str">
        <v>Abigton</v>
      </c>
      <c r="K13" t="str">
        <v>2 Bedrooms</v>
      </c>
      <c r="M13" t="str">
        <f>concat(B13, concat(C13, A13))</f>
        <v>swparkme102506</v>
      </c>
      <c r="Q13" t="str">
        <f>CONCATENATE(B13, "-", C13, "-", A13)</f>
        <v>swparkme-102-506</v>
      </c>
      <c r="R13">
        <f>countif(Q:Q, Q13)</f>
        <v>1</v>
      </c>
    </row>
    <row r="14">
      <c r="A14" t="str">
        <v>507</v>
      </c>
      <c r="B14" t="str">
        <v>swparkme</v>
      </c>
      <c r="C14" t="str">
        <v>102</v>
      </c>
      <c r="F14" t="str">
        <v>unit</v>
      </c>
      <c r="G14" t="str">
        <v>occupiedNotice</v>
      </c>
      <c r="I14" t="str">
        <v>5</v>
      </c>
      <c r="J14" t="str">
        <v>Abigton</v>
      </c>
      <c r="K14" t="str">
        <v>2 Bedrooms</v>
      </c>
      <c r="M14" t="str">
        <f>concat(B14, concat(C14, A14))</f>
        <v>swparkme102507</v>
      </c>
      <c r="Q14" t="str">
        <f>CONCATENATE(B14, "-", C14, "-", A14)</f>
        <v>swparkme-102-507</v>
      </c>
      <c r="R14">
        <f>countif(Q:Q, Q14)</f>
        <v>1</v>
      </c>
    </row>
    <row r="15">
      <c r="A15" t="str">
        <v>508</v>
      </c>
      <c r="B15" t="str">
        <v>swparkme</v>
      </c>
      <c r="C15" t="str">
        <v>102</v>
      </c>
      <c r="F15" t="str">
        <v>unit</v>
      </c>
      <c r="G15" t="str">
        <v>occupiedNotice</v>
      </c>
      <c r="I15" t="str">
        <v>5</v>
      </c>
      <c r="J15" t="str">
        <v>Abigton</v>
      </c>
      <c r="K15" t="str">
        <v>2 Bedrooms</v>
      </c>
      <c r="M15" t="str">
        <f>concat(B15, concat(C15, A15))</f>
        <v>swparkme102508</v>
      </c>
      <c r="Q15" t="str">
        <f>CONCATENATE(B15, "-", C15, "-", A15)</f>
        <v>swparkme-102-508</v>
      </c>
      <c r="R15">
        <f>countif(Q:Q, Q15)</f>
        <v>1</v>
      </c>
    </row>
    <row r="16">
      <c r="A16" t="str">
        <v>509</v>
      </c>
      <c r="B16" t="str">
        <v>swparkme</v>
      </c>
      <c r="C16" t="str">
        <v>102</v>
      </c>
      <c r="F16" t="str">
        <v>unit</v>
      </c>
      <c r="G16" t="str">
        <v>occupiedNotice</v>
      </c>
      <c r="I16" t="str">
        <v>5</v>
      </c>
      <c r="J16" t="str">
        <v>Abigton</v>
      </c>
      <c r="K16" t="str">
        <v>2 Bedrooms</v>
      </c>
      <c r="M16" t="str">
        <f>concat(B16, concat(C16, A16))</f>
        <v>swparkme102509</v>
      </c>
      <c r="Q16" t="str">
        <f>CONCATENATE(B16, "-", C16, "-", A16)</f>
        <v>swparkme-102-509</v>
      </c>
      <c r="R16">
        <f>countif(Q:Q, Q16)</f>
        <v>1</v>
      </c>
    </row>
    <row r="17">
      <c r="A17" t="str">
        <v>510</v>
      </c>
      <c r="B17" t="str">
        <v>swparkme</v>
      </c>
      <c r="C17" t="str">
        <v>102</v>
      </c>
      <c r="F17" t="str">
        <v>unit</v>
      </c>
      <c r="G17" t="str">
        <v>occupiedNotice</v>
      </c>
      <c r="I17" t="str">
        <v>5</v>
      </c>
      <c r="J17" t="str">
        <v>Abigton</v>
      </c>
      <c r="K17" t="str">
        <v>2 Bedrooms</v>
      </c>
      <c r="M17" t="str">
        <f>concat(B17, concat(C17, A17))</f>
        <v>swparkme102510</v>
      </c>
      <c r="Q17" t="str">
        <f>CONCATENATE(B17, "-", C17, "-", A17)</f>
        <v>swparkme-102-510</v>
      </c>
      <c r="R17">
        <f>countif(Q:Q, Q17)</f>
        <v>1</v>
      </c>
    </row>
    <row r="18">
      <c r="A18" t="str">
        <v>1001</v>
      </c>
      <c r="B18" t="str">
        <v>swparkme</v>
      </c>
      <c r="C18" t="str">
        <v>350AR</v>
      </c>
      <c r="E18" t="str">
        <v>Our 700 sq. ft. luxuriously appointed Premiere One-Bedroom Suite features modern décor, soothing warm colours,</v>
      </c>
      <c r="F18" t="str">
        <v>unit</v>
      </c>
      <c r="G18" t="str">
        <v>vacantReady</v>
      </c>
      <c r="I18" t="str">
        <v>5</v>
      </c>
      <c r="J18" t="str">
        <v>Abbot</v>
      </c>
      <c r="K18" t="str">
        <v>AbbotStandard</v>
      </c>
      <c r="L18" t="str">
        <v>Bottom Floor - basement and 1st, Hardwood floors</v>
      </c>
      <c r="M18" t="str">
        <f>concat(B18, concat(C18, A18))</f>
        <v>swparkme350AR1001</v>
      </c>
      <c r="Q18" t="str">
        <f>CONCATENATE(B18, "-", C18, "-", A18)</f>
        <v>swparkme-350AR-1001</v>
      </c>
      <c r="R18">
        <f>countif(Q:Q, Q18)</f>
        <v>1</v>
      </c>
    </row>
    <row r="19">
      <c r="A19" t="str">
        <v>1002</v>
      </c>
      <c r="B19" t="str">
        <v>swparkme</v>
      </c>
      <c r="C19" t="str">
        <v>350AR</v>
      </c>
      <c r="E19" t="str">
        <v>In addition to the spacious comfort of our Premiere One-Bedroom Suite, our Premiere Executive King Suite provides you with a den,</v>
      </c>
      <c r="F19" t="str">
        <v>unit</v>
      </c>
      <c r="G19" t="str">
        <v>vacantReady</v>
      </c>
      <c r="I19" t="str">
        <v>6</v>
      </c>
      <c r="J19" t="str">
        <v>Abbot</v>
      </c>
      <c r="K19" t="str">
        <v>AbbotDemo</v>
      </c>
      <c r="L19" t="str">
        <v>Dishwasher Small, ADA Accessible</v>
      </c>
      <c r="M19" t="str">
        <f>concat(B19, concat(C19, A19))</f>
        <v>swparkme350AR1002</v>
      </c>
      <c r="Q19" t="str">
        <f>CONCATENATE(B19, "-", C19, "-", A19)</f>
        <v>swparkme-350AR-1002</v>
      </c>
      <c r="R19">
        <f>countif(Q:Q, Q19)</f>
        <v>1</v>
      </c>
    </row>
    <row r="20">
      <c r="A20" t="str">
        <v>1010</v>
      </c>
      <c r="B20" t="str">
        <v>swparkme</v>
      </c>
      <c r="C20" t="str">
        <v>350AR</v>
      </c>
      <c r="E20" t="str">
        <v>Very nice, you won't believe it!</v>
      </c>
      <c r="F20" t="str">
        <v>unit</v>
      </c>
      <c r="G20" t="str">
        <v>occupiedNotice</v>
      </c>
      <c r="I20" t="str">
        <v>4</v>
      </c>
      <c r="J20" t="str">
        <v>Abbot</v>
      </c>
      <c r="K20" t="str">
        <v>AbbotRenovated</v>
      </c>
      <c r="L20" t="str">
        <v>Dishwasher Small</v>
      </c>
      <c r="M20" t="str">
        <f>concat(B20, concat(C20, A20))</f>
        <v>swparkme350AR1010</v>
      </c>
      <c r="Q20" t="str">
        <f>CONCATENATE(B20, "-", C20, "-", A20)</f>
        <v>swparkme-350AR-1010</v>
      </c>
      <c r="R20">
        <f>countif(Q:Q, Q20)</f>
        <v>1</v>
      </c>
    </row>
    <row r="21">
      <c r="A21" t="str">
        <v>1012</v>
      </c>
      <c r="B21" t="str">
        <v>swparkme</v>
      </c>
      <c r="C21" t="str">
        <v>350AR</v>
      </c>
      <c r="E21" t="str">
        <v>Nice place to stay</v>
      </c>
      <c r="F21" t="str">
        <v>unit</v>
      </c>
      <c r="G21" t="str">
        <v>vacantDown</v>
      </c>
      <c r="I21" t="str">
        <v>-1</v>
      </c>
      <c r="J21" t="str">
        <v>Abbot</v>
      </c>
      <c r="K21" t="str">
        <v>AbbotRenovated</v>
      </c>
      <c r="L21" t="str">
        <v>Spacious Kitchen Island, Lake View</v>
      </c>
      <c r="M21" t="str">
        <f>concat(B21, concat(C21, A21))</f>
        <v>swparkme350AR1012</v>
      </c>
      <c r="Q21" t="str">
        <f>CONCATENATE(B21, "-", C21, "-", A21)</f>
        <v>swparkme-350AR-1012</v>
      </c>
      <c r="R21">
        <f>countif(Q:Q, Q21)</f>
        <v>1</v>
      </c>
    </row>
    <row r="22">
      <c r="A22" t="str">
        <v>1013</v>
      </c>
      <c r="B22" t="str">
        <v>swparkme</v>
      </c>
      <c r="C22" t="str">
        <v>350AR</v>
      </c>
      <c r="E22" t="str">
        <v xml:space="preserve">Beautiful neighborhood </v>
      </c>
      <c r="F22" t="str">
        <v>unit</v>
      </c>
      <c r="G22" t="str">
        <v>vacantReady</v>
      </c>
      <c r="I22" t="str">
        <v>5</v>
      </c>
      <c r="J22" t="str">
        <v>Abbot</v>
      </c>
      <c r="K22" t="str">
        <v>AbbotDemo</v>
      </c>
      <c r="L22" t="str">
        <v>Deck</v>
      </c>
      <c r="M22" t="str">
        <f>concat(B22, concat(C22, A22))</f>
        <v>swparkme350AR1013</v>
      </c>
      <c r="Q22" t="str">
        <f>CONCATENATE(B22, "-", C22, "-", A22)</f>
        <v>swparkme-350AR-1013</v>
      </c>
      <c r="R22">
        <f>countif(Q:Q, Q22)</f>
        <v>1</v>
      </c>
    </row>
    <row r="23">
      <c r="A23" t="str">
        <v>1014</v>
      </c>
      <c r="B23" t="str">
        <v>swparkme</v>
      </c>
      <c r="C23" t="str">
        <v>350AR</v>
      </c>
      <c r="E23" t="str">
        <v>Our 700 sq. ft. luxuriously appointed Premiere One-Bedroom Suite features modern décor, soothing warm colours,</v>
      </c>
      <c r="F23" t="str">
        <v>unit</v>
      </c>
      <c r="G23" t="str">
        <v>office</v>
      </c>
      <c r="I23" t="str">
        <v>6</v>
      </c>
      <c r="J23" t="str">
        <v>Ballantine</v>
      </c>
      <c r="K23" t="str">
        <v>3MoreBedrooms</v>
      </c>
      <c r="M23" t="str">
        <f>concat(B23, concat(C23, A23))</f>
        <v>swparkme350AR1014</v>
      </c>
      <c r="Q23" t="str">
        <f>CONCATENATE(B23, "-", C23, "-", A23)</f>
        <v>swparkme-350AR-1014</v>
      </c>
      <c r="R23">
        <f>countif(Q:Q, Q23)</f>
        <v>1</v>
      </c>
    </row>
    <row r="24">
      <c r="A24" t="str">
        <v>1015</v>
      </c>
      <c r="B24" t="str">
        <v>swparkme</v>
      </c>
      <c r="C24" t="str">
        <v>350AR</v>
      </c>
      <c r="E24" t="str">
        <v>In addition to the spacious comfort of our Premiere One-Bedroom Suite, our Premiere Executive King Suite provides you with a den,</v>
      </c>
      <c r="F24" t="str">
        <v>unit</v>
      </c>
      <c r="G24" t="str">
        <v>occupiedNotice</v>
      </c>
      <c r="I24" t="str">
        <v>4</v>
      </c>
      <c r="J24" t="str">
        <v>Ballantine</v>
      </c>
      <c r="K24" t="str">
        <v>3MoreBedrooms</v>
      </c>
      <c r="M24" t="str">
        <f>concat(B24, concat(C24, A24))</f>
        <v>swparkme350AR1015</v>
      </c>
      <c r="Q24" t="str">
        <f>CONCATENATE(B24, "-", C24, "-", A24)</f>
        <v>swparkme-350AR-1015</v>
      </c>
      <c r="R24">
        <f>countif(Q:Q, Q24)</f>
        <v>1</v>
      </c>
    </row>
    <row r="25">
      <c r="A25" t="str">
        <v>1016</v>
      </c>
      <c r="B25" t="str">
        <v>swparkme</v>
      </c>
      <c r="C25" t="str">
        <v>350AR</v>
      </c>
      <c r="E25" t="str">
        <v>Very nice, you won't believe it!</v>
      </c>
      <c r="F25" t="str">
        <v>unit</v>
      </c>
      <c r="G25" t="str">
        <v>occupiedNotice</v>
      </c>
      <c r="I25" t="str">
        <v>2</v>
      </c>
      <c r="J25" t="str">
        <v>Ballantine</v>
      </c>
      <c r="K25" t="str">
        <v>2 Bedrooms</v>
      </c>
      <c r="M25" t="str">
        <f>concat(B25, concat(C25, A25))</f>
        <v>swparkme350AR1016</v>
      </c>
      <c r="Q25" t="str">
        <f>CONCATENATE(B25, "-", C25, "-", A25)</f>
        <v>swparkme-350AR-1016</v>
      </c>
      <c r="R25">
        <f>countif(Q:Q, Q25)</f>
        <v>1</v>
      </c>
    </row>
    <row r="26">
      <c r="A26" t="str">
        <v>1017</v>
      </c>
      <c r="B26" t="str">
        <v>swparkme</v>
      </c>
      <c r="C26" t="str">
        <v>350AR</v>
      </c>
      <c r="E26" t="str">
        <v>Big Space</v>
      </c>
      <c r="F26" t="str">
        <v>unit</v>
      </c>
      <c r="G26" t="str">
        <v>vacantReady</v>
      </c>
      <c r="I26" t="str">
        <v>3</v>
      </c>
      <c r="J26" t="str">
        <v>Ballantine</v>
      </c>
      <c r="K26" t="str">
        <v>3MoreBedrooms</v>
      </c>
      <c r="M26" t="str">
        <f>concat(B26, concat(C26, A26))</f>
        <v>swparkme350AR1017</v>
      </c>
      <c r="Q26" t="str">
        <f>CONCATENATE(B26, "-", C26, "-", A26)</f>
        <v>swparkme-350AR-1017</v>
      </c>
      <c r="R26">
        <f>countif(Q:Q, Q26)</f>
        <v>1</v>
      </c>
    </row>
    <row r="27">
      <c r="A27" t="str">
        <v>1018</v>
      </c>
      <c r="B27" t="str">
        <v>swparkme</v>
      </c>
      <c r="C27" t="str">
        <v>350AR</v>
      </c>
      <c r="E27" t="str">
        <v>Nice place to stay</v>
      </c>
      <c r="F27" t="str">
        <v>unit</v>
      </c>
      <c r="G27" t="str">
        <v>vacantReady</v>
      </c>
      <c r="I27" t="str">
        <v>5</v>
      </c>
      <c r="J27" t="str">
        <v>Ballantine</v>
      </c>
      <c r="K27" t="str">
        <v>3MoreBedrooms</v>
      </c>
      <c r="M27" t="str">
        <f>concat(B27, concat(C27, A27))</f>
        <v>swparkme350AR1018</v>
      </c>
      <c r="Q27" t="str">
        <f>CONCATENATE(B27, "-", C27, "-", A27)</f>
        <v>swparkme-350AR-1018</v>
      </c>
      <c r="R27">
        <f>countif(Q:Q, Q27)</f>
        <v>1</v>
      </c>
    </row>
    <row r="28">
      <c r="A28" t="str">
        <v>1019</v>
      </c>
      <c r="B28" t="str">
        <v>swparkme</v>
      </c>
      <c r="C28" t="str">
        <v>350AR</v>
      </c>
      <c r="E28" t="str">
        <v xml:space="preserve">Beautiful neighborhood </v>
      </c>
      <c r="F28" t="str">
        <v>unit</v>
      </c>
      <c r="G28" t="str">
        <v>vacantReady</v>
      </c>
      <c r="I28" t="str">
        <v>6</v>
      </c>
      <c r="J28" t="str">
        <v>Abigton</v>
      </c>
      <c r="K28" t="str">
        <v>3MoreBedrooms</v>
      </c>
      <c r="M28" t="str">
        <f>concat(B28, concat(C28, A28))</f>
        <v>swparkme350AR1019</v>
      </c>
      <c r="Q28" t="str">
        <f>CONCATENATE(B28, "-", C28, "-", A28)</f>
        <v>swparkme-350AR-1019</v>
      </c>
      <c r="R28">
        <f>countif(Q:Q, Q28)</f>
        <v>1</v>
      </c>
    </row>
    <row r="29">
      <c r="A29" t="str">
        <v>1020</v>
      </c>
      <c r="B29" t="str">
        <v>swparkme</v>
      </c>
      <c r="C29" t="str">
        <v>350AR</v>
      </c>
      <c r="E29" t="str">
        <v>Our 700 sq. ft. luxuriously appointed Premiere One-Bedroom Suite features modern décor, soothing warm colours,</v>
      </c>
      <c r="F29" t="str">
        <v>unit</v>
      </c>
      <c r="G29" t="str">
        <v>model</v>
      </c>
      <c r="I29" t="str">
        <v>4</v>
      </c>
      <c r="J29" t="str">
        <v>Abigton</v>
      </c>
      <c r="K29" t="str">
        <v>3MoreBedrooms</v>
      </c>
      <c r="M29" t="str">
        <f>concat(B29, concat(C29, A29))</f>
        <v>swparkme350AR1020</v>
      </c>
      <c r="Q29" t="str">
        <f>CONCATENATE(B29, "-", C29, "-", A29)</f>
        <v>swparkme-350AR-1020</v>
      </c>
      <c r="R29">
        <f>countif(Q:Q, Q29)</f>
        <v>1</v>
      </c>
    </row>
    <row r="30">
      <c r="A30" t="str">
        <v>1049</v>
      </c>
      <c r="B30" t="str">
        <v>swparkme</v>
      </c>
      <c r="C30" t="str">
        <v>350AR</v>
      </c>
      <c r="E30" t="str">
        <v xml:space="preserve">Beautiful neighborhood </v>
      </c>
      <c r="F30" t="str">
        <v>storage</v>
      </c>
      <c r="G30" t="str">
        <v>occupied</v>
      </c>
      <c r="I30" t="str">
        <v>6</v>
      </c>
      <c r="K30" t="str">
        <v>Storage medium</v>
      </c>
      <c r="M30" t="str">
        <f>concat(B30, concat(C30, A30))</f>
        <v>swparkme350AR1049</v>
      </c>
      <c r="Q30" t="str">
        <f>CONCATENATE(B30, "-", C30, "-", A30)</f>
        <v>swparkme-350AR-1049</v>
      </c>
      <c r="R30">
        <f>countif(Q:Q, Q30)</f>
        <v>1</v>
      </c>
    </row>
    <row r="31">
      <c r="A31" t="str">
        <v>common room #1</v>
      </c>
      <c r="B31" t="str">
        <v>swparkme</v>
      </c>
      <c r="E31" t="str">
        <v>bigger common room</v>
      </c>
      <c r="F31" t="str">
        <v>common</v>
      </c>
      <c r="G31" t="str">
        <v>unavailable</v>
      </c>
      <c r="K31" t="str">
        <v>Common</v>
      </c>
      <c r="M31" t="str">
        <f>concat(B31, concat(C31, A31))</f>
        <v>swparkmecommon room #1</v>
      </c>
      <c r="Q31" t="str">
        <f>CONCATENATE(B31, "-", C31, "-", A31)</f>
        <v>swparkme--common room #1</v>
      </c>
      <c r="R31">
        <f>countif(Q:Q, Q31)</f>
        <v>1</v>
      </c>
    </row>
    <row r="32">
      <c r="A32" t="str">
        <v>Door Fob 1</v>
      </c>
      <c r="B32" t="str">
        <v>swparkme</v>
      </c>
      <c r="E32" t="str">
        <v>Door Fob</v>
      </c>
      <c r="F32" t="str">
        <v>appliance</v>
      </c>
      <c r="G32" t="str">
        <v>vacantReady</v>
      </c>
      <c r="K32" t="str">
        <v>FreeFobIG</v>
      </c>
      <c r="M32" t="str">
        <f>concat(B32, concat(C32, A32))</f>
        <v>swparkmeDoor Fob 1</v>
      </c>
      <c r="Q32" t="str">
        <f>CONCATENATE(B32, "-", C32, "-", A32)</f>
        <v>swparkme--Door Fob 1</v>
      </c>
      <c r="R32">
        <f>countif(Q:Q, Q32)</f>
        <v>1</v>
      </c>
    </row>
    <row r="33">
      <c r="A33" t="str">
        <v>Door Fob 2</v>
      </c>
      <c r="B33" t="str">
        <v>swparkme</v>
      </c>
      <c r="E33" t="str">
        <v>Door Fob</v>
      </c>
      <c r="F33" t="str">
        <v>appliance</v>
      </c>
      <c r="G33" t="str">
        <v>vacantReady</v>
      </c>
      <c r="K33" t="str">
        <v>FreeFobIG</v>
      </c>
      <c r="M33" t="str">
        <f>concat(B33, concat(C33, A33))</f>
        <v>swparkmeDoor Fob 2</v>
      </c>
      <c r="Q33" t="str">
        <f>CONCATENATE(B33, "-", C33, "-", A33)</f>
        <v>swparkme--Door Fob 2</v>
      </c>
      <c r="R33">
        <f>countif(Q:Q, Q33)</f>
        <v>1</v>
      </c>
    </row>
    <row r="34">
      <c r="A34" t="str">
        <v>Door Fob 3</v>
      </c>
      <c r="B34" t="str">
        <v>swparkme</v>
      </c>
      <c r="E34" t="str">
        <v>Door Fob</v>
      </c>
      <c r="F34" t="str">
        <v>appliance</v>
      </c>
      <c r="G34" t="str">
        <v>vacantReady</v>
      </c>
      <c r="K34" t="str">
        <v>FreeFobIG</v>
      </c>
      <c r="M34" t="str">
        <f>concat(B34, concat(C34, A34))</f>
        <v>swparkmeDoor Fob 3</v>
      </c>
      <c r="Q34" t="str">
        <f>CONCATENATE(B34, "-", C34, "-", A34)</f>
        <v>swparkme--Door Fob 3</v>
      </c>
      <c r="R34">
        <f>countif(Q:Q, Q34)</f>
        <v>1</v>
      </c>
    </row>
    <row r="35">
      <c r="A35" t="str">
        <v>Door Fob 4</v>
      </c>
      <c r="B35" t="str">
        <v>swparkme</v>
      </c>
      <c r="E35" t="str">
        <v>Door Fob</v>
      </c>
      <c r="F35" t="str">
        <v>appliance</v>
      </c>
      <c r="G35" t="str">
        <v>vacantReady</v>
      </c>
      <c r="K35" t="str">
        <v>FreeFobIG</v>
      </c>
      <c r="M35" t="str">
        <f>concat(B35, concat(C35, A35))</f>
        <v>swparkmeDoor Fob 4</v>
      </c>
      <c r="Q35" t="str">
        <f>CONCATENATE(B35, "-", C35, "-", A35)</f>
        <v>swparkme--Door Fob 4</v>
      </c>
      <c r="R35">
        <f>countif(Q:Q, Q35)</f>
        <v>1</v>
      </c>
    </row>
    <row r="36">
      <c r="A36" t="str">
        <v>Door Fob 5</v>
      </c>
      <c r="B36" t="str">
        <v>swparkme</v>
      </c>
      <c r="E36" t="str">
        <v>Door Fob</v>
      </c>
      <c r="F36" t="str">
        <v>appliance</v>
      </c>
      <c r="G36" t="str">
        <v>vacantReady</v>
      </c>
      <c r="K36" t="str">
        <v>FreeFobIG</v>
      </c>
      <c r="M36" t="str">
        <f>concat(B36, concat(C36, A36))</f>
        <v>swparkmeDoor Fob 5</v>
      </c>
      <c r="Q36" t="str">
        <f>CONCATENATE(B36, "-", C36, "-", A36)</f>
        <v>swparkme--Door Fob 5</v>
      </c>
      <c r="R36">
        <f>countif(Q:Q, Q36)</f>
        <v>1</v>
      </c>
    </row>
    <row r="37">
      <c r="A37" t="str">
        <v>Door Fob 6</v>
      </c>
      <c r="B37" t="str">
        <v>swparkme</v>
      </c>
      <c r="E37" t="str">
        <v>Door Fob</v>
      </c>
      <c r="F37" t="str">
        <v>appliance</v>
      </c>
      <c r="G37" t="str">
        <v>vacantReady</v>
      </c>
      <c r="K37" t="str">
        <v>FreeFobIG</v>
      </c>
      <c r="M37" t="str">
        <f>concat(B37, concat(C37, A37))</f>
        <v>swparkmeDoor Fob 6</v>
      </c>
      <c r="Q37" t="str">
        <f>CONCATENATE(B37, "-", C37, "-", A37)</f>
        <v>swparkme--Door Fob 6</v>
      </c>
      <c r="R37">
        <f>countif(Q:Q, Q37)</f>
        <v>1</v>
      </c>
    </row>
    <row r="38">
      <c r="A38" t="str">
        <v>Dryer</v>
      </c>
      <c r="B38" t="str">
        <v>swparkme</v>
      </c>
      <c r="D38" t="str">
        <v>15</v>
      </c>
      <c r="F38" t="str">
        <v>appliance</v>
      </c>
      <c r="G38" t="str">
        <v>unavailable</v>
      </c>
      <c r="K38" t="str">
        <v>DryerG</v>
      </c>
      <c r="M38" t="str">
        <f>concat(B38, concat(C38, A38))</f>
        <v>swparkmeDryer</v>
      </c>
      <c r="Q38" t="str">
        <f>CONCATENATE(B38, "-", C38, "-", A38)</f>
        <v>swparkme--Dryer</v>
      </c>
      <c r="R38">
        <f>countif(Q:Q, Q38)</f>
        <v>1</v>
      </c>
    </row>
    <row r="39">
      <c r="A39" t="str">
        <v>Elevator</v>
      </c>
      <c r="B39" t="str">
        <v>swparkme</v>
      </c>
      <c r="C39" t="str">
        <v>350AR</v>
      </c>
      <c r="E39" t="str">
        <v>Elevator for move-in/move-out</v>
      </c>
      <c r="F39" t="str">
        <v>common</v>
      </c>
      <c r="G39" t="str">
        <v>unavailable</v>
      </c>
      <c r="K39" t="str">
        <v>Common</v>
      </c>
      <c r="M39" t="str">
        <f>concat(B39, concat(C39, A39))</f>
        <v>swparkme350ARElevator</v>
      </c>
      <c r="Q39" t="str">
        <f>CONCATENATE(B39, "-", C39, "-", A39)</f>
        <v>swparkme-350AR-Elevator</v>
      </c>
      <c r="R39">
        <f>countif(Q:Q, Q39)</f>
        <v>1</v>
      </c>
    </row>
    <row r="40">
      <c r="A40" t="str">
        <v>Luxurious Washer</v>
      </c>
      <c r="B40" t="str">
        <v>swparkme</v>
      </c>
      <c r="D40" t="str">
        <v>10</v>
      </c>
      <c r="F40" t="str">
        <v>appliance</v>
      </c>
      <c r="G40" t="str">
        <v>unavailable</v>
      </c>
      <c r="K40" t="str">
        <v>LuxWasherG</v>
      </c>
      <c r="M40" t="str">
        <f>concat(B40, concat(C40, A40))</f>
        <v>swparkmeLuxurious Washer</v>
      </c>
      <c r="Q40" t="str">
        <f>CONCATENATE(B40, "-", C40, "-", A40)</f>
        <v>swparkme--Luxurious Washer</v>
      </c>
      <c r="R40">
        <f>countif(Q:Q, Q40)</f>
        <v>1</v>
      </c>
    </row>
    <row r="41">
      <c r="A41" t="str">
        <v>p100</v>
      </c>
      <c r="B41" t="str">
        <v>swparkme</v>
      </c>
      <c r="E41" t="str">
        <v>Parking</v>
      </c>
      <c r="F41" t="str">
        <v>parking</v>
      </c>
      <c r="G41" t="str">
        <v>occupied</v>
      </c>
      <c r="H41" t="str">
        <v>350AR-1010</v>
      </c>
      <c r="K41" t="str">
        <v>Parking indoor</v>
      </c>
      <c r="M41" t="str">
        <f>concat(B41, concat(C41, A41))</f>
        <v>swparkmep100</v>
      </c>
      <c r="Q41" t="str">
        <f>CONCATENATE(B41, "-", C41, "-", A41)</f>
        <v>swparkme--p100</v>
      </c>
      <c r="R41">
        <f>countif(Q:Q, Q41)</f>
        <v>1</v>
      </c>
    </row>
    <row r="42">
      <c r="A42" t="str">
        <v>p101</v>
      </c>
      <c r="B42" t="str">
        <v>swparkme</v>
      </c>
      <c r="E42" t="str">
        <v>Very nice, you won't believe it!</v>
      </c>
      <c r="F42" t="str">
        <v>parking</v>
      </c>
      <c r="G42" t="str">
        <v>vacantReady</v>
      </c>
      <c r="K42" t="str">
        <v>Parking indoor</v>
      </c>
      <c r="M42" t="str">
        <f>concat(B42, concat(C42, A42))</f>
        <v>swparkmep101</v>
      </c>
      <c r="Q42" t="str">
        <f>CONCATENATE(B42, "-", C42, "-", A42)</f>
        <v>swparkme--p101</v>
      </c>
      <c r="R42">
        <f>countif(Q:Q, Q42)</f>
        <v>1</v>
      </c>
    </row>
    <row r="43">
      <c r="A43" t="str">
        <v>p102</v>
      </c>
      <c r="B43" t="str">
        <v>swparkme</v>
      </c>
      <c r="E43" t="str">
        <v>Parking used for visitors</v>
      </c>
      <c r="F43" t="str">
        <v>parking</v>
      </c>
      <c r="G43" t="str">
        <v>occupied</v>
      </c>
      <c r="J43" t="str">
        <v>Parking small</v>
      </c>
      <c r="K43" t="str">
        <v>Parking covered</v>
      </c>
      <c r="M43" t="str">
        <f>concat(B43, concat(C43, A43))</f>
        <v>swparkmep102</v>
      </c>
      <c r="Q43" t="str">
        <f>CONCATENATE(B43, "-", C43, "-", A43)</f>
        <v>swparkme--p102</v>
      </c>
      <c r="R43">
        <f>countif(Q:Q, Q43)</f>
        <v>1</v>
      </c>
    </row>
    <row r="44">
      <c r="A44" t="str">
        <v>p104</v>
      </c>
      <c r="B44" t="str">
        <v>swparkme</v>
      </c>
      <c r="E44" t="str">
        <v>Very nice, you won't believe it!</v>
      </c>
      <c r="F44" t="str">
        <v>parking</v>
      </c>
      <c r="G44" t="str">
        <v>vacantReady</v>
      </c>
      <c r="J44" t="str">
        <v>Parking indoor</v>
      </c>
      <c r="K44" t="str">
        <v>Parking indoor2</v>
      </c>
      <c r="L44" t="str">
        <v>Video Security</v>
      </c>
      <c r="M44" t="str">
        <f>concat(B44, concat(C44, A44))</f>
        <v>swparkmep104</v>
      </c>
      <c r="Q44" t="str">
        <f>CONCATENATE(B44, "-", C44, "-", A44)</f>
        <v>swparkme--p104</v>
      </c>
      <c r="R44">
        <f>countif(Q:Q, Q44)</f>
        <v>1</v>
      </c>
    </row>
    <row r="45">
      <c r="A45" t="str">
        <v>p105</v>
      </c>
      <c r="B45" t="str">
        <v>swparkme</v>
      </c>
      <c r="E45" t="str">
        <v>Very nice, you won't believe it!</v>
      </c>
      <c r="F45" t="str">
        <v>parking</v>
      </c>
      <c r="G45" t="str">
        <v>vacantReady</v>
      </c>
      <c r="J45" t="str">
        <v>Parking indoor</v>
      </c>
      <c r="K45" t="str">
        <v>Parking indoor2</v>
      </c>
      <c r="M45" t="str">
        <f>concat(B45, concat(C45, A45))</f>
        <v>swparkmep105</v>
      </c>
      <c r="Q45" t="str">
        <f>CONCATENATE(B45, "-", C45, "-", A45)</f>
        <v>swparkme--p105</v>
      </c>
      <c r="R45">
        <f>countif(Q:Q, Q45)</f>
        <v>1</v>
      </c>
    </row>
    <row r="46">
      <c r="A46" t="str">
        <v>p300</v>
      </c>
      <c r="B46" t="str">
        <v>swparkme</v>
      </c>
      <c r="E46" t="str">
        <v>Very nice, you won't believe it!</v>
      </c>
      <c r="F46" t="str">
        <v>parking</v>
      </c>
      <c r="G46" t="str">
        <v>vacantReady</v>
      </c>
      <c r="K46" t="str">
        <v>ParkingCoveredDemo</v>
      </c>
      <c r="M46" t="str">
        <f>concat(B46, concat(C46, A46))</f>
        <v>swparkmep300</v>
      </c>
      <c r="Q46" t="str">
        <f>CONCATENATE(B46, "-", C46, "-", A46)</f>
        <v>swparkme--p300</v>
      </c>
      <c r="R46">
        <f>countif(Q:Q, Q46)</f>
        <v>1</v>
      </c>
    </row>
    <row r="47">
      <c r="A47" t="str">
        <v>p310</v>
      </c>
      <c r="B47" t="str">
        <v>swparkme</v>
      </c>
      <c r="E47" t="str">
        <v>Very nice, you won't believe it!</v>
      </c>
      <c r="F47" t="str">
        <v>parking</v>
      </c>
      <c r="G47" t="str">
        <v>vacantReady</v>
      </c>
      <c r="J47" t="str">
        <v>Parking indoor</v>
      </c>
      <c r="K47" t="str">
        <v>ParkingCoveredDemo</v>
      </c>
      <c r="M47" t="str">
        <f>concat(B47, concat(C47, A47))</f>
        <v>swparkmep310</v>
      </c>
      <c r="Q47" t="str">
        <f>CONCATENATE(B47, "-", C47, "-", A47)</f>
        <v>swparkme--p310</v>
      </c>
      <c r="R47">
        <f>countif(Q:Q, Q47)</f>
        <v>1</v>
      </c>
    </row>
    <row r="48">
      <c r="A48" t="str">
        <v>p400</v>
      </c>
      <c r="B48" t="str">
        <v>swparkme</v>
      </c>
      <c r="E48" t="str">
        <v>Very nice, you won't believe it!</v>
      </c>
      <c r="F48" t="str">
        <v>parking</v>
      </c>
      <c r="G48" t="str">
        <v>occupied</v>
      </c>
      <c r="J48" t="str">
        <v>Parking indoor</v>
      </c>
      <c r="K48" t="str">
        <v>ParkingCoveredDemo</v>
      </c>
      <c r="M48" t="str">
        <f>concat(B48, concat(C48, A48))</f>
        <v>swparkmep400</v>
      </c>
      <c r="Q48" t="str">
        <f>CONCATENATE(B48, "-", C48, "-", A48)</f>
        <v>swparkme--p400</v>
      </c>
      <c r="R48">
        <f>countif(Q:Q, Q48)</f>
        <v>1</v>
      </c>
    </row>
    <row r="49">
      <c r="A49" t="str">
        <v>p500</v>
      </c>
      <c r="B49" t="str">
        <v>swparkme</v>
      </c>
      <c r="E49" t="str">
        <v>Very nice, you won't believe it!</v>
      </c>
      <c r="F49" t="str">
        <v>parking</v>
      </c>
      <c r="G49" t="str">
        <v>vacantReady</v>
      </c>
      <c r="K49" t="str">
        <v>ParkingIndoorDemo</v>
      </c>
      <c r="M49" t="str">
        <f>concat(B49, concat(C49, A49))</f>
        <v>swparkmep500</v>
      </c>
      <c r="Q49" t="str">
        <f>CONCATENATE(B49, "-", C49, "-", A49)</f>
        <v>swparkme--p500</v>
      </c>
      <c r="R49">
        <f>countif(Q:Q, Q49)</f>
        <v>1</v>
      </c>
    </row>
    <row r="50">
      <c r="A50" t="str">
        <v>p510</v>
      </c>
      <c r="B50" t="str">
        <v>swparkme</v>
      </c>
      <c r="E50" t="str">
        <v>Very nice, you won't believe it!</v>
      </c>
      <c r="F50" t="str">
        <v>parking</v>
      </c>
      <c r="G50" t="str">
        <v>vacantReady</v>
      </c>
      <c r="J50" t="str">
        <v>Parking indoor</v>
      </c>
      <c r="K50" t="str">
        <v>ParkingIndoorDemo</v>
      </c>
      <c r="M50" t="str">
        <f>concat(B50, concat(C50, A50))</f>
        <v>swparkmep510</v>
      </c>
      <c r="Q50" t="str">
        <f>CONCATENATE(B50, "-", C50, "-", A50)</f>
        <v>swparkme--p510</v>
      </c>
      <c r="R50">
        <f>countif(Q:Q, Q50)</f>
        <v>1</v>
      </c>
    </row>
    <row r="51">
      <c r="A51" t="str">
        <v>p600</v>
      </c>
      <c r="B51" t="str">
        <v>swparkme</v>
      </c>
      <c r="E51" t="str">
        <v>Very nice, you won't believe it!</v>
      </c>
      <c r="F51" t="str">
        <v>parking</v>
      </c>
      <c r="G51" t="str">
        <v>occupied</v>
      </c>
      <c r="J51" t="str">
        <v>Parking indoor</v>
      </c>
      <c r="K51" t="str">
        <v>ParkingIndoorDemo</v>
      </c>
      <c r="M51" t="str">
        <f>concat(B51, concat(C51, A51))</f>
        <v>swparkmep600</v>
      </c>
      <c r="Q51" t="str">
        <f>CONCATENATE(B51, "-", C51, "-", A51)</f>
        <v>swparkme--p600</v>
      </c>
      <c r="R51">
        <f>countif(Q:Q, Q51)</f>
        <v>1</v>
      </c>
    </row>
    <row r="52">
      <c r="A52" t="str">
        <v>s100</v>
      </c>
      <c r="B52" t="str">
        <v>swparkme</v>
      </c>
      <c r="C52" t="str">
        <v>350AR</v>
      </c>
      <c r="E52" t="str">
        <v>In addition to the spacious comfort of our Premiere One-Bedroom Suite, our Premiere Executive King Suite provides you with a den,</v>
      </c>
      <c r="F52" t="str">
        <v>storage</v>
      </c>
      <c r="G52" t="str">
        <v>vacantReady</v>
      </c>
      <c r="H52" t="str">
        <v>1013</v>
      </c>
      <c r="J52" t="str">
        <v>Storage large</v>
      </c>
      <c r="K52" t="str">
        <v>FreeStorage</v>
      </c>
      <c r="M52" t="str">
        <f>concat(B52, concat(C52, A52))</f>
        <v>swparkme350ARs100</v>
      </c>
      <c r="Q52" t="str">
        <f>CONCATENATE(B52, "-", C52, "-", A52)</f>
        <v>swparkme-350AR-s100</v>
      </c>
      <c r="R52">
        <f>countif(Q:Q, Q52)</f>
        <v>1</v>
      </c>
    </row>
    <row r="53">
      <c r="A53" t="str">
        <v>s103</v>
      </c>
      <c r="B53" t="str">
        <v>swparkme</v>
      </c>
      <c r="C53" t="str">
        <v>350AR</v>
      </c>
      <c r="E53" t="str">
        <v>Big Space</v>
      </c>
      <c r="F53" t="str">
        <v>storage</v>
      </c>
      <c r="G53" t="str">
        <v>occupied</v>
      </c>
      <c r="I53" t="str">
        <v>3</v>
      </c>
      <c r="J53" t="str">
        <v>Storage large</v>
      </c>
      <c r="K53" t="str">
        <v>Storage large</v>
      </c>
      <c r="M53" t="str">
        <f>concat(B53, concat(C53, A53))</f>
        <v>swparkme350ARs103</v>
      </c>
      <c r="Q53" t="str">
        <f>CONCATENATE(B53, "-", C53, "-", A53)</f>
        <v>swparkme-350AR-s103</v>
      </c>
      <c r="R53">
        <f>countif(Q:Q, Q53)</f>
        <v>1</v>
      </c>
    </row>
    <row r="54">
      <c r="A54" t="str">
        <v>s150</v>
      </c>
      <c r="B54" t="str">
        <v>swparkme</v>
      </c>
      <c r="C54" t="str">
        <v>350AR</v>
      </c>
      <c r="E54" t="str">
        <v>In addition to the spacious comfort of our Premiere One-Bedroom Suite, our Premiere Executive King Suite provides you with a den,</v>
      </c>
      <c r="F54" t="str">
        <v>storage</v>
      </c>
      <c r="G54" t="str">
        <v>vacantReady</v>
      </c>
      <c r="H54" t="str">
        <v>350AR-1002</v>
      </c>
      <c r="J54" t="str">
        <v>Storage large</v>
      </c>
      <c r="K54" t="str">
        <v>FreeStorage</v>
      </c>
      <c r="M54" t="str">
        <f>concat(B54, concat(C54, A54))</f>
        <v>swparkme350ARs150</v>
      </c>
      <c r="Q54" t="str">
        <f>CONCATENATE(B54, "-", C54, "-", A54)</f>
        <v>swparkme-350AR-s150</v>
      </c>
      <c r="R54">
        <f>countif(Q:Q, Q54)</f>
        <v>1</v>
      </c>
    </row>
    <row r="55">
      <c r="A55" t="str">
        <v>s160</v>
      </c>
      <c r="B55" t="str">
        <v>swparkme</v>
      </c>
      <c r="C55" t="str">
        <v>102</v>
      </c>
      <c r="E55" t="str">
        <v>In addition to the spacious comfort of our Premiere One-Bedroom Suite, our Premiere Executive King Suite provides you with a den,</v>
      </c>
      <c r="F55" t="str">
        <v>storage</v>
      </c>
      <c r="G55" t="str">
        <v>vacantReady</v>
      </c>
      <c r="H55" t="str">
        <v>102-102</v>
      </c>
      <c r="J55" t="str">
        <v>Storage large</v>
      </c>
      <c r="K55" t="str">
        <v>FreeStorage</v>
      </c>
      <c r="M55" t="str">
        <f>concat(B55, concat(C55, A55))</f>
        <v>swparkme102s160</v>
      </c>
      <c r="Q55" t="str">
        <f>CONCATENATE(B55, "-", C55, "-", A55)</f>
        <v>swparkme-102-s160</v>
      </c>
      <c r="R55">
        <f>countif(Q:Q, Q55)</f>
        <v>1</v>
      </c>
    </row>
    <row r="56">
      <c r="A56" t="str">
        <v>s170</v>
      </c>
      <c r="B56" t="str">
        <v>swparkme</v>
      </c>
      <c r="C56" t="str">
        <v>350AR</v>
      </c>
      <c r="E56" t="str">
        <v>In addition to the spacious comfort of our Premiere One-Bedroom Suite, our Premiere Executive King Suite provides you with a den,</v>
      </c>
      <c r="F56" t="str">
        <v>storage</v>
      </c>
      <c r="G56" t="str">
        <v>vacantReady</v>
      </c>
      <c r="H56" t="str">
        <v>102-110</v>
      </c>
      <c r="J56" t="str">
        <v>Storage large</v>
      </c>
      <c r="K56" t="str">
        <v>FreeStorage</v>
      </c>
      <c r="M56" t="str">
        <f>concat(B56, concat(C56, A56))</f>
        <v>swparkme350ARs170</v>
      </c>
      <c r="Q56" t="str">
        <f>CONCATENATE(B56, "-", C56, "-", A56)</f>
        <v>swparkme-350AR-s170</v>
      </c>
      <c r="R56">
        <f>countif(Q:Q, Q56)</f>
        <v>1</v>
      </c>
    </row>
    <row r="57">
      <c r="A57" t="str">
        <v>s180</v>
      </c>
      <c r="B57" t="str">
        <v>swparkme</v>
      </c>
      <c r="C57" t="str">
        <v>350AR</v>
      </c>
      <c r="E57" t="str">
        <v>In addition to the spacious comfort of our Premiere One-Bedroom Suite, our Premiere Executive King Suite provides you with a den,</v>
      </c>
      <c r="F57" t="str">
        <v>storage</v>
      </c>
      <c r="G57" t="str">
        <v>vacantReady</v>
      </c>
      <c r="H57" t="str">
        <v>102-124</v>
      </c>
      <c r="J57" t="str">
        <v>Storage large</v>
      </c>
      <c r="K57" t="str">
        <v>FreeStorage</v>
      </c>
      <c r="M57" t="str">
        <f>concat(B57, concat(C57, A57))</f>
        <v>swparkme350ARs180</v>
      </c>
      <c r="Q57" t="str">
        <f>CONCATENATE(B57, "-", C57, "-", A57)</f>
        <v>swparkme-350AR-s180</v>
      </c>
      <c r="R57">
        <f>countif(Q:Q, Q57)</f>
        <v>1</v>
      </c>
    </row>
    <row r="58">
      <c r="A58" t="str">
        <v>s240</v>
      </c>
      <c r="B58" t="str">
        <v>swparkme</v>
      </c>
      <c r="C58" t="str">
        <v>350AR</v>
      </c>
      <c r="E58" t="str">
        <v>Storage for unit 1001</v>
      </c>
      <c r="F58" t="str">
        <v>storage</v>
      </c>
      <c r="G58" t="str">
        <v>occupied</v>
      </c>
      <c r="H58" t="str">
        <v>350AR-1001</v>
      </c>
      <c r="K58" t="str">
        <v>FreeStorage</v>
      </c>
      <c r="M58" t="str">
        <f>concat(B58, concat(C58, A58))</f>
        <v>swparkme350ARs240</v>
      </c>
      <c r="Q58" t="str">
        <f>CONCATENATE(B58, "-", C58, "-", A58)</f>
        <v>swparkme-350AR-s240</v>
      </c>
      <c r="R58">
        <f>countif(Q:Q, Q58)</f>
        <v>1</v>
      </c>
    </row>
    <row r="59">
      <c r="A59" t="str">
        <v>s254</v>
      </c>
      <c r="B59" t="str">
        <v>swparkme</v>
      </c>
      <c r="C59" t="str">
        <v>350AR</v>
      </c>
      <c r="E59" t="str">
        <v>Storage large</v>
      </c>
      <c r="F59" t="str">
        <v>storage</v>
      </c>
      <c r="G59" t="str">
        <v>occupied</v>
      </c>
      <c r="K59" t="str">
        <v>Storage large</v>
      </c>
      <c r="M59" t="str">
        <f>concat(B59, concat(C59, A59))</f>
        <v>swparkme350ARs254</v>
      </c>
      <c r="Q59" t="str">
        <f>CONCATENATE(B59, "-", C59, "-", A59)</f>
        <v>swparkme-350AR-s254</v>
      </c>
      <c r="R59">
        <f>countif(Q:Q, Q59)</f>
        <v>1</v>
      </c>
    </row>
    <row r="60">
      <c r="A60" t="str">
        <v>s380</v>
      </c>
      <c r="B60" t="str">
        <v>swparkme</v>
      </c>
      <c r="C60" t="str">
        <v>350AR</v>
      </c>
      <c r="E60" t="str">
        <v>In addition to the spacious comfort of our Premiere One-Bedroom Suite, our Premiere Executive King Suite provides you with a den,</v>
      </c>
      <c r="F60" t="str">
        <v>storage</v>
      </c>
      <c r="G60" t="str">
        <v>vacantReady</v>
      </c>
      <c r="J60" t="str">
        <v>Storage large</v>
      </c>
      <c r="K60" t="str">
        <v>StorageLargeDemo</v>
      </c>
      <c r="M60" t="str">
        <f>concat(B60, concat(C60, A60))</f>
        <v>swparkme350ARs380</v>
      </c>
      <c r="Q60" t="str">
        <f>CONCATENATE(B60, "-", C60, "-", A60)</f>
        <v>swparkme-350AR-s380</v>
      </c>
      <c r="R60">
        <f>countif(Q:Q, Q60)</f>
        <v>1</v>
      </c>
    </row>
    <row r="61">
      <c r="A61" t="str">
        <v>s480</v>
      </c>
      <c r="B61" t="str">
        <v>swparkme</v>
      </c>
      <c r="C61" t="str">
        <v>350AR</v>
      </c>
      <c r="E61" t="str">
        <v>In addition to the spacious comfort of our Premiere One-Bedroom Suite, our Premiere Executive King Suite provides you with a den,</v>
      </c>
      <c r="F61" t="str">
        <v>storage</v>
      </c>
      <c r="G61" t="str">
        <v>vacantReady</v>
      </c>
      <c r="J61" t="str">
        <v>Storage large</v>
      </c>
      <c r="K61" t="str">
        <v>StorageLargeDemo</v>
      </c>
      <c r="M61" t="str">
        <f>concat(B61, concat(C61, A61))</f>
        <v>swparkme350ARs480</v>
      </c>
      <c r="Q61" t="str">
        <f>CONCATENATE(B61, "-", C61, "-", A61)</f>
        <v>swparkme-350AR-s480</v>
      </c>
      <c r="R61">
        <f>countif(Q:Q, Q61)</f>
        <v>1</v>
      </c>
    </row>
    <row r="62">
      <c r="A62" t="str">
        <v>s490</v>
      </c>
      <c r="B62" t="str">
        <v>swparkme</v>
      </c>
      <c r="C62" t="str">
        <v>350AR</v>
      </c>
      <c r="E62" t="str">
        <v>In addition to the spacious comfort of our Premiere One-Bedroom Suite, our Premiere Executive King Suite provides you with a den,</v>
      </c>
      <c r="F62" t="str">
        <v>storage</v>
      </c>
      <c r="G62" t="str">
        <v>occupied</v>
      </c>
      <c r="J62" t="str">
        <v>Storage large</v>
      </c>
      <c r="K62" t="str">
        <v>StorageLargeDemo</v>
      </c>
      <c r="M62" t="str">
        <f>concat(B62, concat(C62, A62))</f>
        <v>swparkme350ARs490</v>
      </c>
      <c r="Q62" t="str">
        <f>CONCATENATE(B62, "-", C62, "-", A62)</f>
        <v>swparkme-350AR-s490</v>
      </c>
      <c r="R62">
        <f>countif(Q:Q, Q62)</f>
        <v>1</v>
      </c>
    </row>
    <row r="63">
      <c r="A63" t="str">
        <v>Washer &amp; Dryer (combo)</v>
      </c>
      <c r="B63" t="str">
        <v>swparkme</v>
      </c>
      <c r="D63" t="str">
        <v>25</v>
      </c>
      <c r="F63" t="str">
        <v>appliance</v>
      </c>
      <c r="G63" t="str">
        <v>unavailable</v>
      </c>
      <c r="K63" t="str">
        <v>WasherDryerG</v>
      </c>
      <c r="M63" t="str">
        <f>concat(B63, concat(C63, A63))</f>
        <v>swparkmeWasher &amp; Dryer (combo)</v>
      </c>
      <c r="Q63" t="str">
        <f>CONCATENATE(B63, "-", C63, "-", A63)</f>
        <v>swparkme--Washer &amp; Dryer (combo)</v>
      </c>
      <c r="R63">
        <f>countif(Q:Q, Q63)</f>
        <v>1</v>
      </c>
    </row>
    <row r="64">
      <c r="A64" t="str">
        <v>Washers</v>
      </c>
      <c r="B64" t="str">
        <v>swparkme</v>
      </c>
      <c r="D64" t="str">
        <v>10</v>
      </c>
      <c r="F64" t="str">
        <v>appliance</v>
      </c>
      <c r="G64" t="str">
        <v>unavailable</v>
      </c>
      <c r="K64" t="str">
        <v>WasherG</v>
      </c>
      <c r="M64" t="str">
        <f>concat(B64, concat(C64, A64))</f>
        <v>swparkmeWashers</v>
      </c>
      <c r="Q64" t="str">
        <f>CONCATENATE(B64, "-", C64, "-", A64)</f>
        <v>swparkme--Washers</v>
      </c>
      <c r="R64">
        <f>countif(Q:Q, Q64)</f>
        <v>1</v>
      </c>
    </row>
    <row r="65">
      <c r="A65" t="str">
        <v>001SALT</v>
      </c>
      <c r="B65" t="str">
        <v>cove</v>
      </c>
      <c r="C65" t="str">
        <v>1</v>
      </c>
      <c r="F65" t="str">
        <v>unit</v>
      </c>
      <c r="G65" t="str">
        <v>vacantReady</v>
      </c>
      <c r="I65" t="str">
        <v>1</v>
      </c>
      <c r="J65" t="str">
        <v>1x1cLayout</v>
      </c>
      <c r="K65" t="str">
        <v>1x1cb</v>
      </c>
      <c r="L65" t="str">
        <v>EU1BDB</v>
      </c>
      <c r="M65" t="str">
        <v>001-SALT</v>
      </c>
      <c r="N65" t="str">
        <v>001-SALT</v>
      </c>
      <c r="O65" t="str">
        <v>1 Salt Landing</v>
      </c>
      <c r="Q65" t="str">
        <f>CONCATENATE(B65, "-", C65, "-", A65)</f>
        <v>cove-1-001SALT</v>
      </c>
      <c r="R65">
        <f>countif(Q:Q, Q65)</f>
        <v>1</v>
      </c>
    </row>
    <row r="66">
      <c r="A66" t="str">
        <v>002SALT</v>
      </c>
      <c r="B66" t="str">
        <v>cove</v>
      </c>
      <c r="C66" t="str">
        <v>1</v>
      </c>
      <c r="F66" t="str">
        <v>unit</v>
      </c>
      <c r="G66" t="str">
        <v>vacantMakeReadyReserved</v>
      </c>
      <c r="I66" t="str">
        <v>1</v>
      </c>
      <c r="J66" t="str">
        <v>1x1aLayout</v>
      </c>
      <c r="K66" t="str">
        <v>1x1ab</v>
      </c>
      <c r="M66" t="str">
        <v>002-SALT</v>
      </c>
      <c r="N66" t="str">
        <v>002-SALT</v>
      </c>
      <c r="O66" t="str">
        <v>2 Salt Landing</v>
      </c>
      <c r="Q66" t="str">
        <f>CONCATENATE(B66, "-", C66, "-", A66)</f>
        <v>cove-1-002SALT</v>
      </c>
      <c r="R66">
        <f>countif(Q:Q, Q66)</f>
        <v>1</v>
      </c>
    </row>
    <row r="67">
      <c r="A67" t="str">
        <v>003SALT</v>
      </c>
      <c r="B67" t="str">
        <v>cove</v>
      </c>
      <c r="C67" t="str">
        <v>1</v>
      </c>
      <c r="F67" t="str">
        <v>unit</v>
      </c>
      <c r="G67" t="str">
        <v>model</v>
      </c>
      <c r="I67" t="str">
        <v>1</v>
      </c>
      <c r="J67" t="str">
        <v>1x1aLayout</v>
      </c>
      <c r="K67" t="str">
        <v>1x1ab</v>
      </c>
      <c r="L67" t="str">
        <v>PV1BDB</v>
      </c>
      <c r="M67" t="str">
        <v>003-SALT</v>
      </c>
      <c r="N67" t="str">
        <v>003-SALT</v>
      </c>
      <c r="O67" t="str">
        <v>3 Salt Landing</v>
      </c>
      <c r="Q67" t="str">
        <f>CONCATENATE(B67, "-", C67, "-", A67)</f>
        <v>cove-1-003SALT</v>
      </c>
      <c r="R67">
        <f>countif(Q:Q, Q67)</f>
        <v>1</v>
      </c>
    </row>
    <row r="68">
      <c r="A68" t="str">
        <v>004SALT</v>
      </c>
      <c r="B68" t="str">
        <v>cove</v>
      </c>
      <c r="C68" t="str">
        <v>1</v>
      </c>
      <c r="F68" t="str">
        <v>unit</v>
      </c>
      <c r="G68" t="str">
        <v>vacantReady</v>
      </c>
      <c r="I68" t="str">
        <v>1</v>
      </c>
      <c r="J68" t="str">
        <v>1x1cLayout</v>
      </c>
      <c r="K68" t="str">
        <v>1x1cb</v>
      </c>
      <c r="L68" t="str">
        <v>EU1BDB, PV1BDB</v>
      </c>
      <c r="M68" t="str">
        <v>004-SALT</v>
      </c>
      <c r="N68" t="str">
        <v>004-SALT</v>
      </c>
      <c r="O68" t="str">
        <v>4 Salt Landing</v>
      </c>
      <c r="Q68" t="str">
        <f>CONCATENATE(B68, "-", C68, "-", A68)</f>
        <v>cove-1-004SALT</v>
      </c>
      <c r="R68">
        <f>countif(Q:Q, Q68)</f>
        <v>1</v>
      </c>
    </row>
    <row r="69">
      <c r="A69" t="str">
        <v>005SALT</v>
      </c>
      <c r="B69" t="str">
        <v>cove</v>
      </c>
      <c r="C69" t="str">
        <v>1</v>
      </c>
      <c r="F69" t="str">
        <v>unit</v>
      </c>
      <c r="G69" t="str">
        <v>vacantReady</v>
      </c>
      <c r="I69" t="str">
        <v>1</v>
      </c>
      <c r="J69" t="str">
        <v>1x1aLayout</v>
      </c>
      <c r="K69" t="str">
        <v>1x1ab</v>
      </c>
      <c r="L69" t="str">
        <v>PV1BDB</v>
      </c>
      <c r="M69" t="str">
        <v>005-SALT</v>
      </c>
      <c r="N69" t="str">
        <v>005-SALT</v>
      </c>
      <c r="O69" t="str">
        <v>5 Salt Landing</v>
      </c>
      <c r="Q69" t="str">
        <f>CONCATENATE(B69, "-", C69, "-", A69)</f>
        <v>cove-1-005SALT</v>
      </c>
      <c r="R69">
        <f>countif(Q:Q, Q69)</f>
        <v>1</v>
      </c>
    </row>
    <row r="70">
      <c r="A70" t="str">
        <v>006SALT</v>
      </c>
      <c r="B70" t="str">
        <v>cove</v>
      </c>
      <c r="C70" t="str">
        <v>1</v>
      </c>
      <c r="F70" t="str">
        <v>unit</v>
      </c>
      <c r="G70" t="str">
        <v>occupied</v>
      </c>
      <c r="I70" t="str">
        <v>1</v>
      </c>
      <c r="J70" t="str">
        <v>1x1cLayout</v>
      </c>
      <c r="K70" t="str">
        <v>1x1cb</v>
      </c>
      <c r="L70" t="str">
        <v>EU1BDB, PV1BDB</v>
      </c>
      <c r="M70" t="str">
        <v>006-SALT</v>
      </c>
      <c r="N70" t="str">
        <v>006-SALT</v>
      </c>
      <c r="O70" t="str">
        <v>6 Salt Landing</v>
      </c>
      <c r="Q70" t="str">
        <f>CONCATENATE(B70, "-", C70, "-", A70)</f>
        <v>cove-1-006SALT</v>
      </c>
      <c r="R70">
        <f>countif(Q:Q, Q70)</f>
        <v>1</v>
      </c>
    </row>
    <row r="71">
      <c r="A71" t="str">
        <v>007SALT</v>
      </c>
      <c r="B71" t="str">
        <v>cove</v>
      </c>
      <c r="C71" t="str">
        <v>1</v>
      </c>
      <c r="F71" t="str">
        <v>unit</v>
      </c>
      <c r="G71" t="str">
        <v>occupied</v>
      </c>
      <c r="I71" t="str">
        <v>2</v>
      </c>
      <c r="J71" t="str">
        <v>2x2.5tLayout</v>
      </c>
      <c r="K71" t="str">
        <v>2x2.5ts</v>
      </c>
      <c r="L71" t="str">
        <v>EU2BDTHS, VC2BDTHS</v>
      </c>
      <c r="M71" t="str">
        <v>007-SALT</v>
      </c>
      <c r="N71" t="str">
        <v>007-SALT</v>
      </c>
      <c r="O71" t="str">
        <v>7 Salt Landing</v>
      </c>
      <c r="Q71" t="str">
        <f>CONCATENATE(B71, "-", C71, "-", A71)</f>
        <v>cove-1-007SALT</v>
      </c>
      <c r="R71">
        <f>countif(Q:Q, Q71)</f>
        <v>1</v>
      </c>
    </row>
    <row r="72">
      <c r="A72" t="str">
        <v>008SALT</v>
      </c>
      <c r="B72" t="str">
        <v>cove</v>
      </c>
      <c r="C72" t="str">
        <v>1</v>
      </c>
      <c r="F72" t="str">
        <v>unit</v>
      </c>
      <c r="G72" t="str">
        <v>vacantReady</v>
      </c>
      <c r="I72" t="str">
        <v>2</v>
      </c>
      <c r="J72" t="str">
        <v>2x2dLayout</v>
      </c>
      <c r="K72" t="str">
        <v>2x2dp</v>
      </c>
      <c r="M72" t="str">
        <v>008-SALT</v>
      </c>
      <c r="N72" t="str">
        <v>008-SALT</v>
      </c>
      <c r="O72" t="str">
        <v>8 Salt Landing</v>
      </c>
      <c r="Q72" t="str">
        <f>CONCATENATE(B72, "-", C72, "-", A72)</f>
        <v>cove-1-008SALT</v>
      </c>
      <c r="R72">
        <f>countif(Q:Q, Q72)</f>
        <v>1</v>
      </c>
    </row>
    <row r="73">
      <c r="A73" t="str">
        <v>009SALT</v>
      </c>
      <c r="B73" t="str">
        <v>cove</v>
      </c>
      <c r="C73" t="str">
        <v>1</v>
      </c>
      <c r="F73" t="str">
        <v>unit</v>
      </c>
      <c r="G73" t="str">
        <v>vacantReady</v>
      </c>
      <c r="I73" t="str">
        <v>2</v>
      </c>
      <c r="J73" t="str">
        <v>3x3aLayout</v>
      </c>
      <c r="K73" t="str">
        <v>3x3ap</v>
      </c>
      <c r="L73" t="str">
        <v>EU3BDP</v>
      </c>
      <c r="M73" t="str">
        <v>009-SALT</v>
      </c>
      <c r="N73" t="str">
        <v>009-SALT</v>
      </c>
      <c r="O73" t="str">
        <v>9 Salt Landing</v>
      </c>
      <c r="Q73" t="str">
        <f>CONCATENATE(B73, "-", C73, "-", A73)</f>
        <v>cove-1-009SALT</v>
      </c>
      <c r="R73">
        <f>countif(Q:Q, Q73)</f>
        <v>1</v>
      </c>
    </row>
    <row r="74">
      <c r="A74" t="str">
        <v>010SALT</v>
      </c>
      <c r="B74" t="str">
        <v>cove</v>
      </c>
      <c r="C74" t="str">
        <v>1</v>
      </c>
      <c r="F74" t="str">
        <v>unit</v>
      </c>
      <c r="G74" t="str">
        <v>vacantReady</v>
      </c>
      <c r="I74" t="str">
        <v>2</v>
      </c>
      <c r="J74" t="str">
        <v>3x3bLayout</v>
      </c>
      <c r="K74" t="str">
        <v>3x3bp</v>
      </c>
      <c r="L74" t="str">
        <v>EU3BDP, VC3BDP</v>
      </c>
      <c r="M74" t="str">
        <v>010-SALT</v>
      </c>
      <c r="N74" t="str">
        <v>010-SALT</v>
      </c>
      <c r="O74" t="str">
        <v>10 Salt Landing</v>
      </c>
      <c r="Q74" t="str">
        <f>CONCATENATE(B74, "-", C74, "-", A74)</f>
        <v>cove-1-010SALT</v>
      </c>
      <c r="R74">
        <f>countif(Q:Q, Q74)</f>
        <v>1</v>
      </c>
    </row>
    <row r="75">
      <c r="A75" t="str">
        <v>011SALT</v>
      </c>
      <c r="B75" t="str">
        <v>cove</v>
      </c>
      <c r="C75" t="str">
        <v>1</v>
      </c>
      <c r="F75" t="str">
        <v>unit</v>
      </c>
      <c r="G75" t="str">
        <v>vacantMakeReady</v>
      </c>
      <c r="I75" t="str">
        <v>2</v>
      </c>
      <c r="J75" t="str">
        <v>2x2.5tLayout</v>
      </c>
      <c r="K75" t="str">
        <v>2x2.5ts</v>
      </c>
      <c r="L75" t="str">
        <v>PV2BDTHS, VC2BDTHS</v>
      </c>
      <c r="M75" t="str">
        <v>011-SALT</v>
      </c>
      <c r="N75" t="str">
        <v>011-SALT</v>
      </c>
      <c r="O75" t="str">
        <v>11 Salt Landing</v>
      </c>
      <c r="Q75" t="str">
        <f>CONCATENATE(B75, "-", C75, "-", A75)</f>
        <v>cove-1-011SALT</v>
      </c>
      <c r="R75">
        <f>countif(Q:Q, Q75)</f>
        <v>1</v>
      </c>
    </row>
    <row r="76">
      <c r="A76" t="str">
        <v>012SALT</v>
      </c>
      <c r="B76" t="str">
        <v>cove</v>
      </c>
      <c r="C76" t="str">
        <v>1</v>
      </c>
      <c r="F76" t="str">
        <v>unit</v>
      </c>
      <c r="G76" t="str">
        <v>vacantDown</v>
      </c>
      <c r="I76" t="str">
        <v>2</v>
      </c>
      <c r="J76" t="str">
        <v>2x2.5tLayout</v>
      </c>
      <c r="K76" t="str">
        <v>2x2.5ts</v>
      </c>
      <c r="L76" t="str">
        <v>EU2BDTHS, PV2BDTHS, VC2BDTHS</v>
      </c>
      <c r="M76" t="str">
        <v>012-SALT</v>
      </c>
      <c r="N76" t="str">
        <v>012-SALT</v>
      </c>
      <c r="O76" t="str">
        <v>12 Salt Landing</v>
      </c>
      <c r="Q76" t="str">
        <f>CONCATENATE(B76, "-", C76, "-", A76)</f>
        <v>cove-1-012SALT</v>
      </c>
      <c r="R76">
        <f>countif(Q:Q, Q76)</f>
        <v>1</v>
      </c>
    </row>
    <row r="77">
      <c r="A77" t="str">
        <v>101</v>
      </c>
      <c r="B77" t="str">
        <v>lark</v>
      </c>
      <c r="C77" t="str">
        <v>100</v>
      </c>
      <c r="F77" t="str">
        <v>unit</v>
      </c>
      <c r="G77" t="str">
        <v>vacantReady</v>
      </c>
      <c r="I77" t="str">
        <v>1</v>
      </c>
      <c r="J77" t="str">
        <v>lark_lsaLayout</v>
      </c>
      <c r="K77" t="str">
        <v>larklsar</v>
      </c>
      <c r="L77" t="str">
        <v>crnrunit, encpatio, Hardwood, renoprem, topfloor, tileback</v>
      </c>
      <c r="M77" t="str">
        <v>100-0101</v>
      </c>
      <c r="N77" t="str">
        <v>100-0101</v>
      </c>
      <c r="Q77" t="str">
        <f>CONCATENATE(B77, "-", C77, "-", A77)</f>
        <v>lark-100-101</v>
      </c>
      <c r="R77">
        <f>countif(Q:Q, Q77)</f>
        <v>1</v>
      </c>
    </row>
    <row r="78">
      <c r="A78" t="str">
        <v>102</v>
      </c>
      <c r="B78" t="str">
        <v>lark</v>
      </c>
      <c r="C78" t="str">
        <v>100</v>
      </c>
      <c r="F78" t="str">
        <v>unit</v>
      </c>
      <c r="G78" t="str">
        <v>vacantReady</v>
      </c>
      <c r="I78" t="str">
        <v>1</v>
      </c>
      <c r="J78" t="str">
        <v>lark_lsaLayout</v>
      </c>
      <c r="K78" t="str">
        <v>larklsar</v>
      </c>
      <c r="L78" t="str">
        <v>encpatio, Hardwood, topfloor, tileback, renoprem</v>
      </c>
      <c r="M78" t="str">
        <v>100-0102</v>
      </c>
      <c r="N78" t="str">
        <v>100-0102</v>
      </c>
      <c r="Q78" t="str">
        <f>CONCATENATE(B78, "-", C78, "-", A78)</f>
        <v>lark-100-102</v>
      </c>
      <c r="R78">
        <f>countif(Q:Q, Q78)</f>
        <v>1</v>
      </c>
    </row>
    <row r="79">
      <c r="A79" t="str">
        <v>103</v>
      </c>
      <c r="B79" t="str">
        <v>lark</v>
      </c>
      <c r="C79" t="str">
        <v>100</v>
      </c>
      <c r="F79" t="str">
        <v>unit</v>
      </c>
      <c r="G79" t="str">
        <v>vacantReady</v>
      </c>
      <c r="I79" t="str">
        <v>1</v>
      </c>
      <c r="J79" t="str">
        <v>l-lsb1Layout</v>
      </c>
      <c r="K79" t="str">
        <v>l-lsb1r</v>
      </c>
      <c r="L79" t="str">
        <v>encpatio, Hardwood, Location, renoprem, tileback</v>
      </c>
      <c r="M79" t="str">
        <v>100-0103</v>
      </c>
      <c r="N79" t="str">
        <v>100-0103</v>
      </c>
      <c r="Q79" t="str">
        <f>CONCATENATE(B79, "-", C79, "-", A79)</f>
        <v>lark-100-103</v>
      </c>
      <c r="R79">
        <f>countif(Q:Q, Q79)</f>
        <v>1</v>
      </c>
    </row>
    <row r="80">
      <c r="A80" t="str">
        <v>104</v>
      </c>
      <c r="B80" t="str">
        <v>lark</v>
      </c>
      <c r="C80" t="str">
        <v>100</v>
      </c>
      <c r="F80" t="str">
        <v>unit</v>
      </c>
      <c r="G80" t="str">
        <v>vacantReady</v>
      </c>
      <c r="I80" t="str">
        <v>1</v>
      </c>
      <c r="J80" t="str">
        <v>lark_lsbLayout</v>
      </c>
      <c r="K80" t="str">
        <v>larklsbr</v>
      </c>
      <c r="L80" t="str">
        <v>encpatio, renoprem, tileback</v>
      </c>
      <c r="M80" t="str">
        <v>100-0104</v>
      </c>
      <c r="N80" t="str">
        <v>100-0104</v>
      </c>
      <c r="Q80" t="str">
        <f>CONCATENATE(B80, "-", C80, "-", A80)</f>
        <v>lark-100-104</v>
      </c>
      <c r="R80">
        <f>countif(Q:Q, Q80)</f>
        <v>1</v>
      </c>
    </row>
    <row r="81">
      <c r="A81" t="str">
        <v>105</v>
      </c>
      <c r="B81" t="str">
        <v>lark</v>
      </c>
      <c r="C81" t="str">
        <v>100</v>
      </c>
      <c r="F81" t="str">
        <v>unit</v>
      </c>
      <c r="G81" t="str">
        <v>vacantReady</v>
      </c>
      <c r="I81" t="str">
        <v>1</v>
      </c>
      <c r="J81" t="str">
        <v>lark_lsaLayout</v>
      </c>
      <c r="K81" t="str">
        <v>lark_lsa</v>
      </c>
      <c r="L81" t="str">
        <v>encpatio</v>
      </c>
      <c r="M81" t="str">
        <v>100-0105</v>
      </c>
      <c r="N81" t="str">
        <v>100-0105</v>
      </c>
      <c r="Q81" t="str">
        <f>CONCATENATE(B81, "-", C81, "-", A81)</f>
        <v>lark-100-105</v>
      </c>
      <c r="R81">
        <f>countif(Q:Q, Q81)</f>
        <v>1</v>
      </c>
    </row>
    <row r="82">
      <c r="A82" t="str">
        <v>106</v>
      </c>
      <c r="B82" t="str">
        <v>lark</v>
      </c>
      <c r="C82" t="str">
        <v>100</v>
      </c>
      <c r="F82" t="str">
        <v>unit</v>
      </c>
      <c r="G82" t="str">
        <v>vacantReady</v>
      </c>
      <c r="I82" t="str">
        <v>1</v>
      </c>
      <c r="J82" t="str">
        <v>lark_lsaLayout</v>
      </c>
      <c r="K82" t="str">
        <v>larklsar</v>
      </c>
      <c r="L82" t="str">
        <v>encpatio, Hardwood, renoprem</v>
      </c>
      <c r="M82" t="str">
        <v>100-0106</v>
      </c>
      <c r="N82" t="str">
        <v>100-0106</v>
      </c>
      <c r="Q82" t="str">
        <f>CONCATENATE(B82, "-", C82, "-", A82)</f>
        <v>lark-100-106</v>
      </c>
      <c r="R82">
        <f>countif(Q:Q, Q82)</f>
        <v>1</v>
      </c>
    </row>
    <row r="83">
      <c r="A83" t="str">
        <v>107</v>
      </c>
      <c r="B83" t="str">
        <v>lark</v>
      </c>
      <c r="C83" t="str">
        <v>100</v>
      </c>
      <c r="F83" t="str">
        <v>unit</v>
      </c>
      <c r="G83" t="str">
        <v>vacantReady</v>
      </c>
      <c r="I83" t="str">
        <v>1</v>
      </c>
      <c r="J83" t="str">
        <v>lark_lsaLayout</v>
      </c>
      <c r="K83" t="str">
        <v>lark_lsa</v>
      </c>
      <c r="L83" t="str">
        <v>encpatio</v>
      </c>
      <c r="M83" t="str">
        <v>100-0107</v>
      </c>
      <c r="N83" t="str">
        <v>100-0107</v>
      </c>
      <c r="Q83" t="str">
        <f>CONCATENATE(B83, "-", C83, "-", A83)</f>
        <v>lark-100-107</v>
      </c>
      <c r="R83">
        <f>countif(Q:Q, Q83)</f>
        <v>1</v>
      </c>
    </row>
    <row r="84">
      <c r="A84" t="str">
        <v>108</v>
      </c>
      <c r="B84" t="str">
        <v>lark</v>
      </c>
      <c r="C84" t="str">
        <v>100</v>
      </c>
      <c r="F84" t="str">
        <v>unit</v>
      </c>
      <c r="G84" t="str">
        <v>vacantReady</v>
      </c>
      <c r="I84" t="str">
        <v>1</v>
      </c>
      <c r="J84" t="str">
        <v>lark_lsbLayout</v>
      </c>
      <c r="K84" t="str">
        <v>lark_lsb</v>
      </c>
      <c r="L84" t="str">
        <v>encpatio, tileback, renoprem</v>
      </c>
      <c r="M84" t="str">
        <v>100-0108</v>
      </c>
      <c r="N84" t="str">
        <v>100-0108</v>
      </c>
      <c r="Q84" t="str">
        <f>CONCATENATE(B84, "-", C84, "-", A84)</f>
        <v>lark-100-108</v>
      </c>
      <c r="R84">
        <f>countif(Q:Q, Q84)</f>
        <v>1</v>
      </c>
    </row>
    <row r="85">
      <c r="A85" t="str">
        <v>109</v>
      </c>
      <c r="B85" t="str">
        <v>lark</v>
      </c>
      <c r="C85" t="str">
        <v>100</v>
      </c>
      <c r="F85" t="str">
        <v>unit</v>
      </c>
      <c r="G85" t="str">
        <v>vacantReady</v>
      </c>
      <c r="I85" t="str">
        <v>1</v>
      </c>
      <c r="J85" t="str">
        <v>lark_lsaLayout</v>
      </c>
      <c r="K85" t="str">
        <v>larklsar</v>
      </c>
      <c r="L85" t="str">
        <v>encpatio, Hardwood, tileback, renoprem</v>
      </c>
      <c r="M85" t="str">
        <v>100-0109</v>
      </c>
      <c r="N85" t="str">
        <v>100-0109</v>
      </c>
      <c r="Q85" t="str">
        <f>CONCATENATE(B85, "-", C85, "-", A85)</f>
        <v>lark-100-109</v>
      </c>
      <c r="R85">
        <f>countif(Q:Q, Q85)</f>
        <v>1</v>
      </c>
    </row>
    <row r="86">
      <c r="A86" t="str">
        <v>110</v>
      </c>
      <c r="B86" t="str">
        <v>lark</v>
      </c>
      <c r="C86" t="str">
        <v>100</v>
      </c>
      <c r="F86" t="str">
        <v>unit</v>
      </c>
      <c r="G86" t="str">
        <v>vacantReady</v>
      </c>
      <c r="I86" t="str">
        <v>1</v>
      </c>
      <c r="J86" t="str">
        <v>lark_lsaLayout</v>
      </c>
      <c r="K86" t="str">
        <v>lark_lsa</v>
      </c>
      <c r="L86" t="str">
        <v>encpatio, Hardwood</v>
      </c>
      <c r="M86" t="str">
        <v>100-0110</v>
      </c>
      <c r="N86" t="str">
        <v>100-0110</v>
      </c>
      <c r="Q86" t="str">
        <f>CONCATENATE(B86, "-", C86, "-", A86)</f>
        <v>lark-100-110</v>
      </c>
      <c r="R86">
        <f>countif(Q:Q, Q86)</f>
        <v>1</v>
      </c>
    </row>
    <row r="87">
      <c r="A87" t="str">
        <v>111</v>
      </c>
      <c r="B87" t="str">
        <v>lark</v>
      </c>
      <c r="C87" t="str">
        <v>100</v>
      </c>
      <c r="F87" t="str">
        <v>unit</v>
      </c>
      <c r="G87" t="str">
        <v>vacantReady</v>
      </c>
      <c r="I87" t="str">
        <v>1</v>
      </c>
      <c r="J87" t="str">
        <v>l-lsb1Layout</v>
      </c>
      <c r="K87" t="str">
        <v>l-lsb1r</v>
      </c>
      <c r="L87" t="str">
        <v>encpatio, Hardwood, renoprem</v>
      </c>
      <c r="M87" t="str">
        <v>100-0111</v>
      </c>
      <c r="N87" t="str">
        <v>100-0111</v>
      </c>
      <c r="Q87" t="str">
        <f>CONCATENATE(B87, "-", C87, "-", A87)</f>
        <v>lark-100-111</v>
      </c>
      <c r="R87">
        <f>countif(Q:Q, Q87)</f>
        <v>1</v>
      </c>
    </row>
    <row r="88">
      <c r="A88" t="str">
        <v>112</v>
      </c>
      <c r="B88" t="str">
        <v>lark</v>
      </c>
      <c r="C88" t="str">
        <v>100</v>
      </c>
      <c r="F88" t="str">
        <v>unit</v>
      </c>
      <c r="G88" t="str">
        <v>vacantReady</v>
      </c>
      <c r="I88" t="str">
        <v>1</v>
      </c>
      <c r="J88" t="str">
        <v>lark_lsbLayout</v>
      </c>
      <c r="K88" t="str">
        <v>larklsbr</v>
      </c>
      <c r="L88" t="str">
        <v>encpatio, Hardwood, Location, renoprem, tileback</v>
      </c>
      <c r="M88" t="str">
        <v>100-0112</v>
      </c>
      <c r="N88" t="str">
        <v>100-0112</v>
      </c>
      <c r="Q88" t="str">
        <f>CONCATENATE(B88, "-", C88, "-", A88)</f>
        <v>lark-100-112</v>
      </c>
      <c r="R88">
        <f>countif(Q:Q, Q88)</f>
        <v>1</v>
      </c>
    </row>
    <row r="89">
      <c r="A89" t="str">
        <v>113</v>
      </c>
      <c r="B89" t="str">
        <v>lark</v>
      </c>
      <c r="C89" t="str">
        <v>100</v>
      </c>
      <c r="F89" t="str">
        <v>unit</v>
      </c>
      <c r="G89" t="str">
        <v>vacantReady</v>
      </c>
      <c r="I89" t="str">
        <v>1</v>
      </c>
      <c r="J89" t="str">
        <v>lark_lsaLayout</v>
      </c>
      <c r="K89" t="str">
        <v>larklsar</v>
      </c>
      <c r="L89" t="str">
        <v>encpatio, Hardwood, topfloor</v>
      </c>
      <c r="M89" t="str">
        <v>100-0113</v>
      </c>
      <c r="N89" t="str">
        <v>100-0113</v>
      </c>
      <c r="Q89" t="str">
        <f>CONCATENATE(B89, "-", C89, "-", A89)</f>
        <v>lark-100-113</v>
      </c>
      <c r="R89">
        <f>countif(Q:Q, Q89)</f>
        <v>1</v>
      </c>
    </row>
    <row r="90">
      <c r="A90" t="str">
        <v>114</v>
      </c>
      <c r="B90" t="str">
        <v>lark</v>
      </c>
      <c r="C90" t="str">
        <v>100</v>
      </c>
      <c r="F90" t="str">
        <v>unit</v>
      </c>
      <c r="G90" t="str">
        <v>vacantReady</v>
      </c>
      <c r="I90" t="str">
        <v>1</v>
      </c>
      <c r="J90" t="str">
        <v>lark_lsaLayout</v>
      </c>
      <c r="K90" t="str">
        <v>larklsar</v>
      </c>
      <c r="L90" t="str">
        <v>crnrunit, encpatio, Hardwood, renoprem, topfloor</v>
      </c>
      <c r="M90" t="str">
        <v>100-0114</v>
      </c>
      <c r="N90" t="str">
        <v>100-0114</v>
      </c>
      <c r="Q90" t="str">
        <f>CONCATENATE(B90, "-", C90, "-", A90)</f>
        <v>lark-100-114</v>
      </c>
      <c r="R90">
        <f>countif(Q:Q, Q90)</f>
        <v>1</v>
      </c>
    </row>
    <row r="91">
      <c r="A91" t="str">
        <v>101</v>
      </c>
      <c r="B91" t="str">
        <v>sierra</v>
      </c>
      <c r="C91" t="str">
        <v>1</v>
      </c>
      <c r="F91" t="str">
        <v>unit</v>
      </c>
      <c r="G91" t="str">
        <v>vacantReady</v>
      </c>
      <c r="J91" t="str">
        <v>B1</v>
      </c>
      <c r="K91" t="str">
        <v>22M</v>
      </c>
      <c r="L91" t="str">
        <v>001,BAL,NOGAR,PAT,TBS,VIEW</v>
      </c>
      <c r="M91" t="str">
        <v>11190-01-101</v>
      </c>
      <c r="N91" t="str">
        <v>1101</v>
      </c>
      <c r="Q91" t="str">
        <f>CONCATENATE(B91, "-", C91, "-", A91)</f>
        <v>sierra-1-101</v>
      </c>
      <c r="R91">
        <f>countif(Q:Q, Q91)</f>
        <v>1</v>
      </c>
    </row>
    <row r="92">
      <c r="A92" t="str">
        <v>102</v>
      </c>
      <c r="B92" t="str">
        <v>sierra</v>
      </c>
      <c r="C92" t="str">
        <v>1</v>
      </c>
      <c r="F92" t="str">
        <v>unit</v>
      </c>
      <c r="G92" t="str">
        <v>vacantReady</v>
      </c>
      <c r="J92" t="str">
        <v>A2</v>
      </c>
      <c r="K92" t="str">
        <v>22M</v>
      </c>
      <c r="L92" t="str">
        <v>001,BAL,NOGAR,PAT,TBS,VIEW</v>
      </c>
      <c r="M92" t="str">
        <v>11190-01-102</v>
      </c>
      <c r="N92" t="str">
        <v>1102</v>
      </c>
      <c r="Q92" t="str">
        <f>CONCATENATE(B92, "-", C92, "-", A92)</f>
        <v>sierra-1-102</v>
      </c>
      <c r="R92">
        <f>countif(Q:Q, Q92)</f>
        <v>1</v>
      </c>
    </row>
    <row r="93">
      <c r="A93" t="str">
        <v>103</v>
      </c>
      <c r="B93" t="str">
        <v>sierra</v>
      </c>
      <c r="C93" t="str">
        <v>1</v>
      </c>
      <c r="F93" t="str">
        <v>unit</v>
      </c>
      <c r="G93" t="str">
        <v>vacantReady</v>
      </c>
      <c r="J93" t="str">
        <v>B1</v>
      </c>
      <c r="K93" t="str">
        <v>22M</v>
      </c>
      <c r="L93" t="str">
        <v>001,BAL,NOGAR,PAT,TBS,VIEW</v>
      </c>
      <c r="M93" t="str">
        <v>11190-01-103</v>
      </c>
      <c r="N93" t="str">
        <v>1103</v>
      </c>
      <c r="Q93" t="str">
        <f>CONCATENATE(B93, "-", C93, "-", A93)</f>
        <v>sierra-1-103</v>
      </c>
      <c r="R93">
        <f>countif(Q:Q, Q93)</f>
        <v>1</v>
      </c>
    </row>
    <row r="94">
      <c r="A94" t="str">
        <v>104</v>
      </c>
      <c r="B94" t="str">
        <v>sierra</v>
      </c>
      <c r="C94" t="str">
        <v>1</v>
      </c>
      <c r="F94" t="str">
        <v>unit</v>
      </c>
      <c r="G94" t="str">
        <v>vacantReady</v>
      </c>
      <c r="J94" t="str">
        <v>A2</v>
      </c>
      <c r="K94" t="str">
        <v>11L</v>
      </c>
      <c r="L94" t="str">
        <v>001,BAL,NOGAR,PAT,TBS,VIEW</v>
      </c>
      <c r="M94" t="str">
        <v>11190-01-104</v>
      </c>
      <c r="N94" t="str">
        <v>1104</v>
      </c>
      <c r="Q94" t="str">
        <f>CONCATENATE(B94, "-", C94, "-", A94)</f>
        <v>sierra-1-104</v>
      </c>
      <c r="R94">
        <f>countif(Q:Q, Q94)</f>
        <v>1</v>
      </c>
    </row>
    <row r="95">
      <c r="A95" t="str">
        <v>105</v>
      </c>
      <c r="B95" t="str">
        <v>sierra</v>
      </c>
      <c r="C95" t="str">
        <v>1</v>
      </c>
      <c r="F95" t="str">
        <v>unit</v>
      </c>
      <c r="G95" t="str">
        <v>vacantReady</v>
      </c>
      <c r="J95" t="str">
        <v>B1</v>
      </c>
      <c r="K95" t="str">
        <v>22M</v>
      </c>
      <c r="L95" t="str">
        <v>001,BAL,NOGAR,PAT,TBS,VIEW</v>
      </c>
      <c r="M95" t="str">
        <v>11190-01-105</v>
      </c>
      <c r="N95" t="str">
        <v>1105</v>
      </c>
      <c r="Q95" t="str">
        <f>CONCATENATE(B95, "-", C95, "-", A95)</f>
        <v>sierra-1-105</v>
      </c>
      <c r="R95">
        <f>countif(Q:Q, Q95)</f>
        <v>1</v>
      </c>
    </row>
    <row r="96">
      <c r="A96" t="str">
        <v>106</v>
      </c>
      <c r="B96" t="str">
        <v>sierra</v>
      </c>
      <c r="C96" t="str">
        <v>1</v>
      </c>
      <c r="F96" t="str">
        <v>unit</v>
      </c>
      <c r="G96" t="str">
        <v>occupied</v>
      </c>
      <c r="J96" t="str">
        <v>C2</v>
      </c>
      <c r="K96" t="str">
        <v>32M</v>
      </c>
      <c r="L96" t="str">
        <v>001,BAL,NOGAR,PAT,TBS,VIEW</v>
      </c>
      <c r="M96" t="str">
        <v>11190-01-106</v>
      </c>
      <c r="N96" t="str">
        <v>1106</v>
      </c>
      <c r="Q96" t="str">
        <f>CONCATENATE(B96, "-", C96, "-", A96)</f>
        <v>sierra-1-106</v>
      </c>
      <c r="R96">
        <f>countif(Q:Q, Q96)</f>
        <v>1</v>
      </c>
    </row>
    <row r="97">
      <c r="A97" t="str">
        <v>101</v>
      </c>
      <c r="B97" t="str">
        <v>acme</v>
      </c>
      <c r="C97" t="str">
        <v>1</v>
      </c>
      <c r="F97" t="str">
        <v>unit</v>
      </c>
      <c r="G97" t="str">
        <v>vacantReady</v>
      </c>
      <c r="J97" t="str">
        <v>S1</v>
      </c>
      <c r="K97" t="str">
        <v>01L</v>
      </c>
      <c r="L97" t="str">
        <v>ADA Accessible, Attached Garage,Bay View, Bay Windows, Bike Rack/storage, Ceiling Fans, Central Air</v>
      </c>
      <c r="M97" t="str">
        <v>101</v>
      </c>
      <c r="Q97" t="str">
        <f>CONCATENATE(B97, "-", C97, "-", A97)</f>
        <v>acme-1-101</v>
      </c>
      <c r="R97">
        <f>countif(Q:Q, Q97)</f>
        <v>1</v>
      </c>
    </row>
    <row r="98">
      <c r="A98" t="str">
        <v>102</v>
      </c>
      <c r="B98" t="str">
        <v>acme</v>
      </c>
      <c r="C98" t="str">
        <v>1</v>
      </c>
      <c r="F98" t="str">
        <v>unit</v>
      </c>
      <c r="G98" t="str">
        <v>occupiedNotice</v>
      </c>
      <c r="J98" t="str">
        <v>S1</v>
      </c>
      <c r="K98" t="str">
        <v>01L</v>
      </c>
      <c r="L98" t="str">
        <v>ADA Accessible, Attached Garage,Bay View, Bay Windows, Bike Rack/storage, Ceiling Fans, Central Air</v>
      </c>
      <c r="Q98" t="str">
        <f>CONCATENATE(B98, "-", C98, "-", A98)</f>
        <v>acme-1-102</v>
      </c>
      <c r="R98">
        <f>countif(Q:Q, Q98)</f>
        <v>1</v>
      </c>
    </row>
    <row r="99">
      <c r="A99" t="str">
        <v>103</v>
      </c>
      <c r="B99" t="str">
        <v>acme</v>
      </c>
      <c r="C99" t="str">
        <v>1</v>
      </c>
      <c r="F99" t="str">
        <v>unit</v>
      </c>
      <c r="G99" t="str">
        <v>vacantReady</v>
      </c>
      <c r="J99" t="str">
        <v>S1</v>
      </c>
      <c r="K99" t="str">
        <v>01L</v>
      </c>
      <c r="L99" t="str">
        <v>ADA Accessible, Attached Garage,Bay View, Bay Windows, Bike Rack/storage, Ceiling Fans, Central Air</v>
      </c>
      <c r="Q99" t="str">
        <f>CONCATENATE(B99, "-", C99, "-", A99)</f>
        <v>acme-1-103</v>
      </c>
      <c r="R99">
        <f>countif(Q:Q, Q99)</f>
        <v>1</v>
      </c>
    </row>
    <row r="100">
      <c r="A100" t="str">
        <v>104</v>
      </c>
      <c r="B100" t="str">
        <v>acme</v>
      </c>
      <c r="C100" t="str">
        <v>1</v>
      </c>
      <c r="F100" t="str">
        <v>unit</v>
      </c>
      <c r="G100" t="str">
        <v>occupiedNotice</v>
      </c>
      <c r="J100" t="str">
        <v>S1</v>
      </c>
      <c r="K100" t="str">
        <v>01L</v>
      </c>
      <c r="L100" t="str">
        <v>ADA Accessible, Attached Garage,Bay View, Bay Windows, Bike Rack/storage, Ceiling Fans, Central Air</v>
      </c>
      <c r="Q100" t="str">
        <f>CONCATENATE(B100, "-", C100, "-", A100)</f>
        <v>acme-1-104</v>
      </c>
      <c r="R100">
        <f>countif(Q:Q, Q100)</f>
        <v>1</v>
      </c>
    </row>
    <row r="101">
      <c r="A101" t="str">
        <v>105</v>
      </c>
      <c r="B101" t="str">
        <v>acme</v>
      </c>
      <c r="C101" t="str">
        <v>1</v>
      </c>
      <c r="F101" t="str">
        <v>unit</v>
      </c>
      <c r="G101" t="str">
        <v>vacantReady</v>
      </c>
      <c r="J101" t="str">
        <v>S1</v>
      </c>
      <c r="K101" t="str">
        <v>01L</v>
      </c>
      <c r="L101" t="str">
        <v>ADA Accessible, Attached Garage,Bay View, Bay Windows, Bike Rack/storage, Ceiling Fans, Central Air</v>
      </c>
      <c r="Q101" t="str">
        <f>CONCATENATE(B101, "-", C101, "-", A101)</f>
        <v>acme-1-105</v>
      </c>
      <c r="R101">
        <f>countif(Q:Q, Q101)</f>
        <v>1</v>
      </c>
    </row>
    <row r="102">
      <c r="A102" t="str">
        <v>106</v>
      </c>
      <c r="B102" t="str">
        <v>acme</v>
      </c>
      <c r="C102" t="str">
        <v>1</v>
      </c>
      <c r="F102" t="str">
        <v>unit</v>
      </c>
      <c r="G102" t="str">
        <v>vacantReady</v>
      </c>
      <c r="J102" t="str">
        <v>S1</v>
      </c>
      <c r="K102" t="str">
        <v>01L</v>
      </c>
      <c r="L102" t="str">
        <v>ADA Accessible, Attached Garage,Bay View, Bay Windows, Bike Rack/storage, Ceiling Fans, Central Air</v>
      </c>
      <c r="Q102" t="str">
        <f>CONCATENATE(B102, "-", C102, "-", A102)</f>
        <v>acme-1-106</v>
      </c>
      <c r="R102">
        <f>countif(Q:Q, Q102)</f>
        <v>1</v>
      </c>
    </row>
    <row r="103">
      <c r="A103" t="str">
        <v>107</v>
      </c>
      <c r="B103" t="str">
        <v>acme</v>
      </c>
      <c r="C103" t="str">
        <v>1</v>
      </c>
      <c r="F103" t="str">
        <v>unit</v>
      </c>
      <c r="G103" t="str">
        <v>occupiedNotice</v>
      </c>
      <c r="J103" t="str">
        <v>S1</v>
      </c>
      <c r="K103" t="str">
        <v>01L</v>
      </c>
      <c r="L103" t="str">
        <v>ADA Accessible, Attached Garage,Bay View, Bay Windows, Bike Rack/storage, Ceiling Fans, Central Air</v>
      </c>
      <c r="Q103" t="str">
        <f>CONCATENATE(B103, "-", C103, "-", A103)</f>
        <v>acme-1-107</v>
      </c>
      <c r="R103">
        <f>countif(Q:Q, Q103)</f>
        <v>1</v>
      </c>
    </row>
    <row r="104">
      <c r="A104" t="str">
        <v>108</v>
      </c>
      <c r="B104" t="str">
        <v>acme</v>
      </c>
      <c r="C104" t="str">
        <v>1</v>
      </c>
      <c r="F104" t="str">
        <v>unit</v>
      </c>
      <c r="G104" t="str">
        <v>vacantReady</v>
      </c>
      <c r="J104" t="str">
        <v>S1</v>
      </c>
      <c r="K104" t="str">
        <v>01L</v>
      </c>
      <c r="L104" t="str">
        <v>ADA Accessible, Attached Garage,Bay View, Bay Windows, Bike Rack/storage, Ceiling Fans, Central Air</v>
      </c>
      <c r="Q104" t="str">
        <f>CONCATENATE(B104, "-", C104, "-", A104)</f>
        <v>acme-1-108</v>
      </c>
      <c r="R104">
        <f>countif(Q:Q, Q104)</f>
        <v>1</v>
      </c>
    </row>
    <row r="105">
      <c r="A105" t="str">
        <v>109</v>
      </c>
      <c r="B105" t="str">
        <v>acme</v>
      </c>
      <c r="C105" t="str">
        <v>1</v>
      </c>
      <c r="F105" t="str">
        <v>unit</v>
      </c>
      <c r="G105" t="str">
        <v>occupiedNotice</v>
      </c>
      <c r="J105" t="str">
        <v>S1</v>
      </c>
      <c r="K105" t="str">
        <v>01L</v>
      </c>
      <c r="L105" t="str">
        <v>ADA Accessible, Attached Garage,Bay View, Bay Windows, Bike Rack/storage, Ceiling Fans, Central Air</v>
      </c>
      <c r="Q105" t="str">
        <f>CONCATENATE(B105, "-", C105, "-", A105)</f>
        <v>acme-1-109</v>
      </c>
      <c r="R105">
        <f>countif(Q:Q, Q105)</f>
        <v>1</v>
      </c>
    </row>
    <row r="106">
      <c r="A106" t="str">
        <v>110</v>
      </c>
      <c r="B106" t="str">
        <v>acme</v>
      </c>
      <c r="C106" t="str">
        <v>1</v>
      </c>
      <c r="F106" t="str">
        <v>unit</v>
      </c>
      <c r="G106" t="str">
        <v>vacantReady</v>
      </c>
      <c r="J106" t="str">
        <v>S1</v>
      </c>
      <c r="K106" t="str">
        <v>01L</v>
      </c>
      <c r="L106" t="str">
        <v>ADA Accessible, Attached Garage,Bay View, Bay Windows, Bike Rack/storage, Ceiling Fans, Central Air</v>
      </c>
      <c r="Q106" t="str">
        <f>CONCATENATE(B106, "-", C106, "-", A106)</f>
        <v>acme-1-110</v>
      </c>
      <c r="R106">
        <f>countif(Q:Q, Q106)</f>
        <v>1</v>
      </c>
    </row>
    <row r="107">
      <c r="A107" t="str">
        <v>111</v>
      </c>
      <c r="B107" t="str">
        <v>acme</v>
      </c>
      <c r="C107" t="str">
        <v>1</v>
      </c>
      <c r="F107" t="str">
        <v>unit</v>
      </c>
      <c r="G107" t="str">
        <v>vacantReady</v>
      </c>
      <c r="J107" t="str">
        <v>S1</v>
      </c>
      <c r="K107" t="str">
        <v>01L</v>
      </c>
      <c r="L107" t="str">
        <v>ADA Accessible, Attached Garage,Bay View, Bay Windows, Bike Rack/storage, Ceiling Fans, Central Air</v>
      </c>
      <c r="Q107" t="str">
        <f>CONCATENATE(B107, "-", C107, "-", A107)</f>
        <v>acme-1-111</v>
      </c>
      <c r="R107">
        <f>countif(Q:Q, Q107)</f>
        <v>1</v>
      </c>
    </row>
    <row r="108">
      <c r="A108" t="str">
        <v>112</v>
      </c>
      <c r="B108" t="str">
        <v>acme</v>
      </c>
      <c r="C108" t="str">
        <v>1</v>
      </c>
      <c r="F108" t="str">
        <v>unit</v>
      </c>
      <c r="G108" t="str">
        <v>vacantReady</v>
      </c>
      <c r="J108" t="str">
        <v>S1</v>
      </c>
      <c r="K108" t="str">
        <v>01L</v>
      </c>
      <c r="L108" t="str">
        <v>ADA Accessible, Attached Garage,Bay View, Bay Windows, Bike Rack/storage, Ceiling Fans, Central Air</v>
      </c>
      <c r="Q108" t="str">
        <f>CONCATENATE(B108, "-", C108, "-", A108)</f>
        <v>acme-1-112</v>
      </c>
      <c r="R108">
        <f>countif(Q:Q, Q108)</f>
        <v>1</v>
      </c>
    </row>
    <row r="109">
      <c r="A109" t="str">
        <v>113</v>
      </c>
      <c r="B109" t="str">
        <v>acme</v>
      </c>
      <c r="C109" t="str">
        <v>1</v>
      </c>
      <c r="F109" t="str">
        <v>unit</v>
      </c>
      <c r="G109" t="str">
        <v>vacantReady</v>
      </c>
      <c r="J109" t="str">
        <v>S1</v>
      </c>
      <c r="K109" t="str">
        <v>01L</v>
      </c>
      <c r="L109" t="str">
        <v>ADA Accessible, Attached Garage,Bay View, Bay Windows, Bike Rack/storage, Ceiling Fans, Central Air</v>
      </c>
      <c r="Q109" t="str">
        <f>CONCATENATE(B109, "-", C109, "-", A109)</f>
        <v>acme-1-113</v>
      </c>
      <c r="R109">
        <f>countif(Q:Q, Q109)</f>
        <v>1</v>
      </c>
    </row>
    <row r="110">
      <c r="A110" t="str">
        <v>114</v>
      </c>
      <c r="B110" t="str">
        <v>acme</v>
      </c>
      <c r="C110" t="str">
        <v>1</v>
      </c>
      <c r="F110" t="str">
        <v>unit</v>
      </c>
      <c r="G110" t="str">
        <v>occupiedNotice</v>
      </c>
      <c r="J110" t="str">
        <v>S1</v>
      </c>
      <c r="K110" t="str">
        <v>01L</v>
      </c>
      <c r="L110" t="str">
        <v>ADA Accessible, Attached Garage,Bay View, Bay Windows, Bike Rack/storage, Ceiling Fans, Central Air</v>
      </c>
      <c r="Q110" t="str">
        <f>CONCATENATE(B110, "-", C110, "-", A110)</f>
        <v>acme-1-114</v>
      </c>
      <c r="R110">
        <f>countif(Q:Q, Q110)</f>
        <v>1</v>
      </c>
    </row>
    <row r="111">
      <c r="A111" t="str">
        <v>115</v>
      </c>
      <c r="B111" t="str">
        <v>acme</v>
      </c>
      <c r="C111" t="str">
        <v>1</v>
      </c>
      <c r="F111" t="str">
        <v>unit</v>
      </c>
      <c r="G111" t="str">
        <v>vacantReady</v>
      </c>
      <c r="J111" t="str">
        <v>S1</v>
      </c>
      <c r="K111" t="str">
        <v>01L</v>
      </c>
      <c r="L111" t="str">
        <v>ADA Accessible, Attached Garage,Bay View, Bay Windows, Bike Rack/storage, Ceiling Fans, Central Air</v>
      </c>
      <c r="Q111" t="str">
        <f>CONCATENATE(B111, "-", C111, "-", A111)</f>
        <v>acme-1-115</v>
      </c>
      <c r="R111">
        <f>countif(Q:Q, Q111)</f>
        <v>1</v>
      </c>
    </row>
    <row r="112">
      <c r="A112" t="str">
        <v>116</v>
      </c>
      <c r="B112" t="str">
        <v>acme</v>
      </c>
      <c r="C112" t="str">
        <v>1</v>
      </c>
      <c r="F112" t="str">
        <v>unit</v>
      </c>
      <c r="G112" t="str">
        <v>vacantReady</v>
      </c>
      <c r="J112" t="str">
        <v>S1</v>
      </c>
      <c r="K112" t="str">
        <v>01L</v>
      </c>
      <c r="L112" t="str">
        <v>ADA Accessible, Attached Garage,Bay View, Bay Windows, Bike Rack/storage, Ceiling Fans, Central Air</v>
      </c>
      <c r="Q112" t="str">
        <f>CONCATENATE(B112, "-", C112, "-", A112)</f>
        <v>acme-1-116</v>
      </c>
      <c r="R112">
        <f>countif(Q:Q, Q112)</f>
        <v>1</v>
      </c>
    </row>
    <row r="113">
      <c r="A113" t="str">
        <v>117</v>
      </c>
      <c r="B113" t="str">
        <v>acme</v>
      </c>
      <c r="C113" t="str">
        <v>1</v>
      </c>
      <c r="F113" t="str">
        <v>unit</v>
      </c>
      <c r="G113" t="str">
        <v>vacantReady</v>
      </c>
      <c r="J113" t="str">
        <v>S1</v>
      </c>
      <c r="K113" t="str">
        <v>01L</v>
      </c>
      <c r="L113" t="str">
        <v>ADA Accessible, Attached Garage,Bay View, Bay Windows, Bike Rack/storage, Ceiling Fans, Central Air</v>
      </c>
      <c r="Q113" t="str">
        <f>CONCATENATE(B113, "-", C113, "-", A113)</f>
        <v>acme-1-117</v>
      </c>
      <c r="R113">
        <f>countif(Q:Q, Q113)</f>
        <v>1</v>
      </c>
    </row>
    <row r="114">
      <c r="A114" t="str">
        <v>118</v>
      </c>
      <c r="B114" t="str">
        <v>acme</v>
      </c>
      <c r="C114" t="str">
        <v>1</v>
      </c>
      <c r="F114" t="str">
        <v>unit</v>
      </c>
      <c r="G114" t="str">
        <v>vacantReady</v>
      </c>
      <c r="J114" t="str">
        <v>S1</v>
      </c>
      <c r="K114" t="str">
        <v>01L</v>
      </c>
      <c r="L114" t="str">
        <v>ADA Accessible, Attached Garage,Bay View, Bay Windows, Bike Rack/storage, Ceiling Fans, Central Air</v>
      </c>
      <c r="Q114" t="str">
        <f>CONCATENATE(B114, "-", C114, "-", A114)</f>
        <v>acme-1-118</v>
      </c>
      <c r="R114">
        <f>countif(Q:Q, Q114)</f>
        <v>1</v>
      </c>
    </row>
    <row r="115">
      <c r="A115" t="str">
        <v>119</v>
      </c>
      <c r="B115" t="str">
        <v>acme</v>
      </c>
      <c r="C115" t="str">
        <v>1</v>
      </c>
      <c r="F115" t="str">
        <v>unit</v>
      </c>
      <c r="G115" t="str">
        <v>vacantReady</v>
      </c>
      <c r="J115" t="str">
        <v>S1</v>
      </c>
      <c r="K115" t="str">
        <v>01L</v>
      </c>
      <c r="L115" t="str">
        <v>ADA Accessible, Attached Garage,Bay View, Bay Windows, Bike Rack/storage, Ceiling Fans, Central Air</v>
      </c>
      <c r="Q115" t="str">
        <f>CONCATENATE(B115, "-", C115, "-", A115)</f>
        <v>acme-1-119</v>
      </c>
      <c r="R115">
        <f>countif(Q:Q, Q115)</f>
        <v>1</v>
      </c>
    </row>
    <row r="116">
      <c r="A116" t="str">
        <v>120</v>
      </c>
      <c r="B116" t="str">
        <v>acme</v>
      </c>
      <c r="C116" t="str">
        <v>1</v>
      </c>
      <c r="F116" t="str">
        <v>unit</v>
      </c>
      <c r="G116" t="str">
        <v>vacantReady</v>
      </c>
      <c r="J116" t="str">
        <v>S1</v>
      </c>
      <c r="K116" t="str">
        <v>01L</v>
      </c>
      <c r="L116" t="str">
        <v>ADA Accessible, Attached Garage,Bay View, Bay Windows, Bike Rack/storage, Ceiling Fans, Central Air</v>
      </c>
      <c r="Q116" t="str">
        <f>CONCATENATE(B116, "-", C116, "-", A116)</f>
        <v>acme-1-120</v>
      </c>
      <c r="R116">
        <f>countif(Q:Q, Q116)</f>
        <v>1</v>
      </c>
    </row>
    <row r="117">
      <c r="A117" t="str">
        <v>121</v>
      </c>
      <c r="B117" t="str">
        <v>acme</v>
      </c>
      <c r="C117" t="str">
        <v>2</v>
      </c>
      <c r="F117" t="str">
        <v>unit</v>
      </c>
      <c r="G117" t="str">
        <v>vacantReady</v>
      </c>
      <c r="J117" t="str">
        <v>A1</v>
      </c>
      <c r="K117" t="str">
        <v>11M</v>
      </c>
      <c r="L117" t="str">
        <v>ADA Accessible, Attached Garage,Bay View, Bay Windows, Bike Rack/storage, Ceiling Fans, Central Air</v>
      </c>
      <c r="Q117" t="str">
        <f>CONCATENATE(B117, "-", C117, "-", A117)</f>
        <v>acme-2-121</v>
      </c>
      <c r="R117">
        <f>countif(Q:Q, Q117)</f>
        <v>1</v>
      </c>
    </row>
    <row r="118">
      <c r="A118" t="str">
        <v>122</v>
      </c>
      <c r="B118" t="str">
        <v>acme</v>
      </c>
      <c r="C118" t="str">
        <v>2</v>
      </c>
      <c r="F118" t="str">
        <v>unit</v>
      </c>
      <c r="G118" t="str">
        <v>vacantReady</v>
      </c>
      <c r="J118" t="str">
        <v>A1</v>
      </c>
      <c r="K118" t="str">
        <v>11M</v>
      </c>
      <c r="L118" t="str">
        <v>ADA Accessible, Attached Garage,Bay View, Bay Windows, Bike Rack/storage, Ceiling Fans, Central Air</v>
      </c>
      <c r="Q118" t="str">
        <f>CONCATENATE(B118, "-", C118, "-", A118)</f>
        <v>acme-2-122</v>
      </c>
      <c r="R118">
        <f>countif(Q:Q, Q118)</f>
        <v>1</v>
      </c>
    </row>
    <row r="119">
      <c r="A119" t="str">
        <v>123</v>
      </c>
      <c r="B119" t="str">
        <v>acme</v>
      </c>
      <c r="C119" t="str">
        <v>2</v>
      </c>
      <c r="F119" t="str">
        <v>unit</v>
      </c>
      <c r="G119" t="str">
        <v>vacantReady</v>
      </c>
      <c r="J119" t="str">
        <v>A1</v>
      </c>
      <c r="K119" t="str">
        <v>11M</v>
      </c>
      <c r="L119" t="str">
        <v>ADA Accessible, Attached Garage,Bay View, Bay Windows, Bike Rack/storage, Ceiling Fans, Central Air</v>
      </c>
      <c r="Q119" t="str">
        <f>CONCATENATE(B119, "-", C119, "-", A119)</f>
        <v>acme-2-123</v>
      </c>
      <c r="R119">
        <f>countif(Q:Q, Q119)</f>
        <v>1</v>
      </c>
    </row>
    <row r="120">
      <c r="A120" t="str">
        <v>124</v>
      </c>
      <c r="B120" t="str">
        <v>acme</v>
      </c>
      <c r="C120" t="str">
        <v>2</v>
      </c>
      <c r="F120" t="str">
        <v>unit</v>
      </c>
      <c r="G120" t="str">
        <v>vacantReady</v>
      </c>
      <c r="J120" t="str">
        <v>A1</v>
      </c>
      <c r="K120" t="str">
        <v>11M</v>
      </c>
      <c r="L120" t="str">
        <v>ADA Accessible, Attached Garage,Bay View, Bay Windows, Bike Rack/storage, Ceiling Fans, Central Air</v>
      </c>
      <c r="Q120" t="str">
        <f>CONCATENATE(B120, "-", C120, "-", A120)</f>
        <v>acme-2-124</v>
      </c>
      <c r="R120">
        <f>countif(Q:Q, Q120)</f>
        <v>1</v>
      </c>
    </row>
    <row r="121">
      <c r="A121" t="str">
        <v>125</v>
      </c>
      <c r="B121" t="str">
        <v>acme</v>
      </c>
      <c r="C121" t="str">
        <v>2</v>
      </c>
      <c r="F121" t="str">
        <v>unit</v>
      </c>
      <c r="G121" t="str">
        <v>vacantReady</v>
      </c>
      <c r="J121" t="str">
        <v>A1</v>
      </c>
      <c r="K121" t="str">
        <v>11M</v>
      </c>
      <c r="L121" t="str">
        <v>ADA Accessible, Attached Garage,Bay View, Bay Windows, Bike Rack/storage, Ceiling Fans, Central Air</v>
      </c>
      <c r="Q121" t="str">
        <f>CONCATENATE(B121, "-", C121, "-", A121)</f>
        <v>acme-2-125</v>
      </c>
      <c r="R121">
        <f>countif(Q:Q, Q121)</f>
        <v>1</v>
      </c>
    </row>
    <row r="122">
      <c r="A122" t="str">
        <v>126</v>
      </c>
      <c r="B122" t="str">
        <v>acme</v>
      </c>
      <c r="C122" t="str">
        <v>2</v>
      </c>
      <c r="F122" t="str">
        <v>unit</v>
      </c>
      <c r="G122" t="str">
        <v>vacantReady</v>
      </c>
      <c r="J122" t="str">
        <v>A1</v>
      </c>
      <c r="K122" t="str">
        <v>11M</v>
      </c>
      <c r="L122" t="str">
        <v>ADA Accessible, Attached Garage,Bay View, Bay Windows, Bike Rack/storage, Ceiling Fans, Central Air</v>
      </c>
      <c r="Q122" t="str">
        <f>CONCATENATE(B122, "-", C122, "-", A122)</f>
        <v>acme-2-126</v>
      </c>
      <c r="R122">
        <f>countif(Q:Q, Q122)</f>
        <v>1</v>
      </c>
    </row>
    <row r="123">
      <c r="A123" t="str">
        <v>127</v>
      </c>
      <c r="B123" t="str">
        <v>acme</v>
      </c>
      <c r="C123" t="str">
        <v>2</v>
      </c>
      <c r="F123" t="str">
        <v>unit</v>
      </c>
      <c r="G123" t="str">
        <v>vacantReady</v>
      </c>
      <c r="J123" t="str">
        <v>A1</v>
      </c>
      <c r="K123" t="str">
        <v>11M</v>
      </c>
      <c r="L123" t="str">
        <v>ADA Accessible, Attached Garage,Bay View, Bay Windows, Bike Rack/storage, Ceiling Fans, Central Air</v>
      </c>
      <c r="Q123" t="str">
        <f>CONCATENATE(B123, "-", C123, "-", A123)</f>
        <v>acme-2-127</v>
      </c>
      <c r="R123">
        <f>countif(Q:Q, Q123)</f>
        <v>1</v>
      </c>
    </row>
    <row r="124">
      <c r="A124" t="str">
        <v>128</v>
      </c>
      <c r="B124" t="str">
        <v>acme</v>
      </c>
      <c r="C124" t="str">
        <v>2</v>
      </c>
      <c r="F124" t="str">
        <v>unit</v>
      </c>
      <c r="G124" t="str">
        <v>vacantReady</v>
      </c>
      <c r="J124" t="str">
        <v>A1</v>
      </c>
      <c r="K124" t="str">
        <v>11M</v>
      </c>
      <c r="L124" t="str">
        <v>ADA Accessible, Attached Garage,Bay View, Bay Windows, Bike Rack/storage, Ceiling Fans, Central Air</v>
      </c>
      <c r="Q124" t="str">
        <f>CONCATENATE(B124, "-", C124, "-", A124)</f>
        <v>acme-2-128</v>
      </c>
      <c r="R124">
        <f>countif(Q:Q, Q124)</f>
        <v>1</v>
      </c>
    </row>
    <row r="125">
      <c r="A125" t="str">
        <v>129</v>
      </c>
      <c r="B125" t="str">
        <v>acme</v>
      </c>
      <c r="C125" t="str">
        <v>2</v>
      </c>
      <c r="F125" t="str">
        <v>unit</v>
      </c>
      <c r="G125" t="str">
        <v>vacantReady</v>
      </c>
      <c r="J125" t="str">
        <v>A1</v>
      </c>
      <c r="K125" t="str">
        <v>11M</v>
      </c>
      <c r="L125" t="str">
        <v>ADA Accessible, Attached Garage,Bay View, Bay Windows, Bike Rack/storage, Ceiling Fans, Central Air</v>
      </c>
      <c r="Q125" t="str">
        <f>CONCATENATE(B125, "-", C125, "-", A125)</f>
        <v>acme-2-129</v>
      </c>
      <c r="R125">
        <f>countif(Q:Q, Q125)</f>
        <v>1</v>
      </c>
    </row>
    <row r="126">
      <c r="A126" t="str">
        <v>130</v>
      </c>
      <c r="B126" t="str">
        <v>acme</v>
      </c>
      <c r="C126" t="str">
        <v>2</v>
      </c>
      <c r="F126" t="str">
        <v>unit</v>
      </c>
      <c r="G126" t="str">
        <v>vacantReady</v>
      </c>
      <c r="J126" t="str">
        <v>A1</v>
      </c>
      <c r="K126" t="str">
        <v>11M</v>
      </c>
      <c r="L126" t="str">
        <v>ADA Accessible, Attached Garage,Bay View, Bay Windows, Bike Rack/storage, Ceiling Fans, Central Air</v>
      </c>
      <c r="Q126" t="str">
        <f>CONCATENATE(B126, "-", C126, "-", A126)</f>
        <v>acme-2-130</v>
      </c>
      <c r="R126">
        <f>countif(Q:Q, Q126)</f>
        <v>1</v>
      </c>
    </row>
    <row r="127">
      <c r="A127" t="str">
        <v>131</v>
      </c>
      <c r="B127" t="str">
        <v>acme</v>
      </c>
      <c r="C127" t="str">
        <v>2</v>
      </c>
      <c r="F127" t="str">
        <v>unit</v>
      </c>
      <c r="G127" t="str">
        <v>vacantReady</v>
      </c>
      <c r="J127" t="str">
        <v>A1</v>
      </c>
      <c r="K127" t="str">
        <v>11M</v>
      </c>
      <c r="L127" t="str">
        <v>ADA Accessible, Attached Garage,Bay View, Bay Windows, Bike Rack/storage, Ceiling Fans, Central Air</v>
      </c>
      <c r="Q127" t="str">
        <f>CONCATENATE(B127, "-", C127, "-", A127)</f>
        <v>acme-2-131</v>
      </c>
      <c r="R127">
        <f>countif(Q:Q, Q127)</f>
        <v>1</v>
      </c>
    </row>
    <row r="128">
      <c r="A128" t="str">
        <v>132</v>
      </c>
      <c r="B128" t="str">
        <v>acme</v>
      </c>
      <c r="C128" t="str">
        <v>2</v>
      </c>
      <c r="F128" t="str">
        <v>unit</v>
      </c>
      <c r="G128" t="str">
        <v>vacantReady</v>
      </c>
      <c r="J128" t="str">
        <v>A1</v>
      </c>
      <c r="K128" t="str">
        <v>11M</v>
      </c>
      <c r="L128" t="str">
        <v>ADA Accessible, Attached Garage,Bay View, Bay Windows, Bike Rack/storage, Ceiling Fans, Central Air</v>
      </c>
      <c r="Q128" t="str">
        <f>CONCATENATE(B128, "-", C128, "-", A128)</f>
        <v>acme-2-132</v>
      </c>
      <c r="R128">
        <f>countif(Q:Q, Q128)</f>
        <v>1</v>
      </c>
    </row>
    <row r="129">
      <c r="A129" t="str">
        <v>133</v>
      </c>
      <c r="B129" t="str">
        <v>acme</v>
      </c>
      <c r="C129" t="str">
        <v>2</v>
      </c>
      <c r="F129" t="str">
        <v>unit</v>
      </c>
      <c r="G129" t="str">
        <v>vacantReady</v>
      </c>
      <c r="J129" t="str">
        <v>A1</v>
      </c>
      <c r="K129" t="str">
        <v>11M</v>
      </c>
      <c r="L129" t="str">
        <v>ADA Accessible, Attached Garage,Bay View, Bay Windows, Bike Rack/storage, Ceiling Fans, Central Air</v>
      </c>
      <c r="Q129" t="str">
        <f>CONCATENATE(B129, "-", C129, "-", A129)</f>
        <v>acme-2-133</v>
      </c>
      <c r="R129">
        <f>countif(Q:Q, Q129)</f>
        <v>1</v>
      </c>
    </row>
    <row r="130">
      <c r="A130" t="str">
        <v>134</v>
      </c>
      <c r="B130" t="str">
        <v>acme</v>
      </c>
      <c r="C130" t="str">
        <v>2</v>
      </c>
      <c r="F130" t="str">
        <v>unit</v>
      </c>
      <c r="G130" t="str">
        <v>vacantReady</v>
      </c>
      <c r="J130" t="str">
        <v>A1</v>
      </c>
      <c r="K130" t="str">
        <v>11M</v>
      </c>
      <c r="L130" t="str">
        <v>ADA Accessible, Attached Garage,Bay View, Bay Windows, Bike Rack/storage, Ceiling Fans, Central Air</v>
      </c>
      <c r="Q130" t="str">
        <f>CONCATENATE(B130, "-", C130, "-", A130)</f>
        <v>acme-2-134</v>
      </c>
      <c r="R130">
        <f>countif(Q:Q, Q130)</f>
        <v>1</v>
      </c>
    </row>
    <row r="131">
      <c r="A131" t="str">
        <v>135</v>
      </c>
      <c r="B131" t="str">
        <v>acme</v>
      </c>
      <c r="C131" t="str">
        <v>2</v>
      </c>
      <c r="F131" t="str">
        <v>unit</v>
      </c>
      <c r="G131" t="str">
        <v>vacantReady</v>
      </c>
      <c r="J131" t="str">
        <v>A1</v>
      </c>
      <c r="K131" t="str">
        <v>11M</v>
      </c>
      <c r="L131" t="str">
        <v>ADA Accessible, Attached Garage,Bay View, Bay Windows, Bike Rack/storage, Ceiling Fans, Central Air</v>
      </c>
      <c r="Q131" t="str">
        <f>CONCATENATE(B131, "-", C131, "-", A131)</f>
        <v>acme-2-135</v>
      </c>
      <c r="R131">
        <f>countif(Q:Q, Q131)</f>
        <v>1</v>
      </c>
    </row>
    <row r="132">
      <c r="A132" t="str">
        <v>136</v>
      </c>
      <c r="B132" t="str">
        <v>acme</v>
      </c>
      <c r="C132" t="str">
        <v>2</v>
      </c>
      <c r="F132" t="str">
        <v>unit</v>
      </c>
      <c r="G132" t="str">
        <v>vacantReady</v>
      </c>
      <c r="J132" t="str">
        <v>A1</v>
      </c>
      <c r="K132" t="str">
        <v>11M</v>
      </c>
      <c r="L132" t="str">
        <v>ADA Accessible, Attached Garage,Bay View, Bay Windows, Bike Rack/storage, Ceiling Fans, Central Air</v>
      </c>
      <c r="Q132" t="str">
        <f>CONCATENATE(B132, "-", C132, "-", A132)</f>
        <v>acme-2-136</v>
      </c>
      <c r="R132">
        <f>countif(Q:Q, Q132)</f>
        <v>1</v>
      </c>
    </row>
    <row r="133">
      <c r="A133" t="str">
        <v>137</v>
      </c>
      <c r="B133" t="str">
        <v>acme</v>
      </c>
      <c r="C133" t="str">
        <v>2</v>
      </c>
      <c r="F133" t="str">
        <v>unit</v>
      </c>
      <c r="G133" t="str">
        <v>vacantReady</v>
      </c>
      <c r="J133" t="str">
        <v>A1</v>
      </c>
      <c r="K133" t="str">
        <v>11M</v>
      </c>
      <c r="L133" t="str">
        <v>ADA Accessible, Attached Garage,Bay View, Bay Windows, Bike Rack/storage, Ceiling Fans, Central Air</v>
      </c>
      <c r="Q133" t="str">
        <f>CONCATENATE(B133, "-", C133, "-", A133)</f>
        <v>acme-2-137</v>
      </c>
      <c r="R133">
        <f>countif(Q:Q, Q133)</f>
        <v>1</v>
      </c>
    </row>
    <row r="134">
      <c r="A134" t="str">
        <v>138</v>
      </c>
      <c r="B134" t="str">
        <v>acme</v>
      </c>
      <c r="C134" t="str">
        <v>2</v>
      </c>
      <c r="F134" t="str">
        <v>unit</v>
      </c>
      <c r="G134" t="str">
        <v>vacantReady</v>
      </c>
      <c r="J134" t="str">
        <v>A1</v>
      </c>
      <c r="K134" t="str">
        <v>11M</v>
      </c>
      <c r="L134" t="str">
        <v>ADA Accessible, Attached Garage,Bay View, Bay Windows, Bike Rack/storage, Ceiling Fans, Central Air</v>
      </c>
      <c r="Q134" t="str">
        <f>CONCATENATE(B134, "-", C134, "-", A134)</f>
        <v>acme-2-138</v>
      </c>
      <c r="R134">
        <f>countif(Q:Q, Q134)</f>
        <v>1</v>
      </c>
    </row>
    <row r="135">
      <c r="A135" t="str">
        <v>139</v>
      </c>
      <c r="B135" t="str">
        <v>acme</v>
      </c>
      <c r="C135" t="str">
        <v>2</v>
      </c>
      <c r="F135" t="str">
        <v>unit</v>
      </c>
      <c r="G135" t="str">
        <v>vacantReady</v>
      </c>
      <c r="J135" t="str">
        <v>A1</v>
      </c>
      <c r="K135" t="str">
        <v>11M</v>
      </c>
      <c r="L135" t="str">
        <v>ADA Accessible, Attached Garage,Bay View, Bay Windows, Bike Rack/storage, Ceiling Fans, Central Air</v>
      </c>
      <c r="Q135" t="str">
        <f>CONCATENATE(B135, "-", C135, "-", A135)</f>
        <v>acme-2-139</v>
      </c>
      <c r="R135">
        <f>countif(Q:Q, Q135)</f>
        <v>1</v>
      </c>
    </row>
    <row r="136">
      <c r="A136" t="str">
        <v>140</v>
      </c>
      <c r="B136" t="str">
        <v>acme</v>
      </c>
      <c r="C136" t="str">
        <v>2</v>
      </c>
      <c r="F136" t="str">
        <v>unit</v>
      </c>
      <c r="G136" t="str">
        <v>vacantReady</v>
      </c>
      <c r="J136" t="str">
        <v>A1</v>
      </c>
      <c r="K136" t="str">
        <v>11M</v>
      </c>
      <c r="L136" t="str">
        <v>ADA Accessible, Attached Garage,Bay View, Bay Windows, Bike Rack/storage, Ceiling Fans, Central Air</v>
      </c>
      <c r="Q136" t="str">
        <f>CONCATENATE(B136, "-", C136, "-", A136)</f>
        <v>acme-2-140</v>
      </c>
      <c r="R136">
        <f>countif(Q:Q, Q136)</f>
        <v>1</v>
      </c>
    </row>
    <row r="137">
      <c r="A137" t="str">
        <v>141</v>
      </c>
      <c r="B137" t="str">
        <v>acme</v>
      </c>
      <c r="C137" t="str">
        <v>3</v>
      </c>
      <c r="F137" t="str">
        <v>unit</v>
      </c>
      <c r="G137" t="str">
        <v>vacantReady</v>
      </c>
      <c r="J137" t="str">
        <v>B1</v>
      </c>
      <c r="K137" t="str">
        <v>22M</v>
      </c>
      <c r="L137" t="str">
        <v>ADA Accessible, Attached Garage,Bay View, Bay Windows, Bike Rack/storage, Ceiling Fans, Central Air</v>
      </c>
      <c r="Q137" t="str">
        <f>CONCATENATE(B137, "-", C137, "-", A137)</f>
        <v>acme-3-141</v>
      </c>
      <c r="R137">
        <f>countif(Q:Q, Q137)</f>
        <v>1</v>
      </c>
    </row>
    <row r="138">
      <c r="A138" t="str">
        <v>142</v>
      </c>
      <c r="B138" t="str">
        <v>acme</v>
      </c>
      <c r="C138" t="str">
        <v>3</v>
      </c>
      <c r="F138" t="str">
        <v>unit</v>
      </c>
      <c r="G138" t="str">
        <v>vacantReady</v>
      </c>
      <c r="J138" t="str">
        <v>B1</v>
      </c>
      <c r="K138" t="str">
        <v>22M</v>
      </c>
      <c r="L138" t="str">
        <v>ADA Accessible, Attached Garage,Bay View, Bay Windows, Bike Rack/storage, Ceiling Fans, Central Air</v>
      </c>
      <c r="Q138" t="str">
        <f>CONCATENATE(B138, "-", C138, "-", A138)</f>
        <v>acme-3-142</v>
      </c>
      <c r="R138">
        <f>countif(Q:Q, Q138)</f>
        <v>1</v>
      </c>
    </row>
    <row r="139">
      <c r="A139" t="str">
        <v>143</v>
      </c>
      <c r="B139" t="str">
        <v>acme</v>
      </c>
      <c r="C139" t="str">
        <v>3</v>
      </c>
      <c r="F139" t="str">
        <v>unit</v>
      </c>
      <c r="G139" t="str">
        <v>vacantReady</v>
      </c>
      <c r="J139" t="str">
        <v>B1</v>
      </c>
      <c r="K139" t="str">
        <v>22M</v>
      </c>
      <c r="L139" t="str">
        <v>ADA Accessible, Attached Garage,Bay View, Bay Windows, Bike Rack/storage, Ceiling Fans, Central Air</v>
      </c>
      <c r="Q139" t="str">
        <f>CONCATENATE(B139, "-", C139, "-", A139)</f>
        <v>acme-3-143</v>
      </c>
      <c r="R139">
        <f>countif(Q:Q, Q139)</f>
        <v>1</v>
      </c>
    </row>
    <row r="140">
      <c r="A140" t="str">
        <v>144</v>
      </c>
      <c r="B140" t="str">
        <v>acme</v>
      </c>
      <c r="C140" t="str">
        <v>3</v>
      </c>
      <c r="F140" t="str">
        <v>unit</v>
      </c>
      <c r="G140" t="str">
        <v>vacantReady</v>
      </c>
      <c r="J140" t="str">
        <v>B1</v>
      </c>
      <c r="K140" t="str">
        <v>22M</v>
      </c>
      <c r="L140" t="str">
        <v>ADA Accessible, Attached Garage,Bay View, Bay Windows, Bike Rack/storage, Ceiling Fans, Central Air</v>
      </c>
      <c r="Q140" t="str">
        <f>CONCATENATE(B140, "-", C140, "-", A140)</f>
        <v>acme-3-144</v>
      </c>
      <c r="R140">
        <f>countif(Q:Q, Q140)</f>
        <v>1</v>
      </c>
    </row>
    <row r="141">
      <c r="A141" t="str">
        <v>145</v>
      </c>
      <c r="B141" t="str">
        <v>acme</v>
      </c>
      <c r="C141" t="str">
        <v>3</v>
      </c>
      <c r="F141" t="str">
        <v>unit</v>
      </c>
      <c r="G141" t="str">
        <v>vacantReady</v>
      </c>
      <c r="J141" t="str">
        <v>B1</v>
      </c>
      <c r="K141" t="str">
        <v>22M</v>
      </c>
      <c r="L141" t="str">
        <v>ADA Accessible, Attached Garage,Bay View, Bay Windows, Bike Rack/storage, Ceiling Fans, Central Air</v>
      </c>
      <c r="Q141" t="str">
        <f>CONCATENATE(B141, "-", C141, "-", A141)</f>
        <v>acme-3-145</v>
      </c>
      <c r="R141">
        <f>countif(Q:Q, Q141)</f>
        <v>1</v>
      </c>
    </row>
    <row r="142">
      <c r="A142" t="str">
        <v>146</v>
      </c>
      <c r="B142" t="str">
        <v>acme</v>
      </c>
      <c r="C142" t="str">
        <v>3</v>
      </c>
      <c r="F142" t="str">
        <v>unit</v>
      </c>
      <c r="G142" t="str">
        <v>vacantReady</v>
      </c>
      <c r="J142" t="str">
        <v>B1</v>
      </c>
      <c r="K142" t="str">
        <v>22M</v>
      </c>
      <c r="L142" t="str">
        <v>ADA Accessible, Attached Garage,Bay View, Bay Windows, Bike Rack/storage, Ceiling Fans, Central Air</v>
      </c>
      <c r="Q142" t="str">
        <f>CONCATENATE(B142, "-", C142, "-", A142)</f>
        <v>acme-3-146</v>
      </c>
      <c r="R142">
        <f>countif(Q:Q, Q142)</f>
        <v>1</v>
      </c>
    </row>
    <row r="143">
      <c r="A143" t="str">
        <v>147</v>
      </c>
      <c r="B143" t="str">
        <v>acme</v>
      </c>
      <c r="C143" t="str">
        <v>3</v>
      </c>
      <c r="F143" t="str">
        <v>unit</v>
      </c>
      <c r="G143" t="str">
        <v>vacantReady</v>
      </c>
      <c r="J143" t="str">
        <v>B1</v>
      </c>
      <c r="K143" t="str">
        <v>22M</v>
      </c>
      <c r="L143" t="str">
        <v>ADA Accessible, Attached Garage,Bay View, Bay Windows, Bike Rack/storage, Ceiling Fans, Central Air</v>
      </c>
      <c r="Q143" t="str">
        <f>CONCATENATE(B143, "-", C143, "-", A143)</f>
        <v>acme-3-147</v>
      </c>
      <c r="R143">
        <f>countif(Q:Q, Q143)</f>
        <v>1</v>
      </c>
    </row>
    <row r="144">
      <c r="A144" t="str">
        <v>148</v>
      </c>
      <c r="B144" t="str">
        <v>acme</v>
      </c>
      <c r="C144" t="str">
        <v>3</v>
      </c>
      <c r="F144" t="str">
        <v>unit</v>
      </c>
      <c r="G144" t="str">
        <v>vacantReady</v>
      </c>
      <c r="J144" t="str">
        <v>B1</v>
      </c>
      <c r="K144" t="str">
        <v>22M</v>
      </c>
      <c r="L144" t="str">
        <v>ADA Accessible, Attached Garage,Bay View, Bay Windows, Bike Rack/storage, Ceiling Fans, Central Air</v>
      </c>
      <c r="Q144" t="str">
        <f>CONCATENATE(B144, "-", C144, "-", A144)</f>
        <v>acme-3-148</v>
      </c>
      <c r="R144">
        <f>countif(Q:Q, Q144)</f>
        <v>1</v>
      </c>
    </row>
    <row r="145">
      <c r="A145" t="str">
        <v>149</v>
      </c>
      <c r="B145" t="str">
        <v>acme</v>
      </c>
      <c r="C145" t="str">
        <v>3</v>
      </c>
      <c r="F145" t="str">
        <v>unit</v>
      </c>
      <c r="G145" t="str">
        <v>vacantReady</v>
      </c>
      <c r="J145" t="str">
        <v>B1</v>
      </c>
      <c r="K145" t="str">
        <v>22M</v>
      </c>
      <c r="L145" t="str">
        <v>ADA Accessible, Attached Garage,Bay View, Bay Windows, Bike Rack/storage, Ceiling Fans, Central Air</v>
      </c>
      <c r="Q145" t="str">
        <f>CONCATENATE(B145, "-", C145, "-", A145)</f>
        <v>acme-3-149</v>
      </c>
      <c r="R145">
        <f>countif(Q:Q, Q145)</f>
        <v>1</v>
      </c>
    </row>
    <row r="146">
      <c r="A146" t="str">
        <v>150</v>
      </c>
      <c r="B146" t="str">
        <v>acme</v>
      </c>
      <c r="C146" t="str">
        <v>3</v>
      </c>
      <c r="F146" t="str">
        <v>unit</v>
      </c>
      <c r="G146" t="str">
        <v>vacantReady</v>
      </c>
      <c r="J146" t="str">
        <v>B1</v>
      </c>
      <c r="K146" t="str">
        <v>22M</v>
      </c>
      <c r="L146" t="str">
        <v>ADA Accessible, Attached Garage,Bay View, Bay Windows, Bike Rack/storage, Ceiling Fans, Central Air</v>
      </c>
      <c r="Q146" t="str">
        <f>CONCATENATE(B146, "-", C146, "-", A146)</f>
        <v>acme-3-150</v>
      </c>
      <c r="R146">
        <f>countif(Q:Q, Q146)</f>
        <v>1</v>
      </c>
    </row>
    <row r="147">
      <c r="A147" t="str">
        <v>151</v>
      </c>
      <c r="B147" t="str">
        <v>acme</v>
      </c>
      <c r="C147" t="str">
        <v>3</v>
      </c>
      <c r="F147" t="str">
        <v>unit</v>
      </c>
      <c r="G147" t="str">
        <v>vacantReady</v>
      </c>
      <c r="J147" t="str">
        <v>B1</v>
      </c>
      <c r="K147" t="str">
        <v>22M</v>
      </c>
      <c r="L147" t="str">
        <v>ADA Accessible, Attached Garage,Bay View, Bay Windows, Bike Rack/storage, Ceiling Fans, Central Air</v>
      </c>
      <c r="Q147" t="str">
        <f>CONCATENATE(B147, "-", C147, "-", A147)</f>
        <v>acme-3-151</v>
      </c>
      <c r="R147">
        <f>countif(Q:Q, Q147)</f>
        <v>1</v>
      </c>
    </row>
    <row r="148">
      <c r="A148" t="str">
        <v>152</v>
      </c>
      <c r="B148" t="str">
        <v>acme</v>
      </c>
      <c r="C148" t="str">
        <v>3</v>
      </c>
      <c r="F148" t="str">
        <v>unit</v>
      </c>
      <c r="G148" t="str">
        <v>vacantReady</v>
      </c>
      <c r="J148" t="str">
        <v>B1</v>
      </c>
      <c r="K148" t="str">
        <v>22M</v>
      </c>
      <c r="L148" t="str">
        <v>ADA Accessible, Attached Garage,Bay View, Bay Windows, Bike Rack/storage, Ceiling Fans, Central Air</v>
      </c>
      <c r="Q148" t="str">
        <f>CONCATENATE(B148, "-", C148, "-", A148)</f>
        <v>acme-3-152</v>
      </c>
      <c r="R148">
        <f>countif(Q:Q, Q148)</f>
        <v>1</v>
      </c>
    </row>
    <row r="149">
      <c r="A149" t="str">
        <v>153</v>
      </c>
      <c r="B149" t="str">
        <v>acme</v>
      </c>
      <c r="C149" t="str">
        <v>3</v>
      </c>
      <c r="F149" t="str">
        <v>unit</v>
      </c>
      <c r="G149" t="str">
        <v>vacantReady</v>
      </c>
      <c r="J149" t="str">
        <v>B1</v>
      </c>
      <c r="K149" t="str">
        <v>22M</v>
      </c>
      <c r="L149" t="str">
        <v>ADA Accessible, Attached Garage,Bay View, Bay Windows, Bike Rack/storage, Ceiling Fans, Central Air</v>
      </c>
      <c r="Q149" t="str">
        <f>CONCATENATE(B149, "-", C149, "-", A149)</f>
        <v>acme-3-153</v>
      </c>
      <c r="R149">
        <f>countif(Q:Q, Q149)</f>
        <v>1</v>
      </c>
    </row>
    <row r="150">
      <c r="A150" t="str">
        <v>154</v>
      </c>
      <c r="B150" t="str">
        <v>acme</v>
      </c>
      <c r="C150" t="str">
        <v>3</v>
      </c>
      <c r="F150" t="str">
        <v>unit</v>
      </c>
      <c r="G150" t="str">
        <v>vacantReady</v>
      </c>
      <c r="J150" t="str">
        <v>B1</v>
      </c>
      <c r="K150" t="str">
        <v>22M</v>
      </c>
      <c r="L150" t="str">
        <v>ADA Accessible, Attached Garage,Bay View, Bay Windows, Bike Rack/storage, Ceiling Fans, Central Air</v>
      </c>
      <c r="Q150" t="str">
        <f>CONCATENATE(B150, "-", C150, "-", A150)</f>
        <v>acme-3-154</v>
      </c>
      <c r="R150">
        <f>countif(Q:Q, Q150)</f>
        <v>1</v>
      </c>
    </row>
    <row r="151">
      <c r="A151" t="str">
        <v>155</v>
      </c>
      <c r="B151" t="str">
        <v>acme</v>
      </c>
      <c r="C151" t="str">
        <v>3</v>
      </c>
      <c r="F151" t="str">
        <v>unit</v>
      </c>
      <c r="G151" t="str">
        <v>vacantReady</v>
      </c>
      <c r="J151" t="str">
        <v>B1</v>
      </c>
      <c r="K151" t="str">
        <v>22M</v>
      </c>
      <c r="L151" t="str">
        <v>ADA Accessible, Attached Garage,Bay View, Bay Windows, Bike Rack/storage, Ceiling Fans, Central Air</v>
      </c>
      <c r="Q151" t="str">
        <f>CONCATENATE(B151, "-", C151, "-", A151)</f>
        <v>acme-3-155</v>
      </c>
      <c r="R151">
        <f>countif(Q:Q, Q151)</f>
        <v>1</v>
      </c>
    </row>
    <row r="152">
      <c r="A152" t="str">
        <v>156</v>
      </c>
      <c r="B152" t="str">
        <v>acme</v>
      </c>
      <c r="C152" t="str">
        <v>3</v>
      </c>
      <c r="F152" t="str">
        <v>unit</v>
      </c>
      <c r="G152" t="str">
        <v>occupiedNotice</v>
      </c>
      <c r="J152" t="str">
        <v>B1</v>
      </c>
      <c r="K152" t="str">
        <v>22M</v>
      </c>
      <c r="L152" t="str">
        <v>ADA Accessible, Attached Garage,Bay View, Bay Windows, Bike Rack/storage, Ceiling Fans, Central Air</v>
      </c>
      <c r="Q152" t="str">
        <f>CONCATENATE(B152, "-", C152, "-", A152)</f>
        <v>acme-3-156</v>
      </c>
      <c r="R152">
        <f>countif(Q:Q, Q152)</f>
        <v>1</v>
      </c>
    </row>
    <row r="153">
      <c r="A153" t="str">
        <v>157</v>
      </c>
      <c r="B153" t="str">
        <v>acme</v>
      </c>
      <c r="C153" t="str">
        <v>3</v>
      </c>
      <c r="F153" t="str">
        <v>unit</v>
      </c>
      <c r="G153" t="str">
        <v>occupiedNotice</v>
      </c>
      <c r="J153" t="str">
        <v>B1</v>
      </c>
      <c r="K153" t="str">
        <v>22M</v>
      </c>
      <c r="L153" t="str">
        <v>ADA Accessible, Attached Garage,Bay View, Bay Windows, Bike Rack/storage, Ceiling Fans, Central Air</v>
      </c>
      <c r="Q153" t="str">
        <f>CONCATENATE(B153, "-", C153, "-", A153)</f>
        <v>acme-3-157</v>
      </c>
      <c r="R153">
        <f>countif(Q:Q, Q153)</f>
        <v>1</v>
      </c>
    </row>
    <row r="154">
      <c r="A154" t="str">
        <v>158</v>
      </c>
      <c r="B154" t="str">
        <v>acme</v>
      </c>
      <c r="C154" t="str">
        <v>3</v>
      </c>
      <c r="F154" t="str">
        <v>unit</v>
      </c>
      <c r="G154" t="str">
        <v>vacantReady</v>
      </c>
      <c r="J154" t="str">
        <v>B1</v>
      </c>
      <c r="K154" t="str">
        <v>22M</v>
      </c>
      <c r="L154" t="str">
        <v>ADA Accessible, Attached Garage,Bay View, Bay Windows, Bike Rack/storage, Ceiling Fans, Central Air</v>
      </c>
      <c r="Q154" t="str">
        <f>CONCATENATE(B154, "-", C154, "-", A154)</f>
        <v>acme-3-158</v>
      </c>
      <c r="R154">
        <f>countif(Q:Q, Q154)</f>
        <v>1</v>
      </c>
    </row>
    <row r="155">
      <c r="A155" t="str">
        <v>159</v>
      </c>
      <c r="B155" t="str">
        <v>acme</v>
      </c>
      <c r="C155" t="str">
        <v>3</v>
      </c>
      <c r="F155" t="str">
        <v>unit</v>
      </c>
      <c r="G155" t="str">
        <v>vacantReady</v>
      </c>
      <c r="J155" t="str">
        <v>B1</v>
      </c>
      <c r="K155" t="str">
        <v>22M</v>
      </c>
      <c r="L155" t="str">
        <v>ADA Accessible, Attached Garage,Bay View, Bay Windows, Bike Rack/storage, Ceiling Fans, Central Air</v>
      </c>
      <c r="Q155" t="str">
        <f>CONCATENATE(B155, "-", C155, "-", A155)</f>
        <v>acme-3-159</v>
      </c>
      <c r="R155">
        <f>countif(Q:Q, Q155)</f>
        <v>1</v>
      </c>
    </row>
    <row r="156">
      <c r="A156" t="str">
        <v>160</v>
      </c>
      <c r="B156" t="str">
        <v>acme</v>
      </c>
      <c r="C156" t="str">
        <v>3</v>
      </c>
      <c r="F156" t="str">
        <v>unit</v>
      </c>
      <c r="G156" t="str">
        <v>vacantReady</v>
      </c>
      <c r="J156" t="str">
        <v>B1</v>
      </c>
      <c r="K156" t="str">
        <v>22M</v>
      </c>
      <c r="L156" t="str">
        <v>ADA Accessible, Attached Garage,Bay View, Bay Windows, Bike Rack/storage, Ceiling Fans, Central Air</v>
      </c>
      <c r="Q156" t="str">
        <f>CONCATENATE(B156, "-", C156, "-", A156)</f>
        <v>acme-3-160</v>
      </c>
      <c r="R156">
        <f>countif(Q:Q, Q156)</f>
        <v>1</v>
      </c>
    </row>
    <row r="157">
      <c r="A157" t="str">
        <v>161</v>
      </c>
      <c r="B157" t="str">
        <v>acme</v>
      </c>
      <c r="C157" t="str">
        <v>4</v>
      </c>
      <c r="F157" t="str">
        <v>unit</v>
      </c>
      <c r="G157" t="str">
        <v>occupiedNotice</v>
      </c>
      <c r="J157" t="str">
        <v>C1</v>
      </c>
      <c r="K157" t="str">
        <v>32M</v>
      </c>
      <c r="L157" t="str">
        <v>ADA Accessible, Attached Garage,Bay View, Bay Windows, Bike Rack/storage, Ceiling Fans, Central Air</v>
      </c>
      <c r="Q157" t="str">
        <f>CONCATENATE(B157, "-", C157, "-", A157)</f>
        <v>acme-4-161</v>
      </c>
      <c r="R157">
        <f>countif(Q:Q, Q157)</f>
        <v>1</v>
      </c>
    </row>
    <row r="158">
      <c r="A158" t="str">
        <v>162</v>
      </c>
      <c r="B158" t="str">
        <v>acme</v>
      </c>
      <c r="C158" t="str">
        <v>4</v>
      </c>
      <c r="F158" t="str">
        <v>unit</v>
      </c>
      <c r="G158" t="str">
        <v>occupiedNotice</v>
      </c>
      <c r="J158" t="str">
        <v>C1</v>
      </c>
      <c r="K158" t="str">
        <v>32M</v>
      </c>
      <c r="L158" t="str">
        <v>ADA Accessible, Attached Garage,Bay View, Bay Windows, Bike Rack/storage, Ceiling Fans, Central Air</v>
      </c>
      <c r="Q158" t="str">
        <f>CONCATENATE(B158, "-", C158, "-", A158)</f>
        <v>acme-4-162</v>
      </c>
      <c r="R158">
        <f>countif(Q:Q, Q158)</f>
        <v>1</v>
      </c>
    </row>
    <row r="159">
      <c r="A159" t="str">
        <v>163</v>
      </c>
      <c r="B159" t="str">
        <v>acme</v>
      </c>
      <c r="C159" t="str">
        <v>4</v>
      </c>
      <c r="F159" t="str">
        <v>unit</v>
      </c>
      <c r="G159" t="str">
        <v>vacantReady</v>
      </c>
      <c r="J159" t="str">
        <v>C1</v>
      </c>
      <c r="K159" t="str">
        <v>32M</v>
      </c>
      <c r="L159" t="str">
        <v>ADA Accessible, Attached Garage,Bay View, Bay Windows, Bike Rack/storage, Ceiling Fans, Central Air</v>
      </c>
      <c r="Q159" t="str">
        <f>CONCATENATE(B159, "-", C159, "-", A159)</f>
        <v>acme-4-163</v>
      </c>
      <c r="R159">
        <f>countif(Q:Q, Q159)</f>
        <v>1</v>
      </c>
    </row>
    <row r="160">
      <c r="A160" t="str">
        <v>164</v>
      </c>
      <c r="B160" t="str">
        <v>acme</v>
      </c>
      <c r="C160" t="str">
        <v>4</v>
      </c>
      <c r="F160" t="str">
        <v>unit</v>
      </c>
      <c r="G160" t="str">
        <v>vacantReady</v>
      </c>
      <c r="J160" t="str">
        <v>C1</v>
      </c>
      <c r="K160" t="str">
        <v>32M</v>
      </c>
      <c r="L160" t="str">
        <v>ADA Accessible, Attached Garage,Bay View, Bay Windows, Bike Rack/storage, Ceiling Fans, Central Air</v>
      </c>
      <c r="Q160" t="str">
        <f>CONCATENATE(B160, "-", C160, "-", A160)</f>
        <v>acme-4-164</v>
      </c>
      <c r="R160">
        <f>countif(Q:Q, Q160)</f>
        <v>1</v>
      </c>
    </row>
    <row r="161">
      <c r="A161" t="str">
        <v>165</v>
      </c>
      <c r="B161" t="str">
        <v>acme</v>
      </c>
      <c r="C161" t="str">
        <v>4</v>
      </c>
      <c r="F161" t="str">
        <v>unit</v>
      </c>
      <c r="G161" t="str">
        <v>vacantReady</v>
      </c>
      <c r="J161" t="str">
        <v>C1</v>
      </c>
      <c r="K161" t="str">
        <v>32M</v>
      </c>
      <c r="L161" t="str">
        <v>ADA Accessible, Attached Garage,Bay View, Bay Windows, Bike Rack/storage, Ceiling Fans, Central Air</v>
      </c>
      <c r="Q161" t="str">
        <f>CONCATENATE(B161, "-", C161, "-", A161)</f>
        <v>acme-4-165</v>
      </c>
      <c r="R161">
        <f>countif(Q:Q, Q161)</f>
        <v>1</v>
      </c>
    </row>
    <row r="162">
      <c r="A162" t="str">
        <v>166</v>
      </c>
      <c r="B162" t="str">
        <v>acme</v>
      </c>
      <c r="C162" t="str">
        <v>4</v>
      </c>
      <c r="F162" t="str">
        <v>unit</v>
      </c>
      <c r="G162" t="str">
        <v>vacantReady</v>
      </c>
      <c r="J162" t="str">
        <v>C1</v>
      </c>
      <c r="K162" t="str">
        <v>32M</v>
      </c>
      <c r="L162" t="str">
        <v>ADA Accessible, Attached Garage,Bay View, Bay Windows, Bike Rack/storage, Ceiling Fans, Central Air</v>
      </c>
      <c r="Q162" t="str">
        <f>CONCATENATE(B162, "-", C162, "-", A162)</f>
        <v>acme-4-166</v>
      </c>
      <c r="R162">
        <f>countif(Q:Q, Q162)</f>
        <v>1</v>
      </c>
    </row>
    <row r="163">
      <c r="A163" t="str">
        <v>167</v>
      </c>
      <c r="B163" t="str">
        <v>acme</v>
      </c>
      <c r="C163" t="str">
        <v>4</v>
      </c>
      <c r="F163" t="str">
        <v>unit</v>
      </c>
      <c r="G163" t="str">
        <v>vacantReady</v>
      </c>
      <c r="J163" t="str">
        <v>C1</v>
      </c>
      <c r="K163" t="str">
        <v>32M</v>
      </c>
      <c r="L163" t="str">
        <v>ADA Accessible, Attached Garage,Bay View, Bay Windows, Bike Rack/storage, Ceiling Fans, Central Air</v>
      </c>
      <c r="Q163" t="str">
        <f>CONCATENATE(B163, "-", C163, "-", A163)</f>
        <v>acme-4-167</v>
      </c>
      <c r="R163">
        <f>countif(Q:Q, Q163)</f>
        <v>1</v>
      </c>
    </row>
    <row r="164">
      <c r="A164" t="str">
        <v>168</v>
      </c>
      <c r="B164" t="str">
        <v>acme</v>
      </c>
      <c r="C164" t="str">
        <v>4</v>
      </c>
      <c r="F164" t="str">
        <v>unit</v>
      </c>
      <c r="G164" t="str">
        <v>vacantReady</v>
      </c>
      <c r="J164" t="str">
        <v>C1</v>
      </c>
      <c r="K164" t="str">
        <v>32M</v>
      </c>
      <c r="L164" t="str">
        <v>ADA Accessible, Attached Garage,Bay View, Bay Windows, Bike Rack/storage, Ceiling Fans, Central Air</v>
      </c>
      <c r="Q164" t="str">
        <f>CONCATENATE(B164, "-", C164, "-", A164)</f>
        <v>acme-4-168</v>
      </c>
      <c r="R164">
        <f>countif(Q:Q, Q164)</f>
        <v>1</v>
      </c>
    </row>
    <row r="165">
      <c r="A165" t="str">
        <v>169</v>
      </c>
      <c r="B165" t="str">
        <v>acme</v>
      </c>
      <c r="C165" t="str">
        <v>4</v>
      </c>
      <c r="F165" t="str">
        <v>unit</v>
      </c>
      <c r="G165" t="str">
        <v>vacantReady</v>
      </c>
      <c r="J165" t="str">
        <v>C1</v>
      </c>
      <c r="K165" t="str">
        <v>32M</v>
      </c>
      <c r="L165" t="str">
        <v>ADA Accessible, Attached Garage,Bay View, Bay Windows, Bike Rack/storage, Ceiling Fans, Central Air</v>
      </c>
      <c r="Q165" t="str">
        <f>CONCATENATE(B165, "-", C165, "-", A165)</f>
        <v>acme-4-169</v>
      </c>
      <c r="R165">
        <f>countif(Q:Q, Q165)</f>
        <v>1</v>
      </c>
    </row>
    <row r="166">
      <c r="A166" t="str">
        <v>170</v>
      </c>
      <c r="B166" t="str">
        <v>acme</v>
      </c>
      <c r="C166" t="str">
        <v>4</v>
      </c>
      <c r="F166" t="str">
        <v>unit</v>
      </c>
      <c r="G166" t="str">
        <v>vacantReady</v>
      </c>
      <c r="J166" t="str">
        <v>C1</v>
      </c>
      <c r="K166" t="str">
        <v>32M</v>
      </c>
      <c r="L166" t="str">
        <v>ADA Accessible, Attached Garage,Bay View, Bay Windows, Bike Rack/storage, Ceiling Fans, Central Air</v>
      </c>
      <c r="Q166" t="str">
        <f>CONCATENATE(B166, "-", C166, "-", A166)</f>
        <v>acme-4-170</v>
      </c>
      <c r="R166">
        <f>countif(Q:Q, Q166)</f>
        <v>1</v>
      </c>
    </row>
    <row r="167">
      <c r="A167" t="str">
        <v>171</v>
      </c>
      <c r="B167" t="str">
        <v>acme</v>
      </c>
      <c r="C167" t="str">
        <v>4</v>
      </c>
      <c r="F167" t="str">
        <v>unit</v>
      </c>
      <c r="G167" t="str">
        <v>vacantReady</v>
      </c>
      <c r="J167" t="str">
        <v>C1</v>
      </c>
      <c r="K167" t="str">
        <v>32M</v>
      </c>
      <c r="L167" t="str">
        <v>ADA Accessible, Attached Garage,Bay View, Bay Windows, Bike Rack/storage, Ceiling Fans, Central Air</v>
      </c>
      <c r="Q167" t="str">
        <f>CONCATENATE(B167, "-", C167, "-", A167)</f>
        <v>acme-4-171</v>
      </c>
      <c r="R167">
        <f>countif(Q:Q, Q167)</f>
        <v>1</v>
      </c>
    </row>
    <row r="168">
      <c r="A168" t="str">
        <v>172</v>
      </c>
      <c r="B168" t="str">
        <v>acme</v>
      </c>
      <c r="C168" t="str">
        <v>4</v>
      </c>
      <c r="F168" t="str">
        <v>unit</v>
      </c>
      <c r="G168" t="str">
        <v>vacantReady</v>
      </c>
      <c r="J168" t="str">
        <v>C1</v>
      </c>
      <c r="K168" t="str">
        <v>32M</v>
      </c>
      <c r="L168" t="str">
        <v>ADA Accessible, Attached Garage,Bay View, Bay Windows, Bike Rack/storage, Ceiling Fans, Central Air</v>
      </c>
      <c r="Q168" t="str">
        <f>CONCATENATE(B168, "-", C168, "-", A168)</f>
        <v>acme-4-172</v>
      </c>
      <c r="R168">
        <f>countif(Q:Q, Q168)</f>
        <v>1</v>
      </c>
    </row>
    <row r="169">
      <c r="A169" t="str">
        <v>173</v>
      </c>
      <c r="B169" t="str">
        <v>acme</v>
      </c>
      <c r="C169" t="str">
        <v>4</v>
      </c>
      <c r="F169" t="str">
        <v>unit</v>
      </c>
      <c r="G169" t="str">
        <v>vacantReady</v>
      </c>
      <c r="J169" t="str">
        <v>C1</v>
      </c>
      <c r="K169" t="str">
        <v>32M</v>
      </c>
      <c r="L169" t="str">
        <v>ADA Accessible, Attached Garage,Bay View, Bay Windows, Bike Rack/storage, Ceiling Fans, Central Air</v>
      </c>
      <c r="Q169" t="str">
        <f>CONCATENATE(B169, "-", C169, "-", A169)</f>
        <v>acme-4-173</v>
      </c>
      <c r="R169">
        <f>countif(Q:Q, Q169)</f>
        <v>1</v>
      </c>
    </row>
    <row r="170">
      <c r="A170" t="str">
        <v>174</v>
      </c>
      <c r="B170" t="str">
        <v>acme</v>
      </c>
      <c r="C170" t="str">
        <v>4</v>
      </c>
      <c r="F170" t="str">
        <v>unit</v>
      </c>
      <c r="G170" t="str">
        <v>vacantReady</v>
      </c>
      <c r="J170" t="str">
        <v>C1</v>
      </c>
      <c r="K170" t="str">
        <v>32M</v>
      </c>
      <c r="L170" t="str">
        <v>ADA Accessible, Attached Garage,Bay View, Bay Windows, Bike Rack/storage, Ceiling Fans, Central Air</v>
      </c>
      <c r="Q170" t="str">
        <f>CONCATENATE(B170, "-", C170, "-", A170)</f>
        <v>acme-4-174</v>
      </c>
      <c r="R170">
        <f>countif(Q:Q, Q170)</f>
        <v>1</v>
      </c>
    </row>
    <row r="171">
      <c r="A171" t="str">
        <v>175</v>
      </c>
      <c r="B171" t="str">
        <v>acme</v>
      </c>
      <c r="C171" t="str">
        <v>4</v>
      </c>
      <c r="F171" t="str">
        <v>unit</v>
      </c>
      <c r="G171" t="str">
        <v>vacantReady</v>
      </c>
      <c r="J171" t="str">
        <v>C1</v>
      </c>
      <c r="K171" t="str">
        <v>32M</v>
      </c>
      <c r="L171" t="str">
        <v>ADA Accessible, Attached Garage,Bay View, Bay Windows, Bike Rack/storage, Ceiling Fans, Central Air</v>
      </c>
      <c r="Q171" t="str">
        <f>CONCATENATE(B171, "-", C171, "-", A171)</f>
        <v>acme-4-175</v>
      </c>
      <c r="R171">
        <f>countif(Q:Q, Q171)</f>
        <v>1</v>
      </c>
    </row>
    <row r="172">
      <c r="A172" t="str">
        <v>176</v>
      </c>
      <c r="B172" t="str">
        <v>acme</v>
      </c>
      <c r="C172" t="str">
        <v>4</v>
      </c>
      <c r="F172" t="str">
        <v>unit</v>
      </c>
      <c r="G172" t="str">
        <v>vacantReady</v>
      </c>
      <c r="J172" t="str">
        <v>C1</v>
      </c>
      <c r="K172" t="str">
        <v>32M</v>
      </c>
      <c r="L172" t="str">
        <v>ADA Accessible, Attached Garage,Bay View, Bay Windows, Bike Rack/storage, Ceiling Fans, Central Air</v>
      </c>
      <c r="Q172" t="str">
        <f>CONCATENATE(B172, "-", C172, "-", A172)</f>
        <v>acme-4-176</v>
      </c>
      <c r="R172">
        <f>countif(Q:Q, Q172)</f>
        <v>1</v>
      </c>
    </row>
    <row r="173">
      <c r="A173" t="str">
        <v>177</v>
      </c>
      <c r="B173" t="str">
        <v>acme</v>
      </c>
      <c r="C173" t="str">
        <v>4</v>
      </c>
      <c r="F173" t="str">
        <v>unit</v>
      </c>
      <c r="G173" t="str">
        <v>vacantReady</v>
      </c>
      <c r="J173" t="str">
        <v>C1</v>
      </c>
      <c r="K173" t="str">
        <v>32M</v>
      </c>
      <c r="L173" t="str">
        <v>ADA Accessible, Attached Garage,Bay View, Bay Windows, Bike Rack/storage, Ceiling Fans, Central Air</v>
      </c>
      <c r="Q173" t="str">
        <f>CONCATENATE(B173, "-", C173, "-", A173)</f>
        <v>acme-4-177</v>
      </c>
      <c r="R173">
        <f>countif(Q:Q, Q173)</f>
        <v>1</v>
      </c>
    </row>
    <row r="174">
      <c r="A174" t="str">
        <v>178</v>
      </c>
      <c r="B174" t="str">
        <v>acme</v>
      </c>
      <c r="C174" t="str">
        <v>4</v>
      </c>
      <c r="F174" t="str">
        <v>unit</v>
      </c>
      <c r="G174" t="str">
        <v>vacantReady</v>
      </c>
      <c r="J174" t="str">
        <v>C1</v>
      </c>
      <c r="K174" t="str">
        <v>32M</v>
      </c>
      <c r="L174" t="str">
        <v>ADA Accessible, Attached Garage,Bay View, Bay Windows, Bike Rack/storage, Ceiling Fans, Central Air</v>
      </c>
      <c r="Q174" t="str">
        <f>CONCATENATE(B174, "-", C174, "-", A174)</f>
        <v>acme-4-178</v>
      </c>
      <c r="R174">
        <f>countif(Q:Q, Q174)</f>
        <v>1</v>
      </c>
    </row>
    <row r="175">
      <c r="A175" t="str">
        <v>179</v>
      </c>
      <c r="B175" t="str">
        <v>acme</v>
      </c>
      <c r="C175" t="str">
        <v>4</v>
      </c>
      <c r="F175" t="str">
        <v>unit</v>
      </c>
      <c r="G175" t="str">
        <v>vacantReady</v>
      </c>
      <c r="J175" t="str">
        <v>C1</v>
      </c>
      <c r="K175" t="str">
        <v>32M</v>
      </c>
      <c r="L175" t="str">
        <v>ADA Accessible, Attached Garage,Bay View, Bay Windows, Bike Rack/storage, Ceiling Fans, Central Air</v>
      </c>
      <c r="Q175" t="str">
        <f>CONCATENATE(B175, "-", C175, "-", A175)</f>
        <v>acme-4-179</v>
      </c>
      <c r="R175">
        <f>countif(Q:Q, Q175)</f>
        <v>1</v>
      </c>
    </row>
    <row r="176">
      <c r="A176" t="str">
        <v>180</v>
      </c>
      <c r="B176" t="str">
        <v>acme</v>
      </c>
      <c r="C176" t="str">
        <v>4</v>
      </c>
      <c r="F176" t="str">
        <v>unit</v>
      </c>
      <c r="G176" t="str">
        <v>vacantReady</v>
      </c>
      <c r="J176" t="str">
        <v>C1</v>
      </c>
      <c r="K176" t="str">
        <v>32M</v>
      </c>
      <c r="L176" t="str">
        <v>ADA Accessible, Attached Garage,Bay View, Bay Windows, Bike Rack/storage, Ceiling Fans, Central Air</v>
      </c>
      <c r="Q176" t="str">
        <f>CONCATENATE(B176, "-", C176, "-", A176)</f>
        <v>acme-4-180</v>
      </c>
      <c r="R176">
        <f>countif(Q:Q, Q176)</f>
        <v>1</v>
      </c>
    </row>
    <row r="177">
      <c r="A177" t="str">
        <v>S101</v>
      </c>
      <c r="B177" t="str">
        <v>acme</v>
      </c>
      <c r="F177" t="str">
        <v>storage</v>
      </c>
      <c r="G177" t="str">
        <v>vacantReady</v>
      </c>
      <c r="H177" t="str">
        <v>1-101</v>
      </c>
      <c r="K177" t="str">
        <v>Storage</v>
      </c>
      <c r="Q177" t="str">
        <f>CONCATENATE(B177, "-", C177, "-", A177)</f>
        <v>acme--S101</v>
      </c>
      <c r="R177">
        <f>countif(Q:Q, Q177)</f>
        <v>1</v>
      </c>
    </row>
    <row r="178">
      <c r="A178" t="str">
        <v>S102</v>
      </c>
      <c r="B178" t="str">
        <v>acme</v>
      </c>
      <c r="F178" t="str">
        <v>storage</v>
      </c>
      <c r="G178" t="str">
        <v>vacantReady</v>
      </c>
      <c r="H178" t="str">
        <v>1-102</v>
      </c>
      <c r="K178" t="str">
        <v>Storage</v>
      </c>
      <c r="Q178" t="str">
        <f>CONCATENATE(B178, "-", C178, "-", A178)</f>
        <v>acme--S102</v>
      </c>
      <c r="R178">
        <f>countif(Q:Q, Q178)</f>
        <v>1</v>
      </c>
    </row>
    <row r="179">
      <c r="A179" t="str">
        <v>S103</v>
      </c>
      <c r="B179" t="str">
        <v>acme</v>
      </c>
      <c r="F179" t="str">
        <v>storage</v>
      </c>
      <c r="G179" t="str">
        <v>vacantReady</v>
      </c>
      <c r="H179" t="str">
        <v>1-103</v>
      </c>
      <c r="K179" t="str">
        <v>Storage</v>
      </c>
      <c r="Q179" t="str">
        <f>CONCATENATE(B179, "-", C179, "-", A179)</f>
        <v>acme--S103</v>
      </c>
      <c r="R179">
        <f>countif(Q:Q, Q179)</f>
        <v>1</v>
      </c>
    </row>
    <row r="180">
      <c r="A180" t="str">
        <v>S104</v>
      </c>
      <c r="B180" t="str">
        <v>acme</v>
      </c>
      <c r="F180" t="str">
        <v>storage</v>
      </c>
      <c r="G180" t="str">
        <v>vacantReady</v>
      </c>
      <c r="H180" t="str">
        <v>1-104</v>
      </c>
      <c r="K180" t="str">
        <v>Storage</v>
      </c>
      <c r="Q180" t="str">
        <f>CONCATENATE(B180, "-", C180, "-", A180)</f>
        <v>acme--S104</v>
      </c>
      <c r="R180">
        <f>countif(Q:Q, Q180)</f>
        <v>1</v>
      </c>
    </row>
    <row r="181">
      <c r="A181" t="str">
        <v>S105</v>
      </c>
      <c r="B181" t="str">
        <v>acme</v>
      </c>
      <c r="F181" t="str">
        <v>storage</v>
      </c>
      <c r="G181" t="str">
        <v>vacantReady</v>
      </c>
      <c r="H181" t="str">
        <v>1-105</v>
      </c>
      <c r="K181" t="str">
        <v>Storage</v>
      </c>
      <c r="Q181" t="str">
        <f>CONCATENATE(B181, "-", C181, "-", A181)</f>
        <v>acme--S105</v>
      </c>
      <c r="R181">
        <f>countif(Q:Q, Q181)</f>
        <v>1</v>
      </c>
    </row>
    <row r="182">
      <c r="A182" t="str">
        <v>S106</v>
      </c>
      <c r="B182" t="str">
        <v>acme</v>
      </c>
      <c r="F182" t="str">
        <v>storage</v>
      </c>
      <c r="G182" t="str">
        <v>vacantReady</v>
      </c>
      <c r="H182" t="str">
        <v>1-106</v>
      </c>
      <c r="K182" t="str">
        <v>Storage</v>
      </c>
      <c r="Q182" t="str">
        <f>CONCATENATE(B182, "-", C182, "-", A182)</f>
        <v>acme--S106</v>
      </c>
      <c r="R182">
        <f>countif(Q:Q, Q182)</f>
        <v>1</v>
      </c>
    </row>
    <row r="183">
      <c r="A183" t="str">
        <v>S107</v>
      </c>
      <c r="B183" t="str">
        <v>acme</v>
      </c>
      <c r="F183" t="str">
        <v>storage</v>
      </c>
      <c r="G183" t="str">
        <v>vacantReady</v>
      </c>
      <c r="H183" t="str">
        <v>1-107</v>
      </c>
      <c r="K183" t="str">
        <v>Storage</v>
      </c>
      <c r="Q183" t="str">
        <f>CONCATENATE(B183, "-", C183, "-", A183)</f>
        <v>acme--S107</v>
      </c>
      <c r="R183">
        <f>countif(Q:Q, Q183)</f>
        <v>1</v>
      </c>
    </row>
    <row r="184">
      <c r="A184" t="str">
        <v>S108</v>
      </c>
      <c r="B184" t="str">
        <v>acme</v>
      </c>
      <c r="F184" t="str">
        <v>storage</v>
      </c>
      <c r="G184" t="str">
        <v>vacantReady</v>
      </c>
      <c r="H184" t="str">
        <v>1-108</v>
      </c>
      <c r="K184" t="str">
        <v>Storage</v>
      </c>
      <c r="Q184" t="str">
        <f>CONCATENATE(B184, "-", C184, "-", A184)</f>
        <v>acme--S108</v>
      </c>
      <c r="R184">
        <f>countif(Q:Q, Q184)</f>
        <v>1</v>
      </c>
    </row>
    <row r="185">
      <c r="A185" t="str">
        <v>S109</v>
      </c>
      <c r="B185" t="str">
        <v>acme</v>
      </c>
      <c r="F185" t="str">
        <v>storage</v>
      </c>
      <c r="G185" t="str">
        <v>vacantReady</v>
      </c>
      <c r="H185" t="str">
        <v>1-109</v>
      </c>
      <c r="K185" t="str">
        <v>Storage</v>
      </c>
      <c r="Q185" t="str">
        <f>CONCATENATE(B185, "-", C185, "-", A185)</f>
        <v>acme--S109</v>
      </c>
      <c r="R185">
        <f>countif(Q:Q, Q185)</f>
        <v>1</v>
      </c>
    </row>
    <row r="186">
      <c r="A186" t="str">
        <v>S110</v>
      </c>
      <c r="B186" t="str">
        <v>acme</v>
      </c>
      <c r="F186" t="str">
        <v>storage</v>
      </c>
      <c r="G186" t="str">
        <v>vacantReady</v>
      </c>
      <c r="H186" t="str">
        <v>1-110</v>
      </c>
      <c r="K186" t="str">
        <v>Storage</v>
      </c>
      <c r="Q186" t="str">
        <f>CONCATENATE(B186, "-", C186, "-", A186)</f>
        <v>acme--S110</v>
      </c>
      <c r="R186">
        <f>countif(Q:Q, Q186)</f>
        <v>1</v>
      </c>
    </row>
    <row r="187">
      <c r="A187" t="str">
        <v>S111</v>
      </c>
      <c r="B187" t="str">
        <v>acme</v>
      </c>
      <c r="F187" t="str">
        <v>storage</v>
      </c>
      <c r="G187" t="str">
        <v>vacantReady</v>
      </c>
      <c r="H187" t="str">
        <v>1-111</v>
      </c>
      <c r="K187" t="str">
        <v>Storage</v>
      </c>
      <c r="Q187" t="str">
        <f>CONCATENATE(B187, "-", C187, "-", A187)</f>
        <v>acme--S111</v>
      </c>
      <c r="R187">
        <f>countif(Q:Q, Q187)</f>
        <v>1</v>
      </c>
    </row>
    <row r="188">
      <c r="A188" t="str">
        <v>S112</v>
      </c>
      <c r="B188" t="str">
        <v>acme</v>
      </c>
      <c r="F188" t="str">
        <v>storage</v>
      </c>
      <c r="G188" t="str">
        <v>vacantReady</v>
      </c>
      <c r="H188" t="str">
        <v>1-112</v>
      </c>
      <c r="K188" t="str">
        <v>Storage</v>
      </c>
      <c r="Q188" t="str">
        <f>CONCATENATE(B188, "-", C188, "-", A188)</f>
        <v>acme--S112</v>
      </c>
      <c r="R188">
        <f>countif(Q:Q, Q188)</f>
        <v>1</v>
      </c>
    </row>
    <row r="189">
      <c r="A189" t="str">
        <v>S113</v>
      </c>
      <c r="B189" t="str">
        <v>acme</v>
      </c>
      <c r="F189" t="str">
        <v>storage</v>
      </c>
      <c r="G189" t="str">
        <v>vacantReady</v>
      </c>
      <c r="H189" t="str">
        <v>1-113</v>
      </c>
      <c r="K189" t="str">
        <v>Storage</v>
      </c>
      <c r="Q189" t="str">
        <f>CONCATENATE(B189, "-", C189, "-", A189)</f>
        <v>acme--S113</v>
      </c>
      <c r="R189">
        <f>countif(Q:Q, Q189)</f>
        <v>1</v>
      </c>
    </row>
    <row r="190">
      <c r="A190" t="str">
        <v>S114</v>
      </c>
      <c r="B190" t="str">
        <v>acme</v>
      </c>
      <c r="F190" t="str">
        <v>storage</v>
      </c>
      <c r="G190" t="str">
        <v>vacantReady</v>
      </c>
      <c r="H190" t="str">
        <v>1-114</v>
      </c>
      <c r="K190" t="str">
        <v>Storage</v>
      </c>
      <c r="Q190" t="str">
        <f>CONCATENATE(B190, "-", C190, "-", A190)</f>
        <v>acme--S114</v>
      </c>
      <c r="R190">
        <f>countif(Q:Q, Q190)</f>
        <v>1</v>
      </c>
    </row>
    <row r="191">
      <c r="A191" t="str">
        <v>S115</v>
      </c>
      <c r="B191" t="str">
        <v>acme</v>
      </c>
      <c r="F191" t="str">
        <v>storage</v>
      </c>
      <c r="G191" t="str">
        <v>vacantReady</v>
      </c>
      <c r="H191" t="str">
        <v>1-115</v>
      </c>
      <c r="K191" t="str">
        <v>Storage</v>
      </c>
      <c r="Q191" t="str">
        <f>CONCATENATE(B191, "-", C191, "-", A191)</f>
        <v>acme--S115</v>
      </c>
      <c r="R191">
        <f>countif(Q:Q, Q191)</f>
        <v>1</v>
      </c>
    </row>
    <row r="192">
      <c r="A192" t="str">
        <v>S116</v>
      </c>
      <c r="B192" t="str">
        <v>acme</v>
      </c>
      <c r="F192" t="str">
        <v>storage</v>
      </c>
      <c r="G192" t="str">
        <v>vacantReady</v>
      </c>
      <c r="H192" t="str">
        <v>1-116</v>
      </c>
      <c r="K192" t="str">
        <v>Storage</v>
      </c>
      <c r="Q192" t="str">
        <f>CONCATENATE(B192, "-", C192, "-", A192)</f>
        <v>acme--S116</v>
      </c>
      <c r="R192">
        <f>countif(Q:Q, Q192)</f>
        <v>1</v>
      </c>
    </row>
    <row r="193">
      <c r="A193" t="str">
        <v>S117</v>
      </c>
      <c r="B193" t="str">
        <v>acme</v>
      </c>
      <c r="F193" t="str">
        <v>storage</v>
      </c>
      <c r="G193" t="str">
        <v>vacantReady</v>
      </c>
      <c r="H193" t="str">
        <v>1-117</v>
      </c>
      <c r="K193" t="str">
        <v>Storage</v>
      </c>
      <c r="Q193" t="str">
        <f>CONCATENATE(B193, "-", C193, "-", A193)</f>
        <v>acme--S117</v>
      </c>
      <c r="R193">
        <f>countif(Q:Q, Q193)</f>
        <v>1</v>
      </c>
    </row>
    <row r="194">
      <c r="A194" t="str">
        <v>S118</v>
      </c>
      <c r="B194" t="str">
        <v>acme</v>
      </c>
      <c r="F194" t="str">
        <v>storage</v>
      </c>
      <c r="G194" t="str">
        <v>vacantReady</v>
      </c>
      <c r="H194" t="str">
        <v>1-118</v>
      </c>
      <c r="K194" t="str">
        <v>Storage</v>
      </c>
      <c r="Q194" t="str">
        <f>CONCATENATE(B194, "-", C194, "-", A194)</f>
        <v>acme--S118</v>
      </c>
      <c r="R194">
        <f>countif(Q:Q, Q194)</f>
        <v>1</v>
      </c>
    </row>
    <row r="195">
      <c r="A195" t="str">
        <v>S119</v>
      </c>
      <c r="B195" t="str">
        <v>acme</v>
      </c>
      <c r="F195" t="str">
        <v>storage</v>
      </c>
      <c r="G195" t="str">
        <v>vacantReady</v>
      </c>
      <c r="H195" t="str">
        <v>1-119</v>
      </c>
      <c r="K195" t="str">
        <v>Storage</v>
      </c>
      <c r="Q195" t="str">
        <f>CONCATENATE(B195, "-", C195, "-", A195)</f>
        <v>acme--S119</v>
      </c>
      <c r="R195">
        <f>countif(Q:Q, Q195)</f>
        <v>1</v>
      </c>
    </row>
    <row r="196">
      <c r="A196" t="str">
        <v>S120</v>
      </c>
      <c r="B196" t="str">
        <v>acme</v>
      </c>
      <c r="F196" t="str">
        <v>storage</v>
      </c>
      <c r="G196" t="str">
        <v>vacantReady</v>
      </c>
      <c r="H196" t="str">
        <v>1-120</v>
      </c>
      <c r="K196" t="str">
        <v>Storage</v>
      </c>
      <c r="Q196" t="str">
        <f>CONCATENATE(B196, "-", C196, "-", A196)</f>
        <v>acme--S120</v>
      </c>
      <c r="R196">
        <f>countif(Q:Q, Q196)</f>
        <v>1</v>
      </c>
    </row>
    <row r="197">
      <c r="A197" t="str">
        <v>S121</v>
      </c>
      <c r="B197" t="str">
        <v>acme</v>
      </c>
      <c r="F197" t="str">
        <v>storage</v>
      </c>
      <c r="G197" t="str">
        <v>vacantReady</v>
      </c>
      <c r="H197" t="str">
        <v>2-121</v>
      </c>
      <c r="K197" t="str">
        <v>Storage</v>
      </c>
      <c r="Q197" t="str">
        <f>CONCATENATE(B197, "-", C197, "-", A197)</f>
        <v>acme--S121</v>
      </c>
      <c r="R197">
        <f>countif(Q:Q, Q197)</f>
        <v>1</v>
      </c>
    </row>
    <row r="198">
      <c r="A198" t="str">
        <v>S122</v>
      </c>
      <c r="B198" t="str">
        <v>acme</v>
      </c>
      <c r="F198" t="str">
        <v>storage</v>
      </c>
      <c r="G198" t="str">
        <v>vacantReady</v>
      </c>
      <c r="H198" t="str">
        <v>2-122</v>
      </c>
      <c r="K198" t="str">
        <v>Storage</v>
      </c>
      <c r="Q198" t="str">
        <f>CONCATENATE(B198, "-", C198, "-", A198)</f>
        <v>acme--S122</v>
      </c>
      <c r="R198">
        <f>countif(Q:Q, Q198)</f>
        <v>1</v>
      </c>
    </row>
    <row r="199">
      <c r="A199" t="str">
        <v>S123</v>
      </c>
      <c r="B199" t="str">
        <v>acme</v>
      </c>
      <c r="F199" t="str">
        <v>storage</v>
      </c>
      <c r="G199" t="str">
        <v>vacantReady</v>
      </c>
      <c r="H199" t="str">
        <v>2-123</v>
      </c>
      <c r="K199" t="str">
        <v>Storage</v>
      </c>
      <c r="Q199" t="str">
        <f>CONCATENATE(B199, "-", C199, "-", A199)</f>
        <v>acme--S123</v>
      </c>
      <c r="R199">
        <f>countif(Q:Q, Q199)</f>
        <v>1</v>
      </c>
    </row>
    <row r="200">
      <c r="A200" t="str">
        <v>S124</v>
      </c>
      <c r="B200" t="str">
        <v>acme</v>
      </c>
      <c r="F200" t="str">
        <v>storage</v>
      </c>
      <c r="G200" t="str">
        <v>vacantReady</v>
      </c>
      <c r="H200" t="str">
        <v>2-124</v>
      </c>
      <c r="K200" t="str">
        <v>Storage</v>
      </c>
      <c r="Q200" t="str">
        <f>CONCATENATE(B200, "-", C200, "-", A200)</f>
        <v>acme--S124</v>
      </c>
      <c r="R200">
        <f>countif(Q:Q, Q200)</f>
        <v>1</v>
      </c>
    </row>
    <row r="201">
      <c r="A201" t="str">
        <v>S125</v>
      </c>
      <c r="B201" t="str">
        <v>acme</v>
      </c>
      <c r="F201" t="str">
        <v>storage</v>
      </c>
      <c r="G201" t="str">
        <v>vacantReady</v>
      </c>
      <c r="H201" t="str">
        <v>2-125</v>
      </c>
      <c r="K201" t="str">
        <v>Storage</v>
      </c>
      <c r="Q201" t="str">
        <f>CONCATENATE(B201, "-", C201, "-", A201)</f>
        <v>acme--S125</v>
      </c>
      <c r="R201">
        <f>countif(Q:Q, Q201)</f>
        <v>1</v>
      </c>
    </row>
    <row r="202">
      <c r="A202" t="str">
        <v>S126</v>
      </c>
      <c r="B202" t="str">
        <v>acme</v>
      </c>
      <c r="F202" t="str">
        <v>storage</v>
      </c>
      <c r="G202" t="str">
        <v>vacantReady</v>
      </c>
      <c r="H202" t="str">
        <v>2-126</v>
      </c>
      <c r="K202" t="str">
        <v>Storage</v>
      </c>
      <c r="Q202" t="str">
        <f>CONCATENATE(B202, "-", C202, "-", A202)</f>
        <v>acme--S126</v>
      </c>
      <c r="R202">
        <f>countif(Q:Q, Q202)</f>
        <v>1</v>
      </c>
    </row>
    <row r="203">
      <c r="A203" t="str">
        <v>S127</v>
      </c>
      <c r="B203" t="str">
        <v>acme</v>
      </c>
      <c r="F203" t="str">
        <v>storage</v>
      </c>
      <c r="G203" t="str">
        <v>vacantReady</v>
      </c>
      <c r="H203" t="str">
        <v>2-127</v>
      </c>
      <c r="K203" t="str">
        <v>Storage</v>
      </c>
      <c r="Q203" t="str">
        <f>CONCATENATE(B203, "-", C203, "-", A203)</f>
        <v>acme--S127</v>
      </c>
      <c r="R203">
        <f>countif(Q:Q, Q203)</f>
        <v>1</v>
      </c>
    </row>
    <row r="204">
      <c r="A204" t="str">
        <v>S128</v>
      </c>
      <c r="B204" t="str">
        <v>acme</v>
      </c>
      <c r="F204" t="str">
        <v>storage</v>
      </c>
      <c r="G204" t="str">
        <v>vacantReady</v>
      </c>
      <c r="H204" t="str">
        <v>2-128</v>
      </c>
      <c r="K204" t="str">
        <v>Storage</v>
      </c>
      <c r="Q204" t="str">
        <f>CONCATENATE(B204, "-", C204, "-", A204)</f>
        <v>acme--S128</v>
      </c>
      <c r="R204">
        <f>countif(Q:Q, Q204)</f>
        <v>1</v>
      </c>
    </row>
    <row r="205">
      <c r="A205" t="str">
        <v>S129</v>
      </c>
      <c r="B205" t="str">
        <v>acme</v>
      </c>
      <c r="F205" t="str">
        <v>storage</v>
      </c>
      <c r="G205" t="str">
        <v>vacantReady</v>
      </c>
      <c r="H205" t="str">
        <v>2-129</v>
      </c>
      <c r="K205" t="str">
        <v>Storage</v>
      </c>
      <c r="Q205" t="str">
        <f>CONCATENATE(B205, "-", C205, "-", A205)</f>
        <v>acme--S129</v>
      </c>
      <c r="R205">
        <f>countif(Q:Q, Q205)</f>
        <v>1</v>
      </c>
    </row>
    <row r="206">
      <c r="A206" t="str">
        <v>S130</v>
      </c>
      <c r="B206" t="str">
        <v>acme</v>
      </c>
      <c r="F206" t="str">
        <v>storage</v>
      </c>
      <c r="G206" t="str">
        <v>vacantReady</v>
      </c>
      <c r="H206" t="str">
        <v>2-130</v>
      </c>
      <c r="K206" t="str">
        <v>Storage</v>
      </c>
      <c r="Q206" t="str">
        <f>CONCATENATE(B206, "-", C206, "-", A206)</f>
        <v>acme--S130</v>
      </c>
      <c r="R206">
        <f>countif(Q:Q, Q206)</f>
        <v>1</v>
      </c>
    </row>
    <row r="207">
      <c r="A207" t="str">
        <v>S131</v>
      </c>
      <c r="B207" t="str">
        <v>acme</v>
      </c>
      <c r="F207" t="str">
        <v>storage</v>
      </c>
      <c r="G207" t="str">
        <v>vacantReady</v>
      </c>
      <c r="H207" t="str">
        <v>2-131</v>
      </c>
      <c r="K207" t="str">
        <v>Storage</v>
      </c>
      <c r="Q207" t="str">
        <f>CONCATENATE(B207, "-", C207, "-", A207)</f>
        <v>acme--S131</v>
      </c>
      <c r="R207">
        <f>countif(Q:Q, Q207)</f>
        <v>1</v>
      </c>
    </row>
    <row r="208">
      <c r="A208" t="str">
        <v>S132</v>
      </c>
      <c r="B208" t="str">
        <v>acme</v>
      </c>
      <c r="F208" t="str">
        <v>storage</v>
      </c>
      <c r="G208" t="str">
        <v>vacantReady</v>
      </c>
      <c r="H208" t="str">
        <v>2-132</v>
      </c>
      <c r="K208" t="str">
        <v>Storage</v>
      </c>
      <c r="Q208" t="str">
        <f>CONCATENATE(B208, "-", C208, "-", A208)</f>
        <v>acme--S132</v>
      </c>
      <c r="R208">
        <f>countif(Q:Q, Q208)</f>
        <v>1</v>
      </c>
    </row>
    <row r="209">
      <c r="A209" t="str">
        <v>S133</v>
      </c>
      <c r="B209" t="str">
        <v>acme</v>
      </c>
      <c r="F209" t="str">
        <v>storage</v>
      </c>
      <c r="G209" t="str">
        <v>vacantReady</v>
      </c>
      <c r="H209" t="str">
        <v>2-133</v>
      </c>
      <c r="K209" t="str">
        <v>Storage</v>
      </c>
      <c r="Q209" t="str">
        <f>CONCATENATE(B209, "-", C209, "-", A209)</f>
        <v>acme--S133</v>
      </c>
      <c r="R209">
        <f>countif(Q:Q, Q209)</f>
        <v>1</v>
      </c>
    </row>
    <row r="210">
      <c r="A210" t="str">
        <v>S134</v>
      </c>
      <c r="B210" t="str">
        <v>acme</v>
      </c>
      <c r="F210" t="str">
        <v>storage</v>
      </c>
      <c r="G210" t="str">
        <v>vacantReady</v>
      </c>
      <c r="H210" t="str">
        <v>2-134</v>
      </c>
      <c r="K210" t="str">
        <v>Storage</v>
      </c>
      <c r="Q210" t="str">
        <f>CONCATENATE(B210, "-", C210, "-", A210)</f>
        <v>acme--S134</v>
      </c>
      <c r="R210">
        <f>countif(Q:Q, Q210)</f>
        <v>1</v>
      </c>
    </row>
    <row r="211">
      <c r="A211" t="str">
        <v>S135</v>
      </c>
      <c r="B211" t="str">
        <v>acme</v>
      </c>
      <c r="F211" t="str">
        <v>storage</v>
      </c>
      <c r="G211" t="str">
        <v>vacantReady</v>
      </c>
      <c r="H211" t="str">
        <v>2-135</v>
      </c>
      <c r="K211" t="str">
        <v>Storage</v>
      </c>
      <c r="Q211" t="str">
        <f>CONCATENATE(B211, "-", C211, "-", A211)</f>
        <v>acme--S135</v>
      </c>
      <c r="R211">
        <f>countif(Q:Q, Q211)</f>
        <v>1</v>
      </c>
    </row>
    <row r="212">
      <c r="A212" t="str">
        <v>S136</v>
      </c>
      <c r="B212" t="str">
        <v>acme</v>
      </c>
      <c r="F212" t="str">
        <v>storage</v>
      </c>
      <c r="G212" t="str">
        <v>vacantReady</v>
      </c>
      <c r="H212" t="str">
        <v>2-136</v>
      </c>
      <c r="K212" t="str">
        <v>Storage</v>
      </c>
      <c r="Q212" t="str">
        <f>CONCATENATE(B212, "-", C212, "-", A212)</f>
        <v>acme--S136</v>
      </c>
      <c r="R212">
        <f>countif(Q:Q, Q212)</f>
        <v>1</v>
      </c>
    </row>
    <row r="213">
      <c r="A213" t="str">
        <v>S137</v>
      </c>
      <c r="B213" t="str">
        <v>acme</v>
      </c>
      <c r="F213" t="str">
        <v>storage</v>
      </c>
      <c r="G213" t="str">
        <v>vacantReady</v>
      </c>
      <c r="H213" t="str">
        <v>2-137</v>
      </c>
      <c r="K213" t="str">
        <v>Storage</v>
      </c>
      <c r="Q213" t="str">
        <f>CONCATENATE(B213, "-", C213, "-", A213)</f>
        <v>acme--S137</v>
      </c>
      <c r="R213">
        <f>countif(Q:Q, Q213)</f>
        <v>1</v>
      </c>
    </row>
    <row r="214">
      <c r="A214" t="str">
        <v>S138</v>
      </c>
      <c r="B214" t="str">
        <v>acme</v>
      </c>
      <c r="F214" t="str">
        <v>storage</v>
      </c>
      <c r="G214" t="str">
        <v>vacantReady</v>
      </c>
      <c r="H214" t="str">
        <v>2-138</v>
      </c>
      <c r="K214" t="str">
        <v>Storage</v>
      </c>
      <c r="Q214" t="str">
        <f>CONCATENATE(B214, "-", C214, "-", A214)</f>
        <v>acme--S138</v>
      </c>
      <c r="R214">
        <f>countif(Q:Q, Q214)</f>
        <v>1</v>
      </c>
    </row>
    <row r="215">
      <c r="A215" t="str">
        <v>S139</v>
      </c>
      <c r="B215" t="str">
        <v>acme</v>
      </c>
      <c r="F215" t="str">
        <v>storage</v>
      </c>
      <c r="G215" t="str">
        <v>vacantReady</v>
      </c>
      <c r="H215" t="str">
        <v>2-139</v>
      </c>
      <c r="K215" t="str">
        <v>Storage</v>
      </c>
      <c r="Q215" t="str">
        <f>CONCATENATE(B215, "-", C215, "-", A215)</f>
        <v>acme--S139</v>
      </c>
      <c r="R215">
        <f>countif(Q:Q, Q215)</f>
        <v>1</v>
      </c>
    </row>
    <row r="216">
      <c r="A216" t="str">
        <v>S140</v>
      </c>
      <c r="B216" t="str">
        <v>acme</v>
      </c>
      <c r="F216" t="str">
        <v>storage</v>
      </c>
      <c r="G216" t="str">
        <v>vacantReady</v>
      </c>
      <c r="H216" t="str">
        <v>2-140</v>
      </c>
      <c r="K216" t="str">
        <v>Storage</v>
      </c>
      <c r="Q216" t="str">
        <f>CONCATENATE(B216, "-", C216, "-", A216)</f>
        <v>acme--S140</v>
      </c>
      <c r="R216">
        <f>countif(Q:Q, Q216)</f>
        <v>1</v>
      </c>
    </row>
    <row r="217">
      <c r="A217" t="str">
        <v>P101</v>
      </c>
      <c r="B217" t="str">
        <v>acme</v>
      </c>
      <c r="F217" t="str">
        <v>parking</v>
      </c>
      <c r="G217" t="str">
        <v>vacantReady</v>
      </c>
      <c r="H217" t="str">
        <v>1-101</v>
      </c>
      <c r="K217" t="str">
        <v>Parking covered</v>
      </c>
      <c r="Q217" t="str">
        <f>CONCATENATE(B217, "-", C217, "-", A217)</f>
        <v>acme--P101</v>
      </c>
      <c r="R217">
        <f>countif(Q:Q, Q217)</f>
        <v>1</v>
      </c>
    </row>
    <row r="218">
      <c r="A218" t="str">
        <v>P102</v>
      </c>
      <c r="B218" t="str">
        <v>acme</v>
      </c>
      <c r="F218" t="str">
        <v>parking</v>
      </c>
      <c r="G218" t="str">
        <v>vacantReady</v>
      </c>
      <c r="H218" t="str">
        <v>1-102</v>
      </c>
      <c r="K218" t="str">
        <v>Parking covered</v>
      </c>
      <c r="Q218" t="str">
        <f>CONCATENATE(B218, "-", C218, "-", A218)</f>
        <v>acme--P102</v>
      </c>
      <c r="R218">
        <f>countif(Q:Q, Q218)</f>
        <v>1</v>
      </c>
    </row>
    <row r="219">
      <c r="A219" t="str">
        <v>P103</v>
      </c>
      <c r="B219" t="str">
        <v>acme</v>
      </c>
      <c r="F219" t="str">
        <v>parking</v>
      </c>
      <c r="G219" t="str">
        <v>vacantReady</v>
      </c>
      <c r="H219" t="str">
        <v>1-103</v>
      </c>
      <c r="K219" t="str">
        <v>Parking covered</v>
      </c>
      <c r="Q219" t="str">
        <f>CONCATENATE(B219, "-", C219, "-", A219)</f>
        <v>acme--P103</v>
      </c>
      <c r="R219">
        <f>countif(Q:Q, Q219)</f>
        <v>1</v>
      </c>
    </row>
    <row r="220">
      <c r="A220" t="str">
        <v>P104</v>
      </c>
      <c r="B220" t="str">
        <v>acme</v>
      </c>
      <c r="F220" t="str">
        <v>parking</v>
      </c>
      <c r="G220" t="str">
        <v>vacantReady</v>
      </c>
      <c r="H220" t="str">
        <v>1-104</v>
      </c>
      <c r="K220" t="str">
        <v>Parking covered</v>
      </c>
      <c r="Q220" t="str">
        <f>CONCATENATE(B220, "-", C220, "-", A220)</f>
        <v>acme--P104</v>
      </c>
      <c r="R220">
        <f>countif(Q:Q, Q220)</f>
        <v>1</v>
      </c>
    </row>
    <row r="221">
      <c r="A221" t="str">
        <v>P105</v>
      </c>
      <c r="B221" t="str">
        <v>acme</v>
      </c>
      <c r="F221" t="str">
        <v>parking</v>
      </c>
      <c r="G221" t="str">
        <v>vacantReady</v>
      </c>
      <c r="H221" t="str">
        <v>1-105</v>
      </c>
      <c r="K221" t="str">
        <v>Parking covered</v>
      </c>
      <c r="Q221" t="str">
        <f>CONCATENATE(B221, "-", C221, "-", A221)</f>
        <v>acme--P105</v>
      </c>
      <c r="R221">
        <f>countif(Q:Q, Q221)</f>
        <v>1</v>
      </c>
    </row>
    <row r="222">
      <c r="A222" t="str">
        <v>P106</v>
      </c>
      <c r="B222" t="str">
        <v>acme</v>
      </c>
      <c r="F222" t="str">
        <v>parking</v>
      </c>
      <c r="G222" t="str">
        <v>vacantReady</v>
      </c>
      <c r="H222" t="str">
        <v>1-106</v>
      </c>
      <c r="K222" t="str">
        <v>Parking covered</v>
      </c>
      <c r="Q222" t="str">
        <f>CONCATENATE(B222, "-", C222, "-", A222)</f>
        <v>acme--P106</v>
      </c>
      <c r="R222">
        <f>countif(Q:Q, Q222)</f>
        <v>1</v>
      </c>
    </row>
    <row r="223">
      <c r="A223" t="str">
        <v>P107</v>
      </c>
      <c r="B223" t="str">
        <v>acme</v>
      </c>
      <c r="F223" t="str">
        <v>parking</v>
      </c>
      <c r="G223" t="str">
        <v>vacantReady</v>
      </c>
      <c r="H223" t="str">
        <v>1-107</v>
      </c>
      <c r="K223" t="str">
        <v>Parking covered</v>
      </c>
      <c r="Q223" t="str">
        <f>CONCATENATE(B223, "-", C223, "-", A223)</f>
        <v>acme--P107</v>
      </c>
      <c r="R223">
        <f>countif(Q:Q, Q223)</f>
        <v>1</v>
      </c>
    </row>
    <row r="224">
      <c r="A224" t="str">
        <v>P108</v>
      </c>
      <c r="B224" t="str">
        <v>acme</v>
      </c>
      <c r="F224" t="str">
        <v>parking</v>
      </c>
      <c r="G224" t="str">
        <v>vacantReady</v>
      </c>
      <c r="H224" t="str">
        <v>1-108</v>
      </c>
      <c r="K224" t="str">
        <v>Parking covered</v>
      </c>
      <c r="Q224" t="str">
        <f>CONCATENATE(B224, "-", C224, "-", A224)</f>
        <v>acme--P108</v>
      </c>
      <c r="R224">
        <f>countif(Q:Q, Q224)</f>
        <v>1</v>
      </c>
    </row>
    <row r="225">
      <c r="A225" t="str">
        <v>P109</v>
      </c>
      <c r="B225" t="str">
        <v>acme</v>
      </c>
      <c r="F225" t="str">
        <v>parking</v>
      </c>
      <c r="G225" t="str">
        <v>vacantReady</v>
      </c>
      <c r="H225" t="str">
        <v>1-109</v>
      </c>
      <c r="K225" t="str">
        <v>Parking covered</v>
      </c>
      <c r="Q225" t="str">
        <f>CONCATENATE(B225, "-", C225, "-", A225)</f>
        <v>acme--P109</v>
      </c>
      <c r="R225">
        <f>countif(Q:Q, Q225)</f>
        <v>1</v>
      </c>
    </row>
    <row r="226">
      <c r="A226" t="str">
        <v>P110</v>
      </c>
      <c r="B226" t="str">
        <v>acme</v>
      </c>
      <c r="F226" t="str">
        <v>parking</v>
      </c>
      <c r="G226" t="str">
        <v>vacantReady</v>
      </c>
      <c r="H226" t="str">
        <v>1-110</v>
      </c>
      <c r="K226" t="str">
        <v>Parking covered</v>
      </c>
      <c r="Q226" t="str">
        <f>CONCATENATE(B226, "-", C226, "-", A226)</f>
        <v>acme--P110</v>
      </c>
      <c r="R226">
        <f>countif(Q:Q, Q226)</f>
        <v>1</v>
      </c>
    </row>
    <row r="227">
      <c r="A227" t="str">
        <v>P111</v>
      </c>
      <c r="B227" t="str">
        <v>acme</v>
      </c>
      <c r="F227" t="str">
        <v>parking</v>
      </c>
      <c r="G227" t="str">
        <v>vacantReady</v>
      </c>
      <c r="H227" t="str">
        <v>1-111</v>
      </c>
      <c r="K227" t="str">
        <v>Parking covered</v>
      </c>
      <c r="Q227" t="str">
        <f>CONCATENATE(B227, "-", C227, "-", A227)</f>
        <v>acme--P111</v>
      </c>
      <c r="R227">
        <f>countif(Q:Q, Q227)</f>
        <v>1</v>
      </c>
    </row>
    <row r="228">
      <c r="A228" t="str">
        <v>P112</v>
      </c>
      <c r="B228" t="str">
        <v>acme</v>
      </c>
      <c r="F228" t="str">
        <v>parking</v>
      </c>
      <c r="G228" t="str">
        <v>vacantReady</v>
      </c>
      <c r="H228" t="str">
        <v>1-112</v>
      </c>
      <c r="K228" t="str">
        <v>Parking covered</v>
      </c>
      <c r="Q228" t="str">
        <f>CONCATENATE(B228, "-", C228, "-", A228)</f>
        <v>acme--P112</v>
      </c>
      <c r="R228">
        <f>countif(Q:Q, Q228)</f>
        <v>1</v>
      </c>
    </row>
    <row r="229">
      <c r="A229" t="str">
        <v>P113</v>
      </c>
      <c r="B229" t="str">
        <v>acme</v>
      </c>
      <c r="F229" t="str">
        <v>parking</v>
      </c>
      <c r="G229" t="str">
        <v>vacantReady</v>
      </c>
      <c r="H229" t="str">
        <v>1-113</v>
      </c>
      <c r="K229" t="str">
        <v>Parking covered</v>
      </c>
      <c r="Q229" t="str">
        <f>CONCATENATE(B229, "-", C229, "-", A229)</f>
        <v>acme--P113</v>
      </c>
      <c r="R229">
        <f>countif(Q:Q, Q229)</f>
        <v>1</v>
      </c>
    </row>
    <row r="230">
      <c r="A230" t="str">
        <v>P114</v>
      </c>
      <c r="B230" t="str">
        <v>acme</v>
      </c>
      <c r="F230" t="str">
        <v>parking</v>
      </c>
      <c r="G230" t="str">
        <v>vacantReady</v>
      </c>
      <c r="H230" t="str">
        <v>1-114</v>
      </c>
      <c r="K230" t="str">
        <v>Parking covered</v>
      </c>
      <c r="Q230" t="str">
        <f>CONCATENATE(B230, "-", C230, "-", A230)</f>
        <v>acme--P114</v>
      </c>
      <c r="R230">
        <f>countif(Q:Q, Q230)</f>
        <v>1</v>
      </c>
    </row>
    <row r="231">
      <c r="A231" t="str">
        <v>P115</v>
      </c>
      <c r="B231" t="str">
        <v>acme</v>
      </c>
      <c r="F231" t="str">
        <v>parking</v>
      </c>
      <c r="G231" t="str">
        <v>vacantReady</v>
      </c>
      <c r="H231" t="str">
        <v>1-115</v>
      </c>
      <c r="K231" t="str">
        <v>Parking covered</v>
      </c>
      <c r="Q231" t="str">
        <f>CONCATENATE(B231, "-", C231, "-", A231)</f>
        <v>acme--P115</v>
      </c>
      <c r="R231">
        <f>countif(Q:Q, Q231)</f>
        <v>1</v>
      </c>
    </row>
    <row r="232">
      <c r="A232" t="str">
        <v>P116</v>
      </c>
      <c r="B232" t="str">
        <v>acme</v>
      </c>
      <c r="F232" t="str">
        <v>parking</v>
      </c>
      <c r="G232" t="str">
        <v>vacantReady</v>
      </c>
      <c r="H232" t="str">
        <v>1-116</v>
      </c>
      <c r="K232" t="str">
        <v>Parking covered</v>
      </c>
      <c r="Q232" t="str">
        <f>CONCATENATE(B232, "-", C232, "-", A232)</f>
        <v>acme--P116</v>
      </c>
      <c r="R232">
        <f>countif(Q:Q, Q232)</f>
        <v>1</v>
      </c>
    </row>
    <row r="233">
      <c r="A233" t="str">
        <v>P117</v>
      </c>
      <c r="B233" t="str">
        <v>acme</v>
      </c>
      <c r="F233" t="str">
        <v>parking</v>
      </c>
      <c r="G233" t="str">
        <v>vacantReady</v>
      </c>
      <c r="H233" t="str">
        <v>1-117</v>
      </c>
      <c r="K233" t="str">
        <v>Parking covered</v>
      </c>
      <c r="Q233" t="str">
        <f>CONCATENATE(B233, "-", C233, "-", A233)</f>
        <v>acme--P117</v>
      </c>
      <c r="R233">
        <f>countif(Q:Q, Q233)</f>
        <v>1</v>
      </c>
    </row>
    <row r="234">
      <c r="A234" t="str">
        <v>P118</v>
      </c>
      <c r="B234" t="str">
        <v>acme</v>
      </c>
      <c r="F234" t="str">
        <v>parking</v>
      </c>
      <c r="G234" t="str">
        <v>vacantReady</v>
      </c>
      <c r="H234" t="str">
        <v>1-118</v>
      </c>
      <c r="K234" t="str">
        <v>Parking covered</v>
      </c>
      <c r="Q234" t="str">
        <f>CONCATENATE(B234, "-", C234, "-", A234)</f>
        <v>acme--P118</v>
      </c>
      <c r="R234">
        <f>countif(Q:Q, Q234)</f>
        <v>1</v>
      </c>
    </row>
    <row r="235">
      <c r="A235" t="str">
        <v>P119</v>
      </c>
      <c r="B235" t="str">
        <v>acme</v>
      </c>
      <c r="F235" t="str">
        <v>parking</v>
      </c>
      <c r="G235" t="str">
        <v>vacantReady</v>
      </c>
      <c r="H235" t="str">
        <v>1-119</v>
      </c>
      <c r="K235" t="str">
        <v>Parking covered</v>
      </c>
      <c r="Q235" t="str">
        <f>CONCATENATE(B235, "-", C235, "-", A235)</f>
        <v>acme--P119</v>
      </c>
      <c r="R235">
        <f>countif(Q:Q, Q235)</f>
        <v>1</v>
      </c>
    </row>
    <row r="236">
      <c r="A236" t="str">
        <v>P120</v>
      </c>
      <c r="B236" t="str">
        <v>acme</v>
      </c>
      <c r="F236" t="str">
        <v>parking</v>
      </c>
      <c r="G236" t="str">
        <v>vacantReady</v>
      </c>
      <c r="H236" t="str">
        <v>1-120</v>
      </c>
      <c r="K236" t="str">
        <v>Parking covered</v>
      </c>
      <c r="Q236" t="str">
        <f>CONCATENATE(B236, "-", C236, "-", A236)</f>
        <v>acme--P120</v>
      </c>
      <c r="R236">
        <f>countif(Q:Q, Q236)</f>
        <v>1</v>
      </c>
    </row>
    <row r="237">
      <c r="A237" t="str">
        <v>P121</v>
      </c>
      <c r="B237" t="str">
        <v>acme</v>
      </c>
      <c r="F237" t="str">
        <v>parking</v>
      </c>
      <c r="G237" t="str">
        <v>vacantReady</v>
      </c>
      <c r="H237" t="str">
        <v>2-121</v>
      </c>
      <c r="K237" t="str">
        <v>Parking covered</v>
      </c>
      <c r="Q237" t="str">
        <f>CONCATENATE(B237, "-", C237, "-", A237)</f>
        <v>acme--P121</v>
      </c>
      <c r="R237">
        <f>countif(Q:Q, Q237)</f>
        <v>1</v>
      </c>
    </row>
    <row r="238">
      <c r="A238" t="str">
        <v>P122</v>
      </c>
      <c r="B238" t="str">
        <v>acme</v>
      </c>
      <c r="F238" t="str">
        <v>parking</v>
      </c>
      <c r="G238" t="str">
        <v>vacantReady</v>
      </c>
      <c r="H238" t="str">
        <v>2-122</v>
      </c>
      <c r="K238" t="str">
        <v>Parking covered</v>
      </c>
      <c r="Q238" t="str">
        <f>CONCATENATE(B238, "-", C238, "-", A238)</f>
        <v>acme--P122</v>
      </c>
      <c r="R238">
        <f>countif(Q:Q, Q238)</f>
        <v>1</v>
      </c>
    </row>
    <row r="239">
      <c r="A239" t="str">
        <v>P123</v>
      </c>
      <c r="B239" t="str">
        <v>acme</v>
      </c>
      <c r="F239" t="str">
        <v>parking</v>
      </c>
      <c r="G239" t="str">
        <v>vacantReady</v>
      </c>
      <c r="H239" t="str">
        <v>2-123</v>
      </c>
      <c r="K239" t="str">
        <v>Parking covered</v>
      </c>
      <c r="Q239" t="str">
        <f>CONCATENATE(B239, "-", C239, "-", A239)</f>
        <v>acme--P123</v>
      </c>
      <c r="R239">
        <f>countif(Q:Q, Q239)</f>
        <v>1</v>
      </c>
    </row>
    <row r="240">
      <c r="A240" t="str">
        <v>P124</v>
      </c>
      <c r="B240" t="str">
        <v>acme</v>
      </c>
      <c r="F240" t="str">
        <v>parking</v>
      </c>
      <c r="G240" t="str">
        <v>vacantReady</v>
      </c>
      <c r="H240" t="str">
        <v>2-124</v>
      </c>
      <c r="K240" t="str">
        <v>Parking covered</v>
      </c>
      <c r="Q240" t="str">
        <f>CONCATENATE(B240, "-", C240, "-", A240)</f>
        <v>acme--P124</v>
      </c>
      <c r="R240">
        <f>countif(Q:Q, Q240)</f>
        <v>1</v>
      </c>
    </row>
    <row r="241">
      <c r="A241" t="str">
        <v>P125</v>
      </c>
      <c r="B241" t="str">
        <v>acme</v>
      </c>
      <c r="F241" t="str">
        <v>parking</v>
      </c>
      <c r="G241" t="str">
        <v>vacantReady</v>
      </c>
      <c r="H241" t="str">
        <v>2-125</v>
      </c>
      <c r="K241" t="str">
        <v>Parking covered</v>
      </c>
      <c r="Q241" t="str">
        <f>CONCATENATE(B241, "-", C241, "-", A241)</f>
        <v>acme--P125</v>
      </c>
      <c r="R241">
        <f>countif(Q:Q, Q241)</f>
        <v>1</v>
      </c>
    </row>
    <row r="242">
      <c r="A242" t="str">
        <v>P126</v>
      </c>
      <c r="B242" t="str">
        <v>acme</v>
      </c>
      <c r="F242" t="str">
        <v>parking</v>
      </c>
      <c r="G242" t="str">
        <v>vacantReady</v>
      </c>
      <c r="H242" t="str">
        <v>2-126</v>
      </c>
      <c r="K242" t="str">
        <v>Parking covered</v>
      </c>
      <c r="Q242" t="str">
        <f>CONCATENATE(B242, "-", C242, "-", A242)</f>
        <v>acme--P126</v>
      </c>
      <c r="R242">
        <f>countif(Q:Q, Q242)</f>
        <v>1</v>
      </c>
    </row>
    <row r="243">
      <c r="A243" t="str">
        <v>P127</v>
      </c>
      <c r="B243" t="str">
        <v>acme</v>
      </c>
      <c r="F243" t="str">
        <v>parking</v>
      </c>
      <c r="G243" t="str">
        <v>vacantReady</v>
      </c>
      <c r="H243" t="str">
        <v>2-127</v>
      </c>
      <c r="K243" t="str">
        <v>Parking covered</v>
      </c>
      <c r="Q243" t="str">
        <f>CONCATENATE(B243, "-", C243, "-", A243)</f>
        <v>acme--P127</v>
      </c>
      <c r="R243">
        <f>countif(Q:Q, Q243)</f>
        <v>1</v>
      </c>
    </row>
    <row r="244">
      <c r="A244" t="str">
        <v>P128</v>
      </c>
      <c r="B244" t="str">
        <v>acme</v>
      </c>
      <c r="F244" t="str">
        <v>parking</v>
      </c>
      <c r="G244" t="str">
        <v>vacantReady</v>
      </c>
      <c r="H244" t="str">
        <v>2-128</v>
      </c>
      <c r="K244" t="str">
        <v>Parking covered</v>
      </c>
      <c r="Q244" t="str">
        <f>CONCATENATE(B244, "-", C244, "-", A244)</f>
        <v>acme--P128</v>
      </c>
      <c r="R244">
        <f>countif(Q:Q, Q244)</f>
        <v>1</v>
      </c>
    </row>
    <row r="245">
      <c r="A245" t="str">
        <v>P129</v>
      </c>
      <c r="B245" t="str">
        <v>acme</v>
      </c>
      <c r="F245" t="str">
        <v>parking</v>
      </c>
      <c r="G245" t="str">
        <v>vacantReady</v>
      </c>
      <c r="H245" t="str">
        <v>2-129</v>
      </c>
      <c r="K245" t="str">
        <v>Parking covered</v>
      </c>
      <c r="Q245" t="str">
        <f>CONCATENATE(B245, "-", C245, "-", A245)</f>
        <v>acme--P129</v>
      </c>
      <c r="R245">
        <f>countif(Q:Q, Q245)</f>
        <v>1</v>
      </c>
    </row>
    <row r="246">
      <c r="A246" t="str">
        <v>P130</v>
      </c>
      <c r="B246" t="str">
        <v>acme</v>
      </c>
      <c r="F246" t="str">
        <v>parking</v>
      </c>
      <c r="G246" t="str">
        <v>vacantReady</v>
      </c>
      <c r="H246" t="str">
        <v>2-130</v>
      </c>
      <c r="K246" t="str">
        <v>Parking covered</v>
      </c>
      <c r="Q246" t="str">
        <f>CONCATENATE(B246, "-", C246, "-", A246)</f>
        <v>acme--P130</v>
      </c>
      <c r="R246">
        <f>countif(Q:Q, Q246)</f>
        <v>1</v>
      </c>
    </row>
    <row r="247">
      <c r="A247" t="str">
        <v>P131</v>
      </c>
      <c r="B247" t="str">
        <v>acme</v>
      </c>
      <c r="F247" t="str">
        <v>parking</v>
      </c>
      <c r="G247" t="str">
        <v>vacantReady</v>
      </c>
      <c r="H247" t="str">
        <v>2-131</v>
      </c>
      <c r="K247" t="str">
        <v>Parking covered</v>
      </c>
      <c r="Q247" t="str">
        <f>CONCATENATE(B247, "-", C247, "-", A247)</f>
        <v>acme--P131</v>
      </c>
      <c r="R247">
        <f>countif(Q:Q, Q247)</f>
        <v>1</v>
      </c>
    </row>
    <row r="248">
      <c r="A248" t="str">
        <v>P132</v>
      </c>
      <c r="B248" t="str">
        <v>acme</v>
      </c>
      <c r="F248" t="str">
        <v>parking</v>
      </c>
      <c r="G248" t="str">
        <v>vacantReady</v>
      </c>
      <c r="H248" t="str">
        <v>2-132</v>
      </c>
      <c r="K248" t="str">
        <v>Parking covered</v>
      </c>
      <c r="Q248" t="str">
        <f>CONCATENATE(B248, "-", C248, "-", A248)</f>
        <v>acme--P132</v>
      </c>
      <c r="R248">
        <f>countif(Q:Q, Q248)</f>
        <v>1</v>
      </c>
    </row>
    <row r="249">
      <c r="A249" t="str">
        <v>P133</v>
      </c>
      <c r="B249" t="str">
        <v>acme</v>
      </c>
      <c r="F249" t="str">
        <v>parking</v>
      </c>
      <c r="G249" t="str">
        <v>vacantReady</v>
      </c>
      <c r="H249" t="str">
        <v>2-133</v>
      </c>
      <c r="K249" t="str">
        <v>Parking covered</v>
      </c>
      <c r="Q249" t="str">
        <f>CONCATENATE(B249, "-", C249, "-", A249)</f>
        <v>acme--P133</v>
      </c>
      <c r="R249">
        <f>countif(Q:Q, Q249)</f>
        <v>1</v>
      </c>
    </row>
    <row r="250">
      <c r="A250" t="str">
        <v>P134</v>
      </c>
      <c r="B250" t="str">
        <v>acme</v>
      </c>
      <c r="F250" t="str">
        <v>parking</v>
      </c>
      <c r="G250" t="str">
        <v>vacantReady</v>
      </c>
      <c r="H250" t="str">
        <v>2-134</v>
      </c>
      <c r="K250" t="str">
        <v>Parking covered</v>
      </c>
      <c r="Q250" t="str">
        <f>CONCATENATE(B250, "-", C250, "-", A250)</f>
        <v>acme--P134</v>
      </c>
      <c r="R250">
        <f>countif(Q:Q, Q250)</f>
        <v>1</v>
      </c>
    </row>
    <row r="251">
      <c r="A251" t="str">
        <v>P135</v>
      </c>
      <c r="B251" t="str">
        <v>acme</v>
      </c>
      <c r="F251" t="str">
        <v>parking</v>
      </c>
      <c r="G251" t="str">
        <v>vacantReady</v>
      </c>
      <c r="H251" t="str">
        <v>2-135</v>
      </c>
      <c r="K251" t="str">
        <v>Parking covered</v>
      </c>
      <c r="Q251" t="str">
        <f>CONCATENATE(B251, "-", C251, "-", A251)</f>
        <v>acme--P135</v>
      </c>
      <c r="R251">
        <f>countif(Q:Q, Q251)</f>
        <v>1</v>
      </c>
    </row>
    <row r="252">
      <c r="A252" t="str">
        <v>P136</v>
      </c>
      <c r="B252" t="str">
        <v>acme</v>
      </c>
      <c r="F252" t="str">
        <v>parking</v>
      </c>
      <c r="G252" t="str">
        <v>vacantReady</v>
      </c>
      <c r="H252" t="str">
        <v>2-136</v>
      </c>
      <c r="K252" t="str">
        <v>Parking covered</v>
      </c>
      <c r="Q252" t="str">
        <f>CONCATENATE(B252, "-", C252, "-", A252)</f>
        <v>acme--P136</v>
      </c>
      <c r="R252">
        <f>countif(Q:Q, Q252)</f>
        <v>1</v>
      </c>
    </row>
    <row r="253">
      <c r="A253" t="str">
        <v>P137</v>
      </c>
      <c r="B253" t="str">
        <v>acme</v>
      </c>
      <c r="F253" t="str">
        <v>parking</v>
      </c>
      <c r="G253" t="str">
        <v>vacantReady</v>
      </c>
      <c r="H253" t="str">
        <v>2-137</v>
      </c>
      <c r="K253" t="str">
        <v>Parking covered</v>
      </c>
      <c r="Q253" t="str">
        <f>CONCATENATE(B253, "-", C253, "-", A253)</f>
        <v>acme--P137</v>
      </c>
      <c r="R253">
        <f>countif(Q:Q, Q253)</f>
        <v>1</v>
      </c>
    </row>
    <row r="254">
      <c r="A254" t="str">
        <v>P138</v>
      </c>
      <c r="B254" t="str">
        <v>acme</v>
      </c>
      <c r="F254" t="str">
        <v>parking</v>
      </c>
      <c r="G254" t="str">
        <v>vacantReady</v>
      </c>
      <c r="H254" t="str">
        <v>2-138</v>
      </c>
      <c r="K254" t="str">
        <v>Parking covered</v>
      </c>
      <c r="Q254" t="str">
        <f>CONCATENATE(B254, "-", C254, "-", A254)</f>
        <v>acme--P138</v>
      </c>
      <c r="R254">
        <f>countif(Q:Q, Q254)</f>
        <v>1</v>
      </c>
    </row>
    <row r="255">
      <c r="A255" t="str">
        <v>P139</v>
      </c>
      <c r="B255" t="str">
        <v>acme</v>
      </c>
      <c r="F255" t="str">
        <v>parking</v>
      </c>
      <c r="G255" t="str">
        <v>vacantReady</v>
      </c>
      <c r="H255" t="str">
        <v>2-139</v>
      </c>
      <c r="K255" t="str">
        <v>Parking covered</v>
      </c>
      <c r="Q255" t="str">
        <f>CONCATENATE(B255, "-", C255, "-", A255)</f>
        <v>acme--P139</v>
      </c>
      <c r="R255">
        <f>countif(Q:Q, Q255)</f>
        <v>1</v>
      </c>
    </row>
    <row r="256">
      <c r="A256" t="str">
        <v>P140</v>
      </c>
      <c r="B256" t="str">
        <v>acme</v>
      </c>
      <c r="F256" t="str">
        <v>parking</v>
      </c>
      <c r="G256" t="str">
        <v>vacantReady</v>
      </c>
      <c r="H256" t="str">
        <v>2-140</v>
      </c>
      <c r="K256" t="str">
        <v>Parking covered</v>
      </c>
      <c r="Q256" t="str">
        <f>CONCATENATE(B256, "-", C256, "-", A256)</f>
        <v>acme--P140</v>
      </c>
      <c r="R256">
        <f>countif(Q:Q, Q256)</f>
        <v>1</v>
      </c>
    </row>
    <row r="257">
      <c r="A257" t="str">
        <v>P141</v>
      </c>
      <c r="B257" t="str">
        <v>acme</v>
      </c>
      <c r="F257" t="str">
        <v>parking</v>
      </c>
      <c r="G257" t="str">
        <v>vacantReady</v>
      </c>
      <c r="H257" t="str">
        <v>3-141</v>
      </c>
      <c r="K257" t="str">
        <v>Parking covered</v>
      </c>
      <c r="Q257" t="str">
        <f>CONCATENATE(B257, "-", C257, "-", A257)</f>
        <v>acme--P141</v>
      </c>
      <c r="R257">
        <f>countif(Q:Q, Q257)</f>
        <v>1</v>
      </c>
    </row>
    <row r="258">
      <c r="A258" t="str">
        <v>P142</v>
      </c>
      <c r="B258" t="str">
        <v>acme</v>
      </c>
      <c r="F258" t="str">
        <v>parking</v>
      </c>
      <c r="G258" t="str">
        <v>vacantReady</v>
      </c>
      <c r="H258" t="str">
        <v>3-142</v>
      </c>
      <c r="K258" t="str">
        <v>Parking covered</v>
      </c>
      <c r="Q258" t="str">
        <f>CONCATENATE(B258, "-", C258, "-", A258)</f>
        <v>acme--P142</v>
      </c>
      <c r="R258">
        <f>countif(Q:Q, Q258)</f>
        <v>1</v>
      </c>
    </row>
    <row r="259">
      <c r="A259" t="str">
        <v>P143</v>
      </c>
      <c r="B259" t="str">
        <v>acme</v>
      </c>
      <c r="F259" t="str">
        <v>parking</v>
      </c>
      <c r="G259" t="str">
        <v>vacantReady</v>
      </c>
      <c r="H259" t="str">
        <v>3-143</v>
      </c>
      <c r="K259" t="str">
        <v>Parking covered</v>
      </c>
      <c r="Q259" t="str">
        <f>CONCATENATE(B259, "-", C259, "-", A259)</f>
        <v>acme--P143</v>
      </c>
      <c r="R259">
        <f>countif(Q:Q, Q259)</f>
        <v>1</v>
      </c>
    </row>
    <row r="260">
      <c r="A260" t="str">
        <v>P144</v>
      </c>
      <c r="B260" t="str">
        <v>acme</v>
      </c>
      <c r="F260" t="str">
        <v>parking</v>
      </c>
      <c r="G260" t="str">
        <v>vacantReady</v>
      </c>
      <c r="H260" t="str">
        <v>3-144</v>
      </c>
      <c r="K260" t="str">
        <v>Parking covered</v>
      </c>
      <c r="Q260" t="str">
        <f>CONCATENATE(B260, "-", C260, "-", A260)</f>
        <v>acme--P144</v>
      </c>
      <c r="R260">
        <f>countif(Q:Q, Q260)</f>
        <v>1</v>
      </c>
    </row>
    <row r="261">
      <c r="A261" t="str">
        <v>P145</v>
      </c>
      <c r="B261" t="str">
        <v>acme</v>
      </c>
      <c r="F261" t="str">
        <v>parking</v>
      </c>
      <c r="G261" t="str">
        <v>vacantReady</v>
      </c>
      <c r="H261" t="str">
        <v>3-145</v>
      </c>
      <c r="K261" t="str">
        <v>Parking covered</v>
      </c>
      <c r="Q261" t="str">
        <f>CONCATENATE(B261, "-", C261, "-", A261)</f>
        <v>acme--P145</v>
      </c>
      <c r="R261">
        <f>countif(Q:Q, Q261)</f>
        <v>1</v>
      </c>
    </row>
    <row r="262">
      <c r="A262" t="str">
        <v>P146</v>
      </c>
      <c r="B262" t="str">
        <v>acme</v>
      </c>
      <c r="F262" t="str">
        <v>parking</v>
      </c>
      <c r="G262" t="str">
        <v>vacantReady</v>
      </c>
      <c r="H262" t="str">
        <v>3-146</v>
      </c>
      <c r="K262" t="str">
        <v>Parking covered</v>
      </c>
      <c r="Q262" t="str">
        <f>CONCATENATE(B262, "-", C262, "-", A262)</f>
        <v>acme--P146</v>
      </c>
      <c r="R262">
        <f>countif(Q:Q, Q262)</f>
        <v>1</v>
      </c>
    </row>
    <row r="263">
      <c r="A263" t="str">
        <v>P147</v>
      </c>
      <c r="B263" t="str">
        <v>acme</v>
      </c>
      <c r="F263" t="str">
        <v>parking</v>
      </c>
      <c r="G263" t="str">
        <v>vacantReady</v>
      </c>
      <c r="H263" t="str">
        <v>3-147</v>
      </c>
      <c r="K263" t="str">
        <v>Parking covered</v>
      </c>
      <c r="Q263" t="str">
        <f>CONCATENATE(B263, "-", C263, "-", A263)</f>
        <v>acme--P147</v>
      </c>
      <c r="R263">
        <f>countif(Q:Q, Q263)</f>
        <v>1</v>
      </c>
    </row>
    <row r="264">
      <c r="A264" t="str">
        <v>P148</v>
      </c>
      <c r="B264" t="str">
        <v>acme</v>
      </c>
      <c r="F264" t="str">
        <v>parking</v>
      </c>
      <c r="G264" t="str">
        <v>vacantReady</v>
      </c>
      <c r="H264" t="str">
        <v>3-148</v>
      </c>
      <c r="K264" t="str">
        <v>Parking covered</v>
      </c>
      <c r="Q264" t="str">
        <f>CONCATENATE(B264, "-", C264, "-", A264)</f>
        <v>acme--P148</v>
      </c>
      <c r="R264">
        <f>countif(Q:Q, Q264)</f>
        <v>1</v>
      </c>
    </row>
    <row r="265">
      <c r="A265" t="str">
        <v>P149</v>
      </c>
      <c r="B265" t="str">
        <v>acme</v>
      </c>
      <c r="F265" t="str">
        <v>parking</v>
      </c>
      <c r="G265" t="str">
        <v>vacantReady</v>
      </c>
      <c r="H265" t="str">
        <v>3-149</v>
      </c>
      <c r="K265" t="str">
        <v>Parking covered</v>
      </c>
      <c r="Q265" t="str">
        <f>CONCATENATE(B265, "-", C265, "-", A265)</f>
        <v>acme--P149</v>
      </c>
      <c r="R265">
        <f>countif(Q:Q, Q265)</f>
        <v>1</v>
      </c>
    </row>
    <row r="266">
      <c r="A266" t="str">
        <v>P150</v>
      </c>
      <c r="B266" t="str">
        <v>acme</v>
      </c>
      <c r="F266" t="str">
        <v>parking</v>
      </c>
      <c r="G266" t="str">
        <v>vacantReady</v>
      </c>
      <c r="H266" t="str">
        <v>3-150</v>
      </c>
      <c r="K266" t="str">
        <v>Parking covered</v>
      </c>
      <c r="Q266" t="str">
        <f>CONCATENATE(B266, "-", C266, "-", A266)</f>
        <v>acme--P150</v>
      </c>
      <c r="R266">
        <f>countif(Q:Q, Q266)</f>
        <v>1</v>
      </c>
    </row>
    <row r="267">
      <c r="A267" t="str">
        <v>P151</v>
      </c>
      <c r="B267" t="str">
        <v>acme</v>
      </c>
      <c r="F267" t="str">
        <v>parking</v>
      </c>
      <c r="G267" t="str">
        <v>vacantReady</v>
      </c>
      <c r="H267" t="str">
        <v>3-151</v>
      </c>
      <c r="K267" t="str">
        <v>Parking covered</v>
      </c>
      <c r="Q267" t="str">
        <f>CONCATENATE(B267, "-", C267, "-", A267)</f>
        <v>acme--P151</v>
      </c>
      <c r="R267">
        <f>countif(Q:Q, Q267)</f>
        <v>1</v>
      </c>
    </row>
    <row r="268">
      <c r="A268" t="str">
        <v>P152</v>
      </c>
      <c r="B268" t="str">
        <v>acme</v>
      </c>
      <c r="F268" t="str">
        <v>parking</v>
      </c>
      <c r="G268" t="str">
        <v>vacantReady</v>
      </c>
      <c r="H268" t="str">
        <v>3-152</v>
      </c>
      <c r="K268" t="str">
        <v>Parking covered</v>
      </c>
      <c r="Q268" t="str">
        <f>CONCATENATE(B268, "-", C268, "-", A268)</f>
        <v>acme--P152</v>
      </c>
      <c r="R268">
        <f>countif(Q:Q, Q268)</f>
        <v>1</v>
      </c>
    </row>
    <row r="269">
      <c r="A269" t="str">
        <v>P153</v>
      </c>
      <c r="B269" t="str">
        <v>acme</v>
      </c>
      <c r="F269" t="str">
        <v>parking</v>
      </c>
      <c r="G269" t="str">
        <v>vacantReady</v>
      </c>
      <c r="H269" t="str">
        <v>3-153</v>
      </c>
      <c r="K269" t="str">
        <v>Parking covered</v>
      </c>
      <c r="Q269" t="str">
        <f>CONCATENATE(B269, "-", C269, "-", A269)</f>
        <v>acme--P153</v>
      </c>
      <c r="R269">
        <f>countif(Q:Q, Q269)</f>
        <v>1</v>
      </c>
    </row>
    <row r="270">
      <c r="A270" t="str">
        <v>P154</v>
      </c>
      <c r="B270" t="str">
        <v>acme</v>
      </c>
      <c r="F270" t="str">
        <v>parking</v>
      </c>
      <c r="G270" t="str">
        <v>vacantReady</v>
      </c>
      <c r="H270" t="str">
        <v>3-154</v>
      </c>
      <c r="K270" t="str">
        <v>Parking covered</v>
      </c>
      <c r="Q270" t="str">
        <f>CONCATENATE(B270, "-", C270, "-", A270)</f>
        <v>acme--P154</v>
      </c>
      <c r="R270">
        <f>countif(Q:Q, Q270)</f>
        <v>1</v>
      </c>
    </row>
    <row r="271">
      <c r="A271" t="str">
        <v>P155</v>
      </c>
      <c r="B271" t="str">
        <v>acme</v>
      </c>
      <c r="F271" t="str">
        <v>parking</v>
      </c>
      <c r="G271" t="str">
        <v>vacantReady</v>
      </c>
      <c r="H271" t="str">
        <v>3-155</v>
      </c>
      <c r="K271" t="str">
        <v>Parking covered</v>
      </c>
      <c r="Q271" t="str">
        <f>CONCATENATE(B271, "-", C271, "-", A271)</f>
        <v>acme--P155</v>
      </c>
      <c r="R271">
        <f>countif(Q:Q, Q271)</f>
        <v>1</v>
      </c>
    </row>
    <row r="272">
      <c r="A272" t="str">
        <v>P156</v>
      </c>
      <c r="B272" t="str">
        <v>acme</v>
      </c>
      <c r="F272" t="str">
        <v>parking</v>
      </c>
      <c r="G272" t="str">
        <v>vacantReady</v>
      </c>
      <c r="H272" t="str">
        <v>3-156</v>
      </c>
      <c r="K272" t="str">
        <v>Parking covered</v>
      </c>
      <c r="Q272" t="str">
        <f>CONCATENATE(B272, "-", C272, "-", A272)</f>
        <v>acme--P156</v>
      </c>
      <c r="R272">
        <f>countif(Q:Q, Q272)</f>
        <v>1</v>
      </c>
    </row>
    <row r="273">
      <c r="A273" t="str">
        <v>P157</v>
      </c>
      <c r="B273" t="str">
        <v>acme</v>
      </c>
      <c r="F273" t="str">
        <v>parking</v>
      </c>
      <c r="G273" t="str">
        <v>vacantReady</v>
      </c>
      <c r="H273" t="str">
        <v>3-157</v>
      </c>
      <c r="K273" t="str">
        <v>Parking covered</v>
      </c>
      <c r="Q273" t="str">
        <f>CONCATENATE(B273, "-", C273, "-", A273)</f>
        <v>acme--P157</v>
      </c>
      <c r="R273">
        <f>countif(Q:Q, Q273)</f>
        <v>1</v>
      </c>
    </row>
    <row r="274">
      <c r="A274" t="str">
        <v>P158</v>
      </c>
      <c r="B274" t="str">
        <v>acme</v>
      </c>
      <c r="F274" t="str">
        <v>parking</v>
      </c>
      <c r="G274" t="str">
        <v>vacantReady</v>
      </c>
      <c r="H274" t="str">
        <v>3-158</v>
      </c>
      <c r="K274" t="str">
        <v>Parking covered</v>
      </c>
      <c r="Q274" t="str">
        <f>CONCATENATE(B274, "-", C274, "-", A274)</f>
        <v>acme--P158</v>
      </c>
      <c r="R274">
        <f>countif(Q:Q, Q274)</f>
        <v>1</v>
      </c>
    </row>
    <row r="275">
      <c r="A275" t="str">
        <v>P159</v>
      </c>
      <c r="B275" t="str">
        <v>acme</v>
      </c>
      <c r="F275" t="str">
        <v>parking</v>
      </c>
      <c r="G275" t="str">
        <v>vacantReady</v>
      </c>
      <c r="H275" t="str">
        <v>3-159</v>
      </c>
      <c r="K275" t="str">
        <v>Parking covered</v>
      </c>
      <c r="Q275" t="str">
        <f>CONCATENATE(B275, "-", C275, "-", A275)</f>
        <v>acme--P159</v>
      </c>
      <c r="R275">
        <f>countif(Q:Q, Q275)</f>
        <v>1</v>
      </c>
    </row>
    <row r="276">
      <c r="A276" t="str">
        <v>P160</v>
      </c>
      <c r="B276" t="str">
        <v>acme</v>
      </c>
      <c r="F276" t="str">
        <v>parking</v>
      </c>
      <c r="G276" t="str">
        <v>vacantReady</v>
      </c>
      <c r="H276" t="str">
        <v>3-160</v>
      </c>
      <c r="K276" t="str">
        <v>Parking covered</v>
      </c>
      <c r="Q276" t="str">
        <f>CONCATENATE(B276, "-", C276, "-", A276)</f>
        <v>acme--P160</v>
      </c>
      <c r="R276">
        <f>countif(Q:Q, Q276)</f>
        <v>1</v>
      </c>
    </row>
    <row r="277">
      <c r="A277" t="str">
        <v>P161</v>
      </c>
      <c r="B277" t="str">
        <v>acme</v>
      </c>
      <c r="F277" t="str">
        <v>parking</v>
      </c>
      <c r="G277" t="str">
        <v>vacantReady</v>
      </c>
      <c r="H277" t="str">
        <v>4-161</v>
      </c>
      <c r="K277" t="str">
        <v>Parking covered</v>
      </c>
      <c r="Q277" t="str">
        <f>CONCATENATE(B277, "-", C277, "-", A277)</f>
        <v>acme--P161</v>
      </c>
      <c r="R277">
        <f>countif(Q:Q, Q277)</f>
        <v>1</v>
      </c>
    </row>
    <row r="278">
      <c r="A278" t="str">
        <v>P162</v>
      </c>
      <c r="B278" t="str">
        <v>acme</v>
      </c>
      <c r="F278" t="str">
        <v>parking</v>
      </c>
      <c r="G278" t="str">
        <v>vacantReady</v>
      </c>
      <c r="H278" t="str">
        <v>4-162</v>
      </c>
      <c r="K278" t="str">
        <v>Parking covered</v>
      </c>
      <c r="Q278" t="str">
        <f>CONCATENATE(B278, "-", C278, "-", A278)</f>
        <v>acme--P162</v>
      </c>
      <c r="R278">
        <f>countif(Q:Q, Q278)</f>
        <v>1</v>
      </c>
    </row>
    <row r="279">
      <c r="A279" t="str">
        <v>P163</v>
      </c>
      <c r="B279" t="str">
        <v>acme</v>
      </c>
      <c r="F279" t="str">
        <v>parking</v>
      </c>
      <c r="G279" t="str">
        <v>vacantReady</v>
      </c>
      <c r="H279" t="str">
        <v>4-163</v>
      </c>
      <c r="K279" t="str">
        <v>Parking covered</v>
      </c>
      <c r="Q279" t="str">
        <f>CONCATENATE(B279, "-", C279, "-", A279)</f>
        <v>acme--P163</v>
      </c>
      <c r="R279">
        <f>countif(Q:Q, Q279)</f>
        <v>1</v>
      </c>
    </row>
    <row r="280">
      <c r="A280" t="str">
        <v>P164</v>
      </c>
      <c r="B280" t="str">
        <v>acme</v>
      </c>
      <c r="F280" t="str">
        <v>parking</v>
      </c>
      <c r="G280" t="str">
        <v>vacantReady</v>
      </c>
      <c r="H280" t="str">
        <v>4-164</v>
      </c>
      <c r="K280" t="str">
        <v>Parking covered</v>
      </c>
      <c r="Q280" t="str">
        <f>CONCATENATE(B280, "-", C280, "-", A280)</f>
        <v>acme--P164</v>
      </c>
      <c r="R280">
        <f>countif(Q:Q, Q280)</f>
        <v>1</v>
      </c>
    </row>
    <row r="281">
      <c r="A281" t="str">
        <v>P165</v>
      </c>
      <c r="B281" t="str">
        <v>acme</v>
      </c>
      <c r="F281" t="str">
        <v>parking</v>
      </c>
      <c r="G281" t="str">
        <v>vacantReady</v>
      </c>
      <c r="H281" t="str">
        <v>4-165</v>
      </c>
      <c r="K281" t="str">
        <v>Parking covered</v>
      </c>
      <c r="Q281" t="str">
        <f>CONCATENATE(B281, "-", C281, "-", A281)</f>
        <v>acme--P165</v>
      </c>
      <c r="R281">
        <f>countif(Q:Q, Q281)</f>
        <v>1</v>
      </c>
    </row>
    <row r="282">
      <c r="A282" t="str">
        <v>P166</v>
      </c>
      <c r="B282" t="str">
        <v>acme</v>
      </c>
      <c r="F282" t="str">
        <v>parking</v>
      </c>
      <c r="G282" t="str">
        <v>vacantReady</v>
      </c>
      <c r="H282" t="str">
        <v>4-166</v>
      </c>
      <c r="K282" t="str">
        <v>Parking covered</v>
      </c>
      <c r="Q282" t="str">
        <f>CONCATENATE(B282, "-", C282, "-", A282)</f>
        <v>acme--P166</v>
      </c>
      <c r="R282">
        <f>countif(Q:Q, Q282)</f>
        <v>1</v>
      </c>
    </row>
    <row r="283">
      <c r="A283" t="str">
        <v>P167</v>
      </c>
      <c r="B283" t="str">
        <v>acme</v>
      </c>
      <c r="F283" t="str">
        <v>parking</v>
      </c>
      <c r="G283" t="str">
        <v>vacantReady</v>
      </c>
      <c r="H283" t="str">
        <v>4-167</v>
      </c>
      <c r="K283" t="str">
        <v>Parking covered</v>
      </c>
      <c r="Q283" t="str">
        <f>CONCATENATE(B283, "-", C283, "-", A283)</f>
        <v>acme--P167</v>
      </c>
      <c r="R283">
        <f>countif(Q:Q, Q283)</f>
        <v>1</v>
      </c>
    </row>
    <row r="284">
      <c r="A284" t="str">
        <v>P168</v>
      </c>
      <c r="B284" t="str">
        <v>acme</v>
      </c>
      <c r="F284" t="str">
        <v>parking</v>
      </c>
      <c r="G284" t="str">
        <v>vacantReady</v>
      </c>
      <c r="H284" t="str">
        <v>4-168</v>
      </c>
      <c r="K284" t="str">
        <v>Parking covered</v>
      </c>
      <c r="Q284" t="str">
        <f>CONCATENATE(B284, "-", C284, "-", A284)</f>
        <v>acme--P168</v>
      </c>
      <c r="R284">
        <f>countif(Q:Q, Q284)</f>
        <v>1</v>
      </c>
    </row>
    <row r="285">
      <c r="A285" t="str">
        <v>P169</v>
      </c>
      <c r="B285" t="str">
        <v>acme</v>
      </c>
      <c r="F285" t="str">
        <v>parking</v>
      </c>
      <c r="G285" t="str">
        <v>vacantReady</v>
      </c>
      <c r="H285" t="str">
        <v>4-169</v>
      </c>
      <c r="K285" t="str">
        <v>Parking covered</v>
      </c>
      <c r="Q285" t="str">
        <f>CONCATENATE(B285, "-", C285, "-", A285)</f>
        <v>acme--P169</v>
      </c>
      <c r="R285">
        <f>countif(Q:Q, Q285)</f>
        <v>1</v>
      </c>
    </row>
    <row r="286">
      <c r="A286" t="str">
        <v>P170</v>
      </c>
      <c r="B286" t="str">
        <v>acme</v>
      </c>
      <c r="F286" t="str">
        <v>parking</v>
      </c>
      <c r="G286" t="str">
        <v>vacantReady</v>
      </c>
      <c r="H286" t="str">
        <v>4-170</v>
      </c>
      <c r="K286" t="str">
        <v>Parking covered</v>
      </c>
      <c r="Q286" t="str">
        <f>CONCATENATE(B286, "-", C286, "-", A286)</f>
        <v>acme--P170</v>
      </c>
      <c r="R286">
        <f>countif(Q:Q, Q286)</f>
        <v>1</v>
      </c>
    </row>
    <row r="287">
      <c r="A287" t="str">
        <v>P171</v>
      </c>
      <c r="B287" t="str">
        <v>acme</v>
      </c>
      <c r="F287" t="str">
        <v>parking</v>
      </c>
      <c r="G287" t="str">
        <v>vacantReady</v>
      </c>
      <c r="H287" t="str">
        <v>4-171</v>
      </c>
      <c r="K287" t="str">
        <v>Parking covered</v>
      </c>
      <c r="Q287" t="str">
        <f>CONCATENATE(B287, "-", C287, "-", A287)</f>
        <v>acme--P171</v>
      </c>
      <c r="R287">
        <f>countif(Q:Q, Q287)</f>
        <v>1</v>
      </c>
    </row>
    <row r="288">
      <c r="A288" t="str">
        <v>P172</v>
      </c>
      <c r="B288" t="str">
        <v>acme</v>
      </c>
      <c r="F288" t="str">
        <v>parking</v>
      </c>
      <c r="G288" t="str">
        <v>vacantReady</v>
      </c>
      <c r="H288" t="str">
        <v>4-172</v>
      </c>
      <c r="K288" t="str">
        <v>Parking covered</v>
      </c>
      <c r="Q288" t="str">
        <f>CONCATENATE(B288, "-", C288, "-", A288)</f>
        <v>acme--P172</v>
      </c>
      <c r="R288">
        <f>countif(Q:Q, Q288)</f>
        <v>1</v>
      </c>
    </row>
    <row r="289">
      <c r="A289" t="str">
        <v>P173</v>
      </c>
      <c r="B289" t="str">
        <v>acme</v>
      </c>
      <c r="F289" t="str">
        <v>parking</v>
      </c>
      <c r="G289" t="str">
        <v>vacantReady</v>
      </c>
      <c r="H289" t="str">
        <v>4-173</v>
      </c>
      <c r="K289" t="str">
        <v>Parking covered</v>
      </c>
      <c r="Q289" t="str">
        <f>CONCATENATE(B289, "-", C289, "-", A289)</f>
        <v>acme--P173</v>
      </c>
      <c r="R289">
        <f>countif(Q:Q, Q289)</f>
        <v>1</v>
      </c>
    </row>
    <row r="290">
      <c r="A290" t="str">
        <v>P174</v>
      </c>
      <c r="B290" t="str">
        <v>acme</v>
      </c>
      <c r="F290" t="str">
        <v>parking</v>
      </c>
      <c r="G290" t="str">
        <v>vacantReady</v>
      </c>
      <c r="H290" t="str">
        <v>4-174</v>
      </c>
      <c r="K290" t="str">
        <v>Parking covered</v>
      </c>
      <c r="Q290" t="str">
        <f>CONCATENATE(B290, "-", C290, "-", A290)</f>
        <v>acme--P174</v>
      </c>
      <c r="R290">
        <f>countif(Q:Q, Q290)</f>
        <v>1</v>
      </c>
    </row>
    <row r="291">
      <c r="A291" t="str">
        <v>P175</v>
      </c>
      <c r="B291" t="str">
        <v>acme</v>
      </c>
      <c r="F291" t="str">
        <v>parking</v>
      </c>
      <c r="G291" t="str">
        <v>vacantReady</v>
      </c>
      <c r="H291" t="str">
        <v>4-175</v>
      </c>
      <c r="K291" t="str">
        <v>Parking covered</v>
      </c>
      <c r="Q291" t="str">
        <f>CONCATENATE(B291, "-", C291, "-", A291)</f>
        <v>acme--P175</v>
      </c>
      <c r="R291">
        <f>countif(Q:Q, Q291)</f>
        <v>1</v>
      </c>
    </row>
    <row r="292">
      <c r="A292" t="str">
        <v>P176</v>
      </c>
      <c r="B292" t="str">
        <v>acme</v>
      </c>
      <c r="F292" t="str">
        <v>parking</v>
      </c>
      <c r="G292" t="str">
        <v>vacantReady</v>
      </c>
      <c r="H292" t="str">
        <v>4-176</v>
      </c>
      <c r="K292" t="str">
        <v>Parking covered</v>
      </c>
      <c r="Q292" t="str">
        <f>CONCATENATE(B292, "-", C292, "-", A292)</f>
        <v>acme--P176</v>
      </c>
      <c r="R292">
        <f>countif(Q:Q, Q292)</f>
        <v>1</v>
      </c>
    </row>
    <row r="293">
      <c r="A293" t="str">
        <v>P177</v>
      </c>
      <c r="B293" t="str">
        <v>acme</v>
      </c>
      <c r="F293" t="str">
        <v>parking</v>
      </c>
      <c r="G293" t="str">
        <v>vacantReady</v>
      </c>
      <c r="H293" t="str">
        <v>4-177</v>
      </c>
      <c r="K293" t="str">
        <v>Parking covered</v>
      </c>
      <c r="Q293" t="str">
        <f>CONCATENATE(B293, "-", C293, "-", A293)</f>
        <v>acme--P177</v>
      </c>
      <c r="R293">
        <f>countif(Q:Q, Q293)</f>
        <v>1</v>
      </c>
    </row>
    <row r="294">
      <c r="A294" t="str">
        <v>P178</v>
      </c>
      <c r="B294" t="str">
        <v>acme</v>
      </c>
      <c r="F294" t="str">
        <v>parking</v>
      </c>
      <c r="G294" t="str">
        <v>vacantReady</v>
      </c>
      <c r="H294" t="str">
        <v>4-178</v>
      </c>
      <c r="K294" t="str">
        <v>Parking covered</v>
      </c>
      <c r="Q294" t="str">
        <f>CONCATENATE(B294, "-", C294, "-", A294)</f>
        <v>acme--P178</v>
      </c>
      <c r="R294">
        <f>countif(Q:Q, Q294)</f>
        <v>1</v>
      </c>
    </row>
    <row r="295">
      <c r="A295" t="str">
        <v>P179</v>
      </c>
      <c r="B295" t="str">
        <v>acme</v>
      </c>
      <c r="F295" t="str">
        <v>parking</v>
      </c>
      <c r="G295" t="str">
        <v>vacantReady</v>
      </c>
      <c r="H295" t="str">
        <v>4-179</v>
      </c>
      <c r="K295" t="str">
        <v>Parking covered</v>
      </c>
      <c r="Q295" t="str">
        <f>CONCATENATE(B295, "-", C295, "-", A295)</f>
        <v>acme--P179</v>
      </c>
      <c r="R295">
        <f>countif(Q:Q, Q295)</f>
        <v>1</v>
      </c>
    </row>
    <row r="296">
      <c r="A296" t="str">
        <v>P180</v>
      </c>
      <c r="B296" t="str">
        <v>acme</v>
      </c>
      <c r="F296" t="str">
        <v>parking</v>
      </c>
      <c r="G296" t="str">
        <v>vacantReady</v>
      </c>
      <c r="H296" t="str">
        <v>4-180</v>
      </c>
      <c r="K296" t="str">
        <v>Parking covered</v>
      </c>
      <c r="Q296" t="str">
        <f>CONCATENATE(B296, "-", C296, "-", A296)</f>
        <v>acme--P180</v>
      </c>
      <c r="R296">
        <f>countif(Q:Q, Q296)</f>
        <v>1</v>
      </c>
    </row>
    <row r="297">
      <c r="A297" t="str">
        <v>1000</v>
      </c>
      <c r="B297" t="str">
        <v>skyline</v>
      </c>
      <c r="C297" t="str">
        <v>a</v>
      </c>
      <c r="F297" t="str">
        <v>unit</v>
      </c>
      <c r="G297" t="str">
        <v>occupiedNotice</v>
      </c>
      <c r="I297" t="str">
        <v>5</v>
      </c>
      <c r="J297" t="str">
        <v>A1</v>
      </c>
      <c r="K297" t="str">
        <v>1bed-alpha</v>
      </c>
      <c r="L297" t="str">
        <v>cityView, washerDryer</v>
      </c>
      <c r="M297" t="str">
        <v>skyline_a_1000</v>
      </c>
      <c r="Q297" t="str">
        <f>CONCATENATE(B297, "-", C297, "-", A297)</f>
        <v>skyline-a-1000</v>
      </c>
      <c r="R297">
        <f>countif(Q:Q, Q297)</f>
        <v>1</v>
      </c>
    </row>
    <row r="298">
      <c r="A298" t="str">
        <v>1001</v>
      </c>
      <c r="B298" t="str">
        <v>skyline</v>
      </c>
      <c r="C298" t="str">
        <v>a</v>
      </c>
      <c r="F298" t="str">
        <v>unit</v>
      </c>
      <c r="G298" t="str">
        <v>occupiedNoticeReserved</v>
      </c>
      <c r="I298" t="str">
        <v>5</v>
      </c>
      <c r="J298" t="str">
        <v>A1</v>
      </c>
      <c r="K298" t="str">
        <v>1bed-alpha</v>
      </c>
      <c r="L298" t="str">
        <v>oceanView, washerDryer</v>
      </c>
      <c r="M298" t="str">
        <v>skyline_a_1001</v>
      </c>
      <c r="Q298" t="str">
        <f>CONCATENATE(B298, "-", C298, "-", A298)</f>
        <v>skyline-a-1001</v>
      </c>
      <c r="R298">
        <f>countif(Q:Q, Q298)</f>
        <v>1</v>
      </c>
    </row>
    <row r="299">
      <c r="A299" t="str">
        <v>1002</v>
      </c>
      <c r="B299" t="str">
        <v>skyline</v>
      </c>
      <c r="C299" t="str">
        <v>a</v>
      </c>
      <c r="F299" t="str">
        <v>unit</v>
      </c>
      <c r="G299" t="str">
        <v>occupiedNotice</v>
      </c>
      <c r="I299" t="str">
        <v>6</v>
      </c>
      <c r="J299" t="str">
        <v>A1</v>
      </c>
      <c r="K299" t="str">
        <v>1bed-alpha</v>
      </c>
      <c r="L299" t="str">
        <v>cityView, washerDryer</v>
      </c>
      <c r="M299" t="str">
        <v>skyline_a_1002</v>
      </c>
      <c r="Q299" t="str">
        <f>CONCATENATE(B299, "-", C299, "-", A299)</f>
        <v>skyline-a-1002</v>
      </c>
      <c r="R299">
        <f>countif(Q:Q, Q299)</f>
        <v>1</v>
      </c>
    </row>
    <row r="300">
      <c r="A300" t="str">
        <v>1003</v>
      </c>
      <c r="B300" t="str">
        <v>skyline</v>
      </c>
      <c r="C300" t="str">
        <v>a</v>
      </c>
      <c r="F300" t="str">
        <v>unit</v>
      </c>
      <c r="G300" t="str">
        <v>vacantReady</v>
      </c>
      <c r="I300" t="str">
        <v>6</v>
      </c>
      <c r="J300" t="str">
        <v>A1</v>
      </c>
      <c r="K300" t="str">
        <v>1bed-alpha</v>
      </c>
      <c r="L300" t="str">
        <v>oceanView, washerDryer</v>
      </c>
      <c r="M300" t="str">
        <v>skyline_a_1003</v>
      </c>
      <c r="Q300" t="str">
        <f>CONCATENATE(B300, "-", C300, "-", A300)</f>
        <v>skyline-a-1003</v>
      </c>
      <c r="R300">
        <f>countif(Q:Q, Q300)</f>
        <v>1</v>
      </c>
    </row>
    <row r="301">
      <c r="A301" t="str">
        <v>1004</v>
      </c>
      <c r="B301" t="str">
        <v>skyline</v>
      </c>
      <c r="C301" t="str">
        <v>a</v>
      </c>
      <c r="F301" t="str">
        <v>unit</v>
      </c>
      <c r="G301" t="str">
        <v>vacantMakeReady</v>
      </c>
      <c r="I301" t="str">
        <v>7</v>
      </c>
      <c r="J301" t="str">
        <v>A2</v>
      </c>
      <c r="K301" t="str">
        <v>1bed-alpha</v>
      </c>
      <c r="L301" t="str">
        <v>cityView, washerDryer</v>
      </c>
      <c r="M301" t="str">
        <v>skyline_a_1004</v>
      </c>
      <c r="Q301" t="str">
        <f>CONCATENATE(B301, "-", C301, "-", A301)</f>
        <v>skyline-a-1004</v>
      </c>
      <c r="R301">
        <f>countif(Q:Q, Q301)</f>
        <v>1</v>
      </c>
    </row>
    <row r="302">
      <c r="A302" t="str">
        <v>1005</v>
      </c>
      <c r="B302" t="str">
        <v>skyline</v>
      </c>
      <c r="C302" t="str">
        <v>a</v>
      </c>
      <c r="F302" t="str">
        <v>unit</v>
      </c>
      <c r="G302" t="str">
        <v>vacantReady</v>
      </c>
      <c r="I302" t="str">
        <v>7</v>
      </c>
      <c r="J302" t="str">
        <v>A2</v>
      </c>
      <c r="K302" t="str">
        <v>1bed-alpha</v>
      </c>
      <c r="L302" t="str">
        <v>oceanView, washerDryer</v>
      </c>
      <c r="M302" t="str">
        <v>skyline_a_1005</v>
      </c>
      <c r="Q302" t="str">
        <f>CONCATENATE(B302, "-", C302, "-", A302)</f>
        <v>skyline-a-1005</v>
      </c>
      <c r="R302">
        <f>countif(Q:Q, Q302)</f>
        <v>1</v>
      </c>
    </row>
    <row r="303">
      <c r="A303" t="str">
        <v>1006</v>
      </c>
      <c r="B303" t="str">
        <v>skyline</v>
      </c>
      <c r="C303" t="str">
        <v>a</v>
      </c>
      <c r="F303" t="str">
        <v>unit</v>
      </c>
      <c r="G303" t="str">
        <v>occupied</v>
      </c>
      <c r="I303" t="str">
        <v>8</v>
      </c>
      <c r="J303" t="str">
        <v>A2</v>
      </c>
      <c r="K303" t="str">
        <v>1bed-alpha</v>
      </c>
      <c r="L303" t="str">
        <v>cityView, washerDryer</v>
      </c>
      <c r="M303" t="str">
        <v>skyline_a_1006</v>
      </c>
      <c r="Q303" t="str">
        <f>CONCATENATE(B303, "-", C303, "-", A303)</f>
        <v>skyline-a-1006</v>
      </c>
      <c r="R303">
        <f>countif(Q:Q, Q303)</f>
        <v>1</v>
      </c>
    </row>
    <row r="304">
      <c r="A304" t="str">
        <v>2000</v>
      </c>
      <c r="B304" t="str">
        <v>skyline</v>
      </c>
      <c r="C304" t="str">
        <v>a</v>
      </c>
      <c r="F304" t="str">
        <v>unit</v>
      </c>
      <c r="G304" t="str">
        <v>vacantReady</v>
      </c>
      <c r="I304" t="str">
        <v>8</v>
      </c>
      <c r="J304" t="str">
        <v>B1</v>
      </c>
      <c r="K304" t="str">
        <v>2bed-alpha</v>
      </c>
      <c r="L304" t="str">
        <v>oceanView, washerDryer</v>
      </c>
      <c r="M304" t="str">
        <v>skyline_a_2000</v>
      </c>
      <c r="Q304" t="str">
        <f>CONCATENATE(B304, "-", C304, "-", A304)</f>
        <v>skyline-a-2000</v>
      </c>
      <c r="R304">
        <f>countif(Q:Q, Q304)</f>
        <v>1</v>
      </c>
    </row>
    <row r="305">
      <c r="A305" t="str">
        <v>2001</v>
      </c>
      <c r="B305" t="str">
        <v>skyline</v>
      </c>
      <c r="C305" t="str">
        <v>a</v>
      </c>
      <c r="F305" t="str">
        <v>unit</v>
      </c>
      <c r="G305" t="str">
        <v>occupied</v>
      </c>
      <c r="I305" t="str">
        <v>9</v>
      </c>
      <c r="J305" t="str">
        <v>B1</v>
      </c>
      <c r="K305" t="str">
        <v>2bed-alpha</v>
      </c>
      <c r="L305" t="str">
        <v>cityView, washerDryer</v>
      </c>
      <c r="M305" t="str">
        <v>skyline_a_2001</v>
      </c>
      <c r="Q305" t="str">
        <f>CONCATENATE(B305, "-", C305, "-", A305)</f>
        <v>skyline-a-2001</v>
      </c>
      <c r="R305">
        <f>countif(Q:Q, Q305)</f>
        <v>1</v>
      </c>
    </row>
    <row r="306">
      <c r="A306" t="str">
        <v>2002</v>
      </c>
      <c r="B306" t="str">
        <v>skyline</v>
      </c>
      <c r="C306" t="str">
        <v>a</v>
      </c>
      <c r="F306" t="str">
        <v>unit</v>
      </c>
      <c r="G306" t="str">
        <v>vacantReady</v>
      </c>
      <c r="I306" t="str">
        <v>9</v>
      </c>
      <c r="J306" t="str">
        <v>B1</v>
      </c>
      <c r="K306" t="str">
        <v>2bed-alpha</v>
      </c>
      <c r="L306" t="str">
        <v>oceanView, washerDryer</v>
      </c>
      <c r="M306" t="str">
        <v>skyline_a_2002</v>
      </c>
      <c r="Q306" t="str">
        <f>CONCATENATE(B306, "-", C306, "-", A306)</f>
        <v>skyline-a-2002</v>
      </c>
      <c r="R306">
        <f>countif(Q:Q, Q306)</f>
        <v>1</v>
      </c>
    </row>
    <row r="307">
      <c r="A307" t="str">
        <v>2003</v>
      </c>
      <c r="B307" t="str">
        <v>skyline</v>
      </c>
      <c r="C307" t="str">
        <v>a</v>
      </c>
      <c r="F307" t="str">
        <v>unit</v>
      </c>
      <c r="G307" t="str">
        <v>vacantReserved</v>
      </c>
      <c r="I307" t="str">
        <v>10</v>
      </c>
      <c r="J307" t="str">
        <v>B1</v>
      </c>
      <c r="K307" t="str">
        <v>2bed-alpha</v>
      </c>
      <c r="L307" t="str">
        <v>cityView, washerDryer</v>
      </c>
      <c r="M307" t="str">
        <v>skyline_a_2003</v>
      </c>
      <c r="Q307" t="str">
        <f>CONCATENATE(B307, "-", C307, "-", A307)</f>
        <v>skyline-a-2003</v>
      </c>
      <c r="R307">
        <f>countif(Q:Q, Q307)</f>
        <v>1</v>
      </c>
    </row>
    <row r="308">
      <c r="A308" t="str">
        <v>2004</v>
      </c>
      <c r="B308" t="str">
        <v>skyline</v>
      </c>
      <c r="C308" t="str">
        <v>a</v>
      </c>
      <c r="F308" t="str">
        <v>unit</v>
      </c>
      <c r="G308" t="str">
        <v>occupiedNotice</v>
      </c>
      <c r="I308" t="str">
        <v>10</v>
      </c>
      <c r="J308" t="str">
        <v>B1</v>
      </c>
      <c r="K308" t="str">
        <v>2bed-alpha</v>
      </c>
      <c r="L308" t="str">
        <v>oceanView, washerDryer</v>
      </c>
      <c r="M308" t="str">
        <v>skyline_a_2004</v>
      </c>
      <c r="Q308" t="str">
        <f>CONCATENATE(B308, "-", C308, "-", A308)</f>
        <v>skyline-a-2004</v>
      </c>
      <c r="R308">
        <f>countif(Q:Q, Q308)</f>
        <v>1</v>
      </c>
    </row>
    <row r="309">
      <c r="A309" t="str">
        <v>2005</v>
      </c>
      <c r="B309" t="str">
        <v>skyline</v>
      </c>
      <c r="C309" t="str">
        <v>a</v>
      </c>
      <c r="F309" t="str">
        <v>unit</v>
      </c>
      <c r="G309" t="str">
        <v>vacantMakeReadyReserved</v>
      </c>
      <c r="I309" t="str">
        <v>11</v>
      </c>
      <c r="J309" t="str">
        <v>B1</v>
      </c>
      <c r="K309" t="str">
        <v>2bed-alpha</v>
      </c>
      <c r="L309" t="str">
        <v>cityView, washerDryer</v>
      </c>
      <c r="M309" t="str">
        <v>skyline_a_2005</v>
      </c>
      <c r="Q309" t="str">
        <f>CONCATENATE(B309, "-", C309, "-", A309)</f>
        <v>skyline-a-2005</v>
      </c>
      <c r="R309">
        <f>countif(Q:Q, Q309)</f>
        <v>1</v>
      </c>
    </row>
    <row r="310">
      <c r="A310" t="str">
        <v>2006</v>
      </c>
      <c r="B310" t="str">
        <v>skyline</v>
      </c>
      <c r="C310" t="str">
        <v>a</v>
      </c>
      <c r="F310" t="str">
        <v>unit</v>
      </c>
      <c r="G310" t="str">
        <v>occupiedNoticeReserved</v>
      </c>
      <c r="I310" t="str">
        <v>11</v>
      </c>
      <c r="J310" t="str">
        <v>B1</v>
      </c>
      <c r="K310" t="str">
        <v>2bed-alpha</v>
      </c>
      <c r="L310" t="str">
        <v>oceanView, washerDryer</v>
      </c>
      <c r="M310" t="str">
        <v>skyline_a_2006</v>
      </c>
      <c r="Q310" t="str">
        <f>CONCATENATE(B310, "-", C310, "-", A310)</f>
        <v>skyline-a-2006</v>
      </c>
      <c r="R310">
        <f>countif(Q:Q, Q310)</f>
        <v>1</v>
      </c>
    </row>
    <row r="311">
      <c r="A311" t="str">
        <v>2007</v>
      </c>
      <c r="B311" t="str">
        <v>skyline</v>
      </c>
      <c r="C311" t="str">
        <v>a</v>
      </c>
      <c r="F311" t="str">
        <v>unit</v>
      </c>
      <c r="G311" t="str">
        <v>vacantReady</v>
      </c>
      <c r="I311" t="str">
        <v>10</v>
      </c>
      <c r="J311" t="str">
        <v>B1</v>
      </c>
      <c r="K311" t="str">
        <v>2bed-alpha</v>
      </c>
      <c r="L311" t="str">
        <v>oceanView, washerDryer</v>
      </c>
      <c r="M311" t="str">
        <v>skyline_a_2007</v>
      </c>
      <c r="Q311" t="str">
        <f>CONCATENATE(B311, "-", C311, "-", A311)</f>
        <v>skyline-a-2007</v>
      </c>
      <c r="R311">
        <f>countif(Q:Q, Q311)</f>
        <v>1</v>
      </c>
    </row>
    <row r="312">
      <c r="A312" t="str">
        <v>2008</v>
      </c>
      <c r="B312" t="str">
        <v>skyline</v>
      </c>
      <c r="C312" t="str">
        <v>a</v>
      </c>
      <c r="F312" t="str">
        <v>unit</v>
      </c>
      <c r="G312" t="str">
        <v>vacantReady</v>
      </c>
      <c r="I312" t="str">
        <v>10</v>
      </c>
      <c r="J312" t="str">
        <v>B1</v>
      </c>
      <c r="K312" t="str">
        <v>2bed-alpha</v>
      </c>
      <c r="L312" t="str">
        <v>oceanView, washerDryer</v>
      </c>
      <c r="M312" t="str">
        <v>skyline_a_2008</v>
      </c>
      <c r="Q312" t="str">
        <f>CONCATENATE(B312, "-", C312, "-", A312)</f>
        <v>skyline-a-2008</v>
      </c>
      <c r="R312">
        <f>countif(Q:Q, Q312)</f>
        <v>1</v>
      </c>
    </row>
    <row r="313">
      <c r="A313" t="str">
        <v>3000</v>
      </c>
      <c r="B313" t="str">
        <v>skyline</v>
      </c>
      <c r="C313" t="str">
        <v>a</v>
      </c>
      <c r="F313" t="str">
        <v>unit</v>
      </c>
      <c r="G313" t="str">
        <v>occupied</v>
      </c>
      <c r="I313" t="str">
        <v>12</v>
      </c>
      <c r="J313" t="str">
        <v>C1</v>
      </c>
      <c r="K313" t="str">
        <v>3bed-alpha</v>
      </c>
      <c r="L313" t="str">
        <v>cityView, washerDryer</v>
      </c>
      <c r="M313" t="str">
        <v>skyline_a_3000</v>
      </c>
      <c r="Q313" t="str">
        <f>CONCATENATE(B313, "-", C313, "-", A313)</f>
        <v>skyline-a-3000</v>
      </c>
      <c r="R313">
        <f>countif(Q:Q, Q313)</f>
        <v>1</v>
      </c>
    </row>
    <row r="314">
      <c r="A314" t="str">
        <v>3001</v>
      </c>
      <c r="B314" t="str">
        <v>skyline</v>
      </c>
      <c r="C314" t="str">
        <v>a</v>
      </c>
      <c r="F314" t="str">
        <v>unit</v>
      </c>
      <c r="G314" t="str">
        <v>vacantMakeReady</v>
      </c>
      <c r="I314" t="str">
        <v>12</v>
      </c>
      <c r="J314" t="str">
        <v>C1</v>
      </c>
      <c r="K314" t="str">
        <v>3bed-alpha</v>
      </c>
      <c r="L314" t="str">
        <v>oceanView, washerDryer</v>
      </c>
      <c r="M314" t="str">
        <v>skyline_a_3001</v>
      </c>
      <c r="Q314" t="str">
        <f>CONCATENATE(B314, "-", C314, "-", A314)</f>
        <v>skyline-a-3001</v>
      </c>
      <c r="R314">
        <f>countif(Q:Q, Q314)</f>
        <v>1</v>
      </c>
    </row>
    <row r="315">
      <c r="A315" t="str">
        <v>3002</v>
      </c>
      <c r="B315" t="str">
        <v>skyline</v>
      </c>
      <c r="C315" t="str">
        <v>a</v>
      </c>
      <c r="F315" t="str">
        <v>unit</v>
      </c>
      <c r="G315" t="str">
        <v>occupied</v>
      </c>
      <c r="I315" t="str">
        <v>13</v>
      </c>
      <c r="J315" t="str">
        <v>C1</v>
      </c>
      <c r="K315" t="str">
        <v>3bed-alpha</v>
      </c>
      <c r="L315" t="str">
        <v>cityView, washerDryer</v>
      </c>
      <c r="M315" t="str">
        <v>skyline_a_3002</v>
      </c>
      <c r="Q315" t="str">
        <f>CONCATENATE(B315, "-", C315, "-", A315)</f>
        <v>skyline-a-3002</v>
      </c>
      <c r="R315">
        <f>countif(Q:Q, Q315)</f>
        <v>1</v>
      </c>
    </row>
    <row r="316">
      <c r="A316" t="str">
        <v>3003</v>
      </c>
      <c r="B316" t="str">
        <v>skyline</v>
      </c>
      <c r="C316" t="str">
        <v>a</v>
      </c>
      <c r="F316" t="str">
        <v>unit</v>
      </c>
      <c r="G316" t="str">
        <v>occupied</v>
      </c>
      <c r="I316" t="str">
        <v>13</v>
      </c>
      <c r="J316" t="str">
        <v>C1</v>
      </c>
      <c r="K316" t="str">
        <v>3bed-alpha</v>
      </c>
      <c r="L316" t="str">
        <v>oceanView, washerDryer</v>
      </c>
      <c r="M316" t="str">
        <v>skyline_a_3003</v>
      </c>
      <c r="Q316" t="str">
        <f>CONCATENATE(B316, "-", C316, "-", A316)</f>
        <v>skyline-a-3003</v>
      </c>
      <c r="R316">
        <f>countif(Q:Q, Q316)</f>
        <v>1</v>
      </c>
    </row>
    <row r="317">
      <c r="A317" t="str">
        <v>3004</v>
      </c>
      <c r="B317" t="str">
        <v>skyline</v>
      </c>
      <c r="C317" t="str">
        <v>a</v>
      </c>
      <c r="F317" t="str">
        <v>unit</v>
      </c>
      <c r="G317" t="str">
        <v>occupiedNoticeReserved</v>
      </c>
      <c r="I317" t="str">
        <v>14</v>
      </c>
      <c r="J317" t="str">
        <v>C2</v>
      </c>
      <c r="K317" t="str">
        <v>3bed-alpha</v>
      </c>
      <c r="L317" t="str">
        <v>cityView, washerDryer</v>
      </c>
      <c r="M317" t="str">
        <v>skyline_a_3004</v>
      </c>
      <c r="Q317" t="str">
        <f>CONCATENATE(B317, "-", C317, "-", A317)</f>
        <v>skyline-a-3004</v>
      </c>
      <c r="R317">
        <f>countif(Q:Q, Q317)</f>
        <v>1</v>
      </c>
    </row>
    <row r="318">
      <c r="A318" t="str">
        <v>3005</v>
      </c>
      <c r="B318" t="str">
        <v>skyline</v>
      </c>
      <c r="C318" t="str">
        <v>a</v>
      </c>
      <c r="F318" t="str">
        <v>unit</v>
      </c>
      <c r="G318" t="str">
        <v>occupiedNoticeReserved</v>
      </c>
      <c r="I318" t="str">
        <v>14</v>
      </c>
      <c r="J318" t="str">
        <v>C2</v>
      </c>
      <c r="K318" t="str">
        <v>3bed-alpha</v>
      </c>
      <c r="L318" t="str">
        <v>oceanView, washerDryer</v>
      </c>
      <c r="M318" t="str">
        <v>skyline_a_3005</v>
      </c>
      <c r="Q318" t="str">
        <f>CONCATENATE(B318, "-", C318, "-", A318)</f>
        <v>skyline-a-3005</v>
      </c>
      <c r="R318">
        <f>countif(Q:Q, Q318)</f>
        <v>1</v>
      </c>
    </row>
    <row r="319">
      <c r="A319" t="str">
        <v>3006</v>
      </c>
      <c r="B319" t="str">
        <v>skyline</v>
      </c>
      <c r="C319" t="str">
        <v>a</v>
      </c>
      <c r="F319" t="str">
        <v>unit</v>
      </c>
      <c r="G319" t="str">
        <v>vacantMakeReady</v>
      </c>
      <c r="I319" t="str">
        <v>15</v>
      </c>
      <c r="J319" t="str">
        <v>C2</v>
      </c>
      <c r="K319" t="str">
        <v>3bed-alpha</v>
      </c>
      <c r="L319" t="str">
        <v>cityView, washerDryer</v>
      </c>
      <c r="M319" t="str">
        <v>skyline_a_3006</v>
      </c>
      <c r="Q319" t="str">
        <f>CONCATENATE(B319, "-", C319, "-", A319)</f>
        <v>skyline-a-3006</v>
      </c>
      <c r="R319">
        <f>countif(Q:Q, Q319)</f>
        <v>1</v>
      </c>
    </row>
    <row r="320">
      <c r="A320" t="str">
        <v>4000</v>
      </c>
      <c r="B320" t="str">
        <v>skyline</v>
      </c>
      <c r="C320" t="str">
        <v>a</v>
      </c>
      <c r="F320" t="str">
        <v>unit</v>
      </c>
      <c r="G320" t="str">
        <v>vacantReady</v>
      </c>
      <c r="I320" t="str">
        <v>15</v>
      </c>
      <c r="J320" t="str">
        <v>D1</v>
      </c>
      <c r="K320" t="str">
        <v>4bed-alpha</v>
      </c>
      <c r="L320" t="str">
        <v>oceanView, washerDryer</v>
      </c>
      <c r="M320" t="str">
        <v>skyline_a_4000</v>
      </c>
      <c r="Q320" t="str">
        <f>CONCATENATE(B320, "-", C320, "-", A320)</f>
        <v>skyline-a-4000</v>
      </c>
      <c r="R320">
        <f>countif(Q:Q, Q320)</f>
        <v>1</v>
      </c>
    </row>
    <row r="321">
      <c r="A321" t="str">
        <v>4001</v>
      </c>
      <c r="B321" t="str">
        <v>skyline</v>
      </c>
      <c r="C321" t="str">
        <v>a</v>
      </c>
      <c r="F321" t="str">
        <v>unit</v>
      </c>
      <c r="G321" t="str">
        <v>occupiedNotice</v>
      </c>
      <c r="I321" t="str">
        <v>16</v>
      </c>
      <c r="J321" t="str">
        <v>D1</v>
      </c>
      <c r="K321" t="str">
        <v>4bed-alpha</v>
      </c>
      <c r="L321" t="str">
        <v>cityView, washerDryer</v>
      </c>
      <c r="M321" t="str">
        <v>skyline_a_4001</v>
      </c>
      <c r="Q321" t="str">
        <f>CONCATENATE(B321, "-", C321, "-", A321)</f>
        <v>skyline-a-4001</v>
      </c>
      <c r="R321">
        <f>countif(Q:Q, Q321)</f>
        <v>1</v>
      </c>
    </row>
    <row r="322">
      <c r="A322" t="str">
        <v>4002</v>
      </c>
      <c r="B322" t="str">
        <v>skyline</v>
      </c>
      <c r="C322" t="str">
        <v>a</v>
      </c>
      <c r="F322" t="str">
        <v>unit</v>
      </c>
      <c r="G322" t="str">
        <v>occupiedNotice</v>
      </c>
      <c r="I322" t="str">
        <v>16</v>
      </c>
      <c r="J322" t="str">
        <v>D1</v>
      </c>
      <c r="K322" t="str">
        <v>4bed-alpha</v>
      </c>
      <c r="L322" t="str">
        <v>oceanView, washerDryer</v>
      </c>
      <c r="M322" t="str">
        <v>skyline_a_4002</v>
      </c>
      <c r="Q322" t="str">
        <f>CONCATENATE(B322, "-", C322, "-", A322)</f>
        <v>skyline-a-4002</v>
      </c>
      <c r="R322">
        <f>countif(Q:Q, Q322)</f>
        <v>1</v>
      </c>
    </row>
    <row r="323">
      <c r="A323" t="str">
        <v>4003</v>
      </c>
      <c r="B323" t="str">
        <v>skyline</v>
      </c>
      <c r="C323" t="str">
        <v>a</v>
      </c>
      <c r="F323" t="str">
        <v>unit</v>
      </c>
      <c r="G323" t="str">
        <v>vacantReady</v>
      </c>
      <c r="I323" t="str">
        <v>17</v>
      </c>
      <c r="J323" t="str">
        <v>D1</v>
      </c>
      <c r="K323" t="str">
        <v>4bed-alpha</v>
      </c>
      <c r="L323" t="str">
        <v>cityView, topFloor, washerDryer</v>
      </c>
      <c r="M323" t="str">
        <v>skyline_a_4003</v>
      </c>
      <c r="Q323" t="str">
        <f>CONCATENATE(B323, "-", C323, "-", A323)</f>
        <v>skyline-a-4003</v>
      </c>
      <c r="R323">
        <f>countif(Q:Q, Q323)</f>
        <v>1</v>
      </c>
    </row>
    <row r="324">
      <c r="A324" t="str">
        <v>4004</v>
      </c>
      <c r="B324" t="str">
        <v>skyline</v>
      </c>
      <c r="C324" t="str">
        <v>a</v>
      </c>
      <c r="F324" t="str">
        <v>unit</v>
      </c>
      <c r="G324" t="str">
        <v>vacantMakeReady</v>
      </c>
      <c r="I324" t="str">
        <v>17</v>
      </c>
      <c r="J324" t="str">
        <v>D1</v>
      </c>
      <c r="K324" t="str">
        <v>4bed-alpha</v>
      </c>
      <c r="L324" t="str">
        <v>oceanView, topFloor, washerDryer</v>
      </c>
      <c r="M324" t="str">
        <v>skyline_a_4004</v>
      </c>
      <c r="Q324" t="str">
        <f>CONCATENATE(B324, "-", C324, "-", A324)</f>
        <v>skyline-a-4004</v>
      </c>
      <c r="R324">
        <f>countif(Q:Q, Q324)</f>
        <v>1</v>
      </c>
    </row>
    <row r="325">
      <c r="A325" t="str">
        <v>4005</v>
      </c>
      <c r="B325" t="str">
        <v>skyline</v>
      </c>
      <c r="C325" t="str">
        <v>a</v>
      </c>
      <c r="F325" t="str">
        <v>unit</v>
      </c>
      <c r="G325" t="str">
        <v>occupied</v>
      </c>
      <c r="I325" t="str">
        <v>18</v>
      </c>
      <c r="J325" t="str">
        <v>D1</v>
      </c>
      <c r="K325" t="str">
        <v>4bed-alpha</v>
      </c>
      <c r="L325" t="str">
        <v>cityView, topFloor, washerDryer</v>
      </c>
      <c r="M325" t="str">
        <v>skyline_a_4005</v>
      </c>
      <c r="Q325" t="str">
        <f>CONCATENATE(B325, "-", C325, "-", A325)</f>
        <v>skyline-a-4005</v>
      </c>
      <c r="R325">
        <f>countif(Q:Q, Q325)</f>
        <v>1</v>
      </c>
    </row>
    <row r="326">
      <c r="A326" t="str">
        <v>4006</v>
      </c>
      <c r="B326" t="str">
        <v>skyline</v>
      </c>
      <c r="C326" t="str">
        <v>a</v>
      </c>
      <c r="F326" t="str">
        <v>unit</v>
      </c>
      <c r="G326" t="str">
        <v>vacantDown</v>
      </c>
      <c r="I326" t="str">
        <v>18</v>
      </c>
      <c r="J326" t="str">
        <v>D1</v>
      </c>
      <c r="K326" t="str">
        <v>4bed-alpha</v>
      </c>
      <c r="L326" t="str">
        <v>oceanView, topFloor, washerDryer</v>
      </c>
      <c r="M326" t="str">
        <v>skyline_a_4006</v>
      </c>
      <c r="Q326" t="str">
        <f>CONCATENATE(B326, "-", C326, "-", A326)</f>
        <v>skyline-a-4006</v>
      </c>
      <c r="R326">
        <f>countif(Q:Q, Q326)</f>
        <v>1</v>
      </c>
    </row>
    <row r="327">
      <c r="A327" t="str">
        <v>501</v>
      </c>
      <c r="B327" t="str">
        <v>skyline</v>
      </c>
      <c r="C327" t="str">
        <v>b</v>
      </c>
      <c r="F327" t="str">
        <v>unit</v>
      </c>
      <c r="G327" t="str">
        <v>occupiedNotice</v>
      </c>
      <c r="I327" t="str">
        <v>1</v>
      </c>
      <c r="J327" t="str">
        <v>A1</v>
      </c>
      <c r="K327" t="str">
        <v>1bed-alpha</v>
      </c>
      <c r="L327" t="str">
        <v>cityView, washerDryer</v>
      </c>
      <c r="M327" t="str">
        <v>skyline_b_501</v>
      </c>
      <c r="Q327" t="str">
        <f>CONCATENATE(B327, "-", C327, "-", A327)</f>
        <v>skyline-b-501</v>
      </c>
      <c r="R327">
        <f>countif(Q:Q, Q327)</f>
        <v>1</v>
      </c>
    </row>
    <row r="328">
      <c r="A328" t="str">
        <v>502</v>
      </c>
      <c r="B328" t="str">
        <v>skyline</v>
      </c>
      <c r="C328" t="str">
        <v>b</v>
      </c>
      <c r="F328" t="str">
        <v>unit</v>
      </c>
      <c r="G328" t="str">
        <v>occupiedNotice</v>
      </c>
      <c r="I328" t="str">
        <v>1</v>
      </c>
      <c r="J328" t="str">
        <v>A1</v>
      </c>
      <c r="K328" t="str">
        <v>1bed-alpha</v>
      </c>
      <c r="L328" t="str">
        <v>cityView, washerDryer</v>
      </c>
      <c r="M328" t="str">
        <v>skyline_b_502</v>
      </c>
      <c r="Q328" t="str">
        <f>CONCATENATE(B328, "-", C328, "-", A328)</f>
        <v>skyline-b-502</v>
      </c>
      <c r="R328">
        <f>countif(Q:Q, Q328)</f>
        <v>1</v>
      </c>
    </row>
    <row r="329">
      <c r="A329" t="str">
        <v>503</v>
      </c>
      <c r="B329" t="str">
        <v>skyline</v>
      </c>
      <c r="C329" t="str">
        <v>b</v>
      </c>
      <c r="F329" t="str">
        <v>unit</v>
      </c>
      <c r="G329" t="str">
        <v>occupiedNotice</v>
      </c>
      <c r="I329" t="str">
        <v>1</v>
      </c>
      <c r="J329" t="str">
        <v>A1</v>
      </c>
      <c r="K329" t="str">
        <v>1bed-alpha</v>
      </c>
      <c r="L329" t="str">
        <v>cityView, washerDryer</v>
      </c>
      <c r="M329" t="str">
        <v>skyline_b_503</v>
      </c>
      <c r="Q329" t="str">
        <f>CONCATENATE(B329, "-", C329, "-", A329)</f>
        <v>skyline-b-503</v>
      </c>
      <c r="R329">
        <f>countif(Q:Q, Q329)</f>
        <v>1</v>
      </c>
    </row>
    <row r="330">
      <c r="A330" t="str">
        <v>504</v>
      </c>
      <c r="B330" t="str">
        <v>skyline</v>
      </c>
      <c r="C330" t="str">
        <v>b</v>
      </c>
      <c r="F330" t="str">
        <v>unit</v>
      </c>
      <c r="G330" t="str">
        <v>occupiedNotice</v>
      </c>
      <c r="I330" t="str">
        <v>1</v>
      </c>
      <c r="J330" t="str">
        <v>A1</v>
      </c>
      <c r="K330" t="str">
        <v>1bed-alpha</v>
      </c>
      <c r="L330" t="str">
        <v>cityView, washerDryer</v>
      </c>
      <c r="M330" t="str">
        <v>skyline_b_504</v>
      </c>
      <c r="Q330" t="str">
        <f>CONCATENATE(B330, "-", C330, "-", A330)</f>
        <v>skyline-b-504</v>
      </c>
      <c r="R330">
        <f>countif(Q:Q, Q330)</f>
        <v>1</v>
      </c>
    </row>
    <row r="331">
      <c r="A331" t="str">
        <v>505</v>
      </c>
      <c r="B331" t="str">
        <v>skyline</v>
      </c>
      <c r="C331" t="str">
        <v>b</v>
      </c>
      <c r="F331" t="str">
        <v>unit</v>
      </c>
      <c r="G331" t="str">
        <v>occupiedNotice</v>
      </c>
      <c r="I331" t="str">
        <v>1</v>
      </c>
      <c r="J331" t="str">
        <v>A1</v>
      </c>
      <c r="K331" t="str">
        <v>1bed-alpha</v>
      </c>
      <c r="L331" t="str">
        <v>cityView, washerDryer</v>
      </c>
      <c r="M331" t="str">
        <v>skyline_b_505</v>
      </c>
      <c r="Q331" t="str">
        <f>CONCATENATE(B331, "-", C331, "-", A331)</f>
        <v>skyline-b-505</v>
      </c>
      <c r="R331">
        <f>countif(Q:Q, Q331)</f>
        <v>1</v>
      </c>
    </row>
    <row r="332">
      <c r="A332" t="str">
        <v>506</v>
      </c>
      <c r="B332" t="str">
        <v>skyline</v>
      </c>
      <c r="C332" t="str">
        <v>b</v>
      </c>
      <c r="F332" t="str">
        <v>unit</v>
      </c>
      <c r="G332" t="str">
        <v>occupiedNotice</v>
      </c>
      <c r="I332" t="str">
        <v>1</v>
      </c>
      <c r="J332" t="str">
        <v>A1</v>
      </c>
      <c r="K332" t="str">
        <v>1bed-alpha</v>
      </c>
      <c r="L332" t="str">
        <v>cityView, washerDryer</v>
      </c>
      <c r="M332" t="str">
        <v>skyline_b_506</v>
      </c>
      <c r="Q332" t="str">
        <f>CONCATENATE(B332, "-", C332, "-", A332)</f>
        <v>skyline-b-506</v>
      </c>
      <c r="R332">
        <f>countif(Q:Q, Q332)</f>
        <v>1</v>
      </c>
    </row>
    <row r="333">
      <c r="A333" t="str">
        <v>507</v>
      </c>
      <c r="B333" t="str">
        <v>skyline</v>
      </c>
      <c r="C333" t="str">
        <v>b</v>
      </c>
      <c r="F333" t="str">
        <v>unit</v>
      </c>
      <c r="G333" t="str">
        <v>occupiedNotice</v>
      </c>
      <c r="I333" t="str">
        <v>1</v>
      </c>
      <c r="J333" t="str">
        <v>A1</v>
      </c>
      <c r="K333" t="str">
        <v>1bed-alpha</v>
      </c>
      <c r="L333" t="str">
        <v>cityView, washerDryer</v>
      </c>
      <c r="M333" t="str">
        <v>skyline_b_507</v>
      </c>
      <c r="Q333" t="str">
        <f>CONCATENATE(B333, "-", C333, "-", A333)</f>
        <v>skyline-b-507</v>
      </c>
      <c r="R333">
        <f>countif(Q:Q, Q333)</f>
        <v>1</v>
      </c>
    </row>
    <row r="334">
      <c r="A334" t="str">
        <v>508</v>
      </c>
      <c r="B334" t="str">
        <v>skyline</v>
      </c>
      <c r="C334" t="str">
        <v>b</v>
      </c>
      <c r="F334" t="str">
        <v>unit</v>
      </c>
      <c r="G334" t="str">
        <v>occupied</v>
      </c>
      <c r="I334" t="str">
        <v>1</v>
      </c>
      <c r="J334" t="str">
        <v>A1</v>
      </c>
      <c r="K334" t="str">
        <v>1bed-alpha</v>
      </c>
      <c r="L334" t="str">
        <v>cityView, washerDryer</v>
      </c>
      <c r="M334" t="str">
        <v>skyline_b_508</v>
      </c>
      <c r="Q334" t="str">
        <f>CONCATENATE(B334, "-", C334, "-", A334)</f>
        <v>skyline-b-508</v>
      </c>
      <c r="R334">
        <f>countif(Q:Q, Q334)</f>
        <v>1</v>
      </c>
    </row>
    <row r="335">
      <c r="A335" t="str">
        <v>509</v>
      </c>
      <c r="B335" t="str">
        <v>skyline</v>
      </c>
      <c r="C335" t="str">
        <v>b</v>
      </c>
      <c r="F335" t="str">
        <v>unit</v>
      </c>
      <c r="G335" t="str">
        <v>occupiedNotice</v>
      </c>
      <c r="I335" t="str">
        <v>1</v>
      </c>
      <c r="J335" t="str">
        <v>A1</v>
      </c>
      <c r="K335" t="str">
        <v>1bed-alpha</v>
      </c>
      <c r="L335" t="str">
        <v>cityView, washerDryer</v>
      </c>
      <c r="M335" t="str">
        <v>skyline_b_509</v>
      </c>
      <c r="Q335" t="str">
        <f>CONCATENATE(B335, "-", C335, "-", A335)</f>
        <v>skyline-b-509</v>
      </c>
      <c r="R335">
        <f>countif(Q:Q, Q335)</f>
        <v>1</v>
      </c>
    </row>
    <row r="336">
      <c r="A336" t="str">
        <v>510</v>
      </c>
      <c r="B336" t="str">
        <v>skyline</v>
      </c>
      <c r="C336" t="str">
        <v>b</v>
      </c>
      <c r="F336" t="str">
        <v>unit</v>
      </c>
      <c r="G336" t="str">
        <v>occupiedNotice</v>
      </c>
      <c r="I336" t="str">
        <v>1</v>
      </c>
      <c r="J336" t="str">
        <v>A1</v>
      </c>
      <c r="K336" t="str">
        <v>1bed-alpha</v>
      </c>
      <c r="L336" t="str">
        <v>cityView, washerDryer</v>
      </c>
      <c r="M336" t="str">
        <v>skyline_b_510</v>
      </c>
      <c r="Q336" t="str">
        <f>CONCATENATE(B336, "-", C336, "-", A336)</f>
        <v>skyline-b-510</v>
      </c>
      <c r="R336">
        <f>countif(Q:Q, Q336)</f>
        <v>1</v>
      </c>
    </row>
    <row r="337">
      <c r="A337" t="str">
        <v>washerDryerCombo</v>
      </c>
      <c r="B337" t="str">
        <v>skyline</v>
      </c>
      <c r="D337" t="str">
        <v>25</v>
      </c>
      <c r="F337" t="str">
        <v>appliance</v>
      </c>
      <c r="G337" t="str">
        <v>unavailable</v>
      </c>
      <c r="K337" t="str">
        <v>washerDryerGroup</v>
      </c>
      <c r="M337" t="str">
        <v>skyline__washerDryerCombo</v>
      </c>
      <c r="Q337" t="str">
        <f>CONCATENATE(B337, "-", C337, "-", A337)</f>
        <v>skyline--washerDryerCombo</v>
      </c>
      <c r="R337">
        <f>countif(Q:Q, Q337)</f>
        <v>1</v>
      </c>
    </row>
    <row r="338">
      <c r="A338" t="str">
        <v>s100</v>
      </c>
      <c r="B338" t="str">
        <v>skyline</v>
      </c>
      <c r="C338" t="str">
        <v>a</v>
      </c>
      <c r="E338" t="str">
        <v>In addition to the spacious comfort of our Premiere One-Bedroom Suite, our Premiere Executive King Suite provides you with a den,</v>
      </c>
      <c r="F338" t="str">
        <v>storage</v>
      </c>
      <c r="G338" t="str">
        <v>vacantReady</v>
      </c>
      <c r="J338" t="str">
        <v>storageLarge</v>
      </c>
      <c r="K338" t="str">
        <v>storageLarge</v>
      </c>
      <c r="M338" t="str">
        <v>skyline_a_s100</v>
      </c>
      <c r="Q338" t="str">
        <f>CONCATENATE(B338, "-", C338, "-", A338)</f>
        <v>skyline-a-s100</v>
      </c>
      <c r="R338">
        <f>countif(Q:Q, Q338)</f>
        <v>1</v>
      </c>
    </row>
    <row r="339">
      <c r="A339" t="str">
        <v>s200</v>
      </c>
      <c r="B339" t="str">
        <v>skyline</v>
      </c>
      <c r="C339" t="str">
        <v>a</v>
      </c>
      <c r="E339" t="str">
        <v>In addition to the spacious comfort of our Premiere One-Bedroom Suite, our Premiere Executive King Suite provides you with a den,</v>
      </c>
      <c r="F339" t="str">
        <v>storage</v>
      </c>
      <c r="G339" t="str">
        <v>vacantReady</v>
      </c>
      <c r="J339" t="str">
        <v>storageLarge</v>
      </c>
      <c r="K339" t="str">
        <v>storageLarge</v>
      </c>
      <c r="M339" t="str">
        <v>skyline_a_s200</v>
      </c>
      <c r="Q339" t="str">
        <f>CONCATENATE(B339, "-", C339, "-", A339)</f>
        <v>skyline-a-s200</v>
      </c>
      <c r="R339">
        <f>countif(Q:Q, Q339)</f>
        <v>1</v>
      </c>
    </row>
    <row r="340">
      <c r="A340" t="str">
        <v>s300</v>
      </c>
      <c r="B340" t="str">
        <v>skyline</v>
      </c>
      <c r="C340" t="str">
        <v>a</v>
      </c>
      <c r="E340" t="str">
        <v>In addition to the spacious comfort of our Premiere One-Bedroom Suite, our Premiere Executive King Suite provides you with a den,</v>
      </c>
      <c r="F340" t="str">
        <v>storage</v>
      </c>
      <c r="G340" t="str">
        <v>occupied</v>
      </c>
      <c r="J340" t="str">
        <v>storageLarge</v>
      </c>
      <c r="K340" t="str">
        <v>storageLarge</v>
      </c>
      <c r="M340" t="str">
        <v>skyline_a_s300</v>
      </c>
      <c r="Q340" t="str">
        <f>CONCATENATE(B340, "-", C340, "-", A340)</f>
        <v>skyline-a-s300</v>
      </c>
      <c r="R340">
        <f>countif(Q:Q, Q340)</f>
        <v>1</v>
      </c>
    </row>
    <row r="341">
      <c r="A341" t="str">
        <v>p100</v>
      </c>
      <c r="B341" t="str">
        <v>skyline</v>
      </c>
      <c r="E341" t="str">
        <v>Very nice, you won't believe it!</v>
      </c>
      <c r="F341" t="str">
        <v>parking</v>
      </c>
      <c r="G341" t="str">
        <v>vacantReady</v>
      </c>
      <c r="K341" t="str">
        <v>parkingCovered</v>
      </c>
      <c r="M341" t="str">
        <v>skyline__p100</v>
      </c>
      <c r="Q341" t="str">
        <f>CONCATENATE(B341, "-", C341, "-", A341)</f>
        <v>skyline--p100</v>
      </c>
      <c r="R341">
        <f>countif(Q:Q, Q341)</f>
        <v>1</v>
      </c>
    </row>
    <row r="342">
      <c r="A342" t="str">
        <v>p101</v>
      </c>
      <c r="B342" t="str">
        <v>skyline</v>
      </c>
      <c r="E342" t="str">
        <v>Very nice, you won't believe it!</v>
      </c>
      <c r="F342" t="str">
        <v>parking</v>
      </c>
      <c r="G342" t="str">
        <v>vacantReady</v>
      </c>
      <c r="J342" t="str">
        <v>parkingIndoor</v>
      </c>
      <c r="K342" t="str">
        <v>parkingCovered</v>
      </c>
      <c r="M342" t="str">
        <v>skyline__p101</v>
      </c>
      <c r="Q342" t="str">
        <f>CONCATENATE(B342, "-", C342, "-", A342)</f>
        <v>skyline--p101</v>
      </c>
      <c r="R342">
        <f>countif(Q:Q, Q342)</f>
        <v>1</v>
      </c>
    </row>
    <row r="343">
      <c r="A343" t="str">
        <v>p102</v>
      </c>
      <c r="B343" t="str">
        <v>skyline</v>
      </c>
      <c r="E343" t="str">
        <v>Very nice, you won't believe it!</v>
      </c>
      <c r="F343" t="str">
        <v>parking</v>
      </c>
      <c r="G343" t="str">
        <v>occupied</v>
      </c>
      <c r="J343" t="str">
        <v>parkingIndoor</v>
      </c>
      <c r="K343" t="str">
        <v>parkingCovered</v>
      </c>
      <c r="M343" t="str">
        <v>skyline__p102</v>
      </c>
      <c r="Q343" t="str">
        <f>CONCATENATE(B343, "-", C343, "-", A343)</f>
        <v>skyline--p102</v>
      </c>
      <c r="R343">
        <f>countif(Q:Q, Q343)</f>
        <v>1</v>
      </c>
    </row>
    <row r="344">
      <c r="A344" t="str">
        <v>p200</v>
      </c>
      <c r="B344" t="str">
        <v>skyline</v>
      </c>
      <c r="E344" t="str">
        <v>Very nice, you won't believe it!</v>
      </c>
      <c r="F344" t="str">
        <v>parking</v>
      </c>
      <c r="G344" t="str">
        <v>vacantReady</v>
      </c>
      <c r="K344" t="str">
        <v>parkingIndoor</v>
      </c>
      <c r="M344" t="str">
        <v>skyline__p200</v>
      </c>
      <c r="Q344" t="str">
        <f>CONCATENATE(B344, "-", C344, "-", A344)</f>
        <v>skyline--p200</v>
      </c>
      <c r="R344">
        <f>countif(Q:Q, Q344)</f>
        <v>1</v>
      </c>
    </row>
    <row r="345">
      <c r="A345" t="str">
        <v>p201</v>
      </c>
      <c r="B345" t="str">
        <v>skyline</v>
      </c>
      <c r="E345" t="str">
        <v>Very nice, you won't believe it!</v>
      </c>
      <c r="F345" t="str">
        <v>parking</v>
      </c>
      <c r="G345" t="str">
        <v>vacantReady</v>
      </c>
      <c r="J345" t="str">
        <v>parkingIndoor</v>
      </c>
      <c r="K345" t="str">
        <v>parkingIndoor</v>
      </c>
      <c r="M345" t="str">
        <v>skyline__p201</v>
      </c>
      <c r="Q345" t="str">
        <f>CONCATENATE(B345, "-", C345, "-", A345)</f>
        <v>skyline--p201</v>
      </c>
      <c r="R345">
        <f>countif(Q:Q, Q345)</f>
        <v>1</v>
      </c>
    </row>
    <row r="346">
      <c r="A346" t="str">
        <v>p202</v>
      </c>
      <c r="B346" t="str">
        <v>skyline</v>
      </c>
      <c r="E346" t="str">
        <v>Very nice, you won't believe it!</v>
      </c>
      <c r="F346" t="str">
        <v>parking</v>
      </c>
      <c r="G346" t="str">
        <v>occupied</v>
      </c>
      <c r="J346" t="str">
        <v>parkingIndoor</v>
      </c>
      <c r="K346" t="str">
        <v>parkingIndoor</v>
      </c>
      <c r="M346" t="str">
        <v>skyline__p202</v>
      </c>
      <c r="Q346" t="str">
        <f>CONCATENATE(B346, "-", C346, "-", A346)</f>
        <v>skyline--p202</v>
      </c>
      <c r="R346">
        <f>countif(Q:Q, Q346)</f>
        <v>1</v>
      </c>
    </row>
    <row r="347">
      <c r="A347" t="str">
        <v>1000</v>
      </c>
      <c r="B347" t="str">
        <v>cloud</v>
      </c>
      <c r="C347" t="str">
        <v>b</v>
      </c>
      <c r="F347" t="str">
        <v>unit</v>
      </c>
      <c r="G347" t="str">
        <v>occupiedNoticeReserved</v>
      </c>
      <c r="I347" t="str">
        <v>5</v>
      </c>
      <c r="J347" t="str">
        <v>A1</v>
      </c>
      <c r="K347" t="str">
        <v>1bed-alpha</v>
      </c>
      <c r="L347" t="str">
        <v>cityView, washerDryer</v>
      </c>
      <c r="M347" t="str">
        <v>cloud_b_1000</v>
      </c>
      <c r="Q347" t="str">
        <f>CONCATENATE(B347, "-", C347, "-", A347)</f>
        <v>cloud-b-1000</v>
      </c>
      <c r="R347">
        <f>countif(Q:Q, Q347)</f>
        <v>1</v>
      </c>
    </row>
    <row r="348">
      <c r="A348" t="str">
        <v>1001</v>
      </c>
      <c r="B348" t="str">
        <v>cloud</v>
      </c>
      <c r="C348" t="str">
        <v>b</v>
      </c>
      <c r="F348" t="str">
        <v>unit</v>
      </c>
      <c r="G348" t="str">
        <v>occupied</v>
      </c>
      <c r="I348" t="str">
        <v>5</v>
      </c>
      <c r="J348" t="str">
        <v>A1</v>
      </c>
      <c r="K348" t="str">
        <v>1bed-alpha</v>
      </c>
      <c r="L348" t="str">
        <v>oceanView, washerDryer</v>
      </c>
      <c r="M348" t="str">
        <v>cloud_b_1001</v>
      </c>
      <c r="Q348" t="str">
        <f>CONCATENATE(B348, "-", C348, "-", A348)</f>
        <v>cloud-b-1001</v>
      </c>
      <c r="R348">
        <f>countif(Q:Q, Q348)</f>
        <v>1</v>
      </c>
    </row>
    <row r="349">
      <c r="A349" t="str">
        <v>1002</v>
      </c>
      <c r="B349" t="str">
        <v>cloud</v>
      </c>
      <c r="C349" t="str">
        <v>b</v>
      </c>
      <c r="F349" t="str">
        <v>unit</v>
      </c>
      <c r="G349" t="str">
        <v>occupied</v>
      </c>
      <c r="I349" t="str">
        <v>6</v>
      </c>
      <c r="J349" t="str">
        <v>A1</v>
      </c>
      <c r="K349" t="str">
        <v>1bed-alpha</v>
      </c>
      <c r="L349" t="str">
        <v>cityView, washerDryer</v>
      </c>
      <c r="M349" t="str">
        <v>cloud_b_1002</v>
      </c>
      <c r="Q349" t="str">
        <f>CONCATENATE(B349, "-", C349, "-", A349)</f>
        <v>cloud-b-1002</v>
      </c>
      <c r="R349">
        <f>countif(Q:Q, Q349)</f>
        <v>1</v>
      </c>
    </row>
    <row r="350">
      <c r="A350" t="str">
        <v>1003</v>
      </c>
      <c r="B350" t="str">
        <v>cloud</v>
      </c>
      <c r="C350" t="str">
        <v>b</v>
      </c>
      <c r="F350" t="str">
        <v>unit</v>
      </c>
      <c r="G350" t="str">
        <v>vacantReady</v>
      </c>
      <c r="I350" t="str">
        <v>6</v>
      </c>
      <c r="J350" t="str">
        <v>A1</v>
      </c>
      <c r="K350" t="str">
        <v>1bed-alpha</v>
      </c>
      <c r="L350" t="str">
        <v>oceanView, washerDryer</v>
      </c>
      <c r="M350" t="str">
        <v>cloud_b_1003</v>
      </c>
      <c r="Q350" t="str">
        <f>CONCATENATE(B350, "-", C350, "-", A350)</f>
        <v>cloud-b-1003</v>
      </c>
      <c r="R350">
        <f>countif(Q:Q, Q350)</f>
        <v>1</v>
      </c>
    </row>
    <row r="351">
      <c r="A351" t="str">
        <v>1004</v>
      </c>
      <c r="B351" t="str">
        <v>cloud</v>
      </c>
      <c r="C351" t="str">
        <v>b</v>
      </c>
      <c r="F351" t="str">
        <v>unit</v>
      </c>
      <c r="G351" t="str">
        <v>vacantMakeReadyReserved</v>
      </c>
      <c r="I351" t="str">
        <v>7</v>
      </c>
      <c r="J351" t="str">
        <v>A2</v>
      </c>
      <c r="K351" t="str">
        <v>1bed-alpha</v>
      </c>
      <c r="L351" t="str">
        <v>cityView, washerDryer</v>
      </c>
      <c r="M351" t="str">
        <v>cloud_b_1004</v>
      </c>
      <c r="Q351" t="str">
        <f>CONCATENATE(B351, "-", C351, "-", A351)</f>
        <v>cloud-b-1004</v>
      </c>
      <c r="R351">
        <f>countif(Q:Q, Q351)</f>
        <v>1</v>
      </c>
    </row>
    <row r="352">
      <c r="A352" t="str">
        <v>1005</v>
      </c>
      <c r="B352" t="str">
        <v>cloud</v>
      </c>
      <c r="C352" t="str">
        <v>b</v>
      </c>
      <c r="F352" t="str">
        <v>unit</v>
      </c>
      <c r="G352" t="str">
        <v>occupied</v>
      </c>
      <c r="I352" t="str">
        <v>7</v>
      </c>
      <c r="J352" t="str">
        <v>A2</v>
      </c>
      <c r="K352" t="str">
        <v>1bed-alpha</v>
      </c>
      <c r="L352" t="str">
        <v>oceanView, washerDryer</v>
      </c>
      <c r="M352" t="str">
        <v>cloud_b_1005</v>
      </c>
      <c r="Q352" t="str">
        <f>CONCATENATE(B352, "-", C352, "-", A352)</f>
        <v>cloud-b-1005</v>
      </c>
      <c r="R352">
        <f>countif(Q:Q, Q352)</f>
        <v>1</v>
      </c>
    </row>
    <row r="353">
      <c r="A353" t="str">
        <v>1006</v>
      </c>
      <c r="B353" t="str">
        <v>cloud</v>
      </c>
      <c r="C353" t="str">
        <v>b</v>
      </c>
      <c r="F353" t="str">
        <v>unit</v>
      </c>
      <c r="G353" t="str">
        <v>vacantMakeReady</v>
      </c>
      <c r="I353" t="str">
        <v>8</v>
      </c>
      <c r="J353" t="str">
        <v>A2</v>
      </c>
      <c r="K353" t="str">
        <v>1bed-alpha</v>
      </c>
      <c r="L353" t="str">
        <v>cityView, washerDryer</v>
      </c>
      <c r="M353" t="str">
        <v>cloud_b_1006</v>
      </c>
      <c r="Q353" t="str">
        <f>CONCATENATE(B353, "-", C353, "-", A353)</f>
        <v>cloud-b-1006</v>
      </c>
      <c r="R353">
        <f>countif(Q:Q, Q353)</f>
        <v>1</v>
      </c>
    </row>
    <row r="354">
      <c r="A354" t="str">
        <v>2000</v>
      </c>
      <c r="B354" t="str">
        <v>cloud</v>
      </c>
      <c r="C354" t="str">
        <v>b</v>
      </c>
      <c r="F354" t="str">
        <v>unit</v>
      </c>
      <c r="G354" t="str">
        <v>vacantMakeReady</v>
      </c>
      <c r="I354" t="str">
        <v>8</v>
      </c>
      <c r="J354" t="str">
        <v>B1</v>
      </c>
      <c r="K354" t="str">
        <v>2bed-alpha</v>
      </c>
      <c r="L354" t="str">
        <v>oceanView, washerDryer</v>
      </c>
      <c r="M354" t="str">
        <v>cloud_b_2000</v>
      </c>
      <c r="Q354" t="str">
        <f>CONCATENATE(B354, "-", C354, "-", A354)</f>
        <v>cloud-b-2000</v>
      </c>
      <c r="R354">
        <f>countif(Q:Q, Q354)</f>
        <v>1</v>
      </c>
    </row>
    <row r="355">
      <c r="A355" t="str">
        <v>2001</v>
      </c>
      <c r="B355" t="str">
        <v>cloud</v>
      </c>
      <c r="C355" t="str">
        <v>b</v>
      </c>
      <c r="F355" t="str">
        <v>unit</v>
      </c>
      <c r="G355" t="str">
        <v>occupiedNoticeReserved</v>
      </c>
      <c r="I355" t="str">
        <v>9</v>
      </c>
      <c r="J355" t="str">
        <v>B1</v>
      </c>
      <c r="K355" t="str">
        <v>2bed-alpha</v>
      </c>
      <c r="L355" t="str">
        <v>cityView, washerDryer</v>
      </c>
      <c r="M355" t="str">
        <v>cloud_b_2001</v>
      </c>
      <c r="Q355" t="str">
        <f>CONCATENATE(B355, "-", C355, "-", A355)</f>
        <v>cloud-b-2001</v>
      </c>
      <c r="R355">
        <f>countif(Q:Q, Q355)</f>
        <v>1</v>
      </c>
    </row>
    <row r="356">
      <c r="A356" t="str">
        <v>2002</v>
      </c>
      <c r="B356" t="str">
        <v>cloud</v>
      </c>
      <c r="C356" t="str">
        <v>b</v>
      </c>
      <c r="F356" t="str">
        <v>unit</v>
      </c>
      <c r="G356" t="str">
        <v>occupied</v>
      </c>
      <c r="I356" t="str">
        <v>9</v>
      </c>
      <c r="J356" t="str">
        <v>B1</v>
      </c>
      <c r="K356" t="str">
        <v>2bed-alpha</v>
      </c>
      <c r="L356" t="str">
        <v>oceanView, washerDryer</v>
      </c>
      <c r="M356" t="str">
        <v>cloud_b_2002</v>
      </c>
      <c r="Q356" t="str">
        <f>CONCATENATE(B356, "-", C356, "-", A356)</f>
        <v>cloud-b-2002</v>
      </c>
      <c r="R356">
        <f>countif(Q:Q, Q356)</f>
        <v>1</v>
      </c>
    </row>
    <row r="357">
      <c r="A357" t="str">
        <v>2003</v>
      </c>
      <c r="B357" t="str">
        <v>cloud</v>
      </c>
      <c r="C357" t="str">
        <v>b</v>
      </c>
      <c r="F357" t="str">
        <v>unit</v>
      </c>
      <c r="G357" t="str">
        <v>occupied</v>
      </c>
      <c r="I357" t="str">
        <v>10</v>
      </c>
      <c r="J357" t="str">
        <v>B1</v>
      </c>
      <c r="K357" t="str">
        <v>2bed-alpha</v>
      </c>
      <c r="L357" t="str">
        <v>cityView, washerDryer</v>
      </c>
      <c r="M357" t="str">
        <v>cloud_b_2003</v>
      </c>
      <c r="Q357" t="str">
        <f>CONCATENATE(B357, "-", C357, "-", A357)</f>
        <v>cloud-b-2003</v>
      </c>
      <c r="R357">
        <f>countif(Q:Q, Q357)</f>
        <v>1</v>
      </c>
    </row>
    <row r="358">
      <c r="A358" t="str">
        <v>2004</v>
      </c>
      <c r="B358" t="str">
        <v>cloud</v>
      </c>
      <c r="C358" t="str">
        <v>b</v>
      </c>
      <c r="F358" t="str">
        <v>unit</v>
      </c>
      <c r="G358" t="str">
        <v>vacantMakeReady</v>
      </c>
      <c r="I358" t="str">
        <v>10</v>
      </c>
      <c r="J358" t="str">
        <v>B1</v>
      </c>
      <c r="K358" t="str">
        <v>2bed-alpha</v>
      </c>
      <c r="L358" t="str">
        <v>oceanView, washerDryer</v>
      </c>
      <c r="M358" t="str">
        <v>cloud_b_2004</v>
      </c>
      <c r="Q358" t="str">
        <f>CONCATENATE(B358, "-", C358, "-", A358)</f>
        <v>cloud-b-2004</v>
      </c>
      <c r="R358">
        <f>countif(Q:Q, Q358)</f>
        <v>1</v>
      </c>
    </row>
    <row r="359">
      <c r="A359" t="str">
        <v>2005</v>
      </c>
      <c r="B359" t="str">
        <v>cloud</v>
      </c>
      <c r="C359" t="str">
        <v>b</v>
      </c>
      <c r="F359" t="str">
        <v>unit</v>
      </c>
      <c r="G359" t="str">
        <v>vacantDown</v>
      </c>
      <c r="I359" t="str">
        <v>11</v>
      </c>
      <c r="J359" t="str">
        <v>B1</v>
      </c>
      <c r="K359" t="str">
        <v>2bed-alpha</v>
      </c>
      <c r="L359" t="str">
        <v>cityView, washerDryer</v>
      </c>
      <c r="M359" t="str">
        <v>cloud_b_2005</v>
      </c>
      <c r="Q359" t="str">
        <f>CONCATENATE(B359, "-", C359, "-", A359)</f>
        <v>cloud-b-2005</v>
      </c>
      <c r="R359">
        <f>countif(Q:Q, Q359)</f>
        <v>1</v>
      </c>
    </row>
    <row r="360">
      <c r="A360" t="str">
        <v>2006</v>
      </c>
      <c r="B360" t="str">
        <v>cloud</v>
      </c>
      <c r="C360" t="str">
        <v>b</v>
      </c>
      <c r="F360" t="str">
        <v>unit</v>
      </c>
      <c r="G360" t="str">
        <v>occupied</v>
      </c>
      <c r="I360" t="str">
        <v>11</v>
      </c>
      <c r="J360" t="str">
        <v>B1</v>
      </c>
      <c r="K360" t="str">
        <v>2bed-alpha</v>
      </c>
      <c r="L360" t="str">
        <v>oceanView, washerDryer</v>
      </c>
      <c r="M360" t="str">
        <v>cloud_b_2006</v>
      </c>
      <c r="Q360" t="str">
        <f>CONCATENATE(B360, "-", C360, "-", A360)</f>
        <v>cloud-b-2006</v>
      </c>
      <c r="R360">
        <f>countif(Q:Q, Q360)</f>
        <v>1</v>
      </c>
    </row>
    <row r="361">
      <c r="A361" t="str">
        <v>3000</v>
      </c>
      <c r="B361" t="str">
        <v>cloud</v>
      </c>
      <c r="C361" t="str">
        <v>b</v>
      </c>
      <c r="F361" t="str">
        <v>unit</v>
      </c>
      <c r="G361" t="str">
        <v>occupiedNoticeReserved</v>
      </c>
      <c r="I361" t="str">
        <v>12</v>
      </c>
      <c r="J361" t="str">
        <v>C1</v>
      </c>
      <c r="K361" t="str">
        <v>3bed-alpha</v>
      </c>
      <c r="L361" t="str">
        <v>cityView, washerDryer</v>
      </c>
      <c r="M361" t="str">
        <v>cloud_b_3000</v>
      </c>
      <c r="Q361" t="str">
        <f>CONCATENATE(B361, "-", C361, "-", A361)</f>
        <v>cloud-b-3000</v>
      </c>
      <c r="R361">
        <f>countif(Q:Q, Q361)</f>
        <v>1</v>
      </c>
    </row>
    <row r="362">
      <c r="A362" t="str">
        <v>3001</v>
      </c>
      <c r="B362" t="str">
        <v>cloud</v>
      </c>
      <c r="C362" t="str">
        <v>b</v>
      </c>
      <c r="F362" t="str">
        <v>unit</v>
      </c>
      <c r="G362" t="str">
        <v>vacantReady</v>
      </c>
      <c r="I362" t="str">
        <v>12</v>
      </c>
      <c r="J362" t="str">
        <v>C1</v>
      </c>
      <c r="K362" t="str">
        <v>3bed-alpha</v>
      </c>
      <c r="L362" t="str">
        <v>oceanView, washerDryer</v>
      </c>
      <c r="M362" t="str">
        <v>cloud_b_3001</v>
      </c>
      <c r="Q362" t="str">
        <f>CONCATENATE(B362, "-", C362, "-", A362)</f>
        <v>cloud-b-3001</v>
      </c>
      <c r="R362">
        <f>countif(Q:Q, Q362)</f>
        <v>1</v>
      </c>
    </row>
    <row r="363">
      <c r="A363" t="str">
        <v>3002</v>
      </c>
      <c r="B363" t="str">
        <v>cloud</v>
      </c>
      <c r="C363" t="str">
        <v>b</v>
      </c>
      <c r="F363" t="str">
        <v>unit</v>
      </c>
      <c r="G363" t="str">
        <v>occupied</v>
      </c>
      <c r="I363" t="str">
        <v>13</v>
      </c>
      <c r="J363" t="str">
        <v>C1</v>
      </c>
      <c r="K363" t="str">
        <v>3bed-alpha</v>
      </c>
      <c r="L363" t="str">
        <v>cityView, washerDryer</v>
      </c>
      <c r="M363" t="str">
        <v>cloud_b_3002</v>
      </c>
      <c r="Q363" t="str">
        <f>CONCATENATE(B363, "-", C363, "-", A363)</f>
        <v>cloud-b-3002</v>
      </c>
      <c r="R363">
        <f>countif(Q:Q, Q363)</f>
        <v>1</v>
      </c>
    </row>
    <row r="364">
      <c r="A364" t="str">
        <v>3003</v>
      </c>
      <c r="B364" t="str">
        <v>cloud</v>
      </c>
      <c r="C364" t="str">
        <v>b</v>
      </c>
      <c r="F364" t="str">
        <v>unit</v>
      </c>
      <c r="G364" t="str">
        <v>occupiedNotice</v>
      </c>
      <c r="I364" t="str">
        <v>13</v>
      </c>
      <c r="J364" t="str">
        <v>C1</v>
      </c>
      <c r="K364" t="str">
        <v>3bed-alpha</v>
      </c>
      <c r="L364" t="str">
        <v>oceanView, washerDryer</v>
      </c>
      <c r="M364" t="str">
        <v>cloud_b_3003</v>
      </c>
      <c r="Q364" t="str">
        <f>CONCATENATE(B364, "-", C364, "-", A364)</f>
        <v>cloud-b-3003</v>
      </c>
      <c r="R364">
        <f>countif(Q:Q, Q364)</f>
        <v>1</v>
      </c>
    </row>
    <row r="365">
      <c r="A365" t="str">
        <v>3004</v>
      </c>
      <c r="B365" t="str">
        <v>cloud</v>
      </c>
      <c r="C365" t="str">
        <v>b</v>
      </c>
      <c r="F365" t="str">
        <v>unit</v>
      </c>
      <c r="G365" t="str">
        <v>occupied</v>
      </c>
      <c r="I365" t="str">
        <v>14</v>
      </c>
      <c r="J365" t="str">
        <v>C2</v>
      </c>
      <c r="K365" t="str">
        <v>3bed-alpha</v>
      </c>
      <c r="L365" t="str">
        <v>cityView, washerDryer</v>
      </c>
      <c r="M365" t="str">
        <v>cloud_b_3004</v>
      </c>
      <c r="Q365" t="str">
        <f>CONCATENATE(B365, "-", C365, "-", A365)</f>
        <v>cloud-b-3004</v>
      </c>
      <c r="R365">
        <f>countif(Q:Q, Q365)</f>
        <v>1</v>
      </c>
    </row>
    <row r="366">
      <c r="A366" t="str">
        <v>3005</v>
      </c>
      <c r="B366" t="str">
        <v>cloud</v>
      </c>
      <c r="C366" t="str">
        <v>b</v>
      </c>
      <c r="F366" t="str">
        <v>unit</v>
      </c>
      <c r="G366" t="str">
        <v>vacantReserved</v>
      </c>
      <c r="I366" t="str">
        <v>14</v>
      </c>
      <c r="J366" t="str">
        <v>C2</v>
      </c>
      <c r="K366" t="str">
        <v>3bed-alpha</v>
      </c>
      <c r="L366" t="str">
        <v>oceanView, washerDryer</v>
      </c>
      <c r="M366" t="str">
        <v>cloud_b_3005</v>
      </c>
      <c r="Q366" t="str">
        <f>CONCATENATE(B366, "-", C366, "-", A366)</f>
        <v>cloud-b-3005</v>
      </c>
      <c r="R366">
        <f>countif(Q:Q, Q366)</f>
        <v>1</v>
      </c>
    </row>
    <row r="367">
      <c r="A367" t="str">
        <v>3006</v>
      </c>
      <c r="B367" t="str">
        <v>cloud</v>
      </c>
      <c r="C367" t="str">
        <v>b</v>
      </c>
      <c r="F367" t="str">
        <v>unit</v>
      </c>
      <c r="G367" t="str">
        <v>occupied</v>
      </c>
      <c r="I367" t="str">
        <v>15</v>
      </c>
      <c r="J367" t="str">
        <v>C2</v>
      </c>
      <c r="K367" t="str">
        <v>3bed-alpha</v>
      </c>
      <c r="L367" t="str">
        <v>cityView, washerDryer</v>
      </c>
      <c r="M367" t="str">
        <v>cloud_b_3006</v>
      </c>
      <c r="Q367" t="str">
        <f>CONCATENATE(B367, "-", C367, "-", A367)</f>
        <v>cloud-b-3006</v>
      </c>
      <c r="R367">
        <f>countif(Q:Q, Q367)</f>
        <v>1</v>
      </c>
    </row>
    <row r="368">
      <c r="A368" t="str">
        <v>4000</v>
      </c>
      <c r="B368" t="str">
        <v>cloud</v>
      </c>
      <c r="C368" t="str">
        <v>b</v>
      </c>
      <c r="F368" t="str">
        <v>unit</v>
      </c>
      <c r="G368" t="str">
        <v>occupiedNoticeReserved</v>
      </c>
      <c r="I368" t="str">
        <v>15</v>
      </c>
      <c r="J368" t="str">
        <v>D1</v>
      </c>
      <c r="K368" t="str">
        <v>4bed-alpha</v>
      </c>
      <c r="L368" t="str">
        <v>oceanView, washerDryer</v>
      </c>
      <c r="M368" t="str">
        <v>cloud_b_4000</v>
      </c>
      <c r="Q368" t="str">
        <f>CONCATENATE(B368, "-", C368, "-", A368)</f>
        <v>cloud-b-4000</v>
      </c>
      <c r="R368">
        <f>countif(Q:Q, Q368)</f>
        <v>1</v>
      </c>
    </row>
    <row r="369">
      <c r="A369" t="str">
        <v>4001</v>
      </c>
      <c r="B369" t="str">
        <v>cloud</v>
      </c>
      <c r="C369" t="str">
        <v>b</v>
      </c>
      <c r="F369" t="str">
        <v>unit</v>
      </c>
      <c r="G369" t="str">
        <v>vacantReserved</v>
      </c>
      <c r="I369" t="str">
        <v>16</v>
      </c>
      <c r="J369" t="str">
        <v>D1</v>
      </c>
      <c r="K369" t="str">
        <v>4bed-alpha</v>
      </c>
      <c r="L369" t="str">
        <v>cityView, washerDryer</v>
      </c>
      <c r="M369" t="str">
        <v>cloud_b_4001</v>
      </c>
      <c r="Q369" t="str">
        <f>CONCATENATE(B369, "-", C369, "-", A369)</f>
        <v>cloud-b-4001</v>
      </c>
      <c r="R369">
        <f>countif(Q:Q, Q369)</f>
        <v>1</v>
      </c>
    </row>
    <row r="370">
      <c r="A370" t="str">
        <v>4002</v>
      </c>
      <c r="B370" t="str">
        <v>cloud</v>
      </c>
      <c r="C370" t="str">
        <v>b</v>
      </c>
      <c r="F370" t="str">
        <v>unit</v>
      </c>
      <c r="G370" t="str">
        <v>occupied</v>
      </c>
      <c r="I370" t="str">
        <v>16</v>
      </c>
      <c r="J370" t="str">
        <v>D1</v>
      </c>
      <c r="K370" t="str">
        <v>4bed-alpha</v>
      </c>
      <c r="L370" t="str">
        <v>oceanView, washerDryer</v>
      </c>
      <c r="M370" t="str">
        <v>cloud_b_4002</v>
      </c>
      <c r="Q370" t="str">
        <f>CONCATENATE(B370, "-", C370, "-", A370)</f>
        <v>cloud-b-4002</v>
      </c>
      <c r="R370">
        <f>countif(Q:Q, Q370)</f>
        <v>1</v>
      </c>
    </row>
    <row r="371">
      <c r="A371" t="str">
        <v>4003</v>
      </c>
      <c r="B371" t="str">
        <v>cloud</v>
      </c>
      <c r="C371" t="str">
        <v>b</v>
      </c>
      <c r="F371" t="str">
        <v>unit</v>
      </c>
      <c r="G371" t="str">
        <v>occupied</v>
      </c>
      <c r="I371" t="str">
        <v>17</v>
      </c>
      <c r="J371" t="str">
        <v>D1</v>
      </c>
      <c r="K371" t="str">
        <v>4bed-alpha</v>
      </c>
      <c r="L371" t="str">
        <v>cityView, topFloor, washerDryer</v>
      </c>
      <c r="M371" t="str">
        <v>cloud_b_4003</v>
      </c>
      <c r="Q371" t="str">
        <f>CONCATENATE(B371, "-", C371, "-", A371)</f>
        <v>cloud-b-4003</v>
      </c>
      <c r="R371">
        <f>countif(Q:Q, Q371)</f>
        <v>1</v>
      </c>
    </row>
    <row r="372">
      <c r="A372" t="str">
        <v>4004</v>
      </c>
      <c r="B372" t="str">
        <v>cloud</v>
      </c>
      <c r="C372" t="str">
        <v>b</v>
      </c>
      <c r="F372" t="str">
        <v>unit</v>
      </c>
      <c r="G372" t="str">
        <v>vacantMakeReady</v>
      </c>
      <c r="I372" t="str">
        <v>17</v>
      </c>
      <c r="J372" t="str">
        <v>D1</v>
      </c>
      <c r="K372" t="str">
        <v>4bed-alpha</v>
      </c>
      <c r="L372" t="str">
        <v>oceanView, topFloor, washerDryer</v>
      </c>
      <c r="M372" t="str">
        <v>cloud_b_4004</v>
      </c>
      <c r="Q372" t="str">
        <f>CONCATENATE(B372, "-", C372, "-", A372)</f>
        <v>cloud-b-4004</v>
      </c>
      <c r="R372">
        <f>countif(Q:Q, Q372)</f>
        <v>1</v>
      </c>
    </row>
    <row r="373">
      <c r="A373" t="str">
        <v>4005</v>
      </c>
      <c r="B373" t="str">
        <v>cloud</v>
      </c>
      <c r="C373" t="str">
        <v>b</v>
      </c>
      <c r="F373" t="str">
        <v>unit</v>
      </c>
      <c r="G373" t="str">
        <v>occupied</v>
      </c>
      <c r="I373" t="str">
        <v>18</v>
      </c>
      <c r="J373" t="str">
        <v>D1</v>
      </c>
      <c r="K373" t="str">
        <v>4bed-alpha</v>
      </c>
      <c r="L373" t="str">
        <v>cityView, topFloor, washerDryer</v>
      </c>
      <c r="M373" t="str">
        <v>cloud_b_4005</v>
      </c>
      <c r="Q373" t="str">
        <f>CONCATENATE(B373, "-", C373, "-", A373)</f>
        <v>cloud-b-4005</v>
      </c>
      <c r="R373">
        <f>countif(Q:Q, Q373)</f>
        <v>1</v>
      </c>
    </row>
    <row r="374">
      <c r="A374" t="str">
        <v>4006</v>
      </c>
      <c r="B374" t="str">
        <v>cloud</v>
      </c>
      <c r="C374" t="str">
        <v>b</v>
      </c>
      <c r="F374" t="str">
        <v>unit</v>
      </c>
      <c r="G374" t="str">
        <v>occupied</v>
      </c>
      <c r="I374" t="str">
        <v>18</v>
      </c>
      <c r="J374" t="str">
        <v>D1</v>
      </c>
      <c r="K374" t="str">
        <v>4bed-alpha</v>
      </c>
      <c r="L374" t="str">
        <v>oceanView, topFloor, washerDryer</v>
      </c>
      <c r="M374" t="str">
        <v>cloud_b_4006</v>
      </c>
      <c r="Q374" t="str">
        <f>CONCATENATE(B374, "-", C374, "-", A374)</f>
        <v>cloud-b-4006</v>
      </c>
      <c r="R374">
        <f>countif(Q:Q, Q374)</f>
        <v>1</v>
      </c>
    </row>
    <row r="375">
      <c r="A375" t="str">
        <v>washerDryerCombo</v>
      </c>
      <c r="B375" t="str">
        <v>cloud</v>
      </c>
      <c r="D375" t="str">
        <v>25</v>
      </c>
      <c r="F375" t="str">
        <v>appliance</v>
      </c>
      <c r="G375" t="str">
        <v>unavailable</v>
      </c>
      <c r="K375" t="str">
        <v>washerDryerGroup</v>
      </c>
      <c r="M375" t="str">
        <v>cloud__washerDryerCombo</v>
      </c>
      <c r="Q375" t="str">
        <f>CONCATENATE(B375, "-", C375, "-", A375)</f>
        <v>cloud--washerDryerCombo</v>
      </c>
      <c r="R375">
        <f>countif(Q:Q, Q375)</f>
        <v>1</v>
      </c>
    </row>
    <row r="376">
      <c r="A376" t="str">
        <v>s100</v>
      </c>
      <c r="B376" t="str">
        <v>cloud</v>
      </c>
      <c r="C376" t="str">
        <v>b</v>
      </c>
      <c r="E376" t="str">
        <v>In addition to the spacious comfort of our Premiere One-Bedroom Suite, our Premiere Executive King Suite provides you with a den,</v>
      </c>
      <c r="F376" t="str">
        <v>storage</v>
      </c>
      <c r="G376" t="str">
        <v>vacantReady</v>
      </c>
      <c r="J376" t="str">
        <v>storageLarge</v>
      </c>
      <c r="K376" t="str">
        <v>storageLarge</v>
      </c>
      <c r="M376" t="str">
        <v>cloud_b_s100</v>
      </c>
      <c r="Q376" t="str">
        <f>CONCATENATE(B376, "-", C376, "-", A376)</f>
        <v>cloud-b-s100</v>
      </c>
      <c r="R376">
        <f>countif(Q:Q, Q376)</f>
        <v>1</v>
      </c>
    </row>
    <row r="377">
      <c r="A377" t="str">
        <v>s200</v>
      </c>
      <c r="B377" t="str">
        <v>cloud</v>
      </c>
      <c r="C377" t="str">
        <v>b</v>
      </c>
      <c r="E377" t="str">
        <v>In addition to the spacious comfort of our Premiere One-Bedroom Suite, our Premiere Executive King Suite provides you with a den,</v>
      </c>
      <c r="F377" t="str">
        <v>storage</v>
      </c>
      <c r="G377" t="str">
        <v>vacantReady</v>
      </c>
      <c r="J377" t="str">
        <v>storageLarge</v>
      </c>
      <c r="K377" t="str">
        <v>storageLarge</v>
      </c>
      <c r="M377" t="str">
        <v>cloud_b_s200</v>
      </c>
      <c r="Q377" t="str">
        <f>CONCATENATE(B377, "-", C377, "-", A377)</f>
        <v>cloud-b-s200</v>
      </c>
      <c r="R377">
        <f>countif(Q:Q, Q377)</f>
        <v>1</v>
      </c>
    </row>
    <row r="378">
      <c r="A378" t="str">
        <v>s300</v>
      </c>
      <c r="B378" t="str">
        <v>cloud</v>
      </c>
      <c r="C378" t="str">
        <v>b</v>
      </c>
      <c r="E378" t="str">
        <v>In addition to the spacious comfort of our Premiere One-Bedroom Suite, our Premiere Executive King Suite provides you with a den,</v>
      </c>
      <c r="F378" t="str">
        <v>storage</v>
      </c>
      <c r="G378" t="str">
        <v>occupied</v>
      </c>
      <c r="J378" t="str">
        <v>storageLarge</v>
      </c>
      <c r="K378" t="str">
        <v>storageLarge</v>
      </c>
      <c r="M378" t="str">
        <v>cloud_b_s300</v>
      </c>
      <c r="Q378" t="str">
        <f>CONCATENATE(B378, "-", C378, "-", A378)</f>
        <v>cloud-b-s300</v>
      </c>
      <c r="R378">
        <f>countif(Q:Q, Q378)</f>
        <v>1</v>
      </c>
    </row>
    <row r="379">
      <c r="A379" t="str">
        <v>p100</v>
      </c>
      <c r="B379" t="str">
        <v>cloud</v>
      </c>
      <c r="E379" t="str">
        <v>Very nice, you won't believe it!</v>
      </c>
      <c r="F379" t="str">
        <v>parking</v>
      </c>
      <c r="G379" t="str">
        <v>vacantReady</v>
      </c>
      <c r="K379" t="str">
        <v>parkingCovered</v>
      </c>
      <c r="M379" t="str">
        <v>cloud__p100</v>
      </c>
      <c r="Q379" t="str">
        <f>CONCATENATE(B379, "-", C379, "-", A379)</f>
        <v>cloud--p100</v>
      </c>
      <c r="R379">
        <f>countif(Q:Q, Q379)</f>
        <v>1</v>
      </c>
    </row>
    <row r="380">
      <c r="A380" t="str">
        <v>p101</v>
      </c>
      <c r="B380" t="str">
        <v>cloud</v>
      </c>
      <c r="E380" t="str">
        <v>Very nice, you won't believe it!</v>
      </c>
      <c r="F380" t="str">
        <v>parking</v>
      </c>
      <c r="G380" t="str">
        <v>vacantReady</v>
      </c>
      <c r="J380" t="str">
        <v>parkingIndoor</v>
      </c>
      <c r="K380" t="str">
        <v>parkingCovered</v>
      </c>
      <c r="M380" t="str">
        <v>cloud__p101</v>
      </c>
      <c r="Q380" t="str">
        <f>CONCATENATE(B380, "-", C380, "-", A380)</f>
        <v>cloud--p101</v>
      </c>
      <c r="R380">
        <f>countif(Q:Q, Q380)</f>
        <v>1</v>
      </c>
    </row>
    <row r="381">
      <c r="A381" t="str">
        <v>p102</v>
      </c>
      <c r="B381" t="str">
        <v>cloud</v>
      </c>
      <c r="E381" t="str">
        <v>Very nice, you won't believe it!</v>
      </c>
      <c r="F381" t="str">
        <v>parking</v>
      </c>
      <c r="G381" t="str">
        <v>occupied</v>
      </c>
      <c r="J381" t="str">
        <v>parkingIndoor</v>
      </c>
      <c r="K381" t="str">
        <v>parkingCovered</v>
      </c>
      <c r="M381" t="str">
        <v>cloud__p102</v>
      </c>
      <c r="Q381" t="str">
        <f>CONCATENATE(B381, "-", C381, "-", A381)</f>
        <v>cloud--p102</v>
      </c>
      <c r="R381">
        <f>countif(Q:Q, Q381)</f>
        <v>1</v>
      </c>
    </row>
    <row r="382">
      <c r="A382" t="str">
        <v>p200</v>
      </c>
      <c r="B382" t="str">
        <v>cloud</v>
      </c>
      <c r="E382" t="str">
        <v>Very nice, you won't believe it!</v>
      </c>
      <c r="F382" t="str">
        <v>parking</v>
      </c>
      <c r="G382" t="str">
        <v>vacantReady</v>
      </c>
      <c r="K382" t="str">
        <v>parkingIndoor</v>
      </c>
      <c r="M382" t="str">
        <v>cloud__p200</v>
      </c>
      <c r="Q382" t="str">
        <f>CONCATENATE(B382, "-", C382, "-", A382)</f>
        <v>cloud--p200</v>
      </c>
      <c r="R382">
        <f>countif(Q:Q, Q382)</f>
        <v>1</v>
      </c>
    </row>
    <row r="383">
      <c r="A383" t="str">
        <v>p201</v>
      </c>
      <c r="B383" t="str">
        <v>cloud</v>
      </c>
      <c r="E383" t="str">
        <v>Very nice, you won't believe it!</v>
      </c>
      <c r="F383" t="str">
        <v>parking</v>
      </c>
      <c r="G383" t="str">
        <v>vacantReady</v>
      </c>
      <c r="J383" t="str">
        <v>parkingIndoor</v>
      </c>
      <c r="K383" t="str">
        <v>parkingIndoor</v>
      </c>
      <c r="M383" t="str">
        <v>cloud__p201</v>
      </c>
      <c r="Q383" t="str">
        <f>CONCATENATE(B383, "-", C383, "-", A383)</f>
        <v>cloud--p201</v>
      </c>
      <c r="R383">
        <f>countif(Q:Q, Q383)</f>
        <v>1</v>
      </c>
    </row>
    <row r="384">
      <c r="A384" t="str">
        <v>p202</v>
      </c>
      <c r="B384" t="str">
        <v>cloud</v>
      </c>
      <c r="E384" t="str">
        <v>Very nice, you won't believe it!</v>
      </c>
      <c r="F384" t="str">
        <v>parking</v>
      </c>
      <c r="G384" t="str">
        <v>occupied</v>
      </c>
      <c r="J384" t="str">
        <v>parkingIndoor</v>
      </c>
      <c r="K384" t="str">
        <v>parkingIndoor</v>
      </c>
      <c r="M384" t="str">
        <v>cloud__p202</v>
      </c>
      <c r="Q384" t="str">
        <f>CONCATENATE(B384, "-", C384, "-", A384)</f>
        <v>cloud--p202</v>
      </c>
      <c r="R384">
        <f>countif(Q:Q, Q384)</f>
        <v>1</v>
      </c>
    </row>
    <row r="385">
      <c r="A385" t="str">
        <v>1000</v>
      </c>
      <c r="B385" t="str">
        <v>horizon</v>
      </c>
      <c r="C385" t="str">
        <v>c</v>
      </c>
      <c r="F385" t="str">
        <v>unit</v>
      </c>
      <c r="G385" t="str">
        <v>occupiedNoticeReserved</v>
      </c>
      <c r="I385" t="str">
        <v>5</v>
      </c>
      <c r="J385" t="str">
        <v>A1</v>
      </c>
      <c r="K385" t="str">
        <v>1bed-alpha</v>
      </c>
      <c r="L385" t="str">
        <v>cityView, washerDryer</v>
      </c>
      <c r="M385" t="str">
        <v>horizon_c_1000</v>
      </c>
      <c r="Q385" t="str">
        <f>CONCATENATE(B385, "-", C385, "-", A385)</f>
        <v>horizon-c-1000</v>
      </c>
      <c r="R385">
        <f>countif(Q:Q, Q385)</f>
        <v>1</v>
      </c>
    </row>
    <row r="386">
      <c r="A386" t="str">
        <v>1001</v>
      </c>
      <c r="B386" t="str">
        <v>horizon</v>
      </c>
      <c r="C386" t="str">
        <v>c</v>
      </c>
      <c r="F386" t="str">
        <v>unit</v>
      </c>
      <c r="G386" t="str">
        <v>occupiedNotice</v>
      </c>
      <c r="I386" t="str">
        <v>5</v>
      </c>
      <c r="J386" t="str">
        <v>A1</v>
      </c>
      <c r="K386" t="str">
        <v>1bed-alpha</v>
      </c>
      <c r="L386" t="str">
        <v>oceanView, washerDryer</v>
      </c>
      <c r="M386" t="str">
        <v>horizon_c_1001</v>
      </c>
      <c r="Q386" t="str">
        <f>CONCATENATE(B386, "-", C386, "-", A386)</f>
        <v>horizon-c-1001</v>
      </c>
      <c r="R386">
        <f>countif(Q:Q, Q386)</f>
        <v>1</v>
      </c>
    </row>
    <row r="387">
      <c r="A387" t="str">
        <v>1002</v>
      </c>
      <c r="B387" t="str">
        <v>horizon</v>
      </c>
      <c r="C387" t="str">
        <v>c</v>
      </c>
      <c r="F387" t="str">
        <v>unit</v>
      </c>
      <c r="G387" t="str">
        <v>occupied</v>
      </c>
      <c r="I387" t="str">
        <v>6</v>
      </c>
      <c r="J387" t="str">
        <v>A1</v>
      </c>
      <c r="K387" t="str">
        <v>1bed-alpha</v>
      </c>
      <c r="L387" t="str">
        <v>cityView, washerDryer</v>
      </c>
      <c r="M387" t="str">
        <v>horizon_c_1002</v>
      </c>
      <c r="Q387" t="str">
        <f>CONCATENATE(B387, "-", C387, "-", A387)</f>
        <v>horizon-c-1002</v>
      </c>
      <c r="R387">
        <f>countif(Q:Q, Q387)</f>
        <v>1</v>
      </c>
    </row>
    <row r="388">
      <c r="A388" t="str">
        <v>1003</v>
      </c>
      <c r="B388" t="str">
        <v>horizon</v>
      </c>
      <c r="C388" t="str">
        <v>c</v>
      </c>
      <c r="F388" t="str">
        <v>unit</v>
      </c>
      <c r="G388" t="str">
        <v>occupied</v>
      </c>
      <c r="I388" t="str">
        <v>6</v>
      </c>
      <c r="J388" t="str">
        <v>A1</v>
      </c>
      <c r="K388" t="str">
        <v>1bed-alpha</v>
      </c>
      <c r="L388" t="str">
        <v>oceanView, washerDryer</v>
      </c>
      <c r="M388" t="str">
        <v>horizon_c_1003</v>
      </c>
      <c r="Q388" t="str">
        <f>CONCATENATE(B388, "-", C388, "-", A388)</f>
        <v>horizon-c-1003</v>
      </c>
      <c r="R388">
        <f>countif(Q:Q, Q388)</f>
        <v>1</v>
      </c>
    </row>
    <row r="389">
      <c r="A389" t="str">
        <v>1004</v>
      </c>
      <c r="B389" t="str">
        <v>horizon</v>
      </c>
      <c r="C389" t="str">
        <v>c</v>
      </c>
      <c r="F389" t="str">
        <v>unit</v>
      </c>
      <c r="G389" t="str">
        <v>vacantMakeReadyReserved</v>
      </c>
      <c r="I389" t="str">
        <v>7</v>
      </c>
      <c r="J389" t="str">
        <v>A2</v>
      </c>
      <c r="K389" t="str">
        <v>1bed-alpha</v>
      </c>
      <c r="L389" t="str">
        <v>cityView, washerDryer</v>
      </c>
      <c r="M389" t="str">
        <v>horizon_c_1004</v>
      </c>
      <c r="Q389" t="str">
        <f>CONCATENATE(B389, "-", C389, "-", A389)</f>
        <v>horizon-c-1004</v>
      </c>
      <c r="R389">
        <f>countif(Q:Q, Q389)</f>
        <v>1</v>
      </c>
    </row>
    <row r="390">
      <c r="A390" t="str">
        <v>1005</v>
      </c>
      <c r="B390" t="str">
        <v>horizon</v>
      </c>
      <c r="C390" t="str">
        <v>c</v>
      </c>
      <c r="F390" t="str">
        <v>unit</v>
      </c>
      <c r="G390" t="str">
        <v>occupied</v>
      </c>
      <c r="I390" t="str">
        <v>7</v>
      </c>
      <c r="J390" t="str">
        <v>A2</v>
      </c>
      <c r="K390" t="str">
        <v>1bed-alpha</v>
      </c>
      <c r="L390" t="str">
        <v>oceanView, washerDryer</v>
      </c>
      <c r="M390" t="str">
        <v>horizon_c_1005</v>
      </c>
      <c r="Q390" t="str">
        <f>CONCATENATE(B390, "-", C390, "-", A390)</f>
        <v>horizon-c-1005</v>
      </c>
      <c r="R390">
        <f>countif(Q:Q, Q390)</f>
        <v>1</v>
      </c>
    </row>
    <row r="391">
      <c r="A391" t="str">
        <v>1006</v>
      </c>
      <c r="B391" t="str">
        <v>horizon</v>
      </c>
      <c r="C391" t="str">
        <v>c</v>
      </c>
      <c r="F391" t="str">
        <v>unit</v>
      </c>
      <c r="G391" t="str">
        <v>vacantMakeReady</v>
      </c>
      <c r="I391" t="str">
        <v>8</v>
      </c>
      <c r="J391" t="str">
        <v>A2</v>
      </c>
      <c r="K391" t="str">
        <v>1bed-alpha</v>
      </c>
      <c r="L391" t="str">
        <v>cityView, washerDryer</v>
      </c>
      <c r="M391" t="str">
        <v>horizon_c_1006</v>
      </c>
      <c r="Q391" t="str">
        <f>CONCATENATE(B391, "-", C391, "-", A391)</f>
        <v>horizon-c-1006</v>
      </c>
      <c r="R391">
        <f>countif(Q:Q, Q391)</f>
        <v>1</v>
      </c>
    </row>
    <row r="392">
      <c r="A392" t="str">
        <v>2000</v>
      </c>
      <c r="B392" t="str">
        <v>horizon</v>
      </c>
      <c r="C392" t="str">
        <v>c</v>
      </c>
      <c r="F392" t="str">
        <v>unit</v>
      </c>
      <c r="G392" t="str">
        <v>occupiedNoticeReserved</v>
      </c>
      <c r="I392" t="str">
        <v>8</v>
      </c>
      <c r="J392" t="str">
        <v>B1</v>
      </c>
      <c r="K392" t="str">
        <v>2bed-alpha</v>
      </c>
      <c r="L392" t="str">
        <v>oceanView, washerDryer</v>
      </c>
      <c r="M392" t="str">
        <v>horizon_c_2000</v>
      </c>
      <c r="Q392" t="str">
        <f>CONCATENATE(B392, "-", C392, "-", A392)</f>
        <v>horizon-c-2000</v>
      </c>
      <c r="R392">
        <f>countif(Q:Q, Q392)</f>
        <v>1</v>
      </c>
    </row>
    <row r="393">
      <c r="A393" t="str">
        <v>2001</v>
      </c>
      <c r="B393" t="str">
        <v>horizon</v>
      </c>
      <c r="C393" t="str">
        <v>c</v>
      </c>
      <c r="F393" t="str">
        <v>unit</v>
      </c>
      <c r="G393" t="str">
        <v>vacantMakeReady</v>
      </c>
      <c r="I393" t="str">
        <v>9</v>
      </c>
      <c r="J393" t="str">
        <v>B1</v>
      </c>
      <c r="K393" t="str">
        <v>2bed-alpha</v>
      </c>
      <c r="L393" t="str">
        <v>cityView, washerDryer</v>
      </c>
      <c r="M393" t="str">
        <v>horizon_c_2001</v>
      </c>
      <c r="Q393" t="str">
        <f>CONCATENATE(B393, "-", C393, "-", A393)</f>
        <v>horizon-c-2001</v>
      </c>
      <c r="R393">
        <f>countif(Q:Q, Q393)</f>
        <v>1</v>
      </c>
    </row>
    <row r="394">
      <c r="A394" t="str">
        <v>2002</v>
      </c>
      <c r="B394" t="str">
        <v>horizon</v>
      </c>
      <c r="C394" t="str">
        <v>c</v>
      </c>
      <c r="F394" t="str">
        <v>unit</v>
      </c>
      <c r="G394" t="str">
        <v>occupied</v>
      </c>
      <c r="I394" t="str">
        <v>9</v>
      </c>
      <c r="J394" t="str">
        <v>B1</v>
      </c>
      <c r="K394" t="str">
        <v>2bed-alpha</v>
      </c>
      <c r="L394" t="str">
        <v>oceanView, washerDryer</v>
      </c>
      <c r="M394" t="str">
        <v>horizon_c_2002</v>
      </c>
      <c r="Q394" t="str">
        <f>CONCATENATE(B394, "-", C394, "-", A394)</f>
        <v>horizon-c-2002</v>
      </c>
      <c r="R394">
        <f>countif(Q:Q, Q394)</f>
        <v>1</v>
      </c>
    </row>
    <row r="395">
      <c r="A395" t="str">
        <v>2003</v>
      </c>
      <c r="B395" t="str">
        <v>horizon</v>
      </c>
      <c r="C395" t="str">
        <v>c</v>
      </c>
      <c r="F395" t="str">
        <v>unit</v>
      </c>
      <c r="G395" t="str">
        <v>occupied</v>
      </c>
      <c r="I395" t="str">
        <v>10</v>
      </c>
      <c r="J395" t="str">
        <v>B1</v>
      </c>
      <c r="K395" t="str">
        <v>2bed-alpha</v>
      </c>
      <c r="L395" t="str">
        <v>cityView, washerDryer</v>
      </c>
      <c r="M395" t="str">
        <v>horizon_c_2003</v>
      </c>
      <c r="Q395" t="str">
        <f>CONCATENATE(B395, "-", C395, "-", A395)</f>
        <v>horizon-c-2003</v>
      </c>
      <c r="R395">
        <f>countif(Q:Q, Q395)</f>
        <v>1</v>
      </c>
    </row>
    <row r="396">
      <c r="A396" t="str">
        <v>2004</v>
      </c>
      <c r="B396" t="str">
        <v>horizon</v>
      </c>
      <c r="C396" t="str">
        <v>c</v>
      </c>
      <c r="F396" t="str">
        <v>unit</v>
      </c>
      <c r="G396" t="str">
        <v>vacantDown</v>
      </c>
      <c r="I396" t="str">
        <v>10</v>
      </c>
      <c r="J396" t="str">
        <v>B1</v>
      </c>
      <c r="K396" t="str">
        <v>2bed-alpha</v>
      </c>
      <c r="L396" t="str">
        <v>oceanView, washerDryer</v>
      </c>
      <c r="M396" t="str">
        <v>horizon_c_2004</v>
      </c>
      <c r="Q396" t="str">
        <f>CONCATENATE(B396, "-", C396, "-", A396)</f>
        <v>horizon-c-2004</v>
      </c>
      <c r="R396">
        <f>countif(Q:Q, Q396)</f>
        <v>1</v>
      </c>
    </row>
    <row r="397">
      <c r="A397" t="str">
        <v>2005</v>
      </c>
      <c r="B397" t="str">
        <v>horizon</v>
      </c>
      <c r="C397" t="str">
        <v>c</v>
      </c>
      <c r="F397" t="str">
        <v>unit</v>
      </c>
      <c r="G397" t="str">
        <v>vacantReady</v>
      </c>
      <c r="I397" t="str">
        <v>11</v>
      </c>
      <c r="J397" t="str">
        <v>B1</v>
      </c>
      <c r="K397" t="str">
        <v>2bed-alpha</v>
      </c>
      <c r="L397" t="str">
        <v>cityView, washerDryer</v>
      </c>
      <c r="M397" t="str">
        <v>horizon_c_2005</v>
      </c>
      <c r="Q397" t="str">
        <f>CONCATENATE(B397, "-", C397, "-", A397)</f>
        <v>horizon-c-2005</v>
      </c>
      <c r="R397">
        <f>countif(Q:Q, Q397)</f>
        <v>1</v>
      </c>
    </row>
    <row r="398">
      <c r="A398" t="str">
        <v>2006</v>
      </c>
      <c r="B398" t="str">
        <v>horizon</v>
      </c>
      <c r="C398" t="str">
        <v>c</v>
      </c>
      <c r="F398" t="str">
        <v>unit</v>
      </c>
      <c r="G398" t="str">
        <v>occupied</v>
      </c>
      <c r="I398" t="str">
        <v>11</v>
      </c>
      <c r="J398" t="str">
        <v>B1</v>
      </c>
      <c r="K398" t="str">
        <v>2bed-alpha</v>
      </c>
      <c r="L398" t="str">
        <v>oceanView, washerDryer</v>
      </c>
      <c r="M398" t="str">
        <v>horizon_c_2006</v>
      </c>
      <c r="Q398" t="str">
        <f>CONCATENATE(B398, "-", C398, "-", A398)</f>
        <v>horizon-c-2006</v>
      </c>
      <c r="R398">
        <f>countif(Q:Q, Q398)</f>
        <v>1</v>
      </c>
    </row>
    <row r="399">
      <c r="A399" t="str">
        <v>3000</v>
      </c>
      <c r="B399" t="str">
        <v>horizon</v>
      </c>
      <c r="C399" t="str">
        <v>c</v>
      </c>
      <c r="F399" t="str">
        <v>unit</v>
      </c>
      <c r="G399" t="str">
        <v>vacantReady</v>
      </c>
      <c r="I399" t="str">
        <v>12</v>
      </c>
      <c r="J399" t="str">
        <v>C1</v>
      </c>
      <c r="K399" t="str">
        <v>3bed-alpha</v>
      </c>
      <c r="L399" t="str">
        <v>cityView, washerDryer</v>
      </c>
      <c r="M399" t="str">
        <v>horizon_c_3000</v>
      </c>
      <c r="Q399" t="str">
        <f>CONCATENATE(B399, "-", C399, "-", A399)</f>
        <v>horizon-c-3000</v>
      </c>
      <c r="R399">
        <f>countif(Q:Q, Q399)</f>
        <v>1</v>
      </c>
    </row>
    <row r="400">
      <c r="A400" t="str">
        <v>3001</v>
      </c>
      <c r="B400" t="str">
        <v>horizon</v>
      </c>
      <c r="C400" t="str">
        <v>c</v>
      </c>
      <c r="F400" t="str">
        <v>unit</v>
      </c>
      <c r="G400" t="str">
        <v>occupiedNoticeReserved</v>
      </c>
      <c r="I400" t="str">
        <v>12</v>
      </c>
      <c r="J400" t="str">
        <v>C1</v>
      </c>
      <c r="K400" t="str">
        <v>3bed-alpha</v>
      </c>
      <c r="L400" t="str">
        <v>oceanView, washerDryer</v>
      </c>
      <c r="M400" t="str">
        <v>horizon_c_3001</v>
      </c>
      <c r="Q400" t="str">
        <f>CONCATENATE(B400, "-", C400, "-", A400)</f>
        <v>horizon-c-3001</v>
      </c>
      <c r="R400">
        <f>countif(Q:Q, Q400)</f>
        <v>1</v>
      </c>
    </row>
    <row r="401">
      <c r="A401" t="str">
        <v>3002</v>
      </c>
      <c r="B401" t="str">
        <v>horizon</v>
      </c>
      <c r="C401" t="str">
        <v>c</v>
      </c>
      <c r="F401" t="str">
        <v>unit</v>
      </c>
      <c r="G401" t="str">
        <v>occupied</v>
      </c>
      <c r="I401" t="str">
        <v>13</v>
      </c>
      <c r="J401" t="str">
        <v>C1</v>
      </c>
      <c r="K401" t="str">
        <v>3bed-alpha</v>
      </c>
      <c r="L401" t="str">
        <v>cityView, washerDryer</v>
      </c>
      <c r="M401" t="str">
        <v>horizon_c_3002</v>
      </c>
      <c r="Q401" t="str">
        <f>CONCATENATE(B401, "-", C401, "-", A401)</f>
        <v>horizon-c-3002</v>
      </c>
      <c r="R401">
        <f>countif(Q:Q, Q401)</f>
        <v>1</v>
      </c>
    </row>
    <row r="402">
      <c r="A402" t="str">
        <v>3003</v>
      </c>
      <c r="B402" t="str">
        <v>horizon</v>
      </c>
      <c r="C402" t="str">
        <v>c</v>
      </c>
      <c r="F402" t="str">
        <v>unit</v>
      </c>
      <c r="G402" t="str">
        <v>occupied</v>
      </c>
      <c r="I402" t="str">
        <v>13</v>
      </c>
      <c r="J402" t="str">
        <v>C1</v>
      </c>
      <c r="K402" t="str">
        <v>3bed-alpha</v>
      </c>
      <c r="L402" t="str">
        <v>oceanView, washerDryer</v>
      </c>
      <c r="M402" t="str">
        <v>horizon_c_3003</v>
      </c>
      <c r="Q402" t="str">
        <f>CONCATENATE(B402, "-", C402, "-", A402)</f>
        <v>horizon-c-3003</v>
      </c>
      <c r="R402">
        <f>countif(Q:Q, Q402)</f>
        <v>1</v>
      </c>
    </row>
    <row r="403">
      <c r="A403" t="str">
        <v>3004</v>
      </c>
      <c r="B403" t="str">
        <v>horizon</v>
      </c>
      <c r="C403" t="str">
        <v>c</v>
      </c>
      <c r="F403" t="str">
        <v>unit</v>
      </c>
      <c r="G403" t="str">
        <v>occupied</v>
      </c>
      <c r="I403" t="str">
        <v>14</v>
      </c>
      <c r="J403" t="str">
        <v>C2</v>
      </c>
      <c r="K403" t="str">
        <v>3bed-alpha</v>
      </c>
      <c r="L403" t="str">
        <v>cityView, washerDryer</v>
      </c>
      <c r="M403" t="str">
        <v>horizon_c_3004</v>
      </c>
      <c r="Q403" t="str">
        <f>CONCATENATE(B403, "-", C403, "-", A403)</f>
        <v>horizon-c-3004</v>
      </c>
      <c r="R403">
        <f>countif(Q:Q, Q403)</f>
        <v>1</v>
      </c>
    </row>
    <row r="404">
      <c r="A404" t="str">
        <v>3005</v>
      </c>
      <c r="B404" t="str">
        <v>horizon</v>
      </c>
      <c r="C404" t="str">
        <v>c</v>
      </c>
      <c r="F404" t="str">
        <v>unit</v>
      </c>
      <c r="G404" t="str">
        <v>vacantReady</v>
      </c>
      <c r="I404" t="str">
        <v>14</v>
      </c>
      <c r="J404" t="str">
        <v>C2</v>
      </c>
      <c r="K404" t="str">
        <v>3bed-alpha</v>
      </c>
      <c r="L404" t="str">
        <v>oceanView, washerDryer</v>
      </c>
      <c r="M404" t="str">
        <v>horizon_c_3005</v>
      </c>
      <c r="Q404" t="str">
        <f>CONCATENATE(B404, "-", C404, "-", A404)</f>
        <v>horizon-c-3005</v>
      </c>
      <c r="R404">
        <f>countif(Q:Q, Q404)</f>
        <v>1</v>
      </c>
    </row>
    <row r="405">
      <c r="A405">
        <v>3006</v>
      </c>
      <c r="B405" t="str">
        <v>horizon</v>
      </c>
      <c r="C405" t="str">
        <v>c</v>
      </c>
      <c r="F405" t="str">
        <v>unit</v>
      </c>
      <c r="G405" t="str">
        <v>vacantMakeReadyReserved</v>
      </c>
      <c r="I405">
        <v>15</v>
      </c>
      <c r="J405" t="str">
        <v>C2</v>
      </c>
      <c r="K405" t="str">
        <v>3bed-alpha</v>
      </c>
      <c r="L405" t="str">
        <v>cityView, washerDryer</v>
      </c>
      <c r="M405" t="str">
        <v>horizon_c_3006</v>
      </c>
      <c r="Q405" t="str">
        <f>CONCATENATE(B405, "-", C405, "-", A405)</f>
        <v>horizon-c-3006</v>
      </c>
      <c r="R405">
        <f>countif(Q:Q, Q405)</f>
        <v>1</v>
      </c>
    </row>
    <row r="406">
      <c r="A406">
        <v>4000</v>
      </c>
      <c r="B406" t="str">
        <v>horizon</v>
      </c>
      <c r="C406" t="str">
        <v>c</v>
      </c>
      <c r="F406" t="str">
        <v>unit</v>
      </c>
      <c r="G406" t="str">
        <v>vacantMakeReady</v>
      </c>
      <c r="I406">
        <v>15</v>
      </c>
      <c r="J406" t="str">
        <v>D1</v>
      </c>
      <c r="K406" t="str">
        <v>4bed-alpha</v>
      </c>
      <c r="L406" t="str">
        <v>oceanView, washerDryer</v>
      </c>
      <c r="M406" t="str">
        <v>horizon_c_4000</v>
      </c>
      <c r="Q406" t="str">
        <f>CONCATENATE(B406, "-", C406, "-", A406)</f>
        <v>horizon-c-4000</v>
      </c>
      <c r="R406">
        <f>countif(Q:Q, Q406)</f>
        <v>1</v>
      </c>
    </row>
    <row r="407">
      <c r="A407">
        <v>4001</v>
      </c>
      <c r="B407" t="str">
        <v>horizon</v>
      </c>
      <c r="C407" t="str">
        <v>c</v>
      </c>
      <c r="F407" t="str">
        <v>unit</v>
      </c>
      <c r="G407" t="str">
        <v>occupied</v>
      </c>
      <c r="I407">
        <v>16</v>
      </c>
      <c r="J407" t="str">
        <v>D1</v>
      </c>
      <c r="K407" t="str">
        <v>4bed-alpha</v>
      </c>
      <c r="L407" t="str">
        <v>cityView, washerDryer</v>
      </c>
      <c r="M407" t="str">
        <v>horizon_c_4001</v>
      </c>
      <c r="Q407" t="str">
        <f>CONCATENATE(B407, "-", C407, "-", A407)</f>
        <v>horizon-c-4001</v>
      </c>
      <c r="R407">
        <f>countif(Q:Q, Q407)</f>
        <v>1</v>
      </c>
    </row>
    <row r="408">
      <c r="A408">
        <v>4002</v>
      </c>
      <c r="B408" t="str">
        <v>horizon</v>
      </c>
      <c r="C408" t="str">
        <v>c</v>
      </c>
      <c r="F408" t="str">
        <v>unit</v>
      </c>
      <c r="G408" t="str">
        <v>occupied</v>
      </c>
      <c r="I408">
        <v>16</v>
      </c>
      <c r="J408" t="str">
        <v>D1</v>
      </c>
      <c r="K408" t="str">
        <v>4bed-alpha</v>
      </c>
      <c r="L408" t="str">
        <v>oceanView, washerDryer</v>
      </c>
      <c r="M408" t="str">
        <v>horizon_c_4002</v>
      </c>
      <c r="Q408" t="str">
        <f>CONCATENATE(B408, "-", C408, "-", A408)</f>
        <v>horizon-c-4002</v>
      </c>
      <c r="R408">
        <f>countif(Q:Q, Q408)</f>
        <v>1</v>
      </c>
    </row>
    <row r="409">
      <c r="A409">
        <v>4003</v>
      </c>
      <c r="B409" t="str">
        <v>horizon</v>
      </c>
      <c r="C409" t="str">
        <v>c</v>
      </c>
      <c r="F409" t="str">
        <v>unit</v>
      </c>
      <c r="G409" t="str">
        <v>vacantReserved</v>
      </c>
      <c r="I409">
        <v>17</v>
      </c>
      <c r="J409" t="str">
        <v>D1</v>
      </c>
      <c r="K409" t="str">
        <v>4bed-alpha</v>
      </c>
      <c r="L409" t="str">
        <v>cityView, topFloor, washerDryer</v>
      </c>
      <c r="M409" t="str">
        <v>horizon_c_4003</v>
      </c>
      <c r="Q409" t="str">
        <f>CONCATENATE(B409, "-", C409, "-", A409)</f>
        <v>horizon-c-4003</v>
      </c>
      <c r="R409">
        <f>countif(Q:Q, Q409)</f>
        <v>1</v>
      </c>
    </row>
    <row r="410">
      <c r="A410">
        <v>4004</v>
      </c>
      <c r="B410" t="str">
        <v>horizon</v>
      </c>
      <c r="C410" t="str">
        <v>c</v>
      </c>
      <c r="F410" t="str">
        <v>unit</v>
      </c>
      <c r="G410" t="str">
        <v>occupiedNoticeReserved</v>
      </c>
      <c r="I410">
        <v>17</v>
      </c>
      <c r="J410" t="str">
        <v>D1</v>
      </c>
      <c r="K410" t="str">
        <v>4bed-alpha</v>
      </c>
      <c r="L410" t="str">
        <v>oceanView, topFloor, washerDryer</v>
      </c>
      <c r="M410" t="str">
        <v>horizon_c_4004</v>
      </c>
      <c r="Q410" t="str">
        <f>CONCATENATE(B410, "-", C410, "-", A410)</f>
        <v>horizon-c-4004</v>
      </c>
      <c r="R410">
        <f>countif(Q:Q, Q410)</f>
        <v>1</v>
      </c>
    </row>
    <row r="411">
      <c r="A411">
        <v>4005</v>
      </c>
      <c r="B411" t="str">
        <v>horizon</v>
      </c>
      <c r="C411" t="str">
        <v>c</v>
      </c>
      <c r="F411" t="str">
        <v>unit</v>
      </c>
      <c r="G411" t="str">
        <v>occupied</v>
      </c>
      <c r="I411">
        <v>18</v>
      </c>
      <c r="J411" t="str">
        <v>D1</v>
      </c>
      <c r="K411" t="str">
        <v>4bed-alpha</v>
      </c>
      <c r="L411" t="str">
        <v>cityView, topFloor, washerDryer</v>
      </c>
      <c r="M411" t="str">
        <v>horizon_c_4005</v>
      </c>
      <c r="Q411" t="str">
        <f>CONCATENATE(B411, "-", C411, "-", A411)</f>
        <v>horizon-c-4005</v>
      </c>
      <c r="R411">
        <f>countif(Q:Q, Q411)</f>
        <v>1</v>
      </c>
    </row>
    <row r="412">
      <c r="A412">
        <v>4006</v>
      </c>
      <c r="B412" t="str">
        <v>horizon</v>
      </c>
      <c r="C412" t="str">
        <v>c</v>
      </c>
      <c r="F412" t="str">
        <v>unit</v>
      </c>
      <c r="G412" t="str">
        <v>vacantReady</v>
      </c>
      <c r="I412">
        <v>18</v>
      </c>
      <c r="J412" t="str">
        <v>D1</v>
      </c>
      <c r="K412" t="str">
        <v>4bed-alpha</v>
      </c>
      <c r="L412" t="str">
        <v>oceanView, topFloor, washerDryer</v>
      </c>
      <c r="M412" t="str">
        <v>horizon_c_4006</v>
      </c>
      <c r="Q412" t="str">
        <f>CONCATENATE(B412, "-", C412, "-", A412)</f>
        <v>horizon-c-4006</v>
      </c>
      <c r="R412">
        <f>countif(Q:Q, Q412)</f>
        <v>1</v>
      </c>
    </row>
    <row r="413">
      <c r="A413" t="str">
        <v>washerDryerCombo</v>
      </c>
      <c r="B413" t="str">
        <v>horizon</v>
      </c>
      <c r="D413">
        <v>25</v>
      </c>
      <c r="F413" t="str">
        <v>appliance</v>
      </c>
      <c r="G413" t="str">
        <v>unavailable</v>
      </c>
      <c r="K413" t="str">
        <v>washerDryerGroup</v>
      </c>
      <c r="M413" t="str">
        <v>horizon__washerDryerCombo</v>
      </c>
      <c r="Q413" t="str">
        <f>CONCATENATE(B413, "-", C413, "-", A413)</f>
        <v>horizon--washerDryerCombo</v>
      </c>
      <c r="R413">
        <f>countif(Q:Q, Q413)</f>
        <v>1</v>
      </c>
    </row>
    <row r="414">
      <c r="A414" t="str">
        <v>s100</v>
      </c>
      <c r="B414" t="str">
        <v>horizon</v>
      </c>
      <c r="C414" t="str">
        <v>c</v>
      </c>
      <c r="E414" t="str">
        <v>In addition to the spacious comfort of our Premiere One-Bedroom Suite, our Premiere Executive King Suite provides you with a den,</v>
      </c>
      <c r="F414" t="str">
        <v>storage</v>
      </c>
      <c r="G414" t="str">
        <v>vacantReady</v>
      </c>
      <c r="J414" t="str">
        <v>storageLarge</v>
      </c>
      <c r="K414" t="str">
        <v>storageLarge</v>
      </c>
      <c r="M414" t="str">
        <v>horizon_c_s100</v>
      </c>
      <c r="Q414" t="str">
        <f>CONCATENATE(B414, "-", C414, "-", A414)</f>
        <v>horizon-c-s100</v>
      </c>
      <c r="R414">
        <f>countif(Q:Q, Q414)</f>
        <v>1</v>
      </c>
    </row>
    <row r="415">
      <c r="A415" t="str">
        <v>s200</v>
      </c>
      <c r="B415" t="str">
        <v>horizon</v>
      </c>
      <c r="C415" t="str">
        <v>c</v>
      </c>
      <c r="E415" t="str">
        <v>In addition to the spacious comfort of our Premiere One-Bedroom Suite, our Premiere Executive King Suite provides you with a den,</v>
      </c>
      <c r="F415" t="str">
        <v>storage</v>
      </c>
      <c r="G415" t="str">
        <v>vacantReady</v>
      </c>
      <c r="J415" t="str">
        <v>storageLarge</v>
      </c>
      <c r="K415" t="str">
        <v>storageLarge</v>
      </c>
      <c r="M415" t="str">
        <v>horizon_c_s200</v>
      </c>
      <c r="Q415" t="str">
        <f>CONCATENATE(B415, "-", C415, "-", A415)</f>
        <v>horizon-c-s200</v>
      </c>
      <c r="R415">
        <f>countif(Q:Q, Q415)</f>
        <v>1</v>
      </c>
    </row>
    <row r="416">
      <c r="A416" t="str">
        <v>s300</v>
      </c>
      <c r="B416" t="str">
        <v>horizon</v>
      </c>
      <c r="C416" t="str">
        <v>c</v>
      </c>
      <c r="E416" t="str">
        <v>In addition to the spacious comfort of our Premiere One-Bedroom Suite, our Premiere Executive King Suite provides you with a den,</v>
      </c>
      <c r="F416" t="str">
        <v>storage</v>
      </c>
      <c r="G416" t="str">
        <v>occupied</v>
      </c>
      <c r="J416" t="str">
        <v>storageLarge</v>
      </c>
      <c r="K416" t="str">
        <v>storageLarge</v>
      </c>
      <c r="M416" t="str">
        <v>horizon_c_s300</v>
      </c>
      <c r="Q416" t="str">
        <f>CONCATENATE(B416, "-", C416, "-", A416)</f>
        <v>horizon-c-s300</v>
      </c>
      <c r="R416">
        <f>countif(Q:Q, Q416)</f>
        <v>1</v>
      </c>
    </row>
    <row r="417">
      <c r="A417" t="str">
        <v>p100</v>
      </c>
      <c r="B417" t="str">
        <v>horizon</v>
      </c>
      <c r="E417" t="str">
        <v>Very nice, you won't believe it!</v>
      </c>
      <c r="F417" t="str">
        <v>parking</v>
      </c>
      <c r="G417" t="str">
        <v>vacantReady</v>
      </c>
      <c r="K417" t="str">
        <v>parkingCovered</v>
      </c>
      <c r="M417" t="str">
        <v>horizon__p100</v>
      </c>
      <c r="Q417" t="str">
        <f>CONCATENATE(B417, "-", C417, "-", A417)</f>
        <v>horizon--p100</v>
      </c>
      <c r="R417">
        <f>countif(Q:Q, Q417)</f>
        <v>1</v>
      </c>
    </row>
    <row r="418">
      <c r="A418" t="str">
        <v>p101</v>
      </c>
      <c r="B418" t="str">
        <v>horizon</v>
      </c>
      <c r="E418" t="str">
        <v>Very nice, you won't believe it!</v>
      </c>
      <c r="F418" t="str">
        <v>parking</v>
      </c>
      <c r="G418" t="str">
        <v>vacantReady</v>
      </c>
      <c r="J418" t="str">
        <v>parkingIndoor</v>
      </c>
      <c r="K418" t="str">
        <v>parkingCovered</v>
      </c>
      <c r="M418" t="str">
        <v>horizon__p101</v>
      </c>
      <c r="Q418" t="str">
        <f>CONCATENATE(B418, "-", C418, "-", A418)</f>
        <v>horizon--p101</v>
      </c>
      <c r="R418">
        <f>countif(Q:Q, Q418)</f>
        <v>1</v>
      </c>
    </row>
    <row r="419">
      <c r="A419" t="str">
        <v>p102</v>
      </c>
      <c r="B419" t="str">
        <v>horizon</v>
      </c>
      <c r="E419" t="str">
        <v>Very nice, you won't believe it!</v>
      </c>
      <c r="F419" t="str">
        <v>parking</v>
      </c>
      <c r="G419" t="str">
        <v>occupied</v>
      </c>
      <c r="J419" t="str">
        <v>parkingIndoor</v>
      </c>
      <c r="K419" t="str">
        <v>parkingCovered</v>
      </c>
      <c r="M419" t="str">
        <v>horizon__p102</v>
      </c>
      <c r="Q419" t="str">
        <f>CONCATENATE(B419, "-", C419, "-", A419)</f>
        <v>horizon--p102</v>
      </c>
      <c r="R419">
        <f>countif(Q:Q, Q419)</f>
        <v>1</v>
      </c>
    </row>
    <row r="420">
      <c r="A420" t="str">
        <v>p200</v>
      </c>
      <c r="B420" t="str">
        <v>horizon</v>
      </c>
      <c r="E420" t="str">
        <v>Very nice, you won't believe it!</v>
      </c>
      <c r="F420" t="str">
        <v>parking</v>
      </c>
      <c r="G420" t="str">
        <v>vacantReady</v>
      </c>
      <c r="K420" t="str">
        <v>parkingIndoor</v>
      </c>
      <c r="M420" t="str">
        <v>horizon__p200</v>
      </c>
      <c r="Q420" t="str">
        <f>CONCATENATE(B420, "-", C420, "-", A420)</f>
        <v>horizon--p200</v>
      </c>
      <c r="R420">
        <f>countif(Q:Q, Q420)</f>
        <v>1</v>
      </c>
    </row>
    <row r="421">
      <c r="A421" t="str">
        <v>p201</v>
      </c>
      <c r="B421" t="str">
        <v>horizon</v>
      </c>
      <c r="E421" t="str">
        <v>Very nice, you won't believe it!</v>
      </c>
      <c r="F421" t="str">
        <v>parking</v>
      </c>
      <c r="G421" t="str">
        <v>vacantReady</v>
      </c>
      <c r="J421" t="str">
        <v>parkingIndoor</v>
      </c>
      <c r="K421" t="str">
        <v>parkingIndoor</v>
      </c>
      <c r="M421" t="str">
        <v>horizon__p201</v>
      </c>
      <c r="Q421" t="str">
        <f>CONCATENATE(B421, "-", C421, "-", A421)</f>
        <v>horizon--p201</v>
      </c>
      <c r="R421">
        <f>countif(Q:Q, Q421)</f>
        <v>1</v>
      </c>
    </row>
    <row r="422">
      <c r="A422" t="str">
        <v>p202</v>
      </c>
      <c r="B422" t="str">
        <v>horizon</v>
      </c>
      <c r="E422" t="str">
        <v>Very nice, you won't believe it!</v>
      </c>
      <c r="F422" t="str">
        <v>parking</v>
      </c>
      <c r="G422" t="str">
        <v>occupied</v>
      </c>
      <c r="J422" t="str">
        <v>parkingIndoor</v>
      </c>
      <c r="K422" t="str">
        <v>parkingIndoor</v>
      </c>
      <c r="M422" t="str">
        <v>horizon__p202</v>
      </c>
      <c r="Q422" t="str">
        <f>CONCATENATE(B422, "-", C422, "-", A422)</f>
        <v>horizon--p202</v>
      </c>
      <c r="R422">
        <f>countif(Q:Q, Q422)</f>
        <v>1</v>
      </c>
    </row>
    <row r="423">
      <c r="A423">
        <v>1000</v>
      </c>
      <c r="B423" t="str">
        <v>coastal</v>
      </c>
      <c r="C423" t="str">
        <v>x1</v>
      </c>
      <c r="F423" t="str">
        <v>unit</v>
      </c>
      <c r="G423" t="str">
        <v>occupiedNoticeReserved</v>
      </c>
      <c r="I423">
        <v>5</v>
      </c>
      <c r="J423" t="str">
        <v>A1</v>
      </c>
      <c r="K423" t="str">
        <v>1bed-alpha</v>
      </c>
      <c r="L423" t="str">
        <v>parkView, washerDryer</v>
      </c>
      <c r="M423" t="str">
        <v>coastal_x1_1000</v>
      </c>
      <c r="Q423" t="str">
        <f>CONCATENATE(B423, "-", C423, "-", A423)</f>
        <v>coastal-x1-1000</v>
      </c>
      <c r="R423">
        <f>countif(Q:Q, Q423)</f>
        <v>1</v>
      </c>
    </row>
    <row r="424">
      <c r="A424">
        <v>1001</v>
      </c>
      <c r="B424" t="str">
        <v>coastal</v>
      </c>
      <c r="C424" t="str">
        <v>x1</v>
      </c>
      <c r="F424" t="str">
        <v>unit</v>
      </c>
      <c r="G424" t="str">
        <v>occupiedNotice</v>
      </c>
      <c r="I424">
        <v>5</v>
      </c>
      <c r="J424" t="str">
        <v>A1</v>
      </c>
      <c r="K424" t="str">
        <v>1bed-alpha</v>
      </c>
      <c r="L424" t="str">
        <v>oceanView, washerDryer</v>
      </c>
      <c r="M424" t="str">
        <v>coastal_x1_1001</v>
      </c>
      <c r="Q424" t="str">
        <f>CONCATENATE(B424, "-", C424, "-", A424)</f>
        <v>coastal-x1-1001</v>
      </c>
      <c r="R424">
        <f>countif(Q:Q, Q424)</f>
        <v>1</v>
      </c>
    </row>
    <row r="425">
      <c r="A425">
        <v>1002</v>
      </c>
      <c r="B425" t="str">
        <v>coastal</v>
      </c>
      <c r="C425" t="str">
        <v>x1</v>
      </c>
      <c r="F425" t="str">
        <v>unit</v>
      </c>
      <c r="G425" t="str">
        <v>occupied</v>
      </c>
      <c r="I425">
        <v>6</v>
      </c>
      <c r="J425" t="str">
        <v>A1</v>
      </c>
      <c r="K425" t="str">
        <v>1bed-alpha</v>
      </c>
      <c r="L425" t="str">
        <v>parkView, washerDryer</v>
      </c>
      <c r="M425" t="str">
        <v>coastal_x1_1002</v>
      </c>
      <c r="Q425" t="str">
        <f>CONCATENATE(B425, "-", C425, "-", A425)</f>
        <v>coastal-x1-1002</v>
      </c>
      <c r="R425">
        <f>countif(Q:Q, Q425)</f>
        <v>1</v>
      </c>
    </row>
    <row r="426">
      <c r="A426">
        <v>1003</v>
      </c>
      <c r="B426" t="str">
        <v>coastal</v>
      </c>
      <c r="C426" t="str">
        <v>x1</v>
      </c>
      <c r="F426" t="str">
        <v>unit</v>
      </c>
      <c r="G426" t="str">
        <v>vacantReady</v>
      </c>
      <c r="I426">
        <v>6</v>
      </c>
      <c r="J426" t="str">
        <v>A1</v>
      </c>
      <c r="K426" t="str">
        <v>1bed-alpha</v>
      </c>
      <c r="L426" t="str">
        <v>oceanView, washerDryer</v>
      </c>
      <c r="M426" t="str">
        <v>coastal_x1_1003</v>
      </c>
      <c r="Q426" t="str">
        <f>CONCATENATE(B426, "-", C426, "-", A426)</f>
        <v>coastal-x1-1003</v>
      </c>
      <c r="R426">
        <f>countif(Q:Q, Q426)</f>
        <v>1</v>
      </c>
    </row>
    <row r="427">
      <c r="A427">
        <v>1004</v>
      </c>
      <c r="B427" t="str">
        <v>coastal</v>
      </c>
      <c r="C427" t="str">
        <v>x1</v>
      </c>
      <c r="F427" t="str">
        <v>unit</v>
      </c>
      <c r="G427" t="str">
        <v>vacantMakeReady</v>
      </c>
      <c r="I427">
        <v>7</v>
      </c>
      <c r="J427" t="str">
        <v>A2</v>
      </c>
      <c r="K427" t="str">
        <v>1bed-alpha</v>
      </c>
      <c r="L427" t="str">
        <v>parkView, washerDryer</v>
      </c>
      <c r="M427" t="str">
        <v>coastal_x1_1004</v>
      </c>
      <c r="Q427" t="str">
        <f>CONCATENATE(B427, "-", C427, "-", A427)</f>
        <v>coastal-x1-1004</v>
      </c>
      <c r="R427">
        <f>countif(Q:Q, Q427)</f>
        <v>1</v>
      </c>
    </row>
    <row r="428">
      <c r="A428">
        <v>1005</v>
      </c>
      <c r="B428" t="str">
        <v>coastal</v>
      </c>
      <c r="C428" t="str">
        <v>x1</v>
      </c>
      <c r="F428" t="str">
        <v>unit</v>
      </c>
      <c r="G428" t="str">
        <v>vacantReady</v>
      </c>
      <c r="I428">
        <v>7</v>
      </c>
      <c r="J428" t="str">
        <v>A2</v>
      </c>
      <c r="K428" t="str">
        <v>1bed-alpha</v>
      </c>
      <c r="L428" t="str">
        <v>oceanView, washerDryer</v>
      </c>
      <c r="M428" t="str">
        <v>coastal_x1_1005</v>
      </c>
      <c r="Q428" t="str">
        <f>CONCATENATE(B428, "-", C428, "-", A428)</f>
        <v>coastal-x1-1005</v>
      </c>
      <c r="R428">
        <f>countif(Q:Q, Q428)</f>
        <v>1</v>
      </c>
    </row>
    <row r="429">
      <c r="A429">
        <v>1006</v>
      </c>
      <c r="B429" t="str">
        <v>coastal</v>
      </c>
      <c r="C429" t="str">
        <v>x1</v>
      </c>
      <c r="F429" t="str">
        <v>unit</v>
      </c>
      <c r="G429" t="str">
        <v>vacantMakeReadyReserved</v>
      </c>
      <c r="I429">
        <v>8</v>
      </c>
      <c r="J429" t="str">
        <v>A2</v>
      </c>
      <c r="K429" t="str">
        <v>1bed-alpha</v>
      </c>
      <c r="L429" t="str">
        <v>parkView, washerDryer</v>
      </c>
      <c r="M429" t="str">
        <v>coastal_x1_1006</v>
      </c>
      <c r="Q429" t="str">
        <f>CONCATENATE(B429, "-", C429, "-", A429)</f>
        <v>coastal-x1-1006</v>
      </c>
      <c r="R429">
        <f>countif(Q:Q, Q429)</f>
        <v>1</v>
      </c>
    </row>
    <row r="430">
      <c r="A430">
        <v>2000</v>
      </c>
      <c r="B430" t="str">
        <v>coastal</v>
      </c>
      <c r="C430" t="str">
        <v>x1</v>
      </c>
      <c r="F430" t="str">
        <v>unit</v>
      </c>
      <c r="G430" t="str">
        <v>occupiedNoticeReserved</v>
      </c>
      <c r="I430">
        <v>8</v>
      </c>
      <c r="J430" t="str">
        <v>B1</v>
      </c>
      <c r="K430" t="str">
        <v>2bed-alpha</v>
      </c>
      <c r="L430" t="str">
        <v>oceanView, washerDryer</v>
      </c>
      <c r="M430" t="str">
        <v>coastal_x1_2000</v>
      </c>
      <c r="Q430" t="str">
        <f>CONCATENATE(B430, "-", C430, "-", A430)</f>
        <v>coastal-x1-2000</v>
      </c>
      <c r="R430">
        <f>countif(Q:Q, Q430)</f>
        <v>1</v>
      </c>
    </row>
    <row r="431">
      <c r="A431">
        <v>2001</v>
      </c>
      <c r="B431" t="str">
        <v>coastal</v>
      </c>
      <c r="C431" t="str">
        <v>x1</v>
      </c>
      <c r="F431" t="str">
        <v>unit</v>
      </c>
      <c r="G431" t="str">
        <v>occupiedNotice</v>
      </c>
      <c r="I431">
        <v>9</v>
      </c>
      <c r="J431" t="str">
        <v>B1</v>
      </c>
      <c r="K431" t="str">
        <v>2bed-alpha</v>
      </c>
      <c r="L431" t="str">
        <v>parkView, washerDryer</v>
      </c>
      <c r="M431" t="str">
        <v>coastal_x1_2001</v>
      </c>
      <c r="Q431" t="str">
        <f>CONCATENATE(B431, "-", C431, "-", A431)</f>
        <v>coastal-x1-2001</v>
      </c>
      <c r="R431">
        <f>countif(Q:Q, Q431)</f>
        <v>1</v>
      </c>
    </row>
    <row r="432">
      <c r="A432">
        <v>2002</v>
      </c>
      <c r="B432" t="str">
        <v>coastal</v>
      </c>
      <c r="C432" t="str">
        <v>x1</v>
      </c>
      <c r="F432" t="str">
        <v>unit</v>
      </c>
      <c r="G432" t="str">
        <v>occupied</v>
      </c>
      <c r="I432">
        <v>9</v>
      </c>
      <c r="J432" t="str">
        <v>B1</v>
      </c>
      <c r="K432" t="str">
        <v>2bed-alpha</v>
      </c>
      <c r="L432" t="str">
        <v>oceanView, washerDryer</v>
      </c>
      <c r="M432" t="str">
        <v>coastal_x1_2002</v>
      </c>
      <c r="Q432" t="str">
        <f>CONCATENATE(B432, "-", C432, "-", A432)</f>
        <v>coastal-x1-2002</v>
      </c>
      <c r="R432">
        <f>countif(Q:Q, Q432)</f>
        <v>1</v>
      </c>
    </row>
    <row r="433">
      <c r="A433">
        <v>2003</v>
      </c>
      <c r="B433" t="str">
        <v>coastal</v>
      </c>
      <c r="C433" t="str">
        <v>x1</v>
      </c>
      <c r="F433" t="str">
        <v>unit</v>
      </c>
      <c r="G433" t="str">
        <v>vacantReady</v>
      </c>
      <c r="I433">
        <v>10</v>
      </c>
      <c r="J433" t="str">
        <v>B1</v>
      </c>
      <c r="K433" t="str">
        <v>2bed-alpha</v>
      </c>
      <c r="L433" t="str">
        <v>parkView, washerDryer</v>
      </c>
      <c r="M433" t="str">
        <v>coastal_x1_2003</v>
      </c>
      <c r="Q433" t="str">
        <f>CONCATENATE(B433, "-", C433, "-", A433)</f>
        <v>coastal-x1-2003</v>
      </c>
      <c r="R433">
        <f>countif(Q:Q, Q433)</f>
        <v>1</v>
      </c>
    </row>
    <row r="434">
      <c r="A434">
        <v>2004</v>
      </c>
      <c r="B434" t="str">
        <v>coastal</v>
      </c>
      <c r="C434" t="str">
        <v>x1</v>
      </c>
      <c r="F434" t="str">
        <v>unit</v>
      </c>
      <c r="G434" t="str">
        <v>vacantMakeReady</v>
      </c>
      <c r="I434">
        <v>10</v>
      </c>
      <c r="J434" t="str">
        <v>B1</v>
      </c>
      <c r="K434" t="str">
        <v>2bed-alpha</v>
      </c>
      <c r="L434" t="str">
        <v>oceanView, washerDryer</v>
      </c>
      <c r="M434" t="str">
        <v>coastal_x1_2004</v>
      </c>
      <c r="Q434" t="str">
        <f>CONCATENATE(B434, "-", C434, "-", A434)</f>
        <v>coastal-x1-2004</v>
      </c>
      <c r="R434">
        <f>countif(Q:Q, Q434)</f>
        <v>1</v>
      </c>
    </row>
    <row r="435">
      <c r="A435">
        <v>2005</v>
      </c>
      <c r="B435" t="str">
        <v>coastal</v>
      </c>
      <c r="C435" t="str">
        <v>x1</v>
      </c>
      <c r="F435" t="str">
        <v>unit</v>
      </c>
      <c r="G435" t="str">
        <v>vacantReady</v>
      </c>
      <c r="I435">
        <v>11</v>
      </c>
      <c r="J435" t="str">
        <v>B1</v>
      </c>
      <c r="K435" t="str">
        <v>2bed-alpha</v>
      </c>
      <c r="L435" t="str">
        <v>parkView, washerDryer</v>
      </c>
      <c r="M435" t="str">
        <v>coastal_x1_2005</v>
      </c>
      <c r="Q435" t="str">
        <f>CONCATENATE(B435, "-", C435, "-", A435)</f>
        <v>coastal-x1-2005</v>
      </c>
      <c r="R435">
        <f>countif(Q:Q, Q435)</f>
        <v>1</v>
      </c>
    </row>
    <row r="436">
      <c r="A436">
        <v>2006</v>
      </c>
      <c r="B436" t="str">
        <v>coastal</v>
      </c>
      <c r="C436" t="str">
        <v>x1</v>
      </c>
      <c r="F436" t="str">
        <v>unit</v>
      </c>
      <c r="G436" t="str">
        <v>vacantMakeReadyReserved</v>
      </c>
      <c r="I436">
        <v>11</v>
      </c>
      <c r="J436" t="str">
        <v>B1</v>
      </c>
      <c r="K436" t="str">
        <v>2bed-alpha</v>
      </c>
      <c r="L436" t="str">
        <v>oceanView, washerDryer</v>
      </c>
      <c r="M436" t="str">
        <v>coastal_x1_2006</v>
      </c>
      <c r="Q436" t="str">
        <f>CONCATENATE(B436, "-", C436, "-", A436)</f>
        <v>coastal-x1-2006</v>
      </c>
      <c r="R436">
        <f>countif(Q:Q, Q436)</f>
        <v>1</v>
      </c>
    </row>
    <row r="437">
      <c r="A437">
        <v>3000</v>
      </c>
      <c r="B437" t="str">
        <v>coastal</v>
      </c>
      <c r="C437" t="str">
        <v>x2</v>
      </c>
      <c r="F437" t="str">
        <v>unit</v>
      </c>
      <c r="G437" t="str">
        <v>occupiedNoticeReserved</v>
      </c>
      <c r="I437">
        <v>12</v>
      </c>
      <c r="J437" t="str">
        <v>C1</v>
      </c>
      <c r="K437" t="str">
        <v>3bed-alpha</v>
      </c>
      <c r="L437" t="str">
        <v>parkView, washerDryer</v>
      </c>
      <c r="M437" t="str">
        <v>coastal_x2_3000</v>
      </c>
      <c r="Q437" t="str">
        <f>CONCATENATE(B437, "-", C437, "-", A437)</f>
        <v>coastal-x2-3000</v>
      </c>
      <c r="R437">
        <f>countif(Q:Q, Q437)</f>
        <v>1</v>
      </c>
    </row>
    <row r="438">
      <c r="A438">
        <v>3001</v>
      </c>
      <c r="B438" t="str">
        <v>coastal</v>
      </c>
      <c r="C438" t="str">
        <v>x2</v>
      </c>
      <c r="F438" t="str">
        <v>unit</v>
      </c>
      <c r="G438" t="str">
        <v>occupiedNotice</v>
      </c>
      <c r="I438">
        <v>12</v>
      </c>
      <c r="J438" t="str">
        <v>C1</v>
      </c>
      <c r="K438" t="str">
        <v>3bed-alpha</v>
      </c>
      <c r="L438" t="str">
        <v>oceanView, washerDryer</v>
      </c>
      <c r="M438" t="str">
        <v>coastal_x2_3001</v>
      </c>
      <c r="Q438" t="str">
        <f>CONCATENATE(B438, "-", C438, "-", A438)</f>
        <v>coastal-x2-3001</v>
      </c>
      <c r="R438">
        <f>countif(Q:Q, Q438)</f>
        <v>1</v>
      </c>
    </row>
    <row r="439">
      <c r="A439">
        <v>3002</v>
      </c>
      <c r="B439" t="str">
        <v>coastal</v>
      </c>
      <c r="C439" t="str">
        <v>x2</v>
      </c>
      <c r="F439" t="str">
        <v>unit</v>
      </c>
      <c r="G439" t="str">
        <v>occupied</v>
      </c>
      <c r="I439">
        <v>13</v>
      </c>
      <c r="J439" t="str">
        <v>C1</v>
      </c>
      <c r="K439" t="str">
        <v>3bed-alpha</v>
      </c>
      <c r="L439" t="str">
        <v>parkView, washerDryer</v>
      </c>
      <c r="M439" t="str">
        <v>coastal_x2_3002</v>
      </c>
      <c r="Q439" t="str">
        <f>CONCATENATE(B439, "-", C439, "-", A439)</f>
        <v>coastal-x2-3002</v>
      </c>
      <c r="R439">
        <f>countif(Q:Q, Q439)</f>
        <v>1</v>
      </c>
    </row>
    <row r="440">
      <c r="A440">
        <v>3003</v>
      </c>
      <c r="B440" t="str">
        <v>coastal</v>
      </c>
      <c r="C440" t="str">
        <v>x2</v>
      </c>
      <c r="F440" t="str">
        <v>unit</v>
      </c>
      <c r="G440" t="str">
        <v>vacantReady</v>
      </c>
      <c r="I440">
        <v>13</v>
      </c>
      <c r="J440" t="str">
        <v>C1</v>
      </c>
      <c r="K440" t="str">
        <v>3bed-alpha</v>
      </c>
      <c r="L440" t="str">
        <v>oceanView, washerDryer</v>
      </c>
      <c r="M440" t="str">
        <v>coastal_x2_3003</v>
      </c>
      <c r="Q440" t="str">
        <f>CONCATENATE(B440, "-", C440, "-", A440)</f>
        <v>coastal-x2-3003</v>
      </c>
      <c r="R440">
        <f>countif(Q:Q, Q440)</f>
        <v>1</v>
      </c>
    </row>
    <row r="441">
      <c r="A441">
        <v>3004</v>
      </c>
      <c r="B441" t="str">
        <v>coastal</v>
      </c>
      <c r="C441" t="str">
        <v>x2</v>
      </c>
      <c r="F441" t="str">
        <v>unit</v>
      </c>
      <c r="G441" t="str">
        <v>vacantMakeReady</v>
      </c>
      <c r="I441">
        <v>14</v>
      </c>
      <c r="J441" t="str">
        <v>C2</v>
      </c>
      <c r="K441" t="str">
        <v>3bed-alpha</v>
      </c>
      <c r="L441" t="str">
        <v>parkView, washerDryer</v>
      </c>
      <c r="M441" t="str">
        <v>coastal_x2_3004</v>
      </c>
      <c r="Q441" t="str">
        <f>CONCATENATE(B441, "-", C441, "-", A441)</f>
        <v>coastal-x2-3004</v>
      </c>
      <c r="R441">
        <f>countif(Q:Q, Q441)</f>
        <v>1</v>
      </c>
    </row>
    <row r="442">
      <c r="A442">
        <v>3005</v>
      </c>
      <c r="B442" t="str">
        <v>coastal</v>
      </c>
      <c r="C442" t="str">
        <v>x2</v>
      </c>
      <c r="F442" t="str">
        <v>unit</v>
      </c>
      <c r="G442" t="str">
        <v>vacantReady</v>
      </c>
      <c r="I442">
        <v>14</v>
      </c>
      <c r="J442" t="str">
        <v>C2</v>
      </c>
      <c r="K442" t="str">
        <v>3bed-alpha</v>
      </c>
      <c r="L442" t="str">
        <v>oceanView, washerDryer</v>
      </c>
      <c r="M442" t="str">
        <v>coastal_x2_3005</v>
      </c>
      <c r="Q442" t="str">
        <f>CONCATENATE(B442, "-", C442, "-", A442)</f>
        <v>coastal-x2-3005</v>
      </c>
      <c r="R442">
        <f>countif(Q:Q, Q442)</f>
        <v>1</v>
      </c>
    </row>
    <row r="443">
      <c r="A443">
        <v>3006</v>
      </c>
      <c r="B443" t="str">
        <v>coastal</v>
      </c>
      <c r="C443" t="str">
        <v>x2</v>
      </c>
      <c r="F443" t="str">
        <v>unit</v>
      </c>
      <c r="G443" t="str">
        <v>vacantMakeReadyReserved</v>
      </c>
      <c r="I443">
        <v>15</v>
      </c>
      <c r="J443" t="str">
        <v>C2</v>
      </c>
      <c r="K443" t="str">
        <v>3bed-alpha</v>
      </c>
      <c r="L443" t="str">
        <v>parkView, washerDryer</v>
      </c>
      <c r="M443" t="str">
        <v>coastal_x2_3006</v>
      </c>
      <c r="Q443" t="str">
        <f>CONCATENATE(B443, "-", C443, "-", A443)</f>
        <v>coastal-x2-3006</v>
      </c>
      <c r="R443">
        <f>countif(Q:Q, Q443)</f>
        <v>1</v>
      </c>
    </row>
    <row r="444">
      <c r="A444">
        <v>4000</v>
      </c>
      <c r="B444" t="str">
        <v>coastal</v>
      </c>
      <c r="C444" t="str">
        <v>x3</v>
      </c>
      <c r="F444" t="str">
        <v>unit</v>
      </c>
      <c r="G444" t="str">
        <v>occupiedNoticeReserved</v>
      </c>
      <c r="I444">
        <v>15</v>
      </c>
      <c r="J444" t="str">
        <v>D1</v>
      </c>
      <c r="K444" t="str">
        <v>4bed-alpha</v>
      </c>
      <c r="L444" t="str">
        <v>oceanView, washerDryer</v>
      </c>
      <c r="M444" t="str">
        <v>coastal_x3_4000</v>
      </c>
      <c r="Q444" t="str">
        <f>CONCATENATE(B444, "-", C444, "-", A444)</f>
        <v>coastal-x3-4000</v>
      </c>
      <c r="R444">
        <f>countif(Q:Q, Q444)</f>
        <v>1</v>
      </c>
    </row>
    <row r="445">
      <c r="A445">
        <v>4001</v>
      </c>
      <c r="B445" t="str">
        <v>coastal</v>
      </c>
      <c r="C445" t="str">
        <v>x3</v>
      </c>
      <c r="F445" t="str">
        <v>unit</v>
      </c>
      <c r="G445" t="str">
        <v>occupiedNotice</v>
      </c>
      <c r="I445">
        <v>16</v>
      </c>
      <c r="J445" t="str">
        <v>D1</v>
      </c>
      <c r="K445" t="str">
        <v>4bed-alpha</v>
      </c>
      <c r="L445" t="str">
        <v>parkView, washerDryer</v>
      </c>
      <c r="M445" t="str">
        <v>coastal_x3_4001</v>
      </c>
      <c r="Q445" t="str">
        <f>CONCATENATE(B445, "-", C445, "-", A445)</f>
        <v>coastal-x3-4001</v>
      </c>
      <c r="R445">
        <f>countif(Q:Q, Q445)</f>
        <v>1</v>
      </c>
    </row>
    <row r="446">
      <c r="A446">
        <v>4002</v>
      </c>
      <c r="B446" t="str">
        <v>coastal</v>
      </c>
      <c r="C446" t="str">
        <v>x3</v>
      </c>
      <c r="F446" t="str">
        <v>unit</v>
      </c>
      <c r="G446" t="str">
        <v>occupied</v>
      </c>
      <c r="I446">
        <v>16</v>
      </c>
      <c r="J446" t="str">
        <v>D1</v>
      </c>
      <c r="K446" t="str">
        <v>4bed-alpha</v>
      </c>
      <c r="L446" t="str">
        <v>oceanView, washerDryer</v>
      </c>
      <c r="M446" t="str">
        <v>coastal_x3_4002</v>
      </c>
      <c r="Q446" t="str">
        <f>CONCATENATE(B446, "-", C446, "-", A446)</f>
        <v>coastal-x3-4002</v>
      </c>
      <c r="R446">
        <f>countif(Q:Q, Q446)</f>
        <v>1</v>
      </c>
    </row>
    <row r="447">
      <c r="A447">
        <v>4003</v>
      </c>
      <c r="B447" t="str">
        <v>coastal</v>
      </c>
      <c r="C447" t="str">
        <v>x3</v>
      </c>
      <c r="F447" t="str">
        <v>unit</v>
      </c>
      <c r="G447" t="str">
        <v>vacantReady</v>
      </c>
      <c r="I447">
        <v>17</v>
      </c>
      <c r="J447" t="str">
        <v>D1</v>
      </c>
      <c r="K447" t="str">
        <v>4bed-alpha</v>
      </c>
      <c r="L447" t="str">
        <v>parkView, topFloor, washerDryer</v>
      </c>
      <c r="M447" t="str">
        <v>coastal_x3_4003</v>
      </c>
      <c r="Q447" t="str">
        <f>CONCATENATE(B447, "-", C447, "-", A447)</f>
        <v>coastal-x3-4003</v>
      </c>
      <c r="R447">
        <f>countif(Q:Q, Q447)</f>
        <v>1</v>
      </c>
    </row>
    <row r="448">
      <c r="A448">
        <v>4004</v>
      </c>
      <c r="B448" t="str">
        <v>coastal</v>
      </c>
      <c r="C448" t="str">
        <v>x3</v>
      </c>
      <c r="F448" t="str">
        <v>unit</v>
      </c>
      <c r="G448" t="str">
        <v>vacantMakeReady</v>
      </c>
      <c r="I448">
        <v>17</v>
      </c>
      <c r="J448" t="str">
        <v>D1</v>
      </c>
      <c r="K448" t="str">
        <v>4bed-alpha</v>
      </c>
      <c r="L448" t="str">
        <v>oceanView, topFloor, washerDryer</v>
      </c>
      <c r="M448" t="str">
        <v>coastal_x3_4004</v>
      </c>
      <c r="Q448" t="str">
        <f>CONCATENATE(B448, "-", C448, "-", A448)</f>
        <v>coastal-x3-4004</v>
      </c>
      <c r="R448">
        <f>countif(Q:Q, Q448)</f>
        <v>1</v>
      </c>
    </row>
    <row r="449">
      <c r="A449">
        <v>4005</v>
      </c>
      <c r="B449" t="str">
        <v>coastal</v>
      </c>
      <c r="C449" t="str">
        <v>x3</v>
      </c>
      <c r="F449" t="str">
        <v>unit</v>
      </c>
      <c r="G449" t="str">
        <v>vacantReady</v>
      </c>
      <c r="I449">
        <v>18</v>
      </c>
      <c r="J449" t="str">
        <v>D1</v>
      </c>
      <c r="K449" t="str">
        <v>4bed-alpha</v>
      </c>
      <c r="L449" t="str">
        <v>parkView, topFloor, washerDryer</v>
      </c>
      <c r="M449" t="str">
        <v>coastal_x3_4005</v>
      </c>
      <c r="Q449" t="str">
        <f>CONCATENATE(B449, "-", C449, "-", A449)</f>
        <v>coastal-x3-4005</v>
      </c>
      <c r="R449">
        <f>countif(Q:Q, Q449)</f>
        <v>1</v>
      </c>
    </row>
    <row r="450">
      <c r="A450">
        <v>4006</v>
      </c>
      <c r="B450" t="str">
        <v>coastal</v>
      </c>
      <c r="C450" t="str">
        <v>x3</v>
      </c>
      <c r="F450" t="str">
        <v>unit</v>
      </c>
      <c r="G450" t="str">
        <v>vacantMakeReadyReserved</v>
      </c>
      <c r="I450">
        <v>18</v>
      </c>
      <c r="J450" t="str">
        <v>D1</v>
      </c>
      <c r="K450" t="str">
        <v>4bed-alpha</v>
      </c>
      <c r="L450" t="str">
        <v>oceanView, topFloor, washerDryer</v>
      </c>
      <c r="M450" t="str">
        <v>coastal_x3_4006</v>
      </c>
      <c r="Q450" t="str">
        <f>CONCATENATE(B450, "-", C450, "-", A450)</f>
        <v>coastal-x3-4006</v>
      </c>
      <c r="R450">
        <f>countif(Q:Q, Q450)</f>
        <v>1</v>
      </c>
    </row>
    <row r="451">
      <c r="A451" t="str">
        <v>washerDryerCombo</v>
      </c>
      <c r="B451" t="str">
        <v>coastal</v>
      </c>
      <c r="D451">
        <v>25</v>
      </c>
      <c r="F451" t="str">
        <v>appliance</v>
      </c>
      <c r="G451" t="str">
        <v>unavailable</v>
      </c>
      <c r="K451" t="str">
        <v>washerDryerGroup</v>
      </c>
      <c r="M451" t="str">
        <v>skyline__washerDryerCombo</v>
      </c>
      <c r="Q451" t="str">
        <f>CONCATENATE(B451, "-", C451, "-", A451)</f>
        <v>coastal--washerDryerCombo</v>
      </c>
      <c r="R451">
        <f>countif(Q:Q, Q451)</f>
        <v>1</v>
      </c>
    </row>
    <row r="452">
      <c r="A452" t="str">
        <v>s100</v>
      </c>
      <c r="B452" t="str">
        <v>coastal</v>
      </c>
      <c r="C452" t="str">
        <v>x1</v>
      </c>
      <c r="E452" t="str">
        <v>In addition to the spacious comfort of our Premiere One-Bedroom Suite, our Premiere Executive King Suite provides you with a den,</v>
      </c>
      <c r="F452" t="str">
        <v>storage</v>
      </c>
      <c r="G452" t="str">
        <v>vacantReady</v>
      </c>
      <c r="J452" t="str">
        <v>storageLarge</v>
      </c>
      <c r="K452" t="str">
        <v>storageLarge</v>
      </c>
      <c r="M452" t="str">
        <v>skyline_a_s100</v>
      </c>
      <c r="Q452" t="str">
        <f>CONCATENATE(B452, "-", C452, "-", A452)</f>
        <v>coastal-x1-s100</v>
      </c>
      <c r="R452">
        <f>countif(Q:Q, Q452)</f>
        <v>1</v>
      </c>
    </row>
    <row r="453">
      <c r="A453" t="str">
        <v>s200</v>
      </c>
      <c r="B453" t="str">
        <v>coastal</v>
      </c>
      <c r="C453" t="str">
        <v>x2</v>
      </c>
      <c r="E453" t="str">
        <v>In addition to the spacious comfort of our Premiere One-Bedroom Suite, our Premiere Executive King Suite provides you with a den,</v>
      </c>
      <c r="F453" t="str">
        <v>storage</v>
      </c>
      <c r="G453" t="str">
        <v>vacantReady</v>
      </c>
      <c r="J453" t="str">
        <v>storageLarge</v>
      </c>
      <c r="K453" t="str">
        <v>storageLarge</v>
      </c>
      <c r="M453" t="str">
        <v>skyline_a_s200</v>
      </c>
      <c r="Q453" t="str">
        <f>CONCATENATE(B453, "-", C453, "-", A453)</f>
        <v>coastal-x2-s200</v>
      </c>
      <c r="R453">
        <f>countif(Q:Q, Q453)</f>
        <v>1</v>
      </c>
    </row>
    <row r="454">
      <c r="A454" t="str">
        <v>s300</v>
      </c>
      <c r="B454" t="str">
        <v>coastal</v>
      </c>
      <c r="C454" t="str">
        <v>x3</v>
      </c>
      <c r="E454" t="str">
        <v>In addition to the spacious comfort of our Premiere One-Bedroom Suite, our Premiere Executive King Suite provides you with a den,</v>
      </c>
      <c r="F454" t="str">
        <v>storage</v>
      </c>
      <c r="G454" t="str">
        <v>occupied</v>
      </c>
      <c r="J454" t="str">
        <v>storageLarge</v>
      </c>
      <c r="K454" t="str">
        <v>storageLarge</v>
      </c>
      <c r="M454" t="str">
        <v>skyline_a_s300</v>
      </c>
      <c r="Q454" t="str">
        <f>CONCATENATE(B454, "-", C454, "-", A454)</f>
        <v>coastal-x3-s300</v>
      </c>
      <c r="R454">
        <f>countif(Q:Q, Q454)</f>
        <v>1</v>
      </c>
    </row>
    <row r="455">
      <c r="A455" t="str">
        <v>p100</v>
      </c>
      <c r="B455" t="str">
        <v>coastal</v>
      </c>
      <c r="E455" t="str">
        <v>Very nice, you won't believe it!</v>
      </c>
      <c r="F455" t="str">
        <v>parking</v>
      </c>
      <c r="G455" t="str">
        <v>vacantReady</v>
      </c>
      <c r="K455" t="str">
        <v>parkingCovered</v>
      </c>
      <c r="M455" t="str">
        <v>skyline_a_s301</v>
      </c>
      <c r="Q455" t="str">
        <f>CONCATENATE(B455, "-", C455, "-", A455)</f>
        <v>coastal--p100</v>
      </c>
      <c r="R455">
        <f>countif(Q:Q, Q455)</f>
        <v>1</v>
      </c>
    </row>
    <row r="456">
      <c r="A456" t="str">
        <v>p101</v>
      </c>
      <c r="B456" t="str">
        <v>coastal</v>
      </c>
      <c r="E456" t="str">
        <v>Very nice, you won't believe it!</v>
      </c>
      <c r="F456" t="str">
        <v>parking</v>
      </c>
      <c r="G456" t="str">
        <v>vacantReady</v>
      </c>
      <c r="J456" t="str">
        <v>parkingIndoor</v>
      </c>
      <c r="K456" t="str">
        <v>parkingCovered</v>
      </c>
      <c r="M456" t="str">
        <v>skyline_a_s302</v>
      </c>
      <c r="Q456" t="str">
        <f>CONCATENATE(B456, "-", C456, "-", A456)</f>
        <v>coastal--p101</v>
      </c>
      <c r="R456">
        <f>countif(Q:Q, Q456)</f>
        <v>1</v>
      </c>
    </row>
    <row r="457">
      <c r="A457" t="str">
        <v>p102</v>
      </c>
      <c r="B457" t="str">
        <v>coastal</v>
      </c>
      <c r="E457" t="str">
        <v>Very nice, you won't believe it!</v>
      </c>
      <c r="F457" t="str">
        <v>parking</v>
      </c>
      <c r="G457" t="str">
        <v>occupied</v>
      </c>
      <c r="J457" t="str">
        <v>parkingIndoor</v>
      </c>
      <c r="K457" t="str">
        <v>parkingCovered</v>
      </c>
      <c r="M457" t="str">
        <v>skyline_a_s303</v>
      </c>
      <c r="Q457" t="str">
        <f>CONCATENATE(B457, "-", C457, "-", A457)</f>
        <v>coastal--p102</v>
      </c>
      <c r="R457">
        <f>countif(Q:Q, Q457)</f>
        <v>1</v>
      </c>
    </row>
    <row r="458">
      <c r="A458" t="str">
        <v>p200</v>
      </c>
      <c r="B458" t="str">
        <v>coastal</v>
      </c>
      <c r="E458" t="str">
        <v>Very nice, you won't believe it!</v>
      </c>
      <c r="F458" t="str">
        <v>parking</v>
      </c>
      <c r="G458" t="str">
        <v>vacantReady</v>
      </c>
      <c r="K458" t="str">
        <v>parkingIndoor</v>
      </c>
      <c r="M458" t="str">
        <v>skyline_a_s304</v>
      </c>
      <c r="Q458" t="str">
        <f>CONCATENATE(B458, "-", C458, "-", A458)</f>
        <v>coastal--p200</v>
      </c>
      <c r="R458">
        <f>countif(Q:Q, Q458)</f>
        <v>1</v>
      </c>
    </row>
    <row r="459">
      <c r="A459" t="str">
        <v>p201</v>
      </c>
      <c r="B459" t="str">
        <v>coastal</v>
      </c>
      <c r="E459" t="str">
        <v>Very nice, you won't believe it!</v>
      </c>
      <c r="F459" t="str">
        <v>parking</v>
      </c>
      <c r="G459" t="str">
        <v>vacantReady</v>
      </c>
      <c r="J459" t="str">
        <v>parkingIndoor</v>
      </c>
      <c r="K459" t="str">
        <v>parkingIndoor</v>
      </c>
      <c r="M459" t="str">
        <v>skyline_a_s305</v>
      </c>
      <c r="Q459" t="str">
        <f>CONCATENATE(B459, "-", C459, "-", A459)</f>
        <v>coastal--p201</v>
      </c>
      <c r="R459">
        <f>countif(Q:Q, Q459)</f>
        <v>1</v>
      </c>
    </row>
    <row r="460">
      <c r="A460" t="str">
        <v>p202</v>
      </c>
      <c r="B460" t="str">
        <v>coastal</v>
      </c>
      <c r="E460" t="str">
        <v>Very nice, you won't believe it!</v>
      </c>
      <c r="F460" t="str">
        <v>parking</v>
      </c>
      <c r="G460" t="str">
        <v>occupied</v>
      </c>
      <c r="J460" t="str">
        <v>parkingIndoor</v>
      </c>
      <c r="K460" t="str">
        <v>parkingIndoor</v>
      </c>
      <c r="M460" t="str">
        <v>skyline_a_s306</v>
      </c>
      <c r="Q460" t="str">
        <f>CONCATENATE(B460, "-", C460, "-", A460)</f>
        <v>coastal--p202</v>
      </c>
      <c r="R460">
        <f>countif(Q:Q, Q460)</f>
        <v>1</v>
      </c>
    </row>
    <row r="461">
      <c r="A461">
        <v>1000</v>
      </c>
      <c r="B461" t="str">
        <v>seascape</v>
      </c>
      <c r="C461" t="str">
        <v>y</v>
      </c>
      <c r="F461" t="str">
        <v>unit</v>
      </c>
      <c r="G461" t="str">
        <v>occupiedNoticeReserved</v>
      </c>
      <c r="I461">
        <v>5</v>
      </c>
      <c r="J461" t="str">
        <v>A1</v>
      </c>
      <c r="K461" t="str">
        <v>1bed-alpha</v>
      </c>
      <c r="L461" t="str">
        <v>parkView, washerDryer</v>
      </c>
      <c r="M461" t="str">
        <v>seascape_y_1000</v>
      </c>
      <c r="Q461" t="str">
        <f>CONCATENATE(B461, "-", C461, "-", A461)</f>
        <v>seascape-y-1000</v>
      </c>
      <c r="R461">
        <f>countif(Q:Q, Q461)</f>
        <v>1</v>
      </c>
    </row>
    <row r="462">
      <c r="A462">
        <v>1001</v>
      </c>
      <c r="B462" t="str">
        <v>seascape</v>
      </c>
      <c r="C462" t="str">
        <v>y</v>
      </c>
      <c r="F462" t="str">
        <v>unit</v>
      </c>
      <c r="G462" t="str">
        <v>occupiedNotice</v>
      </c>
      <c r="I462">
        <v>5</v>
      </c>
      <c r="J462" t="str">
        <v>A1</v>
      </c>
      <c r="K462" t="str">
        <v>1bed-alpha</v>
      </c>
      <c r="L462" t="str">
        <v>oceanView, washerDryer</v>
      </c>
      <c r="M462" t="str">
        <v>seascape_y_1001</v>
      </c>
      <c r="Q462" t="str">
        <f>CONCATENATE(B462, "-", C462, "-", A462)</f>
        <v>seascape-y-1001</v>
      </c>
      <c r="R462">
        <f>countif(Q:Q, Q462)</f>
        <v>1</v>
      </c>
    </row>
    <row r="463">
      <c r="A463">
        <v>1002</v>
      </c>
      <c r="B463" t="str">
        <v>seascape</v>
      </c>
      <c r="C463" t="str">
        <v>y</v>
      </c>
      <c r="F463" t="str">
        <v>unit</v>
      </c>
      <c r="G463" t="str">
        <v>occupied</v>
      </c>
      <c r="I463">
        <v>6</v>
      </c>
      <c r="J463" t="str">
        <v>A1</v>
      </c>
      <c r="K463" t="str">
        <v>1bed-alpha</v>
      </c>
      <c r="L463" t="str">
        <v>parkView, washerDryer</v>
      </c>
      <c r="M463" t="str">
        <v>seascape_y_1002</v>
      </c>
      <c r="Q463" t="str">
        <f>CONCATENATE(B463, "-", C463, "-", A463)</f>
        <v>seascape-y-1002</v>
      </c>
      <c r="R463">
        <f>countif(Q:Q, Q463)</f>
        <v>1</v>
      </c>
    </row>
    <row r="464">
      <c r="A464">
        <v>1003</v>
      </c>
      <c r="B464" t="str">
        <v>seascape</v>
      </c>
      <c r="C464" t="str">
        <v>y</v>
      </c>
      <c r="F464" t="str">
        <v>unit</v>
      </c>
      <c r="G464" t="str">
        <v>vacantReady</v>
      </c>
      <c r="I464">
        <v>6</v>
      </c>
      <c r="J464" t="str">
        <v>A1</v>
      </c>
      <c r="K464" t="str">
        <v>1bed-alpha</v>
      </c>
      <c r="L464" t="str">
        <v>oceanView, washerDryer</v>
      </c>
      <c r="M464" t="str">
        <v>seascape_y_1003</v>
      </c>
      <c r="Q464" t="str">
        <f>CONCATENATE(B464, "-", C464, "-", A464)</f>
        <v>seascape-y-1003</v>
      </c>
      <c r="R464">
        <f>countif(Q:Q, Q464)</f>
        <v>1</v>
      </c>
    </row>
    <row r="465">
      <c r="A465">
        <v>1004</v>
      </c>
      <c r="B465" t="str">
        <v>seascape</v>
      </c>
      <c r="C465" t="str">
        <v>y</v>
      </c>
      <c r="F465" t="str">
        <v>unit</v>
      </c>
      <c r="G465" t="str">
        <v>vacantMakeReady</v>
      </c>
      <c r="I465">
        <v>7</v>
      </c>
      <c r="J465" t="str">
        <v>A2</v>
      </c>
      <c r="K465" t="str">
        <v>1bed-alpha</v>
      </c>
      <c r="L465" t="str">
        <v>parkView, washerDryer</v>
      </c>
      <c r="M465" t="str">
        <v>seascape_y_1004</v>
      </c>
      <c r="Q465" t="str">
        <f>CONCATENATE(B465, "-", C465, "-", A465)</f>
        <v>seascape-y-1004</v>
      </c>
      <c r="R465">
        <f>countif(Q:Q, Q465)</f>
        <v>1</v>
      </c>
    </row>
    <row r="466">
      <c r="A466">
        <v>1005</v>
      </c>
      <c r="B466" t="str">
        <v>seascape</v>
      </c>
      <c r="C466" t="str">
        <v>y</v>
      </c>
      <c r="F466" t="str">
        <v>unit</v>
      </c>
      <c r="G466" t="str">
        <v>vacantReady</v>
      </c>
      <c r="I466">
        <v>7</v>
      </c>
      <c r="J466" t="str">
        <v>A2</v>
      </c>
      <c r="K466" t="str">
        <v>1bed-alpha</v>
      </c>
      <c r="L466" t="str">
        <v>oceanView, washerDryer</v>
      </c>
      <c r="M466" t="str">
        <v>seascape_y_1005</v>
      </c>
      <c r="Q466" t="str">
        <f>CONCATENATE(B466, "-", C466, "-", A466)</f>
        <v>seascape-y-1005</v>
      </c>
      <c r="R466">
        <f>countif(Q:Q, Q466)</f>
        <v>1</v>
      </c>
    </row>
    <row r="467">
      <c r="A467">
        <v>1006</v>
      </c>
      <c r="B467" t="str">
        <v>seascape</v>
      </c>
      <c r="C467" t="str">
        <v>y</v>
      </c>
      <c r="F467" t="str">
        <v>unit</v>
      </c>
      <c r="G467" t="str">
        <v>vacantMakeReadyReserved</v>
      </c>
      <c r="I467">
        <v>8</v>
      </c>
      <c r="J467" t="str">
        <v>A2</v>
      </c>
      <c r="K467" t="str">
        <v>1bed-alpha</v>
      </c>
      <c r="L467" t="str">
        <v>parkView, washerDryer</v>
      </c>
      <c r="M467" t="str">
        <v>seascape_y_1006</v>
      </c>
      <c r="Q467" t="str">
        <f>CONCATENATE(B467, "-", C467, "-", A467)</f>
        <v>seascape-y-1006</v>
      </c>
      <c r="R467">
        <f>countif(Q:Q, Q467)</f>
        <v>1</v>
      </c>
    </row>
    <row r="468">
      <c r="A468">
        <v>2000</v>
      </c>
      <c r="B468" t="str">
        <v>seascape</v>
      </c>
      <c r="C468" t="str">
        <v>y</v>
      </c>
      <c r="F468" t="str">
        <v>unit</v>
      </c>
      <c r="G468" t="str">
        <v>occupiedNoticeReserved</v>
      </c>
      <c r="I468">
        <v>8</v>
      </c>
      <c r="J468" t="str">
        <v>B1</v>
      </c>
      <c r="K468" t="str">
        <v>2bed-alpha</v>
      </c>
      <c r="L468" t="str">
        <v>oceanView, washerDryer</v>
      </c>
      <c r="M468" t="str">
        <v>seascape_y_2000</v>
      </c>
      <c r="Q468" t="str">
        <f>CONCATENATE(B468, "-", C468, "-", A468)</f>
        <v>seascape-y-2000</v>
      </c>
      <c r="R468">
        <f>countif(Q:Q, Q468)</f>
        <v>1</v>
      </c>
    </row>
    <row r="469">
      <c r="A469">
        <v>2001</v>
      </c>
      <c r="B469" t="str">
        <v>seascape</v>
      </c>
      <c r="C469" t="str">
        <v>y</v>
      </c>
      <c r="F469" t="str">
        <v>unit</v>
      </c>
      <c r="G469" t="str">
        <v>occupiedNotice</v>
      </c>
      <c r="I469">
        <v>9</v>
      </c>
      <c r="J469" t="str">
        <v>B1</v>
      </c>
      <c r="K469" t="str">
        <v>2bed-alpha</v>
      </c>
      <c r="L469" t="str">
        <v>parkView, washerDryer</v>
      </c>
      <c r="M469" t="str">
        <v>seascape_y_2001</v>
      </c>
      <c r="Q469" t="str">
        <f>CONCATENATE(B469, "-", C469, "-", A469)</f>
        <v>seascape-y-2001</v>
      </c>
      <c r="R469">
        <f>countif(Q:Q, Q469)</f>
        <v>1</v>
      </c>
    </row>
    <row r="470">
      <c r="A470">
        <v>2002</v>
      </c>
      <c r="B470" t="str">
        <v>seascape</v>
      </c>
      <c r="C470" t="str">
        <v>y</v>
      </c>
      <c r="F470" t="str">
        <v>unit</v>
      </c>
      <c r="G470" t="str">
        <v>occupied</v>
      </c>
      <c r="I470">
        <v>9</v>
      </c>
      <c r="J470" t="str">
        <v>B1</v>
      </c>
      <c r="K470" t="str">
        <v>2bed-alpha</v>
      </c>
      <c r="L470" t="str">
        <v>oceanView, washerDryer</v>
      </c>
      <c r="M470" t="str">
        <v>seascape_y_2002</v>
      </c>
      <c r="Q470" t="str">
        <f>CONCATENATE(B470, "-", C470, "-", A470)</f>
        <v>seascape-y-2002</v>
      </c>
      <c r="R470">
        <f>countif(Q:Q, Q470)</f>
        <v>1</v>
      </c>
    </row>
    <row r="471">
      <c r="A471">
        <v>2003</v>
      </c>
      <c r="B471" t="str">
        <v>seascape</v>
      </c>
      <c r="C471" t="str">
        <v>y</v>
      </c>
      <c r="F471" t="str">
        <v>unit</v>
      </c>
      <c r="G471" t="str">
        <v>vacantReady</v>
      </c>
      <c r="I471">
        <v>10</v>
      </c>
      <c r="J471" t="str">
        <v>B1</v>
      </c>
      <c r="K471" t="str">
        <v>2bed-alpha</v>
      </c>
      <c r="L471" t="str">
        <v>parkView, washerDryer</v>
      </c>
      <c r="M471" t="str">
        <v>seascape_y_2003</v>
      </c>
      <c r="Q471" t="str">
        <f>CONCATENATE(B471, "-", C471, "-", A471)</f>
        <v>seascape-y-2003</v>
      </c>
      <c r="R471">
        <f>countif(Q:Q, Q471)</f>
        <v>1</v>
      </c>
    </row>
    <row r="472">
      <c r="A472">
        <v>2004</v>
      </c>
      <c r="B472" t="str">
        <v>seascape</v>
      </c>
      <c r="C472" t="str">
        <v>y</v>
      </c>
      <c r="F472" t="str">
        <v>unit</v>
      </c>
      <c r="G472" t="str">
        <v>vacantMakeReady</v>
      </c>
      <c r="I472">
        <v>10</v>
      </c>
      <c r="J472" t="str">
        <v>B1</v>
      </c>
      <c r="K472" t="str">
        <v>2bed-alpha</v>
      </c>
      <c r="L472" t="str">
        <v>oceanView, washerDryer</v>
      </c>
      <c r="M472" t="str">
        <v>seascape_y_2004</v>
      </c>
      <c r="Q472" t="str">
        <f>CONCATENATE(B472, "-", C472, "-", A472)</f>
        <v>seascape-y-2004</v>
      </c>
      <c r="R472">
        <f>countif(Q:Q, Q472)</f>
        <v>1</v>
      </c>
    </row>
    <row r="473">
      <c r="A473">
        <v>2005</v>
      </c>
      <c r="B473" t="str">
        <v>seascape</v>
      </c>
      <c r="C473" t="str">
        <v>y</v>
      </c>
      <c r="F473" t="str">
        <v>unit</v>
      </c>
      <c r="G473" t="str">
        <v>vacantReady</v>
      </c>
      <c r="I473">
        <v>11</v>
      </c>
      <c r="J473" t="str">
        <v>B1</v>
      </c>
      <c r="K473" t="str">
        <v>2bed-alpha</v>
      </c>
      <c r="L473" t="str">
        <v>parkView, washerDryer</v>
      </c>
      <c r="M473" t="str">
        <v>seascape_y_2005</v>
      </c>
      <c r="Q473" t="str">
        <f>CONCATENATE(B473, "-", C473, "-", A473)</f>
        <v>seascape-y-2005</v>
      </c>
      <c r="R473">
        <f>countif(Q:Q, Q473)</f>
        <v>1</v>
      </c>
    </row>
    <row r="474">
      <c r="A474">
        <v>2006</v>
      </c>
      <c r="B474" t="str">
        <v>seascape</v>
      </c>
      <c r="C474" t="str">
        <v>y</v>
      </c>
      <c r="F474" t="str">
        <v>unit</v>
      </c>
      <c r="G474" t="str">
        <v>vacantMakeReadyReserved</v>
      </c>
      <c r="I474">
        <v>11</v>
      </c>
      <c r="J474" t="str">
        <v>B1</v>
      </c>
      <c r="K474" t="str">
        <v>2bed-alpha</v>
      </c>
      <c r="L474" t="str">
        <v>oceanView, washerDryer</v>
      </c>
      <c r="M474" t="str">
        <v>seascape_y_2006</v>
      </c>
      <c r="Q474" t="str">
        <f>CONCATENATE(B474, "-", C474, "-", A474)</f>
        <v>seascape-y-2006</v>
      </c>
      <c r="R474">
        <f>countif(Q:Q, Q474)</f>
        <v>1</v>
      </c>
    </row>
    <row r="475">
      <c r="A475">
        <v>3000</v>
      </c>
      <c r="B475" t="str">
        <v>seascape</v>
      </c>
      <c r="C475" t="str">
        <v>y</v>
      </c>
      <c r="F475" t="str">
        <v>unit</v>
      </c>
      <c r="G475" t="str">
        <v>occupiedNoticeReserved</v>
      </c>
      <c r="I475">
        <v>12</v>
      </c>
      <c r="J475" t="str">
        <v>C1</v>
      </c>
      <c r="K475" t="str">
        <v>3bed-alpha</v>
      </c>
      <c r="L475" t="str">
        <v>parkView, washerDryer</v>
      </c>
      <c r="M475" t="str">
        <v>seascape_y_3000</v>
      </c>
      <c r="Q475" t="str">
        <f>CONCATENATE(B475, "-", C475, "-", A475)</f>
        <v>seascape-y-3000</v>
      </c>
      <c r="R475">
        <f>countif(Q:Q, Q475)</f>
        <v>1</v>
      </c>
    </row>
    <row r="476">
      <c r="A476">
        <v>3001</v>
      </c>
      <c r="B476" t="str">
        <v>seascape</v>
      </c>
      <c r="C476" t="str">
        <v>y</v>
      </c>
      <c r="F476" t="str">
        <v>unit</v>
      </c>
      <c r="G476" t="str">
        <v>occupiedNotice</v>
      </c>
      <c r="I476">
        <v>12</v>
      </c>
      <c r="J476" t="str">
        <v>C1</v>
      </c>
      <c r="K476" t="str">
        <v>3bed-alpha</v>
      </c>
      <c r="L476" t="str">
        <v>oceanView, washerDryer</v>
      </c>
      <c r="M476" t="str">
        <v>seascape_y_3001</v>
      </c>
      <c r="Q476" t="str">
        <f>CONCATENATE(B476, "-", C476, "-", A476)</f>
        <v>seascape-y-3001</v>
      </c>
      <c r="R476">
        <f>countif(Q:Q, Q476)</f>
        <v>1</v>
      </c>
    </row>
    <row r="477">
      <c r="A477">
        <v>3002</v>
      </c>
      <c r="B477" t="str">
        <v>seascape</v>
      </c>
      <c r="C477" t="str">
        <v>y</v>
      </c>
      <c r="F477" t="str">
        <v>unit</v>
      </c>
      <c r="G477" t="str">
        <v>occupied</v>
      </c>
      <c r="I477">
        <v>13</v>
      </c>
      <c r="J477" t="str">
        <v>C1</v>
      </c>
      <c r="K477" t="str">
        <v>3bed-alpha</v>
      </c>
      <c r="L477" t="str">
        <v>parkView, washerDryer</v>
      </c>
      <c r="M477" t="str">
        <v>seascape_y_3002</v>
      </c>
      <c r="Q477" t="str">
        <f>CONCATENATE(B477, "-", C477, "-", A477)</f>
        <v>seascape-y-3002</v>
      </c>
      <c r="R477">
        <f>countif(Q:Q, Q477)</f>
        <v>1</v>
      </c>
    </row>
    <row r="478">
      <c r="A478">
        <v>3003</v>
      </c>
      <c r="B478" t="str">
        <v>seascape</v>
      </c>
      <c r="C478" t="str">
        <v>y</v>
      </c>
      <c r="F478" t="str">
        <v>unit</v>
      </c>
      <c r="G478" t="str">
        <v>vacantReady</v>
      </c>
      <c r="I478">
        <v>13</v>
      </c>
      <c r="J478" t="str">
        <v>C1</v>
      </c>
      <c r="K478" t="str">
        <v>3bed-alpha</v>
      </c>
      <c r="L478" t="str">
        <v>oceanView, washerDryer</v>
      </c>
      <c r="M478" t="str">
        <v>seascape_y_3003</v>
      </c>
      <c r="Q478" t="str">
        <f>CONCATENATE(B478, "-", C478, "-", A478)</f>
        <v>seascape-y-3003</v>
      </c>
      <c r="R478">
        <f>countif(Q:Q, Q478)</f>
        <v>1</v>
      </c>
    </row>
    <row r="479">
      <c r="A479">
        <v>3004</v>
      </c>
      <c r="B479" t="str">
        <v>seascape</v>
      </c>
      <c r="C479" t="str">
        <v>y</v>
      </c>
      <c r="F479" t="str">
        <v>unit</v>
      </c>
      <c r="G479" t="str">
        <v>vacantMakeReady</v>
      </c>
      <c r="I479">
        <v>14</v>
      </c>
      <c r="J479" t="str">
        <v>C2</v>
      </c>
      <c r="K479" t="str">
        <v>3bed-alpha</v>
      </c>
      <c r="L479" t="str">
        <v>parkView, washerDryer</v>
      </c>
      <c r="M479" t="str">
        <v>seascape_y_3004</v>
      </c>
      <c r="Q479" t="str">
        <f>CONCATENATE(B479, "-", C479, "-", A479)</f>
        <v>seascape-y-3004</v>
      </c>
      <c r="R479">
        <f>countif(Q:Q, Q479)</f>
        <v>1</v>
      </c>
    </row>
    <row r="480">
      <c r="A480">
        <v>3005</v>
      </c>
      <c r="B480" t="str">
        <v>seascape</v>
      </c>
      <c r="C480" t="str">
        <v>y</v>
      </c>
      <c r="F480" t="str">
        <v>unit</v>
      </c>
      <c r="G480" t="str">
        <v>vacantReady</v>
      </c>
      <c r="I480">
        <v>14</v>
      </c>
      <c r="J480" t="str">
        <v>C2</v>
      </c>
      <c r="K480" t="str">
        <v>3bed-alpha</v>
      </c>
      <c r="L480" t="str">
        <v>oceanView, washerDryer</v>
      </c>
      <c r="M480" t="str">
        <v>seascape_y_3005</v>
      </c>
      <c r="Q480" t="str">
        <f>CONCATENATE(B480, "-", C480, "-", A480)</f>
        <v>seascape-y-3005</v>
      </c>
      <c r="R480">
        <f>countif(Q:Q, Q480)</f>
        <v>1</v>
      </c>
    </row>
    <row r="481">
      <c r="A481">
        <v>3006</v>
      </c>
      <c r="B481" t="str">
        <v>seascape</v>
      </c>
      <c r="C481" t="str">
        <v>y</v>
      </c>
      <c r="F481" t="str">
        <v>unit</v>
      </c>
      <c r="G481" t="str">
        <v>vacantMakeReadyReserved</v>
      </c>
      <c r="I481">
        <v>15</v>
      </c>
      <c r="J481" t="str">
        <v>C2</v>
      </c>
      <c r="K481" t="str">
        <v>3bed-alpha</v>
      </c>
      <c r="L481" t="str">
        <v>parkView, washerDryer</v>
      </c>
      <c r="M481" t="str">
        <v>seascape_y_3006</v>
      </c>
      <c r="Q481" t="str">
        <f>CONCATENATE(B481, "-", C481, "-", A481)</f>
        <v>seascape-y-3006</v>
      </c>
      <c r="R481">
        <f>countif(Q:Q, Q481)</f>
        <v>1</v>
      </c>
    </row>
    <row r="482">
      <c r="A482">
        <v>4000</v>
      </c>
      <c r="B482" t="str">
        <v>seascape</v>
      </c>
      <c r="C482" t="str">
        <v>y</v>
      </c>
      <c r="F482" t="str">
        <v>unit</v>
      </c>
      <c r="G482" t="str">
        <v>occupiedNoticeReserved</v>
      </c>
      <c r="I482">
        <v>15</v>
      </c>
      <c r="J482" t="str">
        <v>D1</v>
      </c>
      <c r="K482" t="str">
        <v>4bed-alpha</v>
      </c>
      <c r="L482" t="str">
        <v>oceanView, washerDryer</v>
      </c>
      <c r="M482" t="str">
        <v>seascape_y_4000</v>
      </c>
      <c r="Q482" t="str">
        <f>CONCATENATE(B482, "-", C482, "-", A482)</f>
        <v>seascape-y-4000</v>
      </c>
      <c r="R482">
        <f>countif(Q:Q, Q482)</f>
        <v>1</v>
      </c>
    </row>
    <row r="483">
      <c r="A483">
        <v>4001</v>
      </c>
      <c r="B483" t="str">
        <v>seascape</v>
      </c>
      <c r="C483" t="str">
        <v>y</v>
      </c>
      <c r="F483" t="str">
        <v>unit</v>
      </c>
      <c r="G483" t="str">
        <v>occupiedNotice</v>
      </c>
      <c r="I483">
        <v>16</v>
      </c>
      <c r="J483" t="str">
        <v>D1</v>
      </c>
      <c r="K483" t="str">
        <v>4bed-alpha</v>
      </c>
      <c r="L483" t="str">
        <v>parkView, washerDryer</v>
      </c>
      <c r="M483" t="str">
        <v>seascape_y_4001</v>
      </c>
      <c r="Q483" t="str">
        <f>CONCATENATE(B483, "-", C483, "-", A483)</f>
        <v>seascape-y-4001</v>
      </c>
      <c r="R483">
        <f>countif(Q:Q, Q483)</f>
        <v>1</v>
      </c>
    </row>
    <row r="484">
      <c r="A484">
        <v>4002</v>
      </c>
      <c r="B484" t="str">
        <v>seascape</v>
      </c>
      <c r="C484" t="str">
        <v>y</v>
      </c>
      <c r="F484" t="str">
        <v>unit</v>
      </c>
      <c r="G484" t="str">
        <v>occupied</v>
      </c>
      <c r="I484">
        <v>16</v>
      </c>
      <c r="J484" t="str">
        <v>D1</v>
      </c>
      <c r="K484" t="str">
        <v>4bed-alpha</v>
      </c>
      <c r="L484" t="str">
        <v>oceanView, washerDryer</v>
      </c>
      <c r="M484" t="str">
        <v>seascape_y_4002</v>
      </c>
      <c r="Q484" t="str">
        <f>CONCATENATE(B484, "-", C484, "-", A484)</f>
        <v>seascape-y-4002</v>
      </c>
      <c r="R484">
        <f>countif(Q:Q, Q484)</f>
        <v>1</v>
      </c>
    </row>
    <row r="485">
      <c r="A485">
        <v>4003</v>
      </c>
      <c r="B485" t="str">
        <v>seascape</v>
      </c>
      <c r="C485" t="str">
        <v>y</v>
      </c>
      <c r="F485" t="str">
        <v>unit</v>
      </c>
      <c r="G485" t="str">
        <v>vacantReady</v>
      </c>
      <c r="I485">
        <v>17</v>
      </c>
      <c r="J485" t="str">
        <v>D1</v>
      </c>
      <c r="K485" t="str">
        <v>4bed-alpha</v>
      </c>
      <c r="L485" t="str">
        <v>parkView, topFloor, washerDryer</v>
      </c>
      <c r="M485" t="str">
        <v>seascape_y_4003</v>
      </c>
      <c r="Q485" t="str">
        <f>CONCATENATE(B485, "-", C485, "-", A485)</f>
        <v>seascape-y-4003</v>
      </c>
      <c r="R485">
        <f>countif(Q:Q, Q485)</f>
        <v>1</v>
      </c>
    </row>
    <row r="486">
      <c r="A486">
        <v>4004</v>
      </c>
      <c r="B486" t="str">
        <v>seascape</v>
      </c>
      <c r="C486" t="str">
        <v>y</v>
      </c>
      <c r="F486" t="str">
        <v>unit</v>
      </c>
      <c r="G486" t="str">
        <v>vacantMakeReady</v>
      </c>
      <c r="I486">
        <v>17</v>
      </c>
      <c r="J486" t="str">
        <v>D1</v>
      </c>
      <c r="K486" t="str">
        <v>4bed-alpha</v>
      </c>
      <c r="L486" t="str">
        <v>oceanView, topFloor, washerDryer</v>
      </c>
      <c r="M486" t="str">
        <v>seascape_y_4004</v>
      </c>
      <c r="Q486" t="str">
        <f>CONCATENATE(B486, "-", C486, "-", A486)</f>
        <v>seascape-y-4004</v>
      </c>
      <c r="R486">
        <f>countif(Q:Q, Q486)</f>
        <v>1</v>
      </c>
    </row>
    <row r="487">
      <c r="A487">
        <v>4005</v>
      </c>
      <c r="B487" t="str">
        <v>seascape</v>
      </c>
      <c r="C487" t="str">
        <v>y</v>
      </c>
      <c r="F487" t="str">
        <v>unit</v>
      </c>
      <c r="G487" t="str">
        <v>vacantReady</v>
      </c>
      <c r="I487">
        <v>18</v>
      </c>
      <c r="J487" t="str">
        <v>D1</v>
      </c>
      <c r="K487" t="str">
        <v>4bed-alpha</v>
      </c>
      <c r="L487" t="str">
        <v>parkView, topFloor, washerDryer</v>
      </c>
      <c r="M487" t="str">
        <v>seascape_y_4005</v>
      </c>
      <c r="Q487" t="str">
        <f>CONCATENATE(B487, "-", C487, "-", A487)</f>
        <v>seascape-y-4005</v>
      </c>
      <c r="R487">
        <f>countif(Q:Q, Q487)</f>
        <v>1</v>
      </c>
    </row>
    <row r="488">
      <c r="A488">
        <v>4006</v>
      </c>
      <c r="B488" t="str">
        <v>seascape</v>
      </c>
      <c r="C488" t="str">
        <v>y</v>
      </c>
      <c r="F488" t="str">
        <v>unit</v>
      </c>
      <c r="G488" t="str">
        <v>vacantMakeReadyReserved</v>
      </c>
      <c r="I488">
        <v>18</v>
      </c>
      <c r="J488" t="str">
        <v>D1</v>
      </c>
      <c r="K488" t="str">
        <v>4bed-alpha</v>
      </c>
      <c r="L488" t="str">
        <v>oceanView, topFloor, washerDryer</v>
      </c>
      <c r="M488" t="str">
        <v>seascape_y_4006</v>
      </c>
      <c r="Q488" t="str">
        <f>CONCATENATE(B488, "-", C488, "-", A488)</f>
        <v>seascape-y-4006</v>
      </c>
      <c r="R488">
        <f>countif(Q:Q, Q488)</f>
        <v>1</v>
      </c>
    </row>
    <row r="489">
      <c r="A489" t="str">
        <v>washerDryerCombo</v>
      </c>
      <c r="B489" t="str">
        <v>seascape</v>
      </c>
      <c r="D489">
        <v>25</v>
      </c>
      <c r="F489" t="str">
        <v>appliance</v>
      </c>
      <c r="G489" t="str">
        <v>unavailable</v>
      </c>
      <c r="K489" t="str">
        <v>washerDryerGroup</v>
      </c>
      <c r="M489" t="str">
        <v>skyline__washerDryerCombo</v>
      </c>
      <c r="Q489" t="str">
        <f>CONCATENATE(B489, "-", C489, "-", A489)</f>
        <v>seascape--washerDryerCombo</v>
      </c>
      <c r="R489">
        <f>countif(Q:Q, Q489)</f>
        <v>1</v>
      </c>
    </row>
    <row r="490">
      <c r="A490" t="str">
        <v>s100</v>
      </c>
      <c r="B490" t="str">
        <v>seascape</v>
      </c>
      <c r="C490" t="str">
        <v>y</v>
      </c>
      <c r="E490" t="str">
        <v>In addition to the spacious comfort of our Premiere One-Bedroom Suite, our Premiere Executive King Suite provides you with a den,</v>
      </c>
      <c r="F490" t="str">
        <v>storage</v>
      </c>
      <c r="G490" t="str">
        <v>vacantReady</v>
      </c>
      <c r="J490" t="str">
        <v>storageLarge</v>
      </c>
      <c r="K490" t="str">
        <v>storageLarge</v>
      </c>
      <c r="M490" t="str">
        <v>skyline_a_s100</v>
      </c>
      <c r="Q490" t="str">
        <f>CONCATENATE(B490, "-", C490, "-", A490)</f>
        <v>seascape-y-s100</v>
      </c>
      <c r="R490">
        <f>countif(Q:Q, Q490)</f>
        <v>1</v>
      </c>
    </row>
    <row r="491">
      <c r="A491" t="str">
        <v>s200</v>
      </c>
      <c r="B491" t="str">
        <v>seascape</v>
      </c>
      <c r="C491" t="str">
        <v>y</v>
      </c>
      <c r="E491" t="str">
        <v>In addition to the spacious comfort of our Premiere One-Bedroom Suite, our Premiere Executive King Suite provides you with a den,</v>
      </c>
      <c r="F491" t="str">
        <v>storage</v>
      </c>
      <c r="G491" t="str">
        <v>vacantReady</v>
      </c>
      <c r="J491" t="str">
        <v>storageLarge</v>
      </c>
      <c r="K491" t="str">
        <v>storageLarge</v>
      </c>
      <c r="M491" t="str">
        <v>skyline_a_s200</v>
      </c>
      <c r="Q491" t="str">
        <f>CONCATENATE(B491, "-", C491, "-", A491)</f>
        <v>seascape-y-s200</v>
      </c>
      <c r="R491">
        <f>countif(Q:Q, Q491)</f>
        <v>1</v>
      </c>
    </row>
    <row r="492">
      <c r="A492" t="str">
        <v>s300</v>
      </c>
      <c r="B492" t="str">
        <v>seascape</v>
      </c>
      <c r="C492" t="str">
        <v>y</v>
      </c>
      <c r="E492" t="str">
        <v>In addition to the spacious comfort of our Premiere One-Bedroom Suite, our Premiere Executive King Suite provides you with a den,</v>
      </c>
      <c r="F492" t="str">
        <v>storage</v>
      </c>
      <c r="G492" t="str">
        <v>occupied</v>
      </c>
      <c r="J492" t="str">
        <v>storageLarge</v>
      </c>
      <c r="K492" t="str">
        <v>storageLarge</v>
      </c>
      <c r="M492" t="str">
        <v>skyline_a_s300</v>
      </c>
      <c r="Q492" t="str">
        <f>CONCATENATE(B492, "-", C492, "-", A492)</f>
        <v>seascape-y-s300</v>
      </c>
      <c r="R492">
        <f>countif(Q:Q, Q492)</f>
        <v>1</v>
      </c>
    </row>
    <row r="493">
      <c r="A493" t="str">
        <v>p100</v>
      </c>
      <c r="B493" t="str">
        <v>seascape</v>
      </c>
      <c r="E493" t="str">
        <v>Very nice, you won't believe it!</v>
      </c>
      <c r="F493" t="str">
        <v>parking</v>
      </c>
      <c r="G493" t="str">
        <v>vacantReady</v>
      </c>
      <c r="K493" t="str">
        <v>parkingCovered</v>
      </c>
      <c r="M493" t="str">
        <v>skyline_a_s301</v>
      </c>
      <c r="Q493" t="str">
        <f>CONCATENATE(B493, "-", C493, "-", A493)</f>
        <v>seascape--p100</v>
      </c>
      <c r="R493">
        <f>countif(Q:Q, Q493)</f>
        <v>1</v>
      </c>
    </row>
    <row r="494">
      <c r="A494" t="str">
        <v>p101</v>
      </c>
      <c r="B494" t="str">
        <v>seascape</v>
      </c>
      <c r="E494" t="str">
        <v>Very nice, you won't believe it!</v>
      </c>
      <c r="F494" t="str">
        <v>parking</v>
      </c>
      <c r="G494" t="str">
        <v>vacantReady</v>
      </c>
      <c r="J494" t="str">
        <v>parkingIndoor</v>
      </c>
      <c r="K494" t="str">
        <v>parkingCovered</v>
      </c>
      <c r="M494" t="str">
        <v>skyline_a_s302</v>
      </c>
      <c r="Q494" t="str">
        <f>CONCATENATE(B494, "-", C494, "-", A494)</f>
        <v>seascape--p101</v>
      </c>
      <c r="R494">
        <f>countif(Q:Q, Q494)</f>
        <v>1</v>
      </c>
    </row>
    <row r="495">
      <c r="A495" t="str">
        <v>p102</v>
      </c>
      <c r="B495" t="str">
        <v>seascape</v>
      </c>
      <c r="E495" t="str">
        <v>Very nice, you won't believe it!</v>
      </c>
      <c r="F495" t="str">
        <v>parking</v>
      </c>
      <c r="G495" t="str">
        <v>occupied</v>
      </c>
      <c r="J495" t="str">
        <v>parkingIndoor</v>
      </c>
      <c r="K495" t="str">
        <v>parkingCovered</v>
      </c>
      <c r="M495" t="str">
        <v>skyline_a_s303</v>
      </c>
      <c r="Q495" t="str">
        <f>CONCATENATE(B495, "-", C495, "-", A495)</f>
        <v>seascape--p102</v>
      </c>
      <c r="R495">
        <f>countif(Q:Q, Q495)</f>
        <v>1</v>
      </c>
    </row>
    <row r="496">
      <c r="A496" t="str">
        <v>p200</v>
      </c>
      <c r="B496" t="str">
        <v>seascape</v>
      </c>
      <c r="E496" t="str">
        <v>Very nice, you won't believe it!</v>
      </c>
      <c r="F496" t="str">
        <v>parking</v>
      </c>
      <c r="G496" t="str">
        <v>vacantReady</v>
      </c>
      <c r="K496" t="str">
        <v>parkingIndoor</v>
      </c>
      <c r="M496" t="str">
        <v>skyline_a_s304</v>
      </c>
      <c r="Q496" t="str">
        <f>CONCATENATE(B496, "-", C496, "-", A496)</f>
        <v>seascape--p200</v>
      </c>
      <c r="R496">
        <f>countif(Q:Q, Q496)</f>
        <v>1</v>
      </c>
    </row>
    <row r="497">
      <c r="A497" t="str">
        <v>p201</v>
      </c>
      <c r="B497" t="str">
        <v>seascape</v>
      </c>
      <c r="E497" t="str">
        <v>Very nice, you won't believe it!</v>
      </c>
      <c r="F497" t="str">
        <v>parking</v>
      </c>
      <c r="G497" t="str">
        <v>vacantReady</v>
      </c>
      <c r="J497" t="str">
        <v>parkingIndoor</v>
      </c>
      <c r="K497" t="str">
        <v>parkingIndoor</v>
      </c>
      <c r="M497" t="str">
        <v>skyline_a_s305</v>
      </c>
      <c r="Q497" t="str">
        <f>CONCATENATE(B497, "-", C497, "-", A497)</f>
        <v>seascape--p201</v>
      </c>
      <c r="R497">
        <f>countif(Q:Q, Q497)</f>
        <v>1</v>
      </c>
    </row>
    <row r="498">
      <c r="A498" t="str">
        <v>p202</v>
      </c>
      <c r="B498" t="str">
        <v>seascape</v>
      </c>
      <c r="E498" t="str">
        <v>Very nice, you won't believe it!</v>
      </c>
      <c r="F498" t="str">
        <v>parking</v>
      </c>
      <c r="G498" t="str">
        <v>occupied</v>
      </c>
      <c r="J498" t="str">
        <v>parkingIndoor</v>
      </c>
      <c r="K498" t="str">
        <v>parkingIndoor</v>
      </c>
      <c r="M498" t="str">
        <v>skyline_a_s306</v>
      </c>
      <c r="Q498" t="str">
        <f>CONCATENATE(B498, "-", C498, "-", A498)</f>
        <v>seascape--p202</v>
      </c>
      <c r="R498">
        <f>countif(Q:Q, Q498)</f>
        <v>1</v>
      </c>
    </row>
    <row r="499">
      <c r="A499">
        <v>1000</v>
      </c>
      <c r="B499" t="str">
        <v>lakefront</v>
      </c>
      <c r="C499" t="str">
        <v>z</v>
      </c>
      <c r="F499" t="str">
        <v>unit</v>
      </c>
      <c r="G499" t="str">
        <v>occupiedNoticeReserved</v>
      </c>
      <c r="I499">
        <v>5</v>
      </c>
      <c r="J499" t="str">
        <v>A1</v>
      </c>
      <c r="K499" t="str">
        <v>1bed-alpha</v>
      </c>
      <c r="L499" t="str">
        <v>parkView, washerDryer</v>
      </c>
      <c r="M499" t="str">
        <v>lakefront_z_1000</v>
      </c>
      <c r="Q499" t="str">
        <f>CONCATENATE(B499, "-", C499, "-", A499)</f>
        <v>lakefront-z-1000</v>
      </c>
      <c r="R499">
        <f>countif(Q:Q, Q499)</f>
        <v>1</v>
      </c>
    </row>
    <row r="500">
      <c r="A500">
        <v>1001</v>
      </c>
      <c r="B500" t="str">
        <v>lakefront</v>
      </c>
      <c r="C500" t="str">
        <v>z</v>
      </c>
      <c r="F500" t="str">
        <v>unit</v>
      </c>
      <c r="G500" t="str">
        <v>occupiedNotice</v>
      </c>
      <c r="I500">
        <v>5</v>
      </c>
      <c r="J500" t="str">
        <v>A1</v>
      </c>
      <c r="K500" t="str">
        <v>1bed-alpha</v>
      </c>
      <c r="L500" t="str">
        <v>oceanView, washerDryer</v>
      </c>
      <c r="M500" t="str">
        <v>lakefront_z_1001</v>
      </c>
      <c r="Q500" t="str">
        <f>CONCATENATE(B500, "-", C500, "-", A500)</f>
        <v>lakefront-z-1001</v>
      </c>
      <c r="R500">
        <f>countif(Q:Q, Q500)</f>
        <v>1</v>
      </c>
    </row>
    <row r="501">
      <c r="A501">
        <v>1002</v>
      </c>
      <c r="B501" t="str">
        <v>lakefront</v>
      </c>
      <c r="C501" t="str">
        <v>z</v>
      </c>
      <c r="F501" t="str">
        <v>unit</v>
      </c>
      <c r="G501" t="str">
        <v>occupied</v>
      </c>
      <c r="I501">
        <v>6</v>
      </c>
      <c r="J501" t="str">
        <v>A1</v>
      </c>
      <c r="K501" t="str">
        <v>1bed-alpha</v>
      </c>
      <c r="L501" t="str">
        <v>parkView, washerDryer</v>
      </c>
      <c r="M501" t="str">
        <v>lakefront_z_1002</v>
      </c>
      <c r="Q501" t="str">
        <f>CONCATENATE(B501, "-", C501, "-", A501)</f>
        <v>lakefront-z-1002</v>
      </c>
      <c r="R501">
        <f>countif(Q:Q, Q501)</f>
        <v>1</v>
      </c>
    </row>
    <row r="502">
      <c r="A502">
        <v>1003</v>
      </c>
      <c r="B502" t="str">
        <v>lakefront</v>
      </c>
      <c r="C502" t="str">
        <v>z</v>
      </c>
      <c r="F502" t="str">
        <v>unit</v>
      </c>
      <c r="G502" t="str">
        <v>vacantReady</v>
      </c>
      <c r="I502">
        <v>6</v>
      </c>
      <c r="J502" t="str">
        <v>A1</v>
      </c>
      <c r="K502" t="str">
        <v>1bed-alpha</v>
      </c>
      <c r="L502" t="str">
        <v>oceanView, washerDryer</v>
      </c>
      <c r="M502" t="str">
        <v>lakefront_z_1003</v>
      </c>
      <c r="Q502" t="str">
        <f>CONCATENATE(B502, "-", C502, "-", A502)</f>
        <v>lakefront-z-1003</v>
      </c>
      <c r="R502">
        <f>countif(Q:Q, Q502)</f>
        <v>1</v>
      </c>
    </row>
    <row r="503">
      <c r="A503">
        <v>1004</v>
      </c>
      <c r="B503" t="str">
        <v>lakefront</v>
      </c>
      <c r="C503" t="str">
        <v>z</v>
      </c>
      <c r="F503" t="str">
        <v>unit</v>
      </c>
      <c r="G503" t="str">
        <v>vacantMakeReady</v>
      </c>
      <c r="I503">
        <v>7</v>
      </c>
      <c r="J503" t="str">
        <v>A2</v>
      </c>
      <c r="K503" t="str">
        <v>1bed-alpha</v>
      </c>
      <c r="L503" t="str">
        <v>parkView, washerDryer</v>
      </c>
      <c r="M503" t="str">
        <v>lakefront_z_1004</v>
      </c>
      <c r="Q503" t="str">
        <f>CONCATENATE(B503, "-", C503, "-", A503)</f>
        <v>lakefront-z-1004</v>
      </c>
      <c r="R503">
        <f>countif(Q:Q, Q503)</f>
        <v>1</v>
      </c>
    </row>
    <row r="504">
      <c r="A504">
        <v>1005</v>
      </c>
      <c r="B504" t="str">
        <v>lakefront</v>
      </c>
      <c r="C504" t="str">
        <v>z</v>
      </c>
      <c r="F504" t="str">
        <v>unit</v>
      </c>
      <c r="G504" t="str">
        <v>vacantReady</v>
      </c>
      <c r="I504">
        <v>7</v>
      </c>
      <c r="J504" t="str">
        <v>A2</v>
      </c>
      <c r="K504" t="str">
        <v>1bed-alpha</v>
      </c>
      <c r="L504" t="str">
        <v>oceanView, washerDryer</v>
      </c>
      <c r="M504" t="str">
        <v>lakefront_z_1005</v>
      </c>
      <c r="Q504" t="str">
        <f>CONCATENATE(B504, "-", C504, "-", A504)</f>
        <v>lakefront-z-1005</v>
      </c>
      <c r="R504">
        <f>countif(Q:Q, Q504)</f>
        <v>1</v>
      </c>
    </row>
    <row r="505">
      <c r="A505">
        <v>1006</v>
      </c>
      <c r="B505" t="str">
        <v>lakefront</v>
      </c>
      <c r="C505" t="str">
        <v>z</v>
      </c>
      <c r="F505" t="str">
        <v>unit</v>
      </c>
      <c r="G505" t="str">
        <v>vacantMakeReadyReserved</v>
      </c>
      <c r="I505">
        <v>8</v>
      </c>
      <c r="J505" t="str">
        <v>A2</v>
      </c>
      <c r="K505" t="str">
        <v>1bed-alpha</v>
      </c>
      <c r="L505" t="str">
        <v>parkView, washerDryer</v>
      </c>
      <c r="M505" t="str">
        <v>lakefront_z_1006</v>
      </c>
      <c r="Q505" t="str">
        <f>CONCATENATE(B505, "-", C505, "-", A505)</f>
        <v>lakefront-z-1006</v>
      </c>
      <c r="R505">
        <f>countif(Q:Q, Q505)</f>
        <v>1</v>
      </c>
    </row>
    <row r="506">
      <c r="A506">
        <v>2000</v>
      </c>
      <c r="B506" t="str">
        <v>lakefront</v>
      </c>
      <c r="C506" t="str">
        <v>z</v>
      </c>
      <c r="F506" t="str">
        <v>unit</v>
      </c>
      <c r="G506" t="str">
        <v>occupiedNoticeReserved</v>
      </c>
      <c r="I506">
        <v>8</v>
      </c>
      <c r="J506" t="str">
        <v>B1</v>
      </c>
      <c r="K506" t="str">
        <v>2bed-alpha</v>
      </c>
      <c r="L506" t="str">
        <v>oceanView, washerDryer</v>
      </c>
      <c r="M506" t="str">
        <v>lakefront_z_2000</v>
      </c>
      <c r="Q506" t="str">
        <f>CONCATENATE(B506, "-", C506, "-", A506)</f>
        <v>lakefront-z-2000</v>
      </c>
      <c r="R506">
        <f>countif(Q:Q, Q506)</f>
        <v>1</v>
      </c>
    </row>
    <row r="507">
      <c r="A507">
        <v>2001</v>
      </c>
      <c r="B507" t="str">
        <v>lakefront</v>
      </c>
      <c r="C507" t="str">
        <v>z</v>
      </c>
      <c r="F507" t="str">
        <v>unit</v>
      </c>
      <c r="G507" t="str">
        <v>occupiedNotice</v>
      </c>
      <c r="I507">
        <v>9</v>
      </c>
      <c r="J507" t="str">
        <v>B1</v>
      </c>
      <c r="K507" t="str">
        <v>2bed-alpha</v>
      </c>
      <c r="L507" t="str">
        <v>parkView, washerDryer</v>
      </c>
      <c r="M507" t="str">
        <v>lakefront_z_2001</v>
      </c>
      <c r="Q507" t="str">
        <f>CONCATENATE(B507, "-", C507, "-", A507)</f>
        <v>lakefront-z-2001</v>
      </c>
      <c r="R507">
        <f>countif(Q:Q, Q507)</f>
        <v>1</v>
      </c>
    </row>
    <row r="508">
      <c r="A508">
        <v>2002</v>
      </c>
      <c r="B508" t="str">
        <v>lakefront</v>
      </c>
      <c r="C508" t="str">
        <v>z</v>
      </c>
      <c r="F508" t="str">
        <v>unit</v>
      </c>
      <c r="G508" t="str">
        <v>occupied</v>
      </c>
      <c r="I508">
        <v>9</v>
      </c>
      <c r="J508" t="str">
        <v>B1</v>
      </c>
      <c r="K508" t="str">
        <v>2bed-alpha</v>
      </c>
      <c r="L508" t="str">
        <v>oceanView, washerDryer</v>
      </c>
      <c r="M508" t="str">
        <v>lakefront_z_2002</v>
      </c>
      <c r="Q508" t="str">
        <f>CONCATENATE(B508, "-", C508, "-", A508)</f>
        <v>lakefront-z-2002</v>
      </c>
      <c r="R508">
        <f>countif(Q:Q, Q508)</f>
        <v>1</v>
      </c>
    </row>
    <row r="509">
      <c r="A509">
        <v>2003</v>
      </c>
      <c r="B509" t="str">
        <v>lakefront</v>
      </c>
      <c r="C509" t="str">
        <v>z</v>
      </c>
      <c r="F509" t="str">
        <v>unit</v>
      </c>
      <c r="G509" t="str">
        <v>vacantReady</v>
      </c>
      <c r="I509">
        <v>10</v>
      </c>
      <c r="J509" t="str">
        <v>B1</v>
      </c>
      <c r="K509" t="str">
        <v>2bed-alpha</v>
      </c>
      <c r="L509" t="str">
        <v>parkView, washerDryer</v>
      </c>
      <c r="M509" t="str">
        <v>lakefront_z_2003</v>
      </c>
      <c r="Q509" t="str">
        <f>CONCATENATE(B509, "-", C509, "-", A509)</f>
        <v>lakefront-z-2003</v>
      </c>
      <c r="R509">
        <f>countif(Q:Q, Q509)</f>
        <v>1</v>
      </c>
    </row>
    <row r="510">
      <c r="A510">
        <v>2004</v>
      </c>
      <c r="B510" t="str">
        <v>lakefront</v>
      </c>
      <c r="C510" t="str">
        <v>z</v>
      </c>
      <c r="F510" t="str">
        <v>unit</v>
      </c>
      <c r="G510" t="str">
        <v>vacantMakeReady</v>
      </c>
      <c r="I510">
        <v>10</v>
      </c>
      <c r="J510" t="str">
        <v>B1</v>
      </c>
      <c r="K510" t="str">
        <v>2bed-alpha</v>
      </c>
      <c r="L510" t="str">
        <v>oceanView, washerDryer</v>
      </c>
      <c r="M510" t="str">
        <v>lakefront_z_2004</v>
      </c>
      <c r="Q510" t="str">
        <f>CONCATENATE(B510, "-", C510, "-", A510)</f>
        <v>lakefront-z-2004</v>
      </c>
      <c r="R510">
        <f>countif(Q:Q, Q510)</f>
        <v>1</v>
      </c>
    </row>
    <row r="511">
      <c r="A511">
        <v>2005</v>
      </c>
      <c r="B511" t="str">
        <v>lakefront</v>
      </c>
      <c r="C511" t="str">
        <v>z</v>
      </c>
      <c r="F511" t="str">
        <v>unit</v>
      </c>
      <c r="G511" t="str">
        <v>vacantReady</v>
      </c>
      <c r="I511">
        <v>11</v>
      </c>
      <c r="J511" t="str">
        <v>B1</v>
      </c>
      <c r="K511" t="str">
        <v>2bed-alpha</v>
      </c>
      <c r="L511" t="str">
        <v>parkView, washerDryer</v>
      </c>
      <c r="M511" t="str">
        <v>lakefront_z_2005</v>
      </c>
      <c r="Q511" t="str">
        <f>CONCATENATE(B511, "-", C511, "-", A511)</f>
        <v>lakefront-z-2005</v>
      </c>
      <c r="R511">
        <f>countif(Q:Q, Q511)</f>
        <v>1</v>
      </c>
    </row>
    <row r="512">
      <c r="A512">
        <v>2006</v>
      </c>
      <c r="B512" t="str">
        <v>lakefront</v>
      </c>
      <c r="C512" t="str">
        <v>z</v>
      </c>
      <c r="F512" t="str">
        <v>unit</v>
      </c>
      <c r="G512" t="str">
        <v>vacantMakeReadyReserved</v>
      </c>
      <c r="I512">
        <v>11</v>
      </c>
      <c r="J512" t="str">
        <v>B1</v>
      </c>
      <c r="K512" t="str">
        <v>2bed-alpha</v>
      </c>
      <c r="L512" t="str">
        <v>oceanView, washerDryer</v>
      </c>
      <c r="M512" t="str">
        <v>lakefront_z_2006</v>
      </c>
      <c r="Q512" t="str">
        <f>CONCATENATE(B512, "-", C512, "-", A512)</f>
        <v>lakefront-z-2006</v>
      </c>
      <c r="R512">
        <f>countif(Q:Q, Q512)</f>
        <v>1</v>
      </c>
    </row>
    <row r="513">
      <c r="A513">
        <v>3000</v>
      </c>
      <c r="B513" t="str">
        <v>lakefront</v>
      </c>
      <c r="C513" t="str">
        <v>z</v>
      </c>
      <c r="F513" t="str">
        <v>unit</v>
      </c>
      <c r="G513" t="str">
        <v>occupiedNoticeReserved</v>
      </c>
      <c r="I513">
        <v>12</v>
      </c>
      <c r="J513" t="str">
        <v>C1</v>
      </c>
      <c r="K513" t="str">
        <v>3bed-alpha</v>
      </c>
      <c r="L513" t="str">
        <v>parkView, washerDryer</v>
      </c>
      <c r="M513" t="str">
        <v>lakefront_z_3000</v>
      </c>
      <c r="Q513" t="str">
        <f>CONCATENATE(B513, "-", C513, "-", A513)</f>
        <v>lakefront-z-3000</v>
      </c>
      <c r="R513">
        <f>countif(Q:Q, Q513)</f>
        <v>1</v>
      </c>
    </row>
    <row r="514">
      <c r="A514">
        <v>3001</v>
      </c>
      <c r="B514" t="str">
        <v>lakefront</v>
      </c>
      <c r="C514" t="str">
        <v>z</v>
      </c>
      <c r="F514" t="str">
        <v>unit</v>
      </c>
      <c r="G514" t="str">
        <v>occupiedNotice</v>
      </c>
      <c r="I514">
        <v>12</v>
      </c>
      <c r="J514" t="str">
        <v>C1</v>
      </c>
      <c r="K514" t="str">
        <v>3bed-alpha</v>
      </c>
      <c r="L514" t="str">
        <v>oceanView, washerDryer</v>
      </c>
      <c r="M514" t="str">
        <v>lakefront_z_3001</v>
      </c>
      <c r="Q514" t="str">
        <f>CONCATENATE(B514, "-", C514, "-", A514)</f>
        <v>lakefront-z-3001</v>
      </c>
      <c r="R514">
        <f>countif(Q:Q, Q514)</f>
        <v>1</v>
      </c>
    </row>
    <row r="515">
      <c r="A515">
        <v>3002</v>
      </c>
      <c r="B515" t="str">
        <v>lakefront</v>
      </c>
      <c r="C515" t="str">
        <v>z</v>
      </c>
      <c r="F515" t="str">
        <v>unit</v>
      </c>
      <c r="G515" t="str">
        <v>occupied</v>
      </c>
      <c r="I515">
        <v>13</v>
      </c>
      <c r="J515" t="str">
        <v>C1</v>
      </c>
      <c r="K515" t="str">
        <v>3bed-alpha</v>
      </c>
      <c r="L515" t="str">
        <v>parkView, washerDryer</v>
      </c>
      <c r="M515" t="str">
        <v>lakefront_z_3002</v>
      </c>
      <c r="Q515" t="str">
        <f>CONCATENATE(B515, "-", C515, "-", A515)</f>
        <v>lakefront-z-3002</v>
      </c>
      <c r="R515">
        <f>countif(Q:Q, Q515)</f>
        <v>1</v>
      </c>
    </row>
    <row r="516">
      <c r="A516">
        <v>3003</v>
      </c>
      <c r="B516" t="str">
        <v>lakefront</v>
      </c>
      <c r="C516" t="str">
        <v>z</v>
      </c>
      <c r="F516" t="str">
        <v>unit</v>
      </c>
      <c r="G516" t="str">
        <v>vacantReady</v>
      </c>
      <c r="I516">
        <v>13</v>
      </c>
      <c r="J516" t="str">
        <v>C1</v>
      </c>
      <c r="K516" t="str">
        <v>3bed-alpha</v>
      </c>
      <c r="L516" t="str">
        <v>oceanView, washerDryer</v>
      </c>
      <c r="M516" t="str">
        <v>lakefront_z_3003</v>
      </c>
      <c r="Q516" t="str">
        <f>CONCATENATE(B516, "-", C516, "-", A516)</f>
        <v>lakefront-z-3003</v>
      </c>
      <c r="R516">
        <f>countif(Q:Q, Q516)</f>
        <v>1</v>
      </c>
    </row>
    <row r="517">
      <c r="A517">
        <v>3004</v>
      </c>
      <c r="B517" t="str">
        <v>lakefront</v>
      </c>
      <c r="C517" t="str">
        <v>z</v>
      </c>
      <c r="F517" t="str">
        <v>unit</v>
      </c>
      <c r="G517" t="str">
        <v>vacantMakeReady</v>
      </c>
      <c r="I517">
        <v>14</v>
      </c>
      <c r="J517" t="str">
        <v>C2</v>
      </c>
      <c r="K517" t="str">
        <v>3bed-alpha</v>
      </c>
      <c r="L517" t="str">
        <v>parkView, washerDryer</v>
      </c>
      <c r="M517" t="str">
        <v>lakefront_z_3004</v>
      </c>
      <c r="Q517" t="str">
        <f>CONCATENATE(B517, "-", C517, "-", A517)</f>
        <v>lakefront-z-3004</v>
      </c>
      <c r="R517">
        <f>countif(Q:Q, Q517)</f>
        <v>1</v>
      </c>
    </row>
    <row r="518">
      <c r="A518">
        <v>3005</v>
      </c>
      <c r="B518" t="str">
        <v>lakefront</v>
      </c>
      <c r="C518" t="str">
        <v>z</v>
      </c>
      <c r="F518" t="str">
        <v>unit</v>
      </c>
      <c r="G518" t="str">
        <v>vacantReady</v>
      </c>
      <c r="I518">
        <v>14</v>
      </c>
      <c r="J518" t="str">
        <v>C2</v>
      </c>
      <c r="K518" t="str">
        <v>3bed-alpha</v>
      </c>
      <c r="L518" t="str">
        <v>oceanView, washerDryer</v>
      </c>
      <c r="M518" t="str">
        <v>lakefront_z_3005</v>
      </c>
      <c r="Q518" t="str">
        <f>CONCATENATE(B518, "-", C518, "-", A518)</f>
        <v>lakefront-z-3005</v>
      </c>
      <c r="R518">
        <f>countif(Q:Q, Q518)</f>
        <v>1</v>
      </c>
    </row>
    <row r="519">
      <c r="A519">
        <v>3006</v>
      </c>
      <c r="B519" t="str">
        <v>lakefront</v>
      </c>
      <c r="C519" t="str">
        <v>z</v>
      </c>
      <c r="F519" t="str">
        <v>unit</v>
      </c>
      <c r="G519" t="str">
        <v>vacantMakeReadyReserved</v>
      </c>
      <c r="I519">
        <v>15</v>
      </c>
      <c r="J519" t="str">
        <v>C2</v>
      </c>
      <c r="K519" t="str">
        <v>3bed-alpha</v>
      </c>
      <c r="L519" t="str">
        <v>parkView, washerDryer</v>
      </c>
      <c r="M519" t="str">
        <v>lakefront_z_3006</v>
      </c>
      <c r="Q519" t="str">
        <f>CONCATENATE(B519, "-", C519, "-", A519)</f>
        <v>lakefront-z-3006</v>
      </c>
      <c r="R519">
        <f>countif(Q:Q, Q519)</f>
        <v>1</v>
      </c>
    </row>
    <row r="520">
      <c r="A520">
        <v>4000</v>
      </c>
      <c r="B520" t="str">
        <v>lakefront</v>
      </c>
      <c r="C520" t="str">
        <v>z</v>
      </c>
      <c r="F520" t="str">
        <v>unit</v>
      </c>
      <c r="G520" t="str">
        <v>occupiedNoticeReserved</v>
      </c>
      <c r="I520">
        <v>15</v>
      </c>
      <c r="J520" t="str">
        <v>D1</v>
      </c>
      <c r="K520" t="str">
        <v>4bed-alpha</v>
      </c>
      <c r="L520" t="str">
        <v>oceanView, washerDryer</v>
      </c>
      <c r="M520" t="str">
        <v>lakefront_z_4000</v>
      </c>
      <c r="Q520" t="str">
        <f>CONCATENATE(B520, "-", C520, "-", A520)</f>
        <v>lakefront-z-4000</v>
      </c>
      <c r="R520">
        <f>countif(Q:Q, Q520)</f>
        <v>1</v>
      </c>
    </row>
    <row r="521">
      <c r="A521">
        <v>4001</v>
      </c>
      <c r="B521" t="str">
        <v>lakefront</v>
      </c>
      <c r="C521" t="str">
        <v>z</v>
      </c>
      <c r="F521" t="str">
        <v>unit</v>
      </c>
      <c r="G521" t="str">
        <v>occupiedNotice</v>
      </c>
      <c r="I521">
        <v>16</v>
      </c>
      <c r="J521" t="str">
        <v>D1</v>
      </c>
      <c r="K521" t="str">
        <v>4bed-alpha</v>
      </c>
      <c r="L521" t="str">
        <v>parkView, washerDryer</v>
      </c>
      <c r="M521" t="str">
        <v>lakefront_z_4001</v>
      </c>
      <c r="Q521" t="str">
        <f>CONCATENATE(B521, "-", C521, "-", A521)</f>
        <v>lakefront-z-4001</v>
      </c>
      <c r="R521">
        <f>countif(Q:Q, Q521)</f>
        <v>1</v>
      </c>
    </row>
    <row r="522">
      <c r="A522">
        <v>4002</v>
      </c>
      <c r="B522" t="str">
        <v>lakefront</v>
      </c>
      <c r="C522" t="str">
        <v>z</v>
      </c>
      <c r="F522" t="str">
        <v>unit</v>
      </c>
      <c r="G522" t="str">
        <v>occupied</v>
      </c>
      <c r="I522">
        <v>16</v>
      </c>
      <c r="J522" t="str">
        <v>D1</v>
      </c>
      <c r="K522" t="str">
        <v>4bed-alpha</v>
      </c>
      <c r="L522" t="str">
        <v>oceanView, washerDryer</v>
      </c>
      <c r="M522" t="str">
        <v>lakefront_z_4002</v>
      </c>
      <c r="Q522" t="str">
        <f>CONCATENATE(B522, "-", C522, "-", A522)</f>
        <v>lakefront-z-4002</v>
      </c>
      <c r="R522">
        <f>countif(Q:Q, Q522)</f>
        <v>1</v>
      </c>
    </row>
    <row r="523">
      <c r="A523">
        <v>4003</v>
      </c>
      <c r="B523" t="str">
        <v>lakefront</v>
      </c>
      <c r="C523" t="str">
        <v>z</v>
      </c>
      <c r="F523" t="str">
        <v>unit</v>
      </c>
      <c r="G523" t="str">
        <v>vacantReady</v>
      </c>
      <c r="I523">
        <v>17</v>
      </c>
      <c r="J523" t="str">
        <v>D1</v>
      </c>
      <c r="K523" t="str">
        <v>4bed-alpha</v>
      </c>
      <c r="L523" t="str">
        <v>parkView, topFloor, washerDryer</v>
      </c>
      <c r="M523" t="str">
        <v>lakefront_z_4003</v>
      </c>
      <c r="Q523" t="str">
        <f>CONCATENATE(B523, "-", C523, "-", A523)</f>
        <v>lakefront-z-4003</v>
      </c>
      <c r="R523">
        <f>countif(Q:Q, Q523)</f>
        <v>1</v>
      </c>
    </row>
    <row r="524">
      <c r="A524">
        <v>4004</v>
      </c>
      <c r="B524" t="str">
        <v>lakefront</v>
      </c>
      <c r="C524" t="str">
        <v>z</v>
      </c>
      <c r="F524" t="str">
        <v>unit</v>
      </c>
      <c r="G524" t="str">
        <v>vacantMakeReady</v>
      </c>
      <c r="I524">
        <v>17</v>
      </c>
      <c r="J524" t="str">
        <v>D1</v>
      </c>
      <c r="K524" t="str">
        <v>4bed-alpha</v>
      </c>
      <c r="L524" t="str">
        <v>oceanView, topFloor, washerDryer</v>
      </c>
      <c r="M524" t="str">
        <v>lakefront_z_4004</v>
      </c>
      <c r="Q524" t="str">
        <f>CONCATENATE(B524, "-", C524, "-", A524)</f>
        <v>lakefront-z-4004</v>
      </c>
      <c r="R524">
        <f>countif(Q:Q, Q524)</f>
        <v>1</v>
      </c>
    </row>
    <row r="525">
      <c r="A525">
        <v>4005</v>
      </c>
      <c r="B525" t="str">
        <v>lakefront</v>
      </c>
      <c r="C525" t="str">
        <v>z</v>
      </c>
      <c r="F525" t="str">
        <v>unit</v>
      </c>
      <c r="G525" t="str">
        <v>vacantReady</v>
      </c>
      <c r="I525">
        <v>18</v>
      </c>
      <c r="J525" t="str">
        <v>D1</v>
      </c>
      <c r="K525" t="str">
        <v>4bed-alpha</v>
      </c>
      <c r="L525" t="str">
        <v>parkView, topFloor, washerDryer</v>
      </c>
      <c r="M525" t="str">
        <v>lakefront_z_4005</v>
      </c>
      <c r="Q525" t="str">
        <f>CONCATENATE(B525, "-", C525, "-", A525)</f>
        <v>lakefront-z-4005</v>
      </c>
      <c r="R525">
        <f>countif(Q:Q, Q525)</f>
        <v>1</v>
      </c>
    </row>
    <row r="526">
      <c r="A526">
        <v>4006</v>
      </c>
      <c r="B526" t="str">
        <v>lakefront</v>
      </c>
      <c r="C526" t="str">
        <v>z</v>
      </c>
      <c r="F526" t="str">
        <v>unit</v>
      </c>
      <c r="G526" t="str">
        <v>vacantMakeReadyReserved</v>
      </c>
      <c r="I526">
        <v>18</v>
      </c>
      <c r="J526" t="str">
        <v>D1</v>
      </c>
      <c r="K526" t="str">
        <v>4bed-alpha</v>
      </c>
      <c r="L526" t="str">
        <v>oceanView, topFloor, washerDryer</v>
      </c>
      <c r="M526" t="str">
        <v>lakefront_z_4006</v>
      </c>
      <c r="Q526" t="str">
        <f>CONCATENATE(B526, "-", C526, "-", A526)</f>
        <v>lakefront-z-4006</v>
      </c>
      <c r="R526">
        <f>countif(Q:Q, Q526)</f>
        <v>1</v>
      </c>
    </row>
    <row r="527">
      <c r="A527" t="str">
        <v>washerDryerCombo</v>
      </c>
      <c r="B527" t="str">
        <v>lakefront</v>
      </c>
      <c r="D527">
        <v>25</v>
      </c>
      <c r="F527" t="str">
        <v>appliance</v>
      </c>
      <c r="G527" t="str">
        <v>unavailable</v>
      </c>
      <c r="K527" t="str">
        <v>washerDryerGroup</v>
      </c>
      <c r="M527" t="str">
        <v>skyline__washerDryerCombo</v>
      </c>
      <c r="Q527" t="str">
        <f>CONCATENATE(B527, "-", C527, "-", A527)</f>
        <v>lakefront--washerDryerCombo</v>
      </c>
      <c r="R527">
        <f>countif(Q:Q, Q527)</f>
        <v>1</v>
      </c>
    </row>
    <row r="528">
      <c r="A528" t="str">
        <v>s100</v>
      </c>
      <c r="B528" t="str">
        <v>lakefront</v>
      </c>
      <c r="C528" t="str">
        <v>z</v>
      </c>
      <c r="E528" t="str">
        <v>In addition to the spacious comfort of our Premiere One-Bedroom Suite, our Premiere Executive King Suite provides you with a den,</v>
      </c>
      <c r="F528" t="str">
        <v>storage</v>
      </c>
      <c r="G528" t="str">
        <v>vacantReady</v>
      </c>
      <c r="J528" t="str">
        <v>storageLarge</v>
      </c>
      <c r="K528" t="str">
        <v>storageLarge</v>
      </c>
      <c r="M528" t="str">
        <v>skyline_a_s100</v>
      </c>
      <c r="Q528" t="str">
        <f>CONCATENATE(B528, "-", C528, "-", A528)</f>
        <v>lakefront-z-s100</v>
      </c>
      <c r="R528">
        <f>countif(Q:Q, Q528)</f>
        <v>1</v>
      </c>
    </row>
    <row r="529">
      <c r="A529" t="str">
        <v>s200</v>
      </c>
      <c r="B529" t="str">
        <v>lakefront</v>
      </c>
      <c r="C529" t="str">
        <v>z</v>
      </c>
      <c r="E529" t="str">
        <v>In addition to the spacious comfort of our Premiere One-Bedroom Suite, our Premiere Executive King Suite provides you with a den,</v>
      </c>
      <c r="F529" t="str">
        <v>storage</v>
      </c>
      <c r="G529" t="str">
        <v>vacantReady</v>
      </c>
      <c r="J529" t="str">
        <v>storageLarge</v>
      </c>
      <c r="K529" t="str">
        <v>storageLarge</v>
      </c>
      <c r="M529" t="str">
        <v>skyline_a_s200</v>
      </c>
      <c r="Q529" t="str">
        <f>CONCATENATE(B529, "-", C529, "-", A529)</f>
        <v>lakefront-z-s200</v>
      </c>
      <c r="R529">
        <f>countif(Q:Q, Q529)</f>
        <v>1</v>
      </c>
    </row>
    <row r="530">
      <c r="A530" t="str">
        <v>s300</v>
      </c>
      <c r="B530" t="str">
        <v>lakefront</v>
      </c>
      <c r="C530" t="str">
        <v>z</v>
      </c>
      <c r="E530" t="str">
        <v>In addition to the spacious comfort of our Premiere One-Bedroom Suite, our Premiere Executive King Suite provides you with a den,</v>
      </c>
      <c r="F530" t="str">
        <v>storage</v>
      </c>
      <c r="G530" t="str">
        <v>occupied</v>
      </c>
      <c r="J530" t="str">
        <v>storageLarge</v>
      </c>
      <c r="K530" t="str">
        <v>storageLarge</v>
      </c>
      <c r="M530" t="str">
        <v>skyline_a_s300</v>
      </c>
      <c r="Q530" t="str">
        <f>CONCATENATE(B530, "-", C530, "-", A530)</f>
        <v>lakefront-z-s300</v>
      </c>
      <c r="R530">
        <f>countif(Q:Q, Q530)</f>
        <v>1</v>
      </c>
    </row>
    <row r="531">
      <c r="A531" t="str">
        <v>p100</v>
      </c>
      <c r="B531" t="str">
        <v>lakefront</v>
      </c>
      <c r="E531" t="str">
        <v>Very nice, you won't believe it!</v>
      </c>
      <c r="F531" t="str">
        <v>parking</v>
      </c>
      <c r="G531" t="str">
        <v>vacantReady</v>
      </c>
      <c r="K531" t="str">
        <v>parkingCovered</v>
      </c>
      <c r="M531" t="str">
        <v>skyline_a_s301</v>
      </c>
      <c r="Q531" t="str">
        <f>CONCATENATE(B531, "-", C531, "-", A531)</f>
        <v>lakefront--p100</v>
      </c>
      <c r="R531">
        <f>countif(Q:Q, Q531)</f>
        <v>1</v>
      </c>
    </row>
    <row r="532">
      <c r="A532" t="str">
        <v>p101</v>
      </c>
      <c r="B532" t="str">
        <v>lakefront</v>
      </c>
      <c r="E532" t="str">
        <v>Very nice, you won't believe it!</v>
      </c>
      <c r="F532" t="str">
        <v>parking</v>
      </c>
      <c r="G532" t="str">
        <v>vacantReady</v>
      </c>
      <c r="J532" t="str">
        <v>parkingIndoor</v>
      </c>
      <c r="K532" t="str">
        <v>parkingCovered</v>
      </c>
      <c r="M532" t="str">
        <v>skyline_a_s302</v>
      </c>
      <c r="Q532" t="str">
        <f>CONCATENATE(B532, "-", C532, "-", A532)</f>
        <v>lakefront--p101</v>
      </c>
      <c r="R532">
        <f>countif(Q:Q, Q532)</f>
        <v>1</v>
      </c>
    </row>
    <row r="533">
      <c r="A533" t="str">
        <v>p102</v>
      </c>
      <c r="B533" t="str">
        <v>lakefront</v>
      </c>
      <c r="E533" t="str">
        <v>Very nice, you won't believe it!</v>
      </c>
      <c r="F533" t="str">
        <v>parking</v>
      </c>
      <c r="G533" t="str">
        <v>occupied</v>
      </c>
      <c r="J533" t="str">
        <v>parkingIndoor</v>
      </c>
      <c r="K533" t="str">
        <v>parkingCovered</v>
      </c>
      <c r="M533" t="str">
        <v>skyline_a_s303</v>
      </c>
      <c r="Q533" t="str">
        <f>CONCATENATE(B533, "-", C533, "-", A533)</f>
        <v>lakefront--p102</v>
      </c>
      <c r="R533">
        <f>countif(Q:Q, Q533)</f>
        <v>1</v>
      </c>
    </row>
    <row r="534">
      <c r="A534" t="str">
        <v>p200</v>
      </c>
      <c r="B534" t="str">
        <v>lakefront</v>
      </c>
      <c r="E534" t="str">
        <v>Very nice, you won't believe it!</v>
      </c>
      <c r="F534" t="str">
        <v>parking</v>
      </c>
      <c r="G534" t="str">
        <v>vacantReady</v>
      </c>
      <c r="K534" t="str">
        <v>parkingIndoor</v>
      </c>
      <c r="M534" t="str">
        <v>skyline_a_s304</v>
      </c>
      <c r="Q534" t="str">
        <f>CONCATENATE(B534, "-", C534, "-", A534)</f>
        <v>lakefront--p200</v>
      </c>
      <c r="R534">
        <f>countif(Q:Q, Q534)</f>
        <v>1</v>
      </c>
    </row>
    <row r="535">
      <c r="A535" t="str">
        <v>p201</v>
      </c>
      <c r="B535" t="str">
        <v>lakefront</v>
      </c>
      <c r="E535" t="str">
        <v>Very nice, you won't believe it!</v>
      </c>
      <c r="F535" t="str">
        <v>parking</v>
      </c>
      <c r="G535" t="str">
        <v>vacantReady</v>
      </c>
      <c r="J535" t="str">
        <v>parkingIndoor</v>
      </c>
      <c r="K535" t="str">
        <v>parkingIndoor</v>
      </c>
      <c r="M535" t="str">
        <v>skyline_a_s305</v>
      </c>
      <c r="Q535" t="str">
        <f>CONCATENATE(B535, "-", C535, "-", A535)</f>
        <v>lakefront--p201</v>
      </c>
      <c r="R535">
        <f>countif(Q:Q, Q535)</f>
        <v>1</v>
      </c>
    </row>
    <row r="536">
      <c r="A536" t="str">
        <v>p202</v>
      </c>
      <c r="B536" t="str">
        <v>lakefront</v>
      </c>
      <c r="E536" t="str">
        <v>Very nice, you won't believe it!</v>
      </c>
      <c r="F536" t="str">
        <v>parking</v>
      </c>
      <c r="G536" t="str">
        <v>occupied</v>
      </c>
      <c r="J536" t="str">
        <v>parkingIndoor</v>
      </c>
      <c r="K536" t="str">
        <v>parkingIndoor</v>
      </c>
      <c r="M536" t="str">
        <v>skyline_a_s306</v>
      </c>
      <c r="Q536" t="str">
        <f>CONCATENATE(B536, "-", C536, "-", A536)</f>
        <v>lakefront--p202</v>
      </c>
      <c r="R536">
        <f>countif(Q:Q, Q536)</f>
        <v>1</v>
      </c>
    </row>
    <row r="537">
      <c r="R537">
        <f>countif(Q:Q, Q537)</f>
        <v>0</v>
      </c>
    </row>
  </sheetData>
  <autoFilter ref="$A$1:$R$537"/>
  <ignoredErrors>
    <ignoredError numberStoredAsText="1" sqref="A1:R537"/>
  </ignoredErrors>
  <legacyDrawing r:id="rId1"/>
</worksheet>
</file>

<file path=xl/worksheets/sheet14.xml><?xml version="1.0" encoding="utf-8"?>
<worksheet xmlns="http://schemas.openxmlformats.org/spreadsheetml/2006/main" xmlns:r="http://schemas.openxmlformats.org/officeDocument/2006/relationships">
  <dimension ref="A1:AL226"/>
  <sheetViews>
    <sheetView workbookViewId="0"/>
  </sheetViews>
  <sheetData>
    <row r="1">
      <c r="A1" t="str">
        <v>name*</v>
      </c>
      <c r="B1" t="str">
        <v>property*</v>
      </c>
      <c r="C1" t="str">
        <v>displayName*</v>
      </c>
      <c r="D1" t="str">
        <v>description</v>
      </c>
      <c r="E1" t="str">
        <v>feeType*</v>
      </c>
      <c r="F1" t="str">
        <v>renewalLetterDisplayFlag (CPM-16852)</v>
      </c>
      <c r="G1" t="str">
        <v>quoteSectionName</v>
      </c>
      <c r="H1" t="str">
        <v>maxQuantityInQuote</v>
      </c>
      <c r="I1" t="str">
        <v>additionalFees</v>
      </c>
      <c r="J1" t="str">
        <v>relatedFees</v>
      </c>
      <c r="K1" t="str">
        <v>servicePeriod</v>
      </c>
      <c r="L1" t="str">
        <v>variableAdjustmentFlag</v>
      </c>
      <c r="M1" t="str">
        <v>estimatedFlag</v>
      </c>
      <c r="N1" t="str">
        <v>relativePrice (%)</v>
      </c>
      <c r="O1" t="str">
        <v>absolutePrice ($)</v>
      </c>
      <c r="P1" t="str">
        <v>priceFloorCeiling</v>
      </c>
      <c r="Q1" t="str">
        <v>relativeDefaultPrice (%) (CPM-12541)</v>
      </c>
      <c r="R1" t="str">
        <v>absoluteDefaultPrice ($) (CPM-12541)</v>
      </c>
      <c r="S1" t="str">
        <v>quotePaymentScheduleFlag (CPM-14496)</v>
      </c>
      <c r="T1" t="str">
        <v>leaseState (CPM-15057)</v>
      </c>
      <c r="U1" t="str">
        <v>depositInterestFlag</v>
      </c>
      <c r="V1" t="str">
        <v>externalChargeCode</v>
      </c>
      <c r="W1" t="str">
        <v>externalChargeAccount</v>
      </c>
      <c r="X1" t="str">
        <v>externalChargeAccrualAccount</v>
      </c>
      <c r="Y1" t="str">
        <v>externalChargeNotes</v>
      </c>
      <c r="Z1" t="str">
        <v>externalChargeRef</v>
      </c>
      <c r="AA1" t="str">
        <v>externalReceiptAccount</v>
      </c>
      <c r="AB1" t="str">
        <v>externalReceiptAccrualAccount</v>
      </c>
      <c r="AC1" t="str">
        <v>externalReceiptOffset</v>
      </c>
      <c r="AD1" t="str">
        <v>externalReceiptNotes</v>
      </c>
      <c r="AE1" t="str">
        <v>externalReceiptRef</v>
      </c>
      <c r="AF1" t="str">
        <v>externalWaiverAccount</v>
      </c>
      <c r="AG1" t="str">
        <v>externalWaiverAccrualAccount</v>
      </c>
      <c r="AH1" t="str">
        <v>externalWaiverOffset</v>
      </c>
      <c r="AI1" t="str">
        <v>externalWaiverNotes</v>
      </c>
      <c r="AJ1" t="str">
        <v>externalWaiverRef</v>
      </c>
      <c r="AK1" t="str">
        <v>marketingQuestionName (CPM-13824)</v>
      </c>
      <c r="AL1" t="str">
        <v>inactiveFlag</v>
      </c>
    </row>
    <row r="2">
      <c r="A2" t="str">
        <v>Apartment</v>
      </c>
      <c r="B2" t="str">
        <v>swparkme</v>
      </c>
      <c r="C2" t="str">
        <v>Internal: Apartment with utilities included</v>
      </c>
      <c r="D2" t="str">
        <v>This is the apartment fee where tenant pays for utilities and fees included in the bill statement</v>
      </c>
      <c r="E2" t="str">
        <v>inventoryGroup</v>
      </c>
      <c r="G2" t="str">
        <v>inventory</v>
      </c>
      <c r="H2">
        <v>1</v>
      </c>
      <c r="I2" t="str">
        <v>Water, Sewer, Trash, Gas, ComplimentaryLocker, DoorFobFee, holdDeposit</v>
      </c>
      <c r="J2" t="str">
        <v>Pet Fees Monthly,Pet Fees Weekly, Pet Fees Large, ParkingIndoor, Parking, Wine Locker, Storage, Boat Slip, Washer, Dryer, Washer &amp; Dryer (combo), Air Conditioner (Window Unit), singleAppFee, guarantorAppFee, Portable Dishwasher, furnishingUpcharge, Unit Deposit</v>
      </c>
      <c r="S2" t="str">
        <v>x</v>
      </c>
      <c r="V2" t="str">
        <v>baserent</v>
      </c>
    </row>
    <row r="3">
      <c r="A3" t="str">
        <v>Apartment-demo</v>
      </c>
      <c r="B3" t="str">
        <v>swparkme</v>
      </c>
      <c r="C3" t="str">
        <v>Simple apartment fee for demo</v>
      </c>
      <c r="E3" t="str">
        <v>inventoryGroup</v>
      </c>
      <c r="G3" t="str">
        <v>inventory</v>
      </c>
      <c r="H3">
        <v>1</v>
      </c>
      <c r="I3" t="str">
        <v>Unit Deposit, Water-Sewage-Trash, Gas</v>
      </c>
      <c r="J3" t="str">
        <v>Pet Fees Monthly, Washer &amp; Dryer (combo), Air Conditioner (Window Unit), Pet Fees Large, Boat Slip, Wine Locker, Cable TV, StorageDemo, ParkingDemo</v>
      </c>
      <c r="S3" t="str">
        <v>x</v>
      </c>
      <c r="V3" t="str">
        <v>baserent</v>
      </c>
    </row>
    <row r="4">
      <c r="A4" t="str">
        <v>ParkingIndoor</v>
      </c>
      <c r="B4" t="str">
        <v>swparkme</v>
      </c>
      <c r="C4" t="str">
        <v>Internal: Parking indoor</v>
      </c>
      <c r="D4" t="str">
        <v>Indoor parking</v>
      </c>
      <c r="E4" t="str">
        <v>inventoryGroup</v>
      </c>
      <c r="F4" t="str">
        <v>x</v>
      </c>
      <c r="G4" t="str">
        <v>parking</v>
      </c>
      <c r="H4">
        <v>4</v>
      </c>
      <c r="I4" t="str">
        <v>ParkingIndoorDeposit, FreeParkingElectricity, FreeForUse</v>
      </c>
      <c r="J4" t="str">
        <v>EV Fee</v>
      </c>
      <c r="S4" t="str">
        <v>x</v>
      </c>
      <c r="V4" t="str">
        <v>park</v>
      </c>
      <c r="AK4" t="str">
        <v>parking</v>
      </c>
    </row>
    <row r="5">
      <c r="A5" t="str">
        <v>ParkingIndoorDeposit</v>
      </c>
      <c r="B5" t="str">
        <v>swparkme</v>
      </c>
      <c r="C5" t="str">
        <v>Parking deposit</v>
      </c>
      <c r="D5" t="str">
        <v>Indoor parking</v>
      </c>
      <c r="E5" t="str">
        <v>deposit</v>
      </c>
      <c r="G5" t="str">
        <v>deposit</v>
      </c>
      <c r="O5">
        <v>400</v>
      </c>
      <c r="V5" t="str">
        <v>park</v>
      </c>
    </row>
    <row r="6">
      <c r="A6" t="str">
        <v>UnitNoUtilities</v>
      </c>
      <c r="B6" t="str">
        <v>swparkme</v>
      </c>
      <c r="C6" t="str">
        <v>Internal: Utilities part of the market rent</v>
      </c>
      <c r="D6" t="str">
        <v>Internal: Apartment with utilities paid by tenant</v>
      </c>
      <c r="E6" t="str">
        <v>inventoryGroup</v>
      </c>
      <c r="G6" t="str">
        <v>inventory</v>
      </c>
      <c r="I6" t="str">
        <v>Unit Deposit</v>
      </c>
      <c r="J6" t="str">
        <v>Pet Fees Monthly, Pet Fees Large, ParkingIndoor, Gym Locker, Kayak Stand, furnishingUpcharge</v>
      </c>
      <c r="S6" t="str">
        <v>x</v>
      </c>
      <c r="V6" t="str">
        <v>baserent</v>
      </c>
    </row>
    <row r="7">
      <c r="A7" t="str">
        <v>Unit Deposit</v>
      </c>
      <c r="B7" t="str">
        <v>swparkme</v>
      </c>
      <c r="C7" t="str">
        <v>Security deposit</v>
      </c>
      <c r="E7" t="str">
        <v>deposit</v>
      </c>
      <c r="G7" t="str">
        <v>deposit</v>
      </c>
      <c r="N7">
        <v>100</v>
      </c>
      <c r="U7" t="str">
        <v>x</v>
      </c>
      <c r="V7" t="str">
        <v>secdep</v>
      </c>
    </row>
    <row r="8">
      <c r="A8" t="str">
        <v>Washer</v>
      </c>
      <c r="B8" t="str">
        <v>swparkme</v>
      </c>
      <c r="C8" t="str">
        <v>Internal: Washer</v>
      </c>
      <c r="E8" t="str">
        <v>inventoryGroup</v>
      </c>
      <c r="G8" t="str">
        <v>appliance</v>
      </c>
      <c r="H8">
        <v>1</v>
      </c>
      <c r="S8" t="str">
        <v>x</v>
      </c>
      <c r="V8" t="str">
        <v>furnish</v>
      </c>
    </row>
    <row r="9">
      <c r="A9" t="str">
        <v>LuxuryWasher</v>
      </c>
      <c r="B9" t="str">
        <v>swparkme</v>
      </c>
      <c r="C9" t="str">
        <v>Internal: Lux Washer</v>
      </c>
      <c r="E9" t="str">
        <v>inventoryGroup</v>
      </c>
      <c r="F9" t="str">
        <v>x</v>
      </c>
      <c r="G9" t="str">
        <v>appliance</v>
      </c>
      <c r="H9">
        <v>1</v>
      </c>
      <c r="S9" t="str">
        <v>x</v>
      </c>
      <c r="V9" t="str">
        <v>furnish</v>
      </c>
    </row>
    <row r="10">
      <c r="A10" t="str">
        <v>Dryer</v>
      </c>
      <c r="B10" t="str">
        <v>swparkme</v>
      </c>
      <c r="C10" t="str">
        <v>Internal: Dryer</v>
      </c>
      <c r="E10" t="str">
        <v>inventoryGroup</v>
      </c>
      <c r="F10" t="str">
        <v>x</v>
      </c>
      <c r="G10" t="str">
        <v>appliance</v>
      </c>
      <c r="H10">
        <v>1</v>
      </c>
      <c r="S10" t="str">
        <v>x</v>
      </c>
      <c r="V10" t="str">
        <v>furnish</v>
      </c>
    </row>
    <row r="11">
      <c r="A11" t="str">
        <v>Washer &amp; Dryer (combo)</v>
      </c>
      <c r="B11" t="str">
        <v>swparkme</v>
      </c>
      <c r="C11" t="str">
        <v>Washer-Dryer combo</v>
      </c>
      <c r="E11" t="str">
        <v>inventoryGroup</v>
      </c>
      <c r="F11" t="str">
        <v>x</v>
      </c>
      <c r="G11" t="str">
        <v>appliance</v>
      </c>
      <c r="H11">
        <v>1</v>
      </c>
      <c r="I11" t="str">
        <v>Appliance Deposit</v>
      </c>
      <c r="S11" t="str">
        <v>x</v>
      </c>
      <c r="V11" t="str">
        <v>furnish</v>
      </c>
    </row>
    <row r="12">
      <c r="A12" t="str">
        <v>Air Conditioner (Window Unit)</v>
      </c>
      <c r="B12" t="str">
        <v>swparkme</v>
      </c>
      <c r="C12" t="str">
        <v>Air conditioner (Window Unit)</v>
      </c>
      <c r="E12" t="str">
        <v>service</v>
      </c>
      <c r="F12" t="str">
        <v>x</v>
      </c>
      <c r="G12" t="str">
        <v>appliance</v>
      </c>
      <c r="H12">
        <v>3</v>
      </c>
      <c r="K12" t="str">
        <v>month</v>
      </c>
      <c r="O12">
        <v>25</v>
      </c>
      <c r="S12" t="str">
        <v>x</v>
      </c>
      <c r="V12" t="str">
        <v>furnish</v>
      </c>
    </row>
    <row r="13">
      <c r="A13" t="str">
        <v>Portable Dishwasher</v>
      </c>
      <c r="B13" t="str">
        <v>swparkme</v>
      </c>
      <c r="C13" t="str">
        <v>Portable dishwasher</v>
      </c>
      <c r="E13" t="str">
        <v>service</v>
      </c>
      <c r="F13" t="str">
        <v>x</v>
      </c>
      <c r="G13" t="str">
        <v>appliance</v>
      </c>
      <c r="H13">
        <v>1</v>
      </c>
      <c r="K13" t="str">
        <v>week</v>
      </c>
      <c r="O13">
        <v>25</v>
      </c>
      <c r="S13" t="str">
        <v>x</v>
      </c>
      <c r="V13" t="str">
        <v>furnish</v>
      </c>
    </row>
    <row r="14">
      <c r="A14" t="str">
        <v>singleAppFee</v>
      </c>
      <c r="B14" t="str">
        <v>swparkme</v>
      </c>
      <c r="C14" t="str">
        <v>Application fee</v>
      </c>
      <c r="E14" t="str">
        <v>application</v>
      </c>
      <c r="O14">
        <v>50</v>
      </c>
      <c r="V14" t="str">
        <v>appfee</v>
      </c>
      <c r="W14">
        <v>48916</v>
      </c>
      <c r="X14">
        <v>12000</v>
      </c>
      <c r="Y14" t="str">
        <v>Application Fee (Lease Signed) :Reva</v>
      </c>
      <c r="Z14" t="str">
        <v>:Applic</v>
      </c>
      <c r="AA14">
        <v>48916</v>
      </c>
      <c r="AB14">
        <v>12000</v>
      </c>
      <c r="AD14" t="str">
        <v>Application Fee :Reva</v>
      </c>
      <c r="AE14" t="str">
        <v>:Applic</v>
      </c>
      <c r="AF14">
        <v>48918</v>
      </c>
      <c r="AG14">
        <v>12000</v>
      </c>
      <c r="AH14" t="str">
        <v>appwaive</v>
      </c>
      <c r="AI14" t="str">
        <v>Application Concession</v>
      </c>
    </row>
    <row r="15">
      <c r="A15" t="str">
        <v>groupAppFee</v>
      </c>
      <c r="B15" t="str">
        <v>swparkme</v>
      </c>
      <c r="C15" t="str">
        <v>Application fee</v>
      </c>
      <c r="E15" t="str">
        <v>application</v>
      </c>
      <c r="O15">
        <v>40</v>
      </c>
      <c r="V15" t="str">
        <v>appfee</v>
      </c>
      <c r="W15">
        <v>48916</v>
      </c>
      <c r="X15">
        <v>12000</v>
      </c>
      <c r="Y15" t="str">
        <v>Application Fee (Lease Signed) :Reva</v>
      </c>
      <c r="Z15" t="str">
        <v>:Applic</v>
      </c>
      <c r="AA15">
        <v>48916</v>
      </c>
      <c r="AB15">
        <v>12000</v>
      </c>
      <c r="AD15" t="str">
        <v>Application Fee :Reva</v>
      </c>
      <c r="AE15" t="str">
        <v>:Applic</v>
      </c>
      <c r="AF15">
        <v>48918</v>
      </c>
      <c r="AG15">
        <v>12000</v>
      </c>
      <c r="AH15" t="str">
        <v>appwaive</v>
      </c>
      <c r="AI15" t="str">
        <v>Application Concession</v>
      </c>
    </row>
    <row r="16">
      <c r="A16" t="str">
        <v>guarantorAppFee</v>
      </c>
      <c r="B16" t="str">
        <v>swparkme</v>
      </c>
      <c r="C16" t="str">
        <v>Application fee</v>
      </c>
      <c r="E16" t="str">
        <v>application</v>
      </c>
      <c r="O16">
        <v>30</v>
      </c>
      <c r="V16" t="str">
        <v>appfee</v>
      </c>
      <c r="W16">
        <v>48916</v>
      </c>
      <c r="X16">
        <v>12000</v>
      </c>
      <c r="Y16" t="str">
        <v>Application Fee (Lease Signed) :Reva</v>
      </c>
      <c r="Z16" t="str">
        <v>:Applic</v>
      </c>
      <c r="AA16">
        <v>48916</v>
      </c>
      <c r="AB16">
        <v>12000</v>
      </c>
      <c r="AD16" t="str">
        <v>Application Fee :Reva</v>
      </c>
      <c r="AE16" t="str">
        <v>:Applic</v>
      </c>
      <c r="AF16">
        <v>48918</v>
      </c>
      <c r="AG16">
        <v>12000</v>
      </c>
      <c r="AH16" t="str">
        <v>appwaive</v>
      </c>
      <c r="AI16" t="str">
        <v>Application Concession</v>
      </c>
    </row>
    <row r="17">
      <c r="A17" t="str">
        <v>Trash Abuse Fee</v>
      </c>
      <c r="B17" t="str">
        <v>swparkme</v>
      </c>
      <c r="C17" t="str">
        <v>Trash abuse fee</v>
      </c>
      <c r="E17" t="str">
        <v>penalty</v>
      </c>
      <c r="F17" t="str">
        <v>x</v>
      </c>
      <c r="O17">
        <v>25</v>
      </c>
      <c r="V17" t="str">
        <v>damages</v>
      </c>
      <c r="X17">
        <f>TYPE(X15)</f>
        <v>1</v>
      </c>
    </row>
    <row r="18">
      <c r="A18" t="str">
        <v>Parking</v>
      </c>
      <c r="B18" t="str">
        <v>swparkme</v>
      </c>
      <c r="C18" t="str">
        <v>Internal: Parking</v>
      </c>
      <c r="E18" t="str">
        <v>inventoryGroup</v>
      </c>
      <c r="F18" t="str">
        <v>x</v>
      </c>
      <c r="G18" t="str">
        <v>parking</v>
      </c>
      <c r="H18">
        <v>5</v>
      </c>
      <c r="I18" t="str">
        <v>ParkingIndoorDeposit</v>
      </c>
      <c r="S18" t="str">
        <v>x</v>
      </c>
      <c r="V18" t="str">
        <v>park</v>
      </c>
    </row>
    <row r="19">
      <c r="A19" t="str">
        <v>EV Fee</v>
      </c>
      <c r="B19" t="str">
        <v>swparkme</v>
      </c>
      <c r="C19" t="str">
        <v>EV fee</v>
      </c>
      <c r="E19" t="str">
        <v>service</v>
      </c>
      <c r="F19" t="str">
        <v>x</v>
      </c>
      <c r="G19" t="str">
        <v>parking</v>
      </c>
      <c r="H19">
        <v>5</v>
      </c>
      <c r="I19" t="str">
        <v>EV Deposit</v>
      </c>
      <c r="K19" t="str">
        <v>month</v>
      </c>
      <c r="O19">
        <v>30</v>
      </c>
      <c r="S19" t="str">
        <v>x</v>
      </c>
      <c r="V19" t="str">
        <v>park</v>
      </c>
    </row>
    <row r="20">
      <c r="A20" t="str">
        <v>EV Deposit</v>
      </c>
      <c r="B20" t="str">
        <v>swparkme</v>
      </c>
      <c r="C20" t="str">
        <v>EV deposit</v>
      </c>
      <c r="E20" t="str">
        <v>deposit</v>
      </c>
      <c r="G20" t="str">
        <v>deposit</v>
      </c>
      <c r="N20">
        <v>20</v>
      </c>
      <c r="V20" t="str">
        <v>park</v>
      </c>
    </row>
    <row r="21">
      <c r="A21" t="str">
        <v>EV Excess Fee</v>
      </c>
      <c r="B21" t="str">
        <v>swparkme</v>
      </c>
      <c r="C21" t="str">
        <v>EV excess fee</v>
      </c>
      <c r="E21" t="str">
        <v>penalty</v>
      </c>
      <c r="K21" t="str">
        <v>oneTime</v>
      </c>
      <c r="O21">
        <v>20</v>
      </c>
      <c r="V21" t="str">
        <v>late</v>
      </c>
    </row>
    <row r="22">
      <c r="A22" t="str">
        <v>Pet Fees Monthly</v>
      </c>
      <c r="B22" t="str">
        <v>swparkme</v>
      </c>
      <c r="C22" t="str">
        <v>Pet small (25 lb or less)</v>
      </c>
      <c r="E22" t="str">
        <v>service</v>
      </c>
      <c r="G22" t="str">
        <v>pet</v>
      </c>
      <c r="H22">
        <v>5</v>
      </c>
      <c r="I22" t="str">
        <v>Pet Deposit</v>
      </c>
      <c r="K22" t="str">
        <v>month</v>
      </c>
      <c r="O22">
        <v>50</v>
      </c>
      <c r="S22" t="str">
        <v>x</v>
      </c>
      <c r="V22" t="str">
        <v>pet</v>
      </c>
      <c r="AK22" t="str">
        <v>pet</v>
      </c>
    </row>
    <row r="23">
      <c r="A23" t="str">
        <v>Pet Fees Weekly</v>
      </c>
      <c r="B23" t="str">
        <v>swparkme</v>
      </c>
      <c r="C23" t="str">
        <v>Pet small</v>
      </c>
      <c r="E23" t="str">
        <v>service</v>
      </c>
      <c r="G23" t="str">
        <v>pet</v>
      </c>
      <c r="H23">
        <v>5</v>
      </c>
      <c r="I23" t="str">
        <v>Pet Deposit</v>
      </c>
      <c r="K23" t="str">
        <v>week</v>
      </c>
      <c r="O23">
        <v>30</v>
      </c>
      <c r="S23" t="str">
        <v>x</v>
      </c>
      <c r="V23" t="str">
        <v>pet</v>
      </c>
    </row>
    <row r="24">
      <c r="A24" t="str">
        <v>Pet Deposit</v>
      </c>
      <c r="B24" t="str">
        <v>swparkme</v>
      </c>
      <c r="C24" t="str">
        <v>Pet deposit</v>
      </c>
      <c r="E24" t="str">
        <v>deposit</v>
      </c>
      <c r="G24" t="str">
        <v>deposit</v>
      </c>
      <c r="O24">
        <v>300</v>
      </c>
      <c r="V24" t="str">
        <v>petdep</v>
      </c>
    </row>
    <row r="25">
      <c r="A25" t="str">
        <v>Pet Fees Large</v>
      </c>
      <c r="B25" t="str">
        <v>swparkme</v>
      </c>
      <c r="C25" t="str">
        <v>Pet large (26-60 lb)</v>
      </c>
      <c r="D25" t="str">
        <v>Pet fee for large dog or more than 1 dog</v>
      </c>
      <c r="E25" t="str">
        <v>service</v>
      </c>
      <c r="F25" t="str">
        <v>x</v>
      </c>
      <c r="G25" t="str">
        <v>pet</v>
      </c>
      <c r="H25">
        <v>5</v>
      </c>
      <c r="I25" t="str">
        <v>Pet Deposit Large</v>
      </c>
      <c r="K25" t="str">
        <v>month</v>
      </c>
      <c r="O25">
        <v>100</v>
      </c>
      <c r="S25" t="str">
        <v>x</v>
      </c>
      <c r="V25" t="str">
        <v>pet</v>
      </c>
    </row>
    <row r="26">
      <c r="A26" t="str">
        <v>Pet Deposit Large</v>
      </c>
      <c r="B26" t="str">
        <v>swparkme</v>
      </c>
      <c r="C26" t="str">
        <v>Pet deposit</v>
      </c>
      <c r="D26" t="str">
        <v>Pet deposit for large dog or more than 1 dog</v>
      </c>
      <c r="E26" t="str">
        <v>deposit</v>
      </c>
      <c r="G26" t="str">
        <v>deposit</v>
      </c>
      <c r="O26">
        <v>600</v>
      </c>
      <c r="V26" t="str">
        <v>petdep</v>
      </c>
    </row>
    <row r="27">
      <c r="A27" t="str">
        <v>Common Room</v>
      </c>
      <c r="B27" t="str">
        <v>swparkme</v>
      </c>
      <c r="C27" t="str">
        <v>Internal: Common room</v>
      </c>
      <c r="E27" t="str">
        <v>inventoryGroup</v>
      </c>
      <c r="V27" t="str">
        <v>misc</v>
      </c>
    </row>
    <row r="28">
      <c r="A28" t="str">
        <v>Elevator Reservations</v>
      </c>
      <c r="B28" t="str">
        <v>swparkme</v>
      </c>
      <c r="C28" t="str">
        <v>Internal: Elevator reservations</v>
      </c>
      <c r="E28" t="str">
        <v>inventoryGroup</v>
      </c>
      <c r="V28" t="str">
        <v>misc</v>
      </c>
    </row>
    <row r="29">
      <c r="A29" t="str">
        <v>Package Holding Fee</v>
      </c>
      <c r="B29" t="str">
        <v>swparkme</v>
      </c>
      <c r="C29" t="str">
        <v>Package holding fee</v>
      </c>
      <c r="E29" t="str">
        <v>service</v>
      </c>
      <c r="F29" t="str">
        <v>x</v>
      </c>
      <c r="K29" t="str">
        <v>oneTime</v>
      </c>
      <c r="O29">
        <v>5</v>
      </c>
      <c r="S29" t="str">
        <v>x</v>
      </c>
      <c r="V29" t="str">
        <v>misc</v>
      </c>
    </row>
    <row r="30">
      <c r="A30" t="str">
        <v>Package Delivery Fee</v>
      </c>
      <c r="B30" t="str">
        <v>swparkme</v>
      </c>
      <c r="C30" t="str">
        <v>Package delivery fee</v>
      </c>
      <c r="E30" t="str">
        <v>service</v>
      </c>
      <c r="F30" t="str">
        <v>x</v>
      </c>
      <c r="K30" t="str">
        <v>oneTime</v>
      </c>
      <c r="O30">
        <v>12</v>
      </c>
      <c r="S30" t="str">
        <v>x</v>
      </c>
      <c r="V30" t="str">
        <v>misc</v>
      </c>
    </row>
    <row r="31">
      <c r="A31" t="str">
        <v>Storage</v>
      </c>
      <c r="B31" t="str">
        <v>swparkme</v>
      </c>
      <c r="C31" t="str">
        <v>Internal: Storage</v>
      </c>
      <c r="E31" t="str">
        <v>inventoryGroup</v>
      </c>
      <c r="F31" t="str">
        <v>x</v>
      </c>
      <c r="G31" t="str">
        <v>storage</v>
      </c>
      <c r="H31">
        <v>5</v>
      </c>
      <c r="I31" t="str">
        <v>Storage Deposit</v>
      </c>
      <c r="S31" t="str">
        <v>x</v>
      </c>
      <c r="V31" t="str">
        <v>brstorag</v>
      </c>
      <c r="AK31" t="str">
        <v>storage</v>
      </c>
    </row>
    <row r="32">
      <c r="A32" t="str">
        <v>Storage Deposit</v>
      </c>
      <c r="B32" t="str">
        <v>swparkme</v>
      </c>
      <c r="C32" t="str">
        <v>Storage deposit</v>
      </c>
      <c r="E32" t="str">
        <v>deposit</v>
      </c>
      <c r="G32" t="str">
        <v>deposit</v>
      </c>
      <c r="N32">
        <v>50</v>
      </c>
      <c r="V32" t="str">
        <v>brstorag</v>
      </c>
    </row>
    <row r="33">
      <c r="A33" t="str">
        <v>Boat Slip</v>
      </c>
      <c r="B33" t="str">
        <v>swparkme</v>
      </c>
      <c r="C33" t="str">
        <v>Boat slip (per linear foot)</v>
      </c>
      <c r="E33" t="str">
        <v>service</v>
      </c>
      <c r="F33" t="str">
        <v>x</v>
      </c>
      <c r="G33" t="str">
        <v>parking</v>
      </c>
      <c r="H33">
        <v>30</v>
      </c>
      <c r="K33" t="str">
        <v>month</v>
      </c>
      <c r="O33">
        <v>10</v>
      </c>
      <c r="S33" t="str">
        <v>x</v>
      </c>
      <c r="V33" t="str">
        <v>boat</v>
      </c>
    </row>
    <row r="34">
      <c r="A34" t="str">
        <v>Kayak Stand</v>
      </c>
      <c r="B34" t="str">
        <v>swparkme</v>
      </c>
      <c r="C34" t="str">
        <v>Kayak stand</v>
      </c>
      <c r="E34" t="str">
        <v>service</v>
      </c>
      <c r="G34" t="str">
        <v>parking</v>
      </c>
      <c r="H34">
        <v>5</v>
      </c>
      <c r="K34" t="str">
        <v>month</v>
      </c>
      <c r="O34">
        <v>30</v>
      </c>
      <c r="S34" t="str">
        <v>x</v>
      </c>
      <c r="V34" t="str">
        <v>boat</v>
      </c>
    </row>
    <row r="35">
      <c r="A35" t="str">
        <v>Wine Locker</v>
      </c>
      <c r="B35" t="str">
        <v>swparkme</v>
      </c>
      <c r="C35" t="str">
        <v>Wine locker</v>
      </c>
      <c r="E35" t="str">
        <v>service</v>
      </c>
      <c r="F35" t="str">
        <v>x</v>
      </c>
      <c r="G35" t="str">
        <v>storage</v>
      </c>
      <c r="H35">
        <v>10</v>
      </c>
      <c r="K35" t="str">
        <v>month</v>
      </c>
      <c r="O35">
        <v>20</v>
      </c>
      <c r="S35" t="str">
        <v>x</v>
      </c>
      <c r="V35" t="str">
        <v>brstorag</v>
      </c>
    </row>
    <row r="36">
      <c r="A36" t="str">
        <v>Gym Locker</v>
      </c>
      <c r="B36" t="str">
        <v>swparkme</v>
      </c>
      <c r="C36" t="str">
        <v>Gym locker</v>
      </c>
      <c r="E36" t="str">
        <v>service</v>
      </c>
      <c r="F36" t="str">
        <v>x</v>
      </c>
      <c r="G36" t="str">
        <v>storage</v>
      </c>
      <c r="H36">
        <v>5</v>
      </c>
      <c r="K36" t="str">
        <v>month</v>
      </c>
      <c r="O36">
        <v>5</v>
      </c>
      <c r="S36" t="str">
        <v>x</v>
      </c>
      <c r="V36" t="str">
        <v>brstorag</v>
      </c>
    </row>
    <row r="37">
      <c r="A37" t="str">
        <v>Bike Locker / Access</v>
      </c>
      <c r="B37" t="str">
        <v>swparkme</v>
      </c>
      <c r="C37" t="str">
        <v>Bike locker, Access</v>
      </c>
      <c r="E37" t="str">
        <v>service</v>
      </c>
      <c r="G37" t="str">
        <v>storage</v>
      </c>
      <c r="H37">
        <v>5</v>
      </c>
      <c r="K37" t="str">
        <v>month</v>
      </c>
      <c r="O37">
        <v>10</v>
      </c>
      <c r="S37" t="str">
        <v>x</v>
      </c>
      <c r="V37" t="str">
        <v>brstorag</v>
      </c>
    </row>
    <row r="38">
      <c r="A38" t="str">
        <v>Cable TV</v>
      </c>
      <c r="B38" t="str">
        <v>swparkme</v>
      </c>
      <c r="C38" t="str">
        <v>Cable TV</v>
      </c>
      <c r="E38" t="str">
        <v>service</v>
      </c>
      <c r="F38" t="str">
        <v>x</v>
      </c>
      <c r="G38" t="str">
        <v>utility</v>
      </c>
      <c r="K38" t="str">
        <v>month</v>
      </c>
      <c r="O38">
        <v>25</v>
      </c>
      <c r="S38" t="str">
        <v>x</v>
      </c>
      <c r="V38" t="str">
        <v>utilpass</v>
      </c>
    </row>
    <row r="39">
      <c r="A39" t="str">
        <v>Satellite / Dish TV</v>
      </c>
      <c r="B39" t="str">
        <v>swparkme</v>
      </c>
      <c r="C39" t="str">
        <v>Satellite, Dish TV</v>
      </c>
      <c r="E39" t="str">
        <v>service</v>
      </c>
      <c r="F39" t="str">
        <v>x</v>
      </c>
      <c r="G39" t="str">
        <v>utility</v>
      </c>
      <c r="K39" t="str">
        <v>month</v>
      </c>
      <c r="M39" t="str">
        <v>x</v>
      </c>
      <c r="O39">
        <v>25</v>
      </c>
      <c r="S39" t="str">
        <v>x</v>
      </c>
      <c r="V39" t="str">
        <v>utilpass</v>
      </c>
    </row>
    <row r="40">
      <c r="A40" t="str">
        <v>Internet Access</v>
      </c>
      <c r="B40" t="str">
        <v>swparkme</v>
      </c>
      <c r="C40" t="str">
        <v>Internet access</v>
      </c>
      <c r="E40" t="str">
        <v>service</v>
      </c>
      <c r="F40" t="str">
        <v>x</v>
      </c>
      <c r="G40" t="str">
        <v>utility</v>
      </c>
      <c r="K40" t="str">
        <v>month</v>
      </c>
      <c r="M40" t="str">
        <v>x</v>
      </c>
      <c r="O40">
        <v>40</v>
      </c>
      <c r="S40" t="str">
        <v>x</v>
      </c>
      <c r="V40" t="str">
        <v>utilpass</v>
      </c>
    </row>
    <row r="41">
      <c r="A41" t="str">
        <v>Gas</v>
      </c>
      <c r="B41" t="str">
        <v>swparkme</v>
      </c>
      <c r="C41" t="str">
        <v>Gas</v>
      </c>
      <c r="E41" t="str">
        <v>service</v>
      </c>
      <c r="F41" t="str">
        <v>x</v>
      </c>
      <c r="G41" t="str">
        <v>utility</v>
      </c>
      <c r="K41" t="str">
        <v>month</v>
      </c>
      <c r="M41" t="str">
        <v>x</v>
      </c>
      <c r="O41">
        <v>25</v>
      </c>
      <c r="S41" t="str">
        <v>x</v>
      </c>
      <c r="V41" t="str">
        <v>gaspass</v>
      </c>
    </row>
    <row r="42">
      <c r="A42" t="str">
        <v>Utility Service Charge</v>
      </c>
      <c r="B42" t="str">
        <v>swparkme</v>
      </c>
      <c r="C42" t="str">
        <v>Utility service fee</v>
      </c>
      <c r="E42" t="str">
        <v>service</v>
      </c>
      <c r="F42" t="str">
        <v>x</v>
      </c>
      <c r="G42" t="str">
        <v>utility</v>
      </c>
      <c r="K42" t="str">
        <v>month</v>
      </c>
      <c r="M42" t="str">
        <v>x</v>
      </c>
      <c r="O42">
        <v>30</v>
      </c>
      <c r="S42" t="str">
        <v>x</v>
      </c>
      <c r="V42" t="str">
        <v>aumadmin</v>
      </c>
    </row>
    <row r="43">
      <c r="A43" t="str">
        <v>Trash</v>
      </c>
      <c r="B43" t="str">
        <v>swparkme</v>
      </c>
      <c r="C43" t="str">
        <v xml:space="preserve">Trash </v>
      </c>
      <c r="E43" t="str">
        <v>service</v>
      </c>
      <c r="G43" t="str">
        <v>utility</v>
      </c>
      <c r="K43" t="str">
        <v>month</v>
      </c>
      <c r="O43">
        <v>20</v>
      </c>
      <c r="S43" t="str">
        <v>x</v>
      </c>
      <c r="V43" t="str">
        <v>trash</v>
      </c>
    </row>
    <row r="44">
      <c r="A44" t="str">
        <v>Water</v>
      </c>
      <c r="B44" t="str">
        <v>swparkme</v>
      </c>
      <c r="C44" t="str">
        <v xml:space="preserve">Water </v>
      </c>
      <c r="E44" t="str">
        <v>service</v>
      </c>
      <c r="G44" t="str">
        <v>utility</v>
      </c>
      <c r="K44" t="str">
        <v>month</v>
      </c>
      <c r="M44" t="str">
        <v>x</v>
      </c>
      <c r="O44">
        <v>25</v>
      </c>
      <c r="S44" t="str">
        <v>x</v>
      </c>
      <c r="V44" t="str">
        <v>reimwatr</v>
      </c>
    </row>
    <row r="45">
      <c r="A45" t="str">
        <v>Sewer</v>
      </c>
      <c r="B45" t="str">
        <v>swparkme</v>
      </c>
      <c r="C45" t="str">
        <v>Sewer</v>
      </c>
      <c r="E45" t="str">
        <v>service</v>
      </c>
      <c r="G45" t="str">
        <v>utility</v>
      </c>
      <c r="K45" t="str">
        <v>month</v>
      </c>
      <c r="M45" t="str">
        <v>x</v>
      </c>
      <c r="O45">
        <v>10</v>
      </c>
      <c r="S45" t="str">
        <v>x</v>
      </c>
      <c r="V45" t="str">
        <v>reimswer</v>
      </c>
    </row>
    <row r="46">
      <c r="A46" t="str">
        <v>Water-Sewage-Trash</v>
      </c>
      <c r="B46" t="str">
        <v>swparkme</v>
      </c>
      <c r="C46" t="str">
        <v>Water, Sewage, Trash</v>
      </c>
      <c r="E46" t="str">
        <v>service</v>
      </c>
      <c r="F46" t="str">
        <v>x</v>
      </c>
      <c r="G46" t="str">
        <v>utility</v>
      </c>
      <c r="K46" t="str">
        <v>month</v>
      </c>
      <c r="O46">
        <v>45</v>
      </c>
      <c r="S46" t="str">
        <v>x</v>
      </c>
      <c r="V46" t="str">
        <v>utilpass</v>
      </c>
    </row>
    <row r="47">
      <c r="A47" t="str">
        <v>Electricity</v>
      </c>
      <c r="B47" t="str">
        <v>swparkme</v>
      </c>
      <c r="C47" t="str">
        <v>Electricity</v>
      </c>
      <c r="E47" t="str">
        <v>service</v>
      </c>
      <c r="F47" t="str">
        <v>x</v>
      </c>
      <c r="G47" t="str">
        <v>utility</v>
      </c>
      <c r="K47" t="str">
        <v>month</v>
      </c>
      <c r="M47" t="str">
        <v>x</v>
      </c>
      <c r="O47">
        <v>40</v>
      </c>
      <c r="S47" t="str">
        <v>x</v>
      </c>
      <c r="V47" t="str">
        <v>vcrelec</v>
      </c>
    </row>
    <row r="48">
      <c r="A48" t="str">
        <v>Pest Control</v>
      </c>
      <c r="B48" t="str">
        <v>swparkme</v>
      </c>
      <c r="C48" t="str">
        <v>Pest control fee</v>
      </c>
      <c r="E48" t="str">
        <v>service</v>
      </c>
      <c r="F48" t="str">
        <v>x</v>
      </c>
      <c r="K48" t="str">
        <v>month</v>
      </c>
      <c r="O48">
        <v>100</v>
      </c>
      <c r="S48" t="str">
        <v>x</v>
      </c>
      <c r="V48" t="str">
        <v>misc</v>
      </c>
    </row>
    <row r="49">
      <c r="A49" t="str">
        <v>FreeForUse</v>
      </c>
      <c r="B49" t="str">
        <v>swparkme</v>
      </c>
      <c r="C49" t="str">
        <v>Internal: Free for use</v>
      </c>
      <c r="E49" t="str">
        <v>service</v>
      </c>
      <c r="G49" t="str">
        <v>storage</v>
      </c>
      <c r="K49" t="str">
        <v>month</v>
      </c>
      <c r="O49">
        <v>0</v>
      </c>
      <c r="S49" t="str">
        <v>x</v>
      </c>
      <c r="V49" t="str">
        <v>brcredit</v>
      </c>
    </row>
    <row r="50">
      <c r="A50" t="str">
        <v>FreeParkingElectricity</v>
      </c>
      <c r="B50" t="str">
        <v>swparkme</v>
      </c>
      <c r="C50" t="str">
        <v>Parking electricity</v>
      </c>
      <c r="E50" t="str">
        <v>service</v>
      </c>
      <c r="G50" t="str">
        <v>utility</v>
      </c>
      <c r="K50" t="str">
        <v>month</v>
      </c>
      <c r="O50">
        <v>0</v>
      </c>
      <c r="V50" t="str">
        <v>brcredit</v>
      </c>
    </row>
    <row r="51">
      <c r="A51" t="str">
        <v>ComplimentaryLocker</v>
      </c>
      <c r="B51" t="str">
        <v>swparkme</v>
      </c>
      <c r="C51" t="str">
        <v>Locker</v>
      </c>
      <c r="E51" t="str">
        <v>service</v>
      </c>
      <c r="F51" t="str">
        <v>x</v>
      </c>
      <c r="G51" t="str">
        <v>storage</v>
      </c>
      <c r="K51" t="str">
        <v>month</v>
      </c>
      <c r="O51">
        <v>0</v>
      </c>
      <c r="V51" t="str">
        <v>brcredit</v>
      </c>
    </row>
    <row r="52">
      <c r="A52" t="str">
        <v>StorageDemo</v>
      </c>
      <c r="B52" t="str">
        <v>swparkme</v>
      </c>
      <c r="C52" t="str">
        <v>Internal: Storage</v>
      </c>
      <c r="E52" t="str">
        <v>inventoryGroup</v>
      </c>
      <c r="G52" t="str">
        <v>storage</v>
      </c>
      <c r="H52">
        <v>5</v>
      </c>
      <c r="S52" t="str">
        <v>x</v>
      </c>
      <c r="V52" t="str">
        <v>brstorag</v>
      </c>
      <c r="AK52" t="str">
        <v>storage</v>
      </c>
    </row>
    <row r="53">
      <c r="A53" t="str">
        <v>Appliance Deposit</v>
      </c>
      <c r="B53" t="str">
        <v>swparkme</v>
      </c>
      <c r="C53" t="str">
        <v>Appliance deposit</v>
      </c>
      <c r="E53" t="str">
        <v>deposit</v>
      </c>
      <c r="G53" t="str">
        <v>deposit</v>
      </c>
      <c r="O53">
        <v>100</v>
      </c>
      <c r="V53" t="str">
        <v>furnish</v>
      </c>
    </row>
    <row r="54">
      <c r="A54" t="str">
        <v>ParkingDemo</v>
      </c>
      <c r="B54" t="str">
        <v>swparkme</v>
      </c>
      <c r="C54" t="str">
        <v>Internal: Parking Demo</v>
      </c>
      <c r="E54" t="str">
        <v>inventoryGroup</v>
      </c>
      <c r="G54" t="str">
        <v>parking</v>
      </c>
      <c r="H54">
        <v>5</v>
      </c>
      <c r="S54" t="str">
        <v>x</v>
      </c>
      <c r="V54" t="str">
        <v>park</v>
      </c>
      <c r="AK54" t="str">
        <v>parking</v>
      </c>
    </row>
    <row r="55">
      <c r="A55" t="str">
        <v>DoorFobFee</v>
      </c>
      <c r="B55" t="str">
        <v>swparkme</v>
      </c>
      <c r="C55" t="str">
        <v>internal displayName</v>
      </c>
      <c r="E55" t="str">
        <v>inventoryGroup</v>
      </c>
      <c r="F55" t="str">
        <v>x</v>
      </c>
      <c r="G55" t="str">
        <v>appliance</v>
      </c>
      <c r="S55" t="str">
        <v>x</v>
      </c>
      <c r="V55" t="str">
        <v>furnish</v>
      </c>
    </row>
    <row r="56">
      <c r="A56" t="str">
        <v>lateFee</v>
      </c>
      <c r="B56" t="str">
        <v>swparkme</v>
      </c>
      <c r="C56" t="str">
        <v>Late rent payment fee</v>
      </c>
      <c r="E56" t="str">
        <v>penalty</v>
      </c>
      <c r="O56">
        <v>75</v>
      </c>
      <c r="V56" t="str">
        <v>late</v>
      </c>
    </row>
    <row r="57">
      <c r="A57" t="str">
        <v>nsfFee</v>
      </c>
      <c r="B57" t="str">
        <v>swparkme</v>
      </c>
      <c r="C57" t="str">
        <v>NSF check fee</v>
      </c>
      <c r="E57" t="str">
        <v>penalty</v>
      </c>
      <c r="O57">
        <v>75</v>
      </c>
      <c r="V57" t="str">
        <v>nsf</v>
      </c>
    </row>
    <row r="58">
      <c r="A58" t="str">
        <v>holdDeposit</v>
      </c>
      <c r="B58" t="str">
        <v>swparkme</v>
      </c>
      <c r="C58" t="str">
        <v>Hold deposit</v>
      </c>
      <c r="E58" t="str">
        <v>holdDeposit</v>
      </c>
      <c r="K58" t="str">
        <v>oneTime</v>
      </c>
      <c r="O58">
        <v>1000</v>
      </c>
      <c r="V58" t="str">
        <v>secdep</v>
      </c>
    </row>
    <row r="59">
      <c r="A59" t="str">
        <v>UnitBaseRent</v>
      </c>
      <c r="B59" t="str">
        <v>lark</v>
      </c>
      <c r="C59" t="str">
        <v>Residential rents</v>
      </c>
      <c r="E59" t="str">
        <v>inventoryGroup</v>
      </c>
      <c r="G59" t="str">
        <v>inventory</v>
      </c>
      <c r="H59">
        <v>1</v>
      </c>
      <c r="I59" t="str">
        <v>UnitDeposit</v>
      </c>
      <c r="J59" t="str">
        <v>PetRent, furnishingUpcharge</v>
      </c>
      <c r="S59" t="str">
        <v>x</v>
      </c>
      <c r="V59" t="str">
        <v>baserent</v>
      </c>
    </row>
    <row r="60">
      <c r="A60" t="str">
        <v>UnitDeposit</v>
      </c>
      <c r="B60" t="str">
        <v>lark</v>
      </c>
      <c r="C60" t="str">
        <v>Security deposit on unit</v>
      </c>
      <c r="E60" t="str">
        <v>deposit</v>
      </c>
      <c r="G60" t="str">
        <v>deposit</v>
      </c>
      <c r="H60">
        <v>1</v>
      </c>
      <c r="O60">
        <v>750</v>
      </c>
      <c r="V60" t="str">
        <v>secdep</v>
      </c>
      <c r="W60">
        <v>24000</v>
      </c>
      <c r="X60">
        <v>12000</v>
      </c>
      <c r="Y60" t="str">
        <v>Security Deposit</v>
      </c>
      <c r="Z60" t="str">
        <v>:MoveIn</v>
      </c>
    </row>
    <row r="61">
      <c r="A61" t="str">
        <v>PetFee</v>
      </c>
      <c r="B61" t="str">
        <v>lark</v>
      </c>
      <c r="C61" t="str">
        <v>Pet move-in fee</v>
      </c>
      <c r="E61" t="str">
        <v>service</v>
      </c>
      <c r="G61" t="str">
        <v>deposit</v>
      </c>
      <c r="H61">
        <v>1</v>
      </c>
      <c r="K61" t="str">
        <v>oneTime</v>
      </c>
      <c r="O61">
        <v>250</v>
      </c>
      <c r="V61" t="str">
        <v>petfee</v>
      </c>
      <c r="AK61" t="str">
        <v>pet</v>
      </c>
    </row>
    <row r="62">
      <c r="A62" t="str">
        <v>PetRent</v>
      </c>
      <c r="B62" t="str">
        <v>lark</v>
      </c>
      <c r="C62" t="str">
        <v>Pet rent</v>
      </c>
      <c r="E62" t="str">
        <v>service</v>
      </c>
      <c r="F62" t="str">
        <v>x</v>
      </c>
      <c r="G62" t="str">
        <v>pet</v>
      </c>
      <c r="H62">
        <v>2</v>
      </c>
      <c r="I62" t="str">
        <v>PetFee, PetDeposit</v>
      </c>
      <c r="K62" t="str">
        <v>month</v>
      </c>
      <c r="O62">
        <v>50</v>
      </c>
      <c r="V62" t="str">
        <v>pet</v>
      </c>
    </row>
    <row r="63">
      <c r="A63" t="str">
        <v>PetDeposit</v>
      </c>
      <c r="B63" t="str">
        <v>lark</v>
      </c>
      <c r="C63" t="str">
        <v>Pet deposit</v>
      </c>
      <c r="E63" t="str">
        <v>deposit</v>
      </c>
      <c r="G63" t="str">
        <v>deposit</v>
      </c>
      <c r="H63">
        <v>1</v>
      </c>
      <c r="O63">
        <v>250</v>
      </c>
      <c r="V63" t="str">
        <v>petdep</v>
      </c>
    </row>
    <row r="64">
      <c r="A64" t="str">
        <v>singleAppFee</v>
      </c>
      <c r="B64" t="str">
        <v>lark</v>
      </c>
      <c r="C64" t="str">
        <v>Application fee per applicant</v>
      </c>
      <c r="E64" t="str">
        <v>application</v>
      </c>
      <c r="O64">
        <v>43.5</v>
      </c>
      <c r="V64" t="str">
        <v>appfee</v>
      </c>
      <c r="W64">
        <v>48916</v>
      </c>
      <c r="X64">
        <v>12000</v>
      </c>
      <c r="Y64" t="str">
        <v>Application Fee (Lease Signed) :Reva</v>
      </c>
      <c r="Z64" t="str">
        <v>:Applic</v>
      </c>
      <c r="AA64">
        <v>48916</v>
      </c>
      <c r="AB64">
        <v>12000</v>
      </c>
      <c r="AC64">
        <v>10091</v>
      </c>
      <c r="AD64" t="str">
        <v>Application Fee :Reva</v>
      </c>
      <c r="AE64" t="str">
        <v>:Applic</v>
      </c>
      <c r="AF64">
        <v>48918</v>
      </c>
      <c r="AG64">
        <v>12000</v>
      </c>
      <c r="AH64" t="str">
        <v>appwaive</v>
      </c>
      <c r="AI64" t="str">
        <v>Application Concession</v>
      </c>
    </row>
    <row r="65">
      <c r="A65" t="str">
        <v>lateFee</v>
      </c>
      <c r="B65" t="str">
        <v>lark</v>
      </c>
      <c r="C65" t="str">
        <v>Late rent payment fee</v>
      </c>
      <c r="E65" t="str">
        <v>penalty</v>
      </c>
      <c r="O65">
        <v>75</v>
      </c>
      <c r="V65" t="str">
        <v>late</v>
      </c>
    </row>
    <row r="66">
      <c r="A66" t="str">
        <v>nsfFee</v>
      </c>
      <c r="B66" t="str">
        <v>lark</v>
      </c>
      <c r="C66" t="str">
        <v>NSF check fee</v>
      </c>
      <c r="E66" t="str">
        <v>penalty</v>
      </c>
      <c r="O66">
        <v>75</v>
      </c>
      <c r="V66" t="str">
        <v>nsf</v>
      </c>
    </row>
    <row r="67">
      <c r="A67" t="str">
        <v>UnitBaseRent</v>
      </c>
      <c r="B67" t="str">
        <v>cove</v>
      </c>
      <c r="C67" t="str">
        <v>Residential rents</v>
      </c>
      <c r="E67" t="str">
        <v>inventoryGroup</v>
      </c>
      <c r="G67" t="str">
        <v>inventory</v>
      </c>
      <c r="H67">
        <v>1</v>
      </c>
      <c r="I67" t="str">
        <v>UnitDeposit</v>
      </c>
      <c r="J67" t="str">
        <v>PetRent, Boat, Housekeeping, storage_BarbAudo, storage_BarbBld13, storage_BarbCity, storage_BarbCity2, storage_BarbClub, storage_Chan, storage_Salt, furnishingUpcharge, serviceAnimalRent</v>
      </c>
      <c r="S67" t="str">
        <v>x</v>
      </c>
      <c r="V67" t="str">
        <v>baserent</v>
      </c>
    </row>
    <row r="68">
      <c r="A68" t="str">
        <v>UnitDeposit</v>
      </c>
      <c r="B68" t="str">
        <v>cove</v>
      </c>
      <c r="C68" t="str">
        <v>Security deposit on unit</v>
      </c>
      <c r="E68" t="str">
        <v>deposit</v>
      </c>
      <c r="G68" t="str">
        <v>deposit</v>
      </c>
      <c r="H68">
        <v>1</v>
      </c>
      <c r="O68">
        <v>750</v>
      </c>
      <c r="V68" t="str">
        <v>secdep</v>
      </c>
      <c r="W68">
        <v>24000</v>
      </c>
      <c r="X68">
        <v>12000</v>
      </c>
      <c r="Y68" t="str">
        <v>Security Deposit</v>
      </c>
      <c r="Z68" t="str">
        <v>:MoveIn</v>
      </c>
    </row>
    <row r="69">
      <c r="A69" t="str">
        <v>PetFee</v>
      </c>
      <c r="B69" t="str">
        <v>cove</v>
      </c>
      <c r="C69" t="str">
        <v>Pet move-in fee</v>
      </c>
      <c r="E69" t="str">
        <v>service</v>
      </c>
      <c r="G69" t="str">
        <v>deposit</v>
      </c>
      <c r="H69">
        <v>1</v>
      </c>
      <c r="K69" t="str">
        <v>oneTime</v>
      </c>
      <c r="O69">
        <v>250</v>
      </c>
      <c r="V69" t="str">
        <v>petfee</v>
      </c>
    </row>
    <row r="70">
      <c r="A70" t="str">
        <v>PetRent</v>
      </c>
      <c r="B70" t="str">
        <v>cove</v>
      </c>
      <c r="C70" t="str">
        <v>Pet rent</v>
      </c>
      <c r="E70" t="str">
        <v>service</v>
      </c>
      <c r="F70" t="str">
        <v>x</v>
      </c>
      <c r="G70" t="str">
        <v>pet</v>
      </c>
      <c r="H70">
        <v>2</v>
      </c>
      <c r="I70" t="str">
        <v>PetFee, PetDeposit, petDNARegistrationFee</v>
      </c>
      <c r="K70" t="str">
        <v>month</v>
      </c>
      <c r="O70">
        <v>35</v>
      </c>
      <c r="S70" t="str">
        <v>x</v>
      </c>
      <c r="V70" t="str">
        <v>pet</v>
      </c>
      <c r="AK70" t="str">
        <v>pet</v>
      </c>
    </row>
    <row r="71">
      <c r="A71" t="str">
        <v>PetDeposit</v>
      </c>
      <c r="B71" t="str">
        <v>cove</v>
      </c>
      <c r="C71" t="str">
        <v>Pet deposit</v>
      </c>
      <c r="E71" t="str">
        <v>deposit</v>
      </c>
      <c r="G71" t="str">
        <v>deposit</v>
      </c>
      <c r="H71">
        <v>1</v>
      </c>
      <c r="O71">
        <v>250</v>
      </c>
      <c r="V71" t="str">
        <v>petdep</v>
      </c>
    </row>
    <row r="72">
      <c r="A72" t="str">
        <v>singleAppFee</v>
      </c>
      <c r="B72" t="str">
        <v>cove</v>
      </c>
      <c r="C72" t="str">
        <v>Application fee per applicant</v>
      </c>
      <c r="E72" t="str">
        <v>application</v>
      </c>
      <c r="O72">
        <v>43.5</v>
      </c>
      <c r="V72" t="str">
        <v>appfee</v>
      </c>
      <c r="W72">
        <v>48916</v>
      </c>
      <c r="X72">
        <v>12000</v>
      </c>
      <c r="Y72" t="str">
        <v>Application Fee (Lease Signed) :Reva</v>
      </c>
      <c r="Z72" t="str">
        <v>:Applic</v>
      </c>
      <c r="AA72">
        <v>48916</v>
      </c>
      <c r="AB72">
        <v>12000</v>
      </c>
      <c r="AC72">
        <v>10005</v>
      </c>
      <c r="AD72" t="str">
        <v>Application Fee :Reva</v>
      </c>
      <c r="AE72" t="str">
        <v>:Applic</v>
      </c>
      <c r="AF72">
        <v>48918</v>
      </c>
      <c r="AG72">
        <v>12000</v>
      </c>
      <c r="AH72" t="str">
        <v>appwaive</v>
      </c>
      <c r="AI72" t="str">
        <v>Application Concession</v>
      </c>
    </row>
    <row r="73">
      <c r="A73" t="str">
        <v>Boat</v>
      </c>
      <c r="B73" t="str">
        <v>cove</v>
      </c>
      <c r="C73" t="str">
        <v>Boat slip (by linear foot)</v>
      </c>
      <c r="E73" t="str">
        <v>service</v>
      </c>
      <c r="F73" t="str">
        <v>x</v>
      </c>
      <c r="G73" t="str">
        <v>parking</v>
      </c>
      <c r="H73">
        <v>40</v>
      </c>
      <c r="K73" t="str">
        <v>month</v>
      </c>
      <c r="O73">
        <v>10</v>
      </c>
      <c r="S73" t="str">
        <v>x</v>
      </c>
      <c r="V73" t="str">
        <v>boat</v>
      </c>
    </row>
    <row r="74">
      <c r="A74" t="str">
        <v>Housekeeping</v>
      </c>
      <c r="B74" t="str">
        <v>cove</v>
      </c>
      <c r="C74" t="str">
        <v>Housekeeping service</v>
      </c>
      <c r="E74" t="str">
        <v>service</v>
      </c>
      <c r="F74" t="str">
        <v>x</v>
      </c>
      <c r="G74" t="str">
        <v>service</v>
      </c>
      <c r="H74">
        <v>1</v>
      </c>
      <c r="K74" t="str">
        <v>month</v>
      </c>
      <c r="L74" t="str">
        <v>x</v>
      </c>
      <c r="O74">
        <v>110</v>
      </c>
      <c r="V74" t="str">
        <v>house</v>
      </c>
    </row>
    <row r="75">
      <c r="A75" t="str">
        <v>storage_BarbAudo</v>
      </c>
      <c r="B75" t="str">
        <v>cove</v>
      </c>
      <c r="C75" t="str">
        <v>Storage Barb/Audo 11x9</v>
      </c>
      <c r="E75" t="str">
        <v>service</v>
      </c>
      <c r="F75" t="str">
        <v>x</v>
      </c>
      <c r="G75" t="str">
        <v>storage</v>
      </c>
      <c r="H75">
        <v>3</v>
      </c>
      <c r="K75" t="str">
        <v>month</v>
      </c>
      <c r="O75">
        <v>350</v>
      </c>
      <c r="S75" t="str">
        <v>x</v>
      </c>
      <c r="V75" t="str">
        <v>brstorag</v>
      </c>
      <c r="AK75" t="str">
        <v>storage_BarbAudo</v>
      </c>
    </row>
    <row r="76">
      <c r="A76" t="str">
        <v>storage_BarbBld13</v>
      </c>
      <c r="B76" t="str">
        <v>cove</v>
      </c>
      <c r="C76" t="str">
        <v>Storage Barb/Bld13 7x7</v>
      </c>
      <c r="E76" t="str">
        <v>service</v>
      </c>
      <c r="F76" t="str">
        <v>x</v>
      </c>
      <c r="G76" t="str">
        <v>storage</v>
      </c>
      <c r="H76">
        <v>3</v>
      </c>
      <c r="K76" t="str">
        <v>month</v>
      </c>
      <c r="O76">
        <v>175</v>
      </c>
      <c r="S76" t="str">
        <v>x</v>
      </c>
      <c r="V76" t="str">
        <v>brstorag</v>
      </c>
      <c r="AK76" t="str">
        <v>storage_BarbBld13</v>
      </c>
    </row>
    <row r="77">
      <c r="A77" t="str">
        <v>storage_BarbCity</v>
      </c>
      <c r="B77" t="str">
        <v>cove</v>
      </c>
      <c r="C77" t="str">
        <v>Storage Barb/City 13x9</v>
      </c>
      <c r="E77" t="str">
        <v>service</v>
      </c>
      <c r="F77" t="str">
        <v>x</v>
      </c>
      <c r="G77" t="str">
        <v>storage</v>
      </c>
      <c r="H77">
        <v>3</v>
      </c>
      <c r="K77" t="str">
        <v>month</v>
      </c>
      <c r="O77">
        <v>400</v>
      </c>
      <c r="S77" t="str">
        <v>x</v>
      </c>
      <c r="V77" t="str">
        <v>brstorag</v>
      </c>
      <c r="AK77" t="str">
        <v>storage_BarbCity</v>
      </c>
    </row>
    <row r="78">
      <c r="A78" t="str">
        <v>storage_BarbCity2</v>
      </c>
      <c r="B78" t="str">
        <v>cove</v>
      </c>
      <c r="C78" t="str">
        <v>Storage Barb/City 7x9</v>
      </c>
      <c r="E78" t="str">
        <v>service</v>
      </c>
      <c r="F78" t="str">
        <v>x</v>
      </c>
      <c r="G78" t="str">
        <v>storage</v>
      </c>
      <c r="H78">
        <v>3</v>
      </c>
      <c r="K78" t="str">
        <v>month</v>
      </c>
      <c r="O78">
        <v>200</v>
      </c>
      <c r="S78" t="str">
        <v>x</v>
      </c>
      <c r="V78" t="str">
        <v>brstorag</v>
      </c>
      <c r="AK78" t="str">
        <v>storage_BarbCity2</v>
      </c>
    </row>
    <row r="79">
      <c r="A79" t="str">
        <v>storage_BarbClub</v>
      </c>
      <c r="B79" t="str">
        <v>cove</v>
      </c>
      <c r="C79" t="str">
        <v>Storage Barb/Club 8x7</v>
      </c>
      <c r="E79" t="str">
        <v>service</v>
      </c>
      <c r="F79" t="str">
        <v>x</v>
      </c>
      <c r="G79" t="str">
        <v>storage</v>
      </c>
      <c r="H79">
        <v>3</v>
      </c>
      <c r="K79" t="str">
        <v>month</v>
      </c>
      <c r="O79">
        <v>200</v>
      </c>
      <c r="S79" t="str">
        <v>x</v>
      </c>
      <c r="V79" t="str">
        <v>brstorag</v>
      </c>
      <c r="AK79" t="str">
        <v>storage_BarbClub</v>
      </c>
    </row>
    <row r="80">
      <c r="A80" t="str">
        <v>storage_Chan</v>
      </c>
      <c r="B80" t="str">
        <v>cove</v>
      </c>
      <c r="C80" t="str">
        <v>Storage Chan 10x9</v>
      </c>
      <c r="E80" t="str">
        <v>service</v>
      </c>
      <c r="F80" t="str">
        <v>x</v>
      </c>
      <c r="G80" t="str">
        <v>storage</v>
      </c>
      <c r="H80">
        <v>3</v>
      </c>
      <c r="K80" t="str">
        <v>month</v>
      </c>
      <c r="O80">
        <v>300</v>
      </c>
      <c r="S80" t="str">
        <v>x</v>
      </c>
      <c r="V80" t="str">
        <v>brstorag</v>
      </c>
      <c r="AK80" t="str">
        <v>storage_Chan</v>
      </c>
    </row>
    <row r="81">
      <c r="A81" t="str">
        <v>storage_Salt</v>
      </c>
      <c r="B81" t="str">
        <v>cove</v>
      </c>
      <c r="C81" t="str">
        <v>Storage Salt 7x8</v>
      </c>
      <c r="E81" t="str">
        <v>service</v>
      </c>
      <c r="F81" t="str">
        <v>x</v>
      </c>
      <c r="G81" t="str">
        <v>storage</v>
      </c>
      <c r="H81">
        <v>3</v>
      </c>
      <c r="K81" t="str">
        <v>month</v>
      </c>
      <c r="O81">
        <v>200</v>
      </c>
      <c r="S81" t="str">
        <v>x</v>
      </c>
      <c r="V81" t="str">
        <v>brstorag</v>
      </c>
      <c r="AK81" t="str">
        <v>storage_Salt</v>
      </c>
    </row>
    <row r="82">
      <c r="A82" t="str">
        <v>lateFee</v>
      </c>
      <c r="B82" t="str">
        <v>cove</v>
      </c>
      <c r="C82" t="str">
        <v>Late rent payment fee</v>
      </c>
      <c r="E82" t="str">
        <v>penalty</v>
      </c>
      <c r="O82">
        <v>75</v>
      </c>
      <c r="V82" t="str">
        <v>late</v>
      </c>
    </row>
    <row r="83">
      <c r="A83" t="str">
        <v>nsfFee</v>
      </c>
      <c r="B83" t="str">
        <v>cove</v>
      </c>
      <c r="C83" t="str">
        <v>NSF check fee</v>
      </c>
      <c r="E83" t="str">
        <v>penalty</v>
      </c>
      <c r="O83">
        <v>50</v>
      </c>
      <c r="V83" t="str">
        <v>nsf</v>
      </c>
    </row>
    <row r="84">
      <c r="A84" t="str">
        <v>petDNARegistrationFee</v>
      </c>
      <c r="B84" t="str">
        <v>cove</v>
      </c>
      <c r="C84" t="str">
        <v>Pet DNA Registration Fee</v>
      </c>
      <c r="E84" t="str">
        <v>service</v>
      </c>
      <c r="F84" t="str">
        <v>x</v>
      </c>
      <c r="G84" t="str">
        <v>deposit</v>
      </c>
      <c r="H84">
        <v>1</v>
      </c>
      <c r="K84" t="str">
        <v>oneTime</v>
      </c>
      <c r="O84">
        <v>100</v>
      </c>
      <c r="V84" t="str">
        <v>petdna</v>
      </c>
    </row>
    <row r="85">
      <c r="A85" t="str">
        <v>serviceAnimalRent</v>
      </c>
      <c r="B85" t="str">
        <v>cove</v>
      </c>
      <c r="C85" t="str">
        <v>Service animal rent</v>
      </c>
      <c r="E85" t="str">
        <v>service</v>
      </c>
      <c r="G85" t="str">
        <v>pet</v>
      </c>
      <c r="H85">
        <v>5</v>
      </c>
      <c r="K85" t="str">
        <v>month</v>
      </c>
      <c r="O85">
        <v>0</v>
      </c>
      <c r="S85" t="str">
        <v>x</v>
      </c>
      <c r="AK85" t="str">
        <v>serviceAnimal</v>
      </c>
    </row>
    <row r="86">
      <c r="A86" t="str">
        <v>UnitBaseRent</v>
      </c>
      <c r="B86" t="str">
        <v>sierra</v>
      </c>
      <c r="C86" t="str">
        <v>Base rent</v>
      </c>
      <c r="E86" t="str">
        <v>inventoryGroup</v>
      </c>
      <c r="G86" t="str">
        <v>inventory</v>
      </c>
      <c r="I86" t="str">
        <v>UnitDeposit, holdDeposit, AccountActivationFee, complimentaryGarageParking, complimentaryStorageLocker1, complimentaryStorageLocker2, complimentaryCarport</v>
      </c>
      <c r="J86" t="str">
        <v>PetRent, ParkingBaseRent, serviceAnimalRent,AdminFee</v>
      </c>
      <c r="S86" t="str">
        <v>x</v>
      </c>
      <c r="V86" t="str">
        <v>RNT</v>
      </c>
    </row>
    <row r="87">
      <c r="A87" t="str">
        <v>UnitDeposit</v>
      </c>
      <c r="B87" t="str">
        <v>sierra</v>
      </c>
      <c r="C87" t="str">
        <v>Security deposit on unit</v>
      </c>
      <c r="E87" t="str">
        <v>deposit</v>
      </c>
      <c r="G87" t="str">
        <v>deposit</v>
      </c>
      <c r="H87">
        <v>1</v>
      </c>
      <c r="O87">
        <v>400</v>
      </c>
      <c r="V87" t="str">
        <v>SEC</v>
      </c>
    </row>
    <row r="88">
      <c r="A88" t="str">
        <v>holdDeposit</v>
      </c>
      <c r="B88" t="str">
        <v>sierra</v>
      </c>
      <c r="C88" t="str">
        <v>Hold deposit</v>
      </c>
      <c r="E88" t="str">
        <v>holdDeposit</v>
      </c>
      <c r="G88" t="str">
        <v>deposit</v>
      </c>
      <c r="O88">
        <v>100</v>
      </c>
      <c r="V88" t="str">
        <v>SEC</v>
      </c>
    </row>
    <row r="89">
      <c r="A89" t="str">
        <v>singleAppFee</v>
      </c>
      <c r="B89" t="str">
        <v>sierra</v>
      </c>
      <c r="C89" t="str">
        <v>Application fee per applicant</v>
      </c>
      <c r="E89" t="str">
        <v>application</v>
      </c>
      <c r="G89" t="str">
        <v>application</v>
      </c>
      <c r="O89">
        <v>50</v>
      </c>
      <c r="V89" t="str">
        <v>APP</v>
      </c>
    </row>
    <row r="90">
      <c r="A90" t="str">
        <v>guarantorAppFee</v>
      </c>
      <c r="B90" t="str">
        <v>sierra</v>
      </c>
      <c r="C90" t="str">
        <v>Application fee per guarantor</v>
      </c>
      <c r="E90" t="str">
        <v>application</v>
      </c>
      <c r="G90" t="str">
        <v>application</v>
      </c>
      <c r="O90">
        <v>35</v>
      </c>
      <c r="V90" t="str">
        <v>BCK</v>
      </c>
    </row>
    <row r="91">
      <c r="A91" t="str">
        <v>AdminFee</v>
      </c>
      <c r="B91" t="str">
        <v>sierra</v>
      </c>
      <c r="C91" t="str">
        <v>Admin Fee</v>
      </c>
      <c r="E91" t="str">
        <v>service</v>
      </c>
      <c r="G91" t="str">
        <v>deposit</v>
      </c>
      <c r="K91" t="str">
        <v>oneTime</v>
      </c>
      <c r="O91">
        <v>50</v>
      </c>
      <c r="V91" t="str">
        <v>ADM</v>
      </c>
    </row>
    <row r="92">
      <c r="A92" t="str">
        <v>AccountActivationFee</v>
      </c>
      <c r="B92" t="str">
        <v>sierra</v>
      </c>
      <c r="C92" t="str">
        <v>Water/Sewage activation fee</v>
      </c>
      <c r="E92" t="str">
        <v>service</v>
      </c>
      <c r="G92" t="str">
        <v>deposit</v>
      </c>
      <c r="K92" t="str">
        <v>oneTime</v>
      </c>
      <c r="O92">
        <v>5</v>
      </c>
    </row>
    <row r="93">
      <c r="A93" t="str">
        <v>PetRent</v>
      </c>
      <c r="B93" t="str">
        <v>sierra</v>
      </c>
      <c r="C93" t="str">
        <v>Pet rent</v>
      </c>
      <c r="E93" t="str">
        <v>service</v>
      </c>
      <c r="F93" t="str">
        <v>x</v>
      </c>
      <c r="G93" t="str">
        <v>pet</v>
      </c>
      <c r="H93">
        <v>2</v>
      </c>
      <c r="I93" t="str">
        <v>PetFee, PetDeposit</v>
      </c>
      <c r="K93" t="str">
        <v>month</v>
      </c>
      <c r="O93">
        <v>30</v>
      </c>
      <c r="S93" t="str">
        <v>x</v>
      </c>
      <c r="V93" t="str">
        <v>PET</v>
      </c>
      <c r="AK93" t="str">
        <v>pet</v>
      </c>
    </row>
    <row r="94">
      <c r="A94" t="str">
        <v>PetFee</v>
      </c>
      <c r="B94" t="str">
        <v>sierra</v>
      </c>
      <c r="C94" t="str">
        <v>Pet move in fee</v>
      </c>
      <c r="E94" t="str">
        <v>service</v>
      </c>
      <c r="G94" t="str">
        <v>deposit</v>
      </c>
      <c r="K94" t="str">
        <v>oneTime</v>
      </c>
      <c r="O94">
        <v>200</v>
      </c>
      <c r="V94" t="str">
        <v>PET</v>
      </c>
    </row>
    <row r="95">
      <c r="A95" t="str">
        <v>PetDeposit</v>
      </c>
      <c r="B95" t="str">
        <v>sierra</v>
      </c>
      <c r="C95" t="str">
        <v>Pet deposit</v>
      </c>
      <c r="E95" t="str">
        <v>deposit</v>
      </c>
      <c r="G95" t="str">
        <v>deposit</v>
      </c>
      <c r="O95">
        <v>75</v>
      </c>
      <c r="V95" t="str">
        <v>PET</v>
      </c>
    </row>
    <row r="96">
      <c r="A96" t="str">
        <v>ParkingBaseRent</v>
      </c>
      <c r="B96" t="str">
        <v>sierra</v>
      </c>
      <c r="C96" t="str">
        <v>Parking Fee</v>
      </c>
      <c r="E96" t="str">
        <v>inventoryGroup</v>
      </c>
      <c r="F96" t="str">
        <v>x</v>
      </c>
      <c r="G96" t="str">
        <v>parking</v>
      </c>
      <c r="H96">
        <v>5</v>
      </c>
      <c r="S96" t="str">
        <v>x</v>
      </c>
      <c r="V96" t="str">
        <v>PRK</v>
      </c>
    </row>
    <row r="97">
      <c r="A97" t="str">
        <v>serviceAnimalRent</v>
      </c>
      <c r="B97" t="str">
        <v>sierra</v>
      </c>
      <c r="C97" t="str">
        <v>Service animal rent</v>
      </c>
      <c r="E97" t="str">
        <v>service</v>
      </c>
      <c r="G97" t="str">
        <v>pet</v>
      </c>
      <c r="H97">
        <v>5</v>
      </c>
      <c r="K97" t="str">
        <v>month</v>
      </c>
      <c r="O97">
        <v>0</v>
      </c>
      <c r="S97" t="str">
        <v>x</v>
      </c>
      <c r="V97" t="str">
        <v>PET</v>
      </c>
      <c r="AK97" t="str">
        <v>serviceAnimal</v>
      </c>
    </row>
    <row r="98">
      <c r="A98" t="str">
        <v>complimentaryGarageParking</v>
      </c>
      <c r="B98" t="str">
        <v>sierra</v>
      </c>
      <c r="C98" t="str">
        <v>Complimentary garage parking</v>
      </c>
      <c r="E98" t="str">
        <v>service</v>
      </c>
      <c r="F98" t="str">
        <v>x</v>
      </c>
      <c r="G98" t="str">
        <v>parking</v>
      </c>
      <c r="H98">
        <v>1</v>
      </c>
      <c r="K98" t="str">
        <v>month</v>
      </c>
      <c r="O98">
        <v>0</v>
      </c>
      <c r="V98" t="str">
        <v>GAR</v>
      </c>
    </row>
    <row r="99">
      <c r="A99" t="str">
        <v>complimentaryCarport</v>
      </c>
      <c r="B99" t="str">
        <v>sierra</v>
      </c>
      <c r="C99" t="str">
        <v>Complimentary carport</v>
      </c>
      <c r="E99" t="str">
        <v>service</v>
      </c>
      <c r="F99" t="str">
        <v>x</v>
      </c>
      <c r="G99" t="str">
        <v>parking</v>
      </c>
      <c r="H99">
        <v>1</v>
      </c>
      <c r="K99" t="str">
        <v>month</v>
      </c>
      <c r="O99">
        <v>0</v>
      </c>
      <c r="V99" t="str">
        <v>PRK</v>
      </c>
    </row>
    <row r="100">
      <c r="A100" t="str">
        <v>complimentaryStorageLocker1</v>
      </c>
      <c r="B100" t="str">
        <v>sierra</v>
      </c>
      <c r="C100" t="str">
        <v>Complimentary storage locker - small</v>
      </c>
      <c r="E100" t="str">
        <v>service</v>
      </c>
      <c r="G100" t="str">
        <v>storage</v>
      </c>
      <c r="H100">
        <v>1</v>
      </c>
      <c r="K100" t="str">
        <v>month</v>
      </c>
      <c r="O100">
        <v>0</v>
      </c>
      <c r="V100" t="str">
        <v>STO</v>
      </c>
    </row>
    <row r="101">
      <c r="A101" t="str">
        <v>complimentaryStorageLocker2</v>
      </c>
      <c r="B101" t="str">
        <v>sierra</v>
      </c>
      <c r="C101" t="str">
        <v>Complimentary storage locker - large</v>
      </c>
      <c r="E101" t="str">
        <v>service</v>
      </c>
      <c r="G101" t="str">
        <v>storage</v>
      </c>
      <c r="H101">
        <v>1</v>
      </c>
      <c r="K101" t="str">
        <v>month</v>
      </c>
      <c r="O101">
        <v>0</v>
      </c>
      <c r="V101" t="str">
        <v>STO</v>
      </c>
    </row>
    <row r="102">
      <c r="A102" t="str">
        <v>UnitBaseRent</v>
      </c>
      <c r="B102" t="str">
        <v>acme</v>
      </c>
      <c r="C102" t="str">
        <v>Base rent</v>
      </c>
      <c r="E102" t="str">
        <v>inventoryGroup</v>
      </c>
      <c r="G102" t="str">
        <v>inventory</v>
      </c>
      <c r="I102" t="str">
        <v>UnitDeposit, AdminFee</v>
      </c>
      <c r="J102" t="str">
        <v>PetRent, ParkingBaseRent, serviceAnimalRent, Storage, UndergroundParking, PetRent_v2, PetRent_v3, PetRent_v4</v>
      </c>
      <c r="S102" t="str">
        <v>x</v>
      </c>
    </row>
    <row r="103">
      <c r="A103" t="str">
        <v>UnitDeposit</v>
      </c>
      <c r="B103" t="str">
        <v>acme</v>
      </c>
      <c r="C103" t="str">
        <v>Security deposit on unit</v>
      </c>
      <c r="E103" t="str">
        <v>deposit</v>
      </c>
      <c r="G103" t="str">
        <v>deposit</v>
      </c>
      <c r="H103">
        <v>1</v>
      </c>
      <c r="O103">
        <v>400</v>
      </c>
    </row>
    <row r="104">
      <c r="A104" t="str">
        <v>holdDeposit</v>
      </c>
      <c r="B104" t="str">
        <v>acme</v>
      </c>
      <c r="C104" t="str">
        <v>Hold deposit</v>
      </c>
      <c r="E104" t="str">
        <v>holdDeposit</v>
      </c>
      <c r="G104" t="str">
        <v>deposit</v>
      </c>
      <c r="O104">
        <v>100</v>
      </c>
    </row>
    <row r="105">
      <c r="A105" t="str">
        <v>singleAppFee</v>
      </c>
      <c r="B105" t="str">
        <v>acme</v>
      </c>
      <c r="C105" t="str">
        <v>Application fee per applicant</v>
      </c>
      <c r="E105" t="str">
        <v>application</v>
      </c>
      <c r="G105" t="str">
        <v>application</v>
      </c>
      <c r="O105">
        <v>50</v>
      </c>
    </row>
    <row r="106">
      <c r="A106" t="str">
        <v>guarantorAppFee</v>
      </c>
      <c r="B106" t="str">
        <v>acme</v>
      </c>
      <c r="C106" t="str">
        <v>Application fee per guarantor</v>
      </c>
      <c r="E106" t="str">
        <v>application</v>
      </c>
      <c r="G106" t="str">
        <v>application</v>
      </c>
      <c r="O106">
        <v>35</v>
      </c>
    </row>
    <row r="107">
      <c r="A107" t="str">
        <v>AdminFee</v>
      </c>
      <c r="B107" t="str">
        <v>acme</v>
      </c>
      <c r="C107" t="str">
        <v>Admin Fee</v>
      </c>
      <c r="E107" t="str">
        <v>service</v>
      </c>
      <c r="G107" t="str">
        <v>deposit</v>
      </c>
      <c r="K107" t="str">
        <v>oneTime</v>
      </c>
      <c r="O107">
        <v>50</v>
      </c>
    </row>
    <row r="108">
      <c r="A108" t="str">
        <v>AccountActivationFee</v>
      </c>
      <c r="B108" t="str">
        <v>acme</v>
      </c>
      <c r="C108" t="str">
        <v>Water/Sewage activation fee</v>
      </c>
      <c r="E108" t="str">
        <v>service</v>
      </c>
      <c r="G108" t="str">
        <v>deposit</v>
      </c>
      <c r="K108" t="str">
        <v>oneTime</v>
      </c>
      <c r="O108">
        <v>5</v>
      </c>
    </row>
    <row r="109">
      <c r="A109" t="str">
        <v>PetRent</v>
      </c>
      <c r="B109" t="str">
        <v>acme</v>
      </c>
      <c r="C109" t="str">
        <v>Pet rent</v>
      </c>
      <c r="E109" t="str">
        <v>service</v>
      </c>
      <c r="F109" t="str">
        <v>x</v>
      </c>
      <c r="G109" t="str">
        <v>pet</v>
      </c>
      <c r="H109">
        <v>2</v>
      </c>
      <c r="I109" t="str">
        <v>PetFee, PetDeposit</v>
      </c>
      <c r="K109" t="str">
        <v>month</v>
      </c>
      <c r="O109">
        <v>30</v>
      </c>
      <c r="S109" t="str">
        <v>x</v>
      </c>
      <c r="AK109" t="str">
        <v>pet</v>
      </c>
    </row>
    <row r="110">
      <c r="A110" t="str">
        <v>PetFee</v>
      </c>
      <c r="B110" t="str">
        <v>acme</v>
      </c>
      <c r="C110" t="str">
        <v>Pet move in fee</v>
      </c>
      <c r="E110" t="str">
        <v>service</v>
      </c>
      <c r="G110" t="str">
        <v>deposit</v>
      </c>
      <c r="K110" t="str">
        <v>oneTime</v>
      </c>
      <c r="O110">
        <v>200</v>
      </c>
    </row>
    <row r="111">
      <c r="A111" t="str">
        <v>PetRent_v2</v>
      </c>
      <c r="B111" t="str">
        <v>acme</v>
      </c>
      <c r="C111" t="str">
        <v>Pet rent fee_v2</v>
      </c>
      <c r="E111" t="str">
        <v>service</v>
      </c>
      <c r="F111" t="str">
        <v>x</v>
      </c>
      <c r="G111" t="str">
        <v>pet</v>
      </c>
      <c r="H111">
        <v>3</v>
      </c>
      <c r="K111" t="str">
        <v>month</v>
      </c>
      <c r="L111" t="str">
        <v>x</v>
      </c>
      <c r="O111">
        <v>150</v>
      </c>
      <c r="S111" t="str">
        <v>x</v>
      </c>
      <c r="AK111" t="str">
        <v>pet</v>
      </c>
    </row>
    <row r="112">
      <c r="A112" t="str">
        <v>PetRent_v3</v>
      </c>
      <c r="B112" t="str">
        <v>acme</v>
      </c>
      <c r="C112" t="str">
        <v>Pet rent fee_v3</v>
      </c>
      <c r="E112" t="str">
        <v>service</v>
      </c>
      <c r="F112" t="str">
        <v>x</v>
      </c>
      <c r="G112" t="str">
        <v>pet</v>
      </c>
      <c r="H112">
        <v>3</v>
      </c>
      <c r="K112" t="str">
        <v>month</v>
      </c>
      <c r="L112" t="str">
        <v>x</v>
      </c>
      <c r="O112">
        <v>150</v>
      </c>
      <c r="R112">
        <v>100</v>
      </c>
      <c r="S112" t="str">
        <v>x</v>
      </c>
      <c r="AK112" t="str">
        <v>pet</v>
      </c>
    </row>
    <row r="113">
      <c r="A113" t="str">
        <v>PetRent_v4</v>
      </c>
      <c r="B113" t="str">
        <v>acme</v>
      </c>
      <c r="C113" t="str">
        <v>Pet rent fee_v4</v>
      </c>
      <c r="E113" t="str">
        <v>service</v>
      </c>
      <c r="F113" t="str">
        <v>x</v>
      </c>
      <c r="G113" t="str">
        <v>pet</v>
      </c>
      <c r="H113">
        <v>3</v>
      </c>
      <c r="K113" t="str">
        <v>month</v>
      </c>
      <c r="L113" t="str">
        <v>x</v>
      </c>
      <c r="O113">
        <v>150</v>
      </c>
      <c r="R113">
        <v>300</v>
      </c>
      <c r="S113" t="str">
        <v>x</v>
      </c>
      <c r="AK113" t="str">
        <v>pet</v>
      </c>
    </row>
    <row r="114">
      <c r="A114" t="str">
        <v>PetDeposit</v>
      </c>
      <c r="B114" t="str">
        <v>acme</v>
      </c>
      <c r="C114" t="str">
        <v>Pet deposit</v>
      </c>
      <c r="E114" t="str">
        <v>deposit</v>
      </c>
      <c r="G114" t="str">
        <v>deposit</v>
      </c>
      <c r="O114">
        <v>75</v>
      </c>
    </row>
    <row r="115">
      <c r="A115" t="str">
        <v>ParkingBaseRent</v>
      </c>
      <c r="B115" t="str">
        <v>acme</v>
      </c>
      <c r="C115" t="str">
        <v>Parking garage</v>
      </c>
      <c r="E115" t="str">
        <v>inventoryGroup</v>
      </c>
      <c r="F115" t="str">
        <v>x</v>
      </c>
      <c r="G115" t="str">
        <v>parking</v>
      </c>
      <c r="H115">
        <v>5</v>
      </c>
      <c r="S115" t="str">
        <v>x</v>
      </c>
    </row>
    <row r="116">
      <c r="A116" t="str">
        <v>UndergroundParking</v>
      </c>
      <c r="B116" t="str">
        <v>acme</v>
      </c>
      <c r="C116" t="str">
        <v>Underground parking</v>
      </c>
      <c r="E116" t="str">
        <v>service</v>
      </c>
      <c r="F116" t="str">
        <v>x</v>
      </c>
      <c r="G116" t="str">
        <v>parking</v>
      </c>
      <c r="H116">
        <v>5</v>
      </c>
      <c r="K116" t="str">
        <v>month</v>
      </c>
      <c r="O116">
        <v>55</v>
      </c>
      <c r="S116" t="str">
        <v>x</v>
      </c>
    </row>
    <row r="117">
      <c r="A117" t="str">
        <v>serviceAnimalRent</v>
      </c>
      <c r="B117" t="str">
        <v>acme</v>
      </c>
      <c r="C117" t="str">
        <v>Service animal rent</v>
      </c>
      <c r="E117" t="str">
        <v>service</v>
      </c>
      <c r="G117" t="str">
        <v>pet</v>
      </c>
      <c r="H117">
        <v>5</v>
      </c>
      <c r="K117" t="str">
        <v>month</v>
      </c>
      <c r="O117">
        <v>0</v>
      </c>
      <c r="S117" t="str">
        <v>x</v>
      </c>
      <c r="AK117" t="str">
        <v>serviceAnimal</v>
      </c>
    </row>
    <row r="118">
      <c r="A118" t="str">
        <v>Storage</v>
      </c>
      <c r="B118" t="str">
        <v>acme</v>
      </c>
      <c r="C118" t="str">
        <v>Storage unit</v>
      </c>
      <c r="E118" t="str">
        <v>inventoryGroup</v>
      </c>
      <c r="F118" t="str">
        <v>x</v>
      </c>
      <c r="G118" t="str">
        <v>storage</v>
      </c>
      <c r="H118">
        <v>5</v>
      </c>
      <c r="I118" t="str">
        <v>Storage Deposit</v>
      </c>
      <c r="S118" t="str">
        <v>x</v>
      </c>
      <c r="V118" t="str">
        <v>brstorag</v>
      </c>
      <c r="AK118" t="str">
        <v>storage</v>
      </c>
    </row>
    <row r="119">
      <c r="A119" t="str">
        <v>Storage Deposit</v>
      </c>
      <c r="B119" t="str">
        <v>acme</v>
      </c>
      <c r="C119" t="str">
        <v>Storage deposit</v>
      </c>
      <c r="E119" t="str">
        <v>deposit</v>
      </c>
      <c r="G119" t="str">
        <v>deposit</v>
      </c>
      <c r="N119">
        <v>50</v>
      </c>
      <c r="V119" t="str">
        <v>brstorag</v>
      </c>
    </row>
    <row r="120">
      <c r="A120" t="str">
        <v>Furniture Rental Fee</v>
      </c>
      <c r="B120" t="str">
        <v>swparkme</v>
      </c>
      <c r="C120" t="str">
        <v>Furniture rental fee</v>
      </c>
      <c r="E120" t="str">
        <v>service</v>
      </c>
      <c r="F120" t="str">
        <v>x</v>
      </c>
      <c r="G120" t="str">
        <v>service</v>
      </c>
      <c r="K120" t="str">
        <v>month</v>
      </c>
      <c r="M120" t="str">
        <v>x</v>
      </c>
      <c r="O120">
        <v>500</v>
      </c>
      <c r="S120" t="str">
        <v>x</v>
      </c>
      <c r="V120" t="str">
        <v>furnish</v>
      </c>
    </row>
    <row r="121">
      <c r="A121" t="str">
        <v>furnishingUpcharge</v>
      </c>
      <c r="B121" t="str">
        <v>swparkme</v>
      </c>
      <c r="C121" t="str">
        <v>Furnishings Upcharge</v>
      </c>
      <c r="E121" t="str">
        <v>service</v>
      </c>
      <c r="G121" t="str">
        <v>service</v>
      </c>
      <c r="K121" t="str">
        <v>month</v>
      </c>
      <c r="L121" t="str">
        <v>x</v>
      </c>
      <c r="O121">
        <v>200</v>
      </c>
      <c r="R121">
        <v>0</v>
      </c>
      <c r="S121" t="str">
        <v>x</v>
      </c>
      <c r="V121" t="str">
        <v>furnish</v>
      </c>
    </row>
    <row r="122">
      <c r="A122" t="str">
        <v>furnishingUpcharge</v>
      </c>
      <c r="B122" t="str">
        <v>cove</v>
      </c>
      <c r="C122" t="str">
        <v>Furnishings Upcharge</v>
      </c>
      <c r="E122" t="str">
        <v>service</v>
      </c>
      <c r="G122" t="str">
        <v>service</v>
      </c>
      <c r="K122" t="str">
        <v>month</v>
      </c>
      <c r="L122" t="str">
        <v>x</v>
      </c>
      <c r="O122">
        <v>200</v>
      </c>
      <c r="R122">
        <v>0</v>
      </c>
      <c r="S122" t="str">
        <v>x</v>
      </c>
      <c r="V122" t="str">
        <v>furnish</v>
      </c>
    </row>
    <row r="123">
      <c r="A123" t="str">
        <v>furnishingUpcharge</v>
      </c>
      <c r="B123" t="str">
        <v>lark</v>
      </c>
      <c r="C123" t="str">
        <v>Furnishings Upcharge</v>
      </c>
      <c r="E123" t="str">
        <v>service</v>
      </c>
      <c r="G123" t="str">
        <v>service</v>
      </c>
      <c r="K123" t="str">
        <v>month</v>
      </c>
      <c r="L123" t="str">
        <v>x</v>
      </c>
      <c r="O123">
        <v>200</v>
      </c>
      <c r="R123">
        <v>0</v>
      </c>
      <c r="S123" t="str">
        <v>x</v>
      </c>
      <c r="V123" t="str">
        <v>furnish</v>
      </c>
    </row>
    <row r="124">
      <c r="A124" t="str">
        <v>unitBaseRent</v>
      </c>
      <c r="B124" t="str">
        <v>skyline</v>
      </c>
      <c r="C124" t="str">
        <v>Base rent</v>
      </c>
      <c r="E124" t="str">
        <v>inventoryGroup</v>
      </c>
      <c r="G124" t="str">
        <v>inventory</v>
      </c>
      <c r="I124" t="str">
        <v>unitDeposit, waterSewageTrash, gas</v>
      </c>
      <c r="J124" t="str">
        <v>petFeesMonthly, washerDryerCombo, airConditionerWindowUnit, petFeesLarge, boatSlip, wineLocker, cableTv, storage, parking</v>
      </c>
      <c r="S124" t="str">
        <v>x</v>
      </c>
    </row>
    <row r="125">
      <c r="A125" t="str">
        <v>unitDeposit</v>
      </c>
      <c r="B125" t="str">
        <v>skyline</v>
      </c>
      <c r="C125" t="str">
        <v>Security deposit</v>
      </c>
      <c r="E125" t="str">
        <v>deposit</v>
      </c>
      <c r="G125" t="str">
        <v>deposit</v>
      </c>
      <c r="N125">
        <v>100</v>
      </c>
      <c r="U125" t="str">
        <v>x</v>
      </c>
      <c r="V125" t="str">
        <v>secdep</v>
      </c>
    </row>
    <row r="126">
      <c r="A126" t="str">
        <v>waterSewageTrash</v>
      </c>
      <c r="B126" t="str">
        <v>skyline</v>
      </c>
      <c r="C126" t="str">
        <v>Water, Sewage, Trash</v>
      </c>
      <c r="E126" t="str">
        <v>service</v>
      </c>
      <c r="F126" t="str">
        <v>x</v>
      </c>
      <c r="G126" t="str">
        <v>utility</v>
      </c>
      <c r="K126" t="str">
        <v>month</v>
      </c>
      <c r="O126">
        <v>45</v>
      </c>
      <c r="S126" t="str">
        <v>x</v>
      </c>
      <c r="V126" t="str">
        <v>utilpass</v>
      </c>
    </row>
    <row r="127">
      <c r="A127" t="str">
        <v>gas</v>
      </c>
      <c r="B127" t="str">
        <v>skyline</v>
      </c>
      <c r="C127" t="str">
        <v>Gas</v>
      </c>
      <c r="E127" t="str">
        <v>service</v>
      </c>
      <c r="F127" t="str">
        <v>x</v>
      </c>
      <c r="G127" t="str">
        <v>utility</v>
      </c>
      <c r="K127" t="str">
        <v>month</v>
      </c>
      <c r="M127" t="str">
        <v>x</v>
      </c>
      <c r="O127">
        <v>25</v>
      </c>
      <c r="S127" t="str">
        <v>x</v>
      </c>
      <c r="V127" t="str">
        <v>gaspass</v>
      </c>
    </row>
    <row r="128">
      <c r="A128" t="str">
        <v>petFeesMonthly</v>
      </c>
      <c r="B128" t="str">
        <v>skyline</v>
      </c>
      <c r="C128" t="str">
        <v>Pet small (25 lb or less)</v>
      </c>
      <c r="E128" t="str">
        <v>service</v>
      </c>
      <c r="G128" t="str">
        <v>pet</v>
      </c>
      <c r="H128">
        <v>5</v>
      </c>
      <c r="I128" t="str">
        <v>petDeposit</v>
      </c>
      <c r="K128" t="str">
        <v>month</v>
      </c>
      <c r="O128">
        <v>50</v>
      </c>
      <c r="S128" t="str">
        <v>x</v>
      </c>
      <c r="V128" t="str">
        <v>pet</v>
      </c>
      <c r="AK128" t="str">
        <v>pet</v>
      </c>
    </row>
    <row r="129">
      <c r="A129" t="str">
        <v>washerDryerCombo</v>
      </c>
      <c r="B129" t="str">
        <v>skyline</v>
      </c>
      <c r="C129" t="str">
        <v>Washer &amp; Dryer combo</v>
      </c>
      <c r="E129" t="str">
        <v>inventoryGroup</v>
      </c>
      <c r="F129" t="str">
        <v>x</v>
      </c>
      <c r="G129" t="str">
        <v>appliance</v>
      </c>
      <c r="H129">
        <v>1</v>
      </c>
      <c r="I129" t="str">
        <v>applianceDeposit</v>
      </c>
      <c r="S129" t="str">
        <v>x</v>
      </c>
      <c r="V129" t="str">
        <v>furnish</v>
      </c>
    </row>
    <row r="130">
      <c r="A130" t="str">
        <v>airConditionerWindowUnit</v>
      </c>
      <c r="B130" t="str">
        <v>skyline</v>
      </c>
      <c r="C130" t="str">
        <v>Air conditioner (Window Unit)</v>
      </c>
      <c r="E130" t="str">
        <v>service</v>
      </c>
      <c r="F130" t="str">
        <v>x</v>
      </c>
      <c r="G130" t="str">
        <v>appliance</v>
      </c>
      <c r="H130">
        <v>3</v>
      </c>
      <c r="K130" t="str">
        <v>month</v>
      </c>
      <c r="O130">
        <v>25</v>
      </c>
      <c r="S130" t="str">
        <v>x</v>
      </c>
      <c r="V130" t="str">
        <v>furnish</v>
      </c>
    </row>
    <row r="131">
      <c r="A131" t="str">
        <v>petFeesLarge</v>
      </c>
      <c r="B131" t="str">
        <v>skyline</v>
      </c>
      <c r="C131" t="str">
        <v>Pet large (26-60 lb)</v>
      </c>
      <c r="D131" t="str">
        <v>Pet fee for large dog or more than 1 dog</v>
      </c>
      <c r="E131" t="str">
        <v>service</v>
      </c>
      <c r="F131" t="str">
        <v>x</v>
      </c>
      <c r="G131" t="str">
        <v>pet</v>
      </c>
      <c r="H131">
        <v>5</v>
      </c>
      <c r="I131" t="str">
        <v>petDepositLarge</v>
      </c>
      <c r="K131" t="str">
        <v>month</v>
      </c>
      <c r="O131">
        <v>100</v>
      </c>
      <c r="S131" t="str">
        <v>x</v>
      </c>
      <c r="V131" t="str">
        <v>pet</v>
      </c>
    </row>
    <row r="132">
      <c r="A132" t="str">
        <v>boatSlip</v>
      </c>
      <c r="B132" t="str">
        <v>skyline</v>
      </c>
      <c r="C132" t="str">
        <v>Boat slip (per linear foot)</v>
      </c>
      <c r="E132" t="str">
        <v>service</v>
      </c>
      <c r="F132" t="str">
        <v>x</v>
      </c>
      <c r="G132" t="str">
        <v>parking</v>
      </c>
      <c r="H132">
        <v>30</v>
      </c>
      <c r="K132" t="str">
        <v>month</v>
      </c>
      <c r="O132">
        <v>10</v>
      </c>
      <c r="S132" t="str">
        <v>x</v>
      </c>
      <c r="V132" t="str">
        <v>boat</v>
      </c>
    </row>
    <row r="133">
      <c r="A133" t="str">
        <v>wineLocker</v>
      </c>
      <c r="B133" t="str">
        <v>skyline</v>
      </c>
      <c r="C133" t="str">
        <v>Wine locker</v>
      </c>
      <c r="E133" t="str">
        <v>service</v>
      </c>
      <c r="F133" t="str">
        <v>x</v>
      </c>
      <c r="G133" t="str">
        <v>storage</v>
      </c>
      <c r="H133">
        <v>10</v>
      </c>
      <c r="K133" t="str">
        <v>month</v>
      </c>
      <c r="O133">
        <v>20</v>
      </c>
      <c r="S133" t="str">
        <v>x</v>
      </c>
      <c r="V133" t="str">
        <v>brstorag</v>
      </c>
    </row>
    <row r="134">
      <c r="A134" t="str">
        <v>cableTv</v>
      </c>
      <c r="B134" t="str">
        <v>skyline</v>
      </c>
      <c r="C134" t="str">
        <v>Cable TV</v>
      </c>
      <c r="E134" t="str">
        <v>service</v>
      </c>
      <c r="F134" t="str">
        <v>x</v>
      </c>
      <c r="G134" t="str">
        <v>utility</v>
      </c>
      <c r="K134" t="str">
        <v>month</v>
      </c>
      <c r="O134">
        <v>25</v>
      </c>
      <c r="S134" t="str">
        <v>x</v>
      </c>
      <c r="V134" t="str">
        <v>utilpass</v>
      </c>
    </row>
    <row r="135">
      <c r="A135" t="str">
        <v>storage</v>
      </c>
      <c r="B135" t="str">
        <v>skyline</v>
      </c>
      <c r="C135" t="str">
        <v>Storage</v>
      </c>
      <c r="E135" t="str">
        <v>inventoryGroup</v>
      </c>
      <c r="G135" t="str">
        <v>storage</v>
      </c>
      <c r="H135">
        <v>5</v>
      </c>
      <c r="S135" t="str">
        <v>x</v>
      </c>
      <c r="V135" t="str">
        <v>brstorag</v>
      </c>
      <c r="AK135" t="str">
        <v>storage</v>
      </c>
    </row>
    <row r="136">
      <c r="A136" t="str">
        <v>parking</v>
      </c>
      <c r="B136" t="str">
        <v>skyline</v>
      </c>
      <c r="C136" t="str">
        <v>Parking</v>
      </c>
      <c r="E136" t="str">
        <v>inventoryGroup</v>
      </c>
      <c r="G136" t="str">
        <v>parking</v>
      </c>
      <c r="H136">
        <v>5</v>
      </c>
      <c r="S136" t="str">
        <v>x</v>
      </c>
      <c r="V136" t="str">
        <v>park</v>
      </c>
      <c r="AK136" t="str">
        <v>parking</v>
      </c>
    </row>
    <row r="137">
      <c r="A137" t="str">
        <v>petDeposit</v>
      </c>
      <c r="B137" t="str">
        <v>skyline</v>
      </c>
      <c r="C137" t="str">
        <v>Pet deposit</v>
      </c>
      <c r="E137" t="str">
        <v>deposit</v>
      </c>
      <c r="G137" t="str">
        <v>deposit</v>
      </c>
      <c r="O137">
        <v>300</v>
      </c>
      <c r="V137" t="str">
        <v>petdep</v>
      </c>
    </row>
    <row r="138">
      <c r="A138" t="str">
        <v>applianceDeposit</v>
      </c>
      <c r="B138" t="str">
        <v>skyline</v>
      </c>
      <c r="C138" t="str">
        <v>Appliance deposit</v>
      </c>
      <c r="E138" t="str">
        <v>deposit</v>
      </c>
      <c r="G138" t="str">
        <v>deposit</v>
      </c>
      <c r="O138">
        <v>100</v>
      </c>
      <c r="V138" t="str">
        <v>furnish</v>
      </c>
    </row>
    <row r="139">
      <c r="A139" t="str">
        <v>petDepositLarge</v>
      </c>
      <c r="B139" t="str">
        <v>skyline</v>
      </c>
      <c r="C139" t="str">
        <v>Pet deposit</v>
      </c>
      <c r="D139" t="str">
        <v>Pet deposit for large dog or more than 1 dog</v>
      </c>
      <c r="E139" t="str">
        <v>deposit</v>
      </c>
      <c r="G139" t="str">
        <v>deposit</v>
      </c>
      <c r="O139">
        <v>600</v>
      </c>
      <c r="V139" t="str">
        <v>petdep</v>
      </c>
    </row>
    <row r="140">
      <c r="A140" t="str">
        <v>singleAppFee</v>
      </c>
      <c r="B140" t="str">
        <v>skyline</v>
      </c>
      <c r="C140" t="str">
        <v>Application fee per applicant</v>
      </c>
      <c r="E140" t="str">
        <v>application</v>
      </c>
      <c r="G140" t="str">
        <v>application</v>
      </c>
      <c r="O140">
        <v>50</v>
      </c>
    </row>
    <row r="141">
      <c r="A141" t="str">
        <v>unitBaseRent</v>
      </c>
      <c r="B141" t="str">
        <v>cloud</v>
      </c>
      <c r="C141" t="str">
        <v>Base rent</v>
      </c>
      <c r="E141" t="str">
        <v>inventoryGroup</v>
      </c>
      <c r="G141" t="str">
        <v>inventory</v>
      </c>
      <c r="I141" t="str">
        <v>unitDeposit, waterSewageTrash, gas</v>
      </c>
      <c r="J141" t="str">
        <v>petFeesMonthly, washerDryerCombo, airConditionerWindowUnit, petFeesLarge, boatSlip, wineLocker, cableTv, storage, parking</v>
      </c>
      <c r="S141" t="str">
        <v>x</v>
      </c>
    </row>
    <row r="142">
      <c r="A142" t="str">
        <v>unitDeposit</v>
      </c>
      <c r="B142" t="str">
        <v>cloud</v>
      </c>
      <c r="C142" t="str">
        <v>Security deposit</v>
      </c>
      <c r="E142" t="str">
        <v>deposit</v>
      </c>
      <c r="G142" t="str">
        <v>deposit</v>
      </c>
      <c r="N142">
        <v>100</v>
      </c>
      <c r="U142" t="str">
        <v>x</v>
      </c>
      <c r="V142" t="str">
        <v>secdep</v>
      </c>
    </row>
    <row r="143">
      <c r="A143" t="str">
        <v>waterSewageTrash</v>
      </c>
      <c r="B143" t="str">
        <v>cloud</v>
      </c>
      <c r="C143" t="str">
        <v>Water, Sewage, Trash</v>
      </c>
      <c r="E143" t="str">
        <v>service</v>
      </c>
      <c r="F143" t="str">
        <v>x</v>
      </c>
      <c r="G143" t="str">
        <v>utility</v>
      </c>
      <c r="K143" t="str">
        <v>month</v>
      </c>
      <c r="O143">
        <v>45</v>
      </c>
      <c r="S143" t="str">
        <v>x</v>
      </c>
      <c r="V143" t="str">
        <v>utilpass</v>
      </c>
    </row>
    <row r="144">
      <c r="A144" t="str">
        <v>gas</v>
      </c>
      <c r="B144" t="str">
        <v>cloud</v>
      </c>
      <c r="C144" t="str">
        <v>Gas</v>
      </c>
      <c r="E144" t="str">
        <v>service</v>
      </c>
      <c r="F144" t="str">
        <v>x</v>
      </c>
      <c r="G144" t="str">
        <v>utility</v>
      </c>
      <c r="K144" t="str">
        <v>month</v>
      </c>
      <c r="M144" t="str">
        <v>x</v>
      </c>
      <c r="O144">
        <v>25</v>
      </c>
      <c r="S144" t="str">
        <v>x</v>
      </c>
      <c r="V144" t="str">
        <v>gaspass</v>
      </c>
    </row>
    <row r="145">
      <c r="A145" t="str">
        <v>petFeesMonthly</v>
      </c>
      <c r="B145" t="str">
        <v>cloud</v>
      </c>
      <c r="C145" t="str">
        <v>Pet small (25 lb or less)</v>
      </c>
      <c r="E145" t="str">
        <v>service</v>
      </c>
      <c r="G145" t="str">
        <v>pet</v>
      </c>
      <c r="H145">
        <v>5</v>
      </c>
      <c r="I145" t="str">
        <v>petDeposit</v>
      </c>
      <c r="K145" t="str">
        <v>month</v>
      </c>
      <c r="O145">
        <v>50</v>
      </c>
      <c r="S145" t="str">
        <v>x</v>
      </c>
      <c r="V145" t="str">
        <v>pet</v>
      </c>
      <c r="AK145" t="str">
        <v>pet</v>
      </c>
    </row>
    <row r="146">
      <c r="A146" t="str">
        <v>washerDryerCombo</v>
      </c>
      <c r="B146" t="str">
        <v>cloud</v>
      </c>
      <c r="C146" t="str">
        <v>Washer &amp; Dryer combo</v>
      </c>
      <c r="E146" t="str">
        <v>inventoryGroup</v>
      </c>
      <c r="F146" t="str">
        <v>x</v>
      </c>
      <c r="G146" t="str">
        <v>appliance</v>
      </c>
      <c r="H146">
        <v>1</v>
      </c>
      <c r="I146" t="str">
        <v>applianceDeposit</v>
      </c>
      <c r="S146" t="str">
        <v>x</v>
      </c>
      <c r="V146" t="str">
        <v>furnish</v>
      </c>
    </row>
    <row r="147">
      <c r="A147" t="str">
        <v>airConditionerWindowUnit</v>
      </c>
      <c r="B147" t="str">
        <v>cloud</v>
      </c>
      <c r="C147" t="str">
        <v>Air conditioner (Window Unit)</v>
      </c>
      <c r="E147" t="str">
        <v>service</v>
      </c>
      <c r="F147" t="str">
        <v>x</v>
      </c>
      <c r="G147" t="str">
        <v>appliance</v>
      </c>
      <c r="H147">
        <v>3</v>
      </c>
      <c r="K147" t="str">
        <v>month</v>
      </c>
      <c r="O147">
        <v>25</v>
      </c>
      <c r="S147" t="str">
        <v>x</v>
      </c>
      <c r="V147" t="str">
        <v>furnish</v>
      </c>
    </row>
    <row r="148">
      <c r="A148" t="str">
        <v>petFeesLarge</v>
      </c>
      <c r="B148" t="str">
        <v>cloud</v>
      </c>
      <c r="C148" t="str">
        <v>Pet large (26-60 lb)</v>
      </c>
      <c r="D148" t="str">
        <v>Pet fee for large dog or more than 1 dog</v>
      </c>
      <c r="E148" t="str">
        <v>service</v>
      </c>
      <c r="F148" t="str">
        <v>x</v>
      </c>
      <c r="G148" t="str">
        <v>pet</v>
      </c>
      <c r="H148">
        <v>5</v>
      </c>
      <c r="I148" t="str">
        <v>petDepositLarge</v>
      </c>
      <c r="K148" t="str">
        <v>month</v>
      </c>
      <c r="O148">
        <v>100</v>
      </c>
      <c r="S148" t="str">
        <v>x</v>
      </c>
      <c r="V148" t="str">
        <v>pet</v>
      </c>
    </row>
    <row r="149">
      <c r="A149" t="str">
        <v>boatSlip</v>
      </c>
      <c r="B149" t="str">
        <v>cloud</v>
      </c>
      <c r="C149" t="str">
        <v>Boat slip (per linear foot)</v>
      </c>
      <c r="E149" t="str">
        <v>service</v>
      </c>
      <c r="F149" t="str">
        <v>x</v>
      </c>
      <c r="G149" t="str">
        <v>parking</v>
      </c>
      <c r="H149">
        <v>30</v>
      </c>
      <c r="K149" t="str">
        <v>month</v>
      </c>
      <c r="O149">
        <v>10</v>
      </c>
      <c r="S149" t="str">
        <v>x</v>
      </c>
      <c r="V149" t="str">
        <v>boat</v>
      </c>
    </row>
    <row r="150">
      <c r="A150" t="str">
        <v>wineLocker</v>
      </c>
      <c r="B150" t="str">
        <v>cloud</v>
      </c>
      <c r="C150" t="str">
        <v>Wine locker</v>
      </c>
      <c r="E150" t="str">
        <v>service</v>
      </c>
      <c r="F150" t="str">
        <v>x</v>
      </c>
      <c r="G150" t="str">
        <v>storage</v>
      </c>
      <c r="H150">
        <v>10</v>
      </c>
      <c r="K150" t="str">
        <v>month</v>
      </c>
      <c r="O150">
        <v>20</v>
      </c>
      <c r="S150" t="str">
        <v>x</v>
      </c>
      <c r="V150" t="str">
        <v>brstorag</v>
      </c>
    </row>
    <row r="151">
      <c r="A151" t="str">
        <v>cableTv</v>
      </c>
      <c r="B151" t="str">
        <v>cloud</v>
      </c>
      <c r="C151" t="str">
        <v>Cable TV</v>
      </c>
      <c r="E151" t="str">
        <v>service</v>
      </c>
      <c r="F151" t="str">
        <v>x</v>
      </c>
      <c r="G151" t="str">
        <v>utility</v>
      </c>
      <c r="K151" t="str">
        <v>month</v>
      </c>
      <c r="O151">
        <v>25</v>
      </c>
      <c r="S151" t="str">
        <v>x</v>
      </c>
      <c r="V151" t="str">
        <v>utilpass</v>
      </c>
    </row>
    <row r="152">
      <c r="A152" t="str">
        <v>storage</v>
      </c>
      <c r="B152" t="str">
        <v>cloud</v>
      </c>
      <c r="C152" t="str">
        <v>Storage</v>
      </c>
      <c r="E152" t="str">
        <v>inventoryGroup</v>
      </c>
      <c r="G152" t="str">
        <v>storage</v>
      </c>
      <c r="H152">
        <v>5</v>
      </c>
      <c r="S152" t="str">
        <v>x</v>
      </c>
      <c r="V152" t="str">
        <v>brstorag</v>
      </c>
      <c r="AK152" t="str">
        <v>storage</v>
      </c>
    </row>
    <row r="153">
      <c r="A153" t="str">
        <v>parking</v>
      </c>
      <c r="B153" t="str">
        <v>cloud</v>
      </c>
      <c r="C153" t="str">
        <v>Parking</v>
      </c>
      <c r="E153" t="str">
        <v>inventoryGroup</v>
      </c>
      <c r="G153" t="str">
        <v>parking</v>
      </c>
      <c r="H153">
        <v>5</v>
      </c>
      <c r="S153" t="str">
        <v>x</v>
      </c>
      <c r="V153" t="str">
        <v>park</v>
      </c>
      <c r="AK153" t="str">
        <v>parking</v>
      </c>
    </row>
    <row r="154">
      <c r="A154" t="str">
        <v>petDeposit</v>
      </c>
      <c r="B154" t="str">
        <v>cloud</v>
      </c>
      <c r="C154" t="str">
        <v>Pet deposit</v>
      </c>
      <c r="E154" t="str">
        <v>deposit</v>
      </c>
      <c r="G154" t="str">
        <v>deposit</v>
      </c>
      <c r="O154">
        <v>300</v>
      </c>
      <c r="V154" t="str">
        <v>petdep</v>
      </c>
    </row>
    <row r="155">
      <c r="A155" t="str">
        <v>applianceDeposit</v>
      </c>
      <c r="B155" t="str">
        <v>cloud</v>
      </c>
      <c r="C155" t="str">
        <v>Appliance deposit</v>
      </c>
      <c r="E155" t="str">
        <v>deposit</v>
      </c>
      <c r="G155" t="str">
        <v>deposit</v>
      </c>
      <c r="O155">
        <v>100</v>
      </c>
      <c r="V155" t="str">
        <v>furnish</v>
      </c>
    </row>
    <row r="156">
      <c r="A156" t="str">
        <v>petDepositLarge</v>
      </c>
      <c r="B156" t="str">
        <v>cloud</v>
      </c>
      <c r="C156" t="str">
        <v>Pet deposit</v>
      </c>
      <c r="D156" t="str">
        <v>Pet deposit for large dog or more than 1 dog</v>
      </c>
      <c r="E156" t="str">
        <v>deposit</v>
      </c>
      <c r="G156" t="str">
        <v>deposit</v>
      </c>
      <c r="O156">
        <v>600</v>
      </c>
      <c r="V156" t="str">
        <v>petdep</v>
      </c>
    </row>
    <row r="157">
      <c r="A157" t="str">
        <v>singleAppFee</v>
      </c>
      <c r="B157" t="str">
        <v>cloud</v>
      </c>
      <c r="C157" t="str">
        <v>Application fee per applicant</v>
      </c>
      <c r="E157" t="str">
        <v>application</v>
      </c>
      <c r="G157" t="str">
        <v>application</v>
      </c>
      <c r="O157">
        <v>50</v>
      </c>
    </row>
    <row r="158">
      <c r="A158" t="str">
        <v>unitBaseRent</v>
      </c>
      <c r="B158" t="str">
        <v>horizon</v>
      </c>
      <c r="C158" t="str">
        <v>Base rent</v>
      </c>
      <c r="E158" t="str">
        <v>inventoryGroup</v>
      </c>
      <c r="G158" t="str">
        <v>inventory</v>
      </c>
      <c r="I158" t="str">
        <v>unitDeposit, waterSewageTrash, gas</v>
      </c>
      <c r="J158" t="str">
        <v>petFeesMonthly, washerDryerCombo, airConditionerWindowUnit, petFeesLarge, boatSlip, wineLocker, cableTv, storage, parking</v>
      </c>
      <c r="S158" t="str">
        <v>x</v>
      </c>
    </row>
    <row r="159">
      <c r="A159" t="str">
        <v>unitDeposit</v>
      </c>
      <c r="B159" t="str">
        <v>horizon</v>
      </c>
      <c r="C159" t="str">
        <v>Security deposit</v>
      </c>
      <c r="E159" t="str">
        <v>deposit</v>
      </c>
      <c r="G159" t="str">
        <v>deposit</v>
      </c>
      <c r="N159">
        <v>100</v>
      </c>
      <c r="U159" t="str">
        <v>x</v>
      </c>
      <c r="V159" t="str">
        <v>secdep</v>
      </c>
    </row>
    <row r="160">
      <c r="A160" t="str">
        <v>waterSewageTrash</v>
      </c>
      <c r="B160" t="str">
        <v>horizon</v>
      </c>
      <c r="C160" t="str">
        <v>Water, Sewage, Trash</v>
      </c>
      <c r="E160" t="str">
        <v>service</v>
      </c>
      <c r="F160" t="str">
        <v>x</v>
      </c>
      <c r="G160" t="str">
        <v>utility</v>
      </c>
      <c r="K160" t="str">
        <v>month</v>
      </c>
      <c r="O160">
        <v>45</v>
      </c>
      <c r="S160" t="str">
        <v>x</v>
      </c>
      <c r="V160" t="str">
        <v>utilpass</v>
      </c>
    </row>
    <row r="161">
      <c r="A161" t="str">
        <v>gas</v>
      </c>
      <c r="B161" t="str">
        <v>horizon</v>
      </c>
      <c r="C161" t="str">
        <v>Gas</v>
      </c>
      <c r="E161" t="str">
        <v>service</v>
      </c>
      <c r="F161" t="str">
        <v>x</v>
      </c>
      <c r="G161" t="str">
        <v>utility</v>
      </c>
      <c r="K161" t="str">
        <v>month</v>
      </c>
      <c r="M161" t="str">
        <v>x</v>
      </c>
      <c r="O161">
        <v>25</v>
      </c>
      <c r="S161" t="str">
        <v>x</v>
      </c>
      <c r="V161" t="str">
        <v>gaspass</v>
      </c>
    </row>
    <row r="162">
      <c r="A162" t="str">
        <v>petFeesMonthly</v>
      </c>
      <c r="B162" t="str">
        <v>horizon</v>
      </c>
      <c r="C162" t="str">
        <v>Pet small (25 lb or less)</v>
      </c>
      <c r="E162" t="str">
        <v>service</v>
      </c>
      <c r="G162" t="str">
        <v>pet</v>
      </c>
      <c r="H162">
        <v>5</v>
      </c>
      <c r="I162" t="str">
        <v>petDeposit</v>
      </c>
      <c r="K162" t="str">
        <v>month</v>
      </c>
      <c r="O162">
        <v>50</v>
      </c>
      <c r="S162" t="str">
        <v>x</v>
      </c>
      <c r="V162" t="str">
        <v>pet</v>
      </c>
      <c r="AK162" t="str">
        <v>pet</v>
      </c>
    </row>
    <row r="163">
      <c r="A163" t="str">
        <v>washerDryerCombo</v>
      </c>
      <c r="B163" t="str">
        <v>horizon</v>
      </c>
      <c r="C163" t="str">
        <v>Washer &amp; Dryer combo</v>
      </c>
      <c r="E163" t="str">
        <v>inventoryGroup</v>
      </c>
      <c r="F163" t="str">
        <v>x</v>
      </c>
      <c r="G163" t="str">
        <v>appliance</v>
      </c>
      <c r="H163">
        <v>1</v>
      </c>
      <c r="I163" t="str">
        <v>applianceDeposit</v>
      </c>
      <c r="S163" t="str">
        <v>x</v>
      </c>
      <c r="V163" t="str">
        <v>furnish</v>
      </c>
    </row>
    <row r="164">
      <c r="A164" t="str">
        <v>airConditionerWindowUnit</v>
      </c>
      <c r="B164" t="str">
        <v>horizon</v>
      </c>
      <c r="C164" t="str">
        <v>Air conditioner (Window Unit)</v>
      </c>
      <c r="E164" t="str">
        <v>service</v>
      </c>
      <c r="F164" t="str">
        <v>x</v>
      </c>
      <c r="G164" t="str">
        <v>appliance</v>
      </c>
      <c r="H164">
        <v>3</v>
      </c>
      <c r="K164" t="str">
        <v>month</v>
      </c>
      <c r="O164">
        <v>25</v>
      </c>
      <c r="S164" t="str">
        <v>x</v>
      </c>
      <c r="V164" t="str">
        <v>furnish</v>
      </c>
    </row>
    <row r="165">
      <c r="A165" t="str">
        <v>petFeesLarge</v>
      </c>
      <c r="B165" t="str">
        <v>horizon</v>
      </c>
      <c r="C165" t="str">
        <v>Pet large (26-60 lb)</v>
      </c>
      <c r="D165" t="str">
        <v>Pet fee for large dog or more than 1 dog</v>
      </c>
      <c r="E165" t="str">
        <v>service</v>
      </c>
      <c r="F165" t="str">
        <v>x</v>
      </c>
      <c r="G165" t="str">
        <v>pet</v>
      </c>
      <c r="H165">
        <v>5</v>
      </c>
      <c r="I165" t="str">
        <v>petDepositLarge</v>
      </c>
      <c r="K165" t="str">
        <v>month</v>
      </c>
      <c r="O165">
        <v>100</v>
      </c>
      <c r="S165" t="str">
        <v>x</v>
      </c>
      <c r="V165" t="str">
        <v>pet</v>
      </c>
    </row>
    <row r="166">
      <c r="A166" t="str">
        <v>boatSlip</v>
      </c>
      <c r="B166" t="str">
        <v>horizon</v>
      </c>
      <c r="C166" t="str">
        <v>Boat slip (per linear foot)</v>
      </c>
      <c r="E166" t="str">
        <v>service</v>
      </c>
      <c r="F166" t="str">
        <v>x</v>
      </c>
      <c r="G166" t="str">
        <v>parking</v>
      </c>
      <c r="H166">
        <v>30</v>
      </c>
      <c r="K166" t="str">
        <v>month</v>
      </c>
      <c r="O166">
        <v>10</v>
      </c>
      <c r="S166" t="str">
        <v>x</v>
      </c>
      <c r="V166" t="str">
        <v>boat</v>
      </c>
    </row>
    <row r="167">
      <c r="A167" t="str">
        <v>wineLocker</v>
      </c>
      <c r="B167" t="str">
        <v>horizon</v>
      </c>
      <c r="C167" t="str">
        <v>Wine locker</v>
      </c>
      <c r="E167" t="str">
        <v>service</v>
      </c>
      <c r="F167" t="str">
        <v>x</v>
      </c>
      <c r="G167" t="str">
        <v>storage</v>
      </c>
      <c r="H167">
        <v>10</v>
      </c>
      <c r="K167" t="str">
        <v>month</v>
      </c>
      <c r="O167">
        <v>20</v>
      </c>
      <c r="S167" t="str">
        <v>x</v>
      </c>
      <c r="V167" t="str">
        <v>brstorag</v>
      </c>
    </row>
    <row r="168">
      <c r="A168" t="str">
        <v>cableTv</v>
      </c>
      <c r="B168" t="str">
        <v>horizon</v>
      </c>
      <c r="C168" t="str">
        <v>Cable TV</v>
      </c>
      <c r="E168" t="str">
        <v>service</v>
      </c>
      <c r="F168" t="str">
        <v>x</v>
      </c>
      <c r="G168" t="str">
        <v>utility</v>
      </c>
      <c r="K168" t="str">
        <v>month</v>
      </c>
      <c r="O168">
        <v>25</v>
      </c>
      <c r="S168" t="str">
        <v>x</v>
      </c>
      <c r="V168" t="str">
        <v>utilpass</v>
      </c>
    </row>
    <row r="169">
      <c r="A169" t="str">
        <v>storage</v>
      </c>
      <c r="B169" t="str">
        <v>horizon</v>
      </c>
      <c r="C169" t="str">
        <v>Storage</v>
      </c>
      <c r="E169" t="str">
        <v>inventoryGroup</v>
      </c>
      <c r="G169" t="str">
        <v>storage</v>
      </c>
      <c r="H169">
        <v>5</v>
      </c>
      <c r="S169" t="str">
        <v>x</v>
      </c>
      <c r="V169" t="str">
        <v>brstorag</v>
      </c>
      <c r="AK169" t="str">
        <v>storage</v>
      </c>
    </row>
    <row r="170">
      <c r="A170" t="str">
        <v>parking</v>
      </c>
      <c r="B170" t="str">
        <v>horizon</v>
      </c>
      <c r="C170" t="str">
        <v>Parking</v>
      </c>
      <c r="E170" t="str">
        <v>inventoryGroup</v>
      </c>
      <c r="G170" t="str">
        <v>parking</v>
      </c>
      <c r="H170">
        <v>5</v>
      </c>
      <c r="S170" t="str">
        <v>x</v>
      </c>
      <c r="V170" t="str">
        <v>park</v>
      </c>
      <c r="AK170" t="str">
        <v>parking</v>
      </c>
    </row>
    <row r="171">
      <c r="A171" t="str">
        <v>petDeposit</v>
      </c>
      <c r="B171" t="str">
        <v>horizon</v>
      </c>
      <c r="C171" t="str">
        <v>Pet deposit</v>
      </c>
      <c r="E171" t="str">
        <v>deposit</v>
      </c>
      <c r="G171" t="str">
        <v>deposit</v>
      </c>
      <c r="O171">
        <v>300</v>
      </c>
      <c r="V171" t="str">
        <v>petdep</v>
      </c>
    </row>
    <row r="172">
      <c r="A172" t="str">
        <v>applianceDeposit</v>
      </c>
      <c r="B172" t="str">
        <v>horizon</v>
      </c>
      <c r="C172" t="str">
        <v>Appliance deposit</v>
      </c>
      <c r="E172" t="str">
        <v>deposit</v>
      </c>
      <c r="G172" t="str">
        <v>deposit</v>
      </c>
      <c r="O172">
        <v>100</v>
      </c>
      <c r="V172" t="str">
        <v>furnish</v>
      </c>
    </row>
    <row r="173">
      <c r="A173" t="str">
        <v>petDepositLarge</v>
      </c>
      <c r="B173" t="str">
        <v>horizon</v>
      </c>
      <c r="C173" t="str">
        <v>Pet deposit</v>
      </c>
      <c r="D173" t="str">
        <v>Pet deposit for large dog or more than 1 dog</v>
      </c>
      <c r="E173" t="str">
        <v>deposit</v>
      </c>
      <c r="G173" t="str">
        <v>deposit</v>
      </c>
      <c r="O173">
        <v>600</v>
      </c>
      <c r="V173" t="str">
        <v>petdep</v>
      </c>
    </row>
    <row r="174">
      <c r="A174" t="str">
        <v>singleAppFee</v>
      </c>
      <c r="B174" t="str">
        <v>horizon</v>
      </c>
      <c r="C174" t="str">
        <v>Application fee per applicant</v>
      </c>
      <c r="E174" t="str">
        <v>application</v>
      </c>
      <c r="G174" t="str">
        <v>application</v>
      </c>
      <c r="O174">
        <v>50</v>
      </c>
    </row>
    <row r="175">
      <c r="A175" t="str">
        <v>unitBaseRent</v>
      </c>
      <c r="B175" t="str">
        <v>coastal</v>
      </c>
      <c r="C175" t="str">
        <v>Base rent</v>
      </c>
      <c r="E175" t="str">
        <v>inventoryGroup</v>
      </c>
      <c r="G175" t="str">
        <v>inventory</v>
      </c>
      <c r="I175" t="str">
        <v>unitDeposit, waterSewageTrash, gas</v>
      </c>
      <c r="J175" t="str">
        <v>petFeesMonthly, washerDryerCombo, airConditionerWindowUnit, petFeesLarge, boatSlip, wineLocker, cableTv, storage, parking</v>
      </c>
      <c r="S175" t="str">
        <v>x</v>
      </c>
    </row>
    <row r="176">
      <c r="A176" t="str">
        <v>unitDeposit</v>
      </c>
      <c r="B176" t="str">
        <v>coastal</v>
      </c>
      <c r="C176" t="str">
        <v>Security deposit</v>
      </c>
      <c r="E176" t="str">
        <v>deposit</v>
      </c>
      <c r="G176" t="str">
        <v>deposit</v>
      </c>
      <c r="N176">
        <v>100</v>
      </c>
      <c r="U176" t="str">
        <v>x</v>
      </c>
      <c r="V176" t="str">
        <v>secdep</v>
      </c>
    </row>
    <row r="177">
      <c r="A177" t="str">
        <v>waterSewageTrash</v>
      </c>
      <c r="B177" t="str">
        <v>coastal</v>
      </c>
      <c r="C177" t="str">
        <v>Water, Sewage, Trash</v>
      </c>
      <c r="E177" t="str">
        <v>service</v>
      </c>
      <c r="F177" t="str">
        <v>x</v>
      </c>
      <c r="G177" t="str">
        <v>utility</v>
      </c>
      <c r="K177" t="str">
        <v>month</v>
      </c>
      <c r="O177">
        <v>45</v>
      </c>
      <c r="S177" t="str">
        <v>x</v>
      </c>
      <c r="V177" t="str">
        <v>utilpass</v>
      </c>
    </row>
    <row r="178">
      <c r="A178" t="str">
        <v>gas</v>
      </c>
      <c r="B178" t="str">
        <v>coastal</v>
      </c>
      <c r="C178" t="str">
        <v>Gas</v>
      </c>
      <c r="E178" t="str">
        <v>service</v>
      </c>
      <c r="F178" t="str">
        <v>x</v>
      </c>
      <c r="G178" t="str">
        <v>utility</v>
      </c>
      <c r="K178" t="str">
        <v>month</v>
      </c>
      <c r="M178" t="str">
        <v>x</v>
      </c>
      <c r="O178">
        <v>25</v>
      </c>
      <c r="S178" t="str">
        <v>x</v>
      </c>
      <c r="V178" t="str">
        <v>gaspass</v>
      </c>
    </row>
    <row r="179">
      <c r="A179" t="str">
        <v>petFeesMonthly</v>
      </c>
      <c r="B179" t="str">
        <v>coastal</v>
      </c>
      <c r="C179" t="str">
        <v>Pet small (25 lb or less)</v>
      </c>
      <c r="E179" t="str">
        <v>service</v>
      </c>
      <c r="G179" t="str">
        <v>pet</v>
      </c>
      <c r="H179">
        <v>5</v>
      </c>
      <c r="I179" t="str">
        <v>petDeposit</v>
      </c>
      <c r="K179" t="str">
        <v>month</v>
      </c>
      <c r="O179">
        <v>50</v>
      </c>
      <c r="S179" t="str">
        <v>x</v>
      </c>
      <c r="V179" t="str">
        <v>pet</v>
      </c>
      <c r="AK179" t="str">
        <v>pet</v>
      </c>
    </row>
    <row r="180">
      <c r="A180" t="str">
        <v>washerDryerCombo</v>
      </c>
      <c r="B180" t="str">
        <v>coastal</v>
      </c>
      <c r="C180" t="str">
        <v>Washer &amp; Dryer combo</v>
      </c>
      <c r="E180" t="str">
        <v>inventoryGroup</v>
      </c>
      <c r="F180" t="str">
        <v>x</v>
      </c>
      <c r="G180" t="str">
        <v>appliance</v>
      </c>
      <c r="H180">
        <v>1</v>
      </c>
      <c r="I180" t="str">
        <v>applianceDeposit</v>
      </c>
      <c r="S180" t="str">
        <v>x</v>
      </c>
      <c r="V180" t="str">
        <v>furnish</v>
      </c>
    </row>
    <row r="181">
      <c r="A181" t="str">
        <v>airConditionerWindowUnit</v>
      </c>
      <c r="B181" t="str">
        <v>coastal</v>
      </c>
      <c r="C181" t="str">
        <v>Air conditioner (Window Unit)</v>
      </c>
      <c r="E181" t="str">
        <v>service</v>
      </c>
      <c r="F181" t="str">
        <v>x</v>
      </c>
      <c r="G181" t="str">
        <v>appliance</v>
      </c>
      <c r="H181">
        <v>3</v>
      </c>
      <c r="K181" t="str">
        <v>month</v>
      </c>
      <c r="O181">
        <v>25</v>
      </c>
      <c r="S181" t="str">
        <v>x</v>
      </c>
      <c r="V181" t="str">
        <v>furnish</v>
      </c>
    </row>
    <row r="182">
      <c r="A182" t="str">
        <v>petFeesLarge</v>
      </c>
      <c r="B182" t="str">
        <v>coastal</v>
      </c>
      <c r="C182" t="str">
        <v>Pet large (26-60 lb)</v>
      </c>
      <c r="D182" t="str">
        <v>Pet fee for large dog or more than 1 dog</v>
      </c>
      <c r="E182" t="str">
        <v>service</v>
      </c>
      <c r="F182" t="str">
        <v>x</v>
      </c>
      <c r="G182" t="str">
        <v>pet</v>
      </c>
      <c r="H182">
        <v>5</v>
      </c>
      <c r="I182" t="str">
        <v>petDepositLarge</v>
      </c>
      <c r="K182" t="str">
        <v>month</v>
      </c>
      <c r="O182">
        <v>100</v>
      </c>
      <c r="S182" t="str">
        <v>x</v>
      </c>
      <c r="V182" t="str">
        <v>pet</v>
      </c>
    </row>
    <row r="183">
      <c r="A183" t="str">
        <v>boatSlip</v>
      </c>
      <c r="B183" t="str">
        <v>coastal</v>
      </c>
      <c r="C183" t="str">
        <v>Boat slip (per linear foot)</v>
      </c>
      <c r="E183" t="str">
        <v>service</v>
      </c>
      <c r="F183" t="str">
        <v>x</v>
      </c>
      <c r="G183" t="str">
        <v>parking</v>
      </c>
      <c r="H183">
        <v>30</v>
      </c>
      <c r="K183" t="str">
        <v>month</v>
      </c>
      <c r="O183">
        <v>10</v>
      </c>
      <c r="S183" t="str">
        <v>x</v>
      </c>
      <c r="V183" t="str">
        <v>boat</v>
      </c>
    </row>
    <row r="184">
      <c r="A184" t="str">
        <v>wineLocker</v>
      </c>
      <c r="B184" t="str">
        <v>coastal</v>
      </c>
      <c r="C184" t="str">
        <v>Wine locker</v>
      </c>
      <c r="E184" t="str">
        <v>service</v>
      </c>
      <c r="F184" t="str">
        <v>x</v>
      </c>
      <c r="G184" t="str">
        <v>storage</v>
      </c>
      <c r="H184">
        <v>10</v>
      </c>
      <c r="K184" t="str">
        <v>month</v>
      </c>
      <c r="O184">
        <v>20</v>
      </c>
      <c r="S184" t="str">
        <v>x</v>
      </c>
      <c r="V184" t="str">
        <v>brstorag</v>
      </c>
    </row>
    <row r="185">
      <c r="A185" t="str">
        <v>cableTv</v>
      </c>
      <c r="B185" t="str">
        <v>coastal</v>
      </c>
      <c r="C185" t="str">
        <v>Cable TV</v>
      </c>
      <c r="E185" t="str">
        <v>service</v>
      </c>
      <c r="F185" t="str">
        <v>x</v>
      </c>
      <c r="G185" t="str">
        <v>utility</v>
      </c>
      <c r="K185" t="str">
        <v>month</v>
      </c>
      <c r="O185">
        <v>25</v>
      </c>
      <c r="S185" t="str">
        <v>x</v>
      </c>
      <c r="V185" t="str">
        <v>utilpass</v>
      </c>
    </row>
    <row r="186">
      <c r="A186" t="str">
        <v>storage</v>
      </c>
      <c r="B186" t="str">
        <v>coastal</v>
      </c>
      <c r="C186" t="str">
        <v>Storage</v>
      </c>
      <c r="E186" t="str">
        <v>inventoryGroup</v>
      </c>
      <c r="G186" t="str">
        <v>storage</v>
      </c>
      <c r="H186">
        <v>5</v>
      </c>
      <c r="S186" t="str">
        <v>x</v>
      </c>
      <c r="V186" t="str">
        <v>brstorag</v>
      </c>
      <c r="AK186" t="str">
        <v>storage</v>
      </c>
    </row>
    <row r="187">
      <c r="A187" t="str">
        <v>parking</v>
      </c>
      <c r="B187" t="str">
        <v>coastal</v>
      </c>
      <c r="C187" t="str">
        <v>Parking</v>
      </c>
      <c r="E187" t="str">
        <v>inventoryGroup</v>
      </c>
      <c r="G187" t="str">
        <v>parking</v>
      </c>
      <c r="H187">
        <v>5</v>
      </c>
      <c r="S187" t="str">
        <v>x</v>
      </c>
      <c r="V187" t="str">
        <v>park</v>
      </c>
      <c r="AK187" t="str">
        <v>parking</v>
      </c>
    </row>
    <row r="188">
      <c r="A188" t="str">
        <v>petDeposit</v>
      </c>
      <c r="B188" t="str">
        <v>coastal</v>
      </c>
      <c r="C188" t="str">
        <v>Pet deposit</v>
      </c>
      <c r="E188" t="str">
        <v>deposit</v>
      </c>
      <c r="G188" t="str">
        <v>deposit</v>
      </c>
      <c r="O188">
        <v>300</v>
      </c>
      <c r="V188" t="str">
        <v>petdep</v>
      </c>
    </row>
    <row r="189">
      <c r="A189" t="str">
        <v>applianceDeposit</v>
      </c>
      <c r="B189" t="str">
        <v>coastal</v>
      </c>
      <c r="C189" t="str">
        <v>Appliance deposit</v>
      </c>
      <c r="E189" t="str">
        <v>deposit</v>
      </c>
      <c r="G189" t="str">
        <v>deposit</v>
      </c>
      <c r="O189">
        <v>100</v>
      </c>
      <c r="V189" t="str">
        <v>furnish</v>
      </c>
    </row>
    <row r="190">
      <c r="A190" t="str">
        <v>petDepositLarge</v>
      </c>
      <c r="B190" t="str">
        <v>coastal</v>
      </c>
      <c r="C190" t="str">
        <v>Pet deposit</v>
      </c>
      <c r="D190" t="str">
        <v>Pet deposit for large dog or more than 1 dog</v>
      </c>
      <c r="E190" t="str">
        <v>deposit</v>
      </c>
      <c r="G190" t="str">
        <v>deposit</v>
      </c>
      <c r="O190">
        <v>600</v>
      </c>
      <c r="V190" t="str">
        <v>petdep</v>
      </c>
    </row>
    <row r="191">
      <c r="A191" t="str">
        <v>singleAppFee</v>
      </c>
      <c r="B191" t="str">
        <v>coastal</v>
      </c>
      <c r="C191" t="str">
        <v>Application fee per applicant</v>
      </c>
      <c r="E191" t="str">
        <v>application</v>
      </c>
      <c r="G191" t="str">
        <v>application</v>
      </c>
      <c r="O191">
        <v>50</v>
      </c>
    </row>
    <row r="192">
      <c r="A192" t="str">
        <v>unitBaseRent</v>
      </c>
      <c r="B192" t="str">
        <v>seascape</v>
      </c>
      <c r="C192" t="str">
        <v>Base rent</v>
      </c>
      <c r="E192" t="str">
        <v>inventoryGroup</v>
      </c>
      <c r="G192" t="str">
        <v>inventory</v>
      </c>
      <c r="I192" t="str">
        <v>unitDeposit, waterSewageTrash, gas</v>
      </c>
      <c r="J192" t="str">
        <v>petFeesMonthly, washerDryerCombo, airConditionerWindowUnit, petFeesLarge, boatSlip, wineLocker, cableTv, storage, parking</v>
      </c>
      <c r="S192" t="str">
        <v>x</v>
      </c>
    </row>
    <row r="193">
      <c r="A193" t="str">
        <v>unitDeposit</v>
      </c>
      <c r="B193" t="str">
        <v>seascape</v>
      </c>
      <c r="C193" t="str">
        <v>Security deposit</v>
      </c>
      <c r="E193" t="str">
        <v>deposit</v>
      </c>
      <c r="G193" t="str">
        <v>deposit</v>
      </c>
      <c r="N193">
        <v>100</v>
      </c>
      <c r="U193" t="str">
        <v>x</v>
      </c>
      <c r="V193" t="str">
        <v>secdep</v>
      </c>
    </row>
    <row r="194">
      <c r="A194" t="str">
        <v>waterSewageTrash</v>
      </c>
      <c r="B194" t="str">
        <v>seascape</v>
      </c>
      <c r="C194" t="str">
        <v>Water, Sewage, Trash</v>
      </c>
      <c r="E194" t="str">
        <v>service</v>
      </c>
      <c r="F194" t="str">
        <v>x</v>
      </c>
      <c r="G194" t="str">
        <v>utility</v>
      </c>
      <c r="K194" t="str">
        <v>month</v>
      </c>
      <c r="O194">
        <v>45</v>
      </c>
      <c r="S194" t="str">
        <v>x</v>
      </c>
      <c r="V194" t="str">
        <v>utilpass</v>
      </c>
    </row>
    <row r="195">
      <c r="A195" t="str">
        <v>gas</v>
      </c>
      <c r="B195" t="str">
        <v>seascape</v>
      </c>
      <c r="C195" t="str">
        <v>Gas</v>
      </c>
      <c r="E195" t="str">
        <v>service</v>
      </c>
      <c r="F195" t="str">
        <v>x</v>
      </c>
      <c r="G195" t="str">
        <v>utility</v>
      </c>
      <c r="K195" t="str">
        <v>month</v>
      </c>
      <c r="M195" t="str">
        <v>x</v>
      </c>
      <c r="O195">
        <v>25</v>
      </c>
      <c r="S195" t="str">
        <v>x</v>
      </c>
      <c r="V195" t="str">
        <v>gaspass</v>
      </c>
    </row>
    <row r="196">
      <c r="A196" t="str">
        <v>petFeesMonthly</v>
      </c>
      <c r="B196" t="str">
        <v>seascape</v>
      </c>
      <c r="C196" t="str">
        <v>Pet small (25 lb or less)</v>
      </c>
      <c r="E196" t="str">
        <v>service</v>
      </c>
      <c r="G196" t="str">
        <v>pet</v>
      </c>
      <c r="H196">
        <v>5</v>
      </c>
      <c r="I196" t="str">
        <v>petDeposit</v>
      </c>
      <c r="K196" t="str">
        <v>month</v>
      </c>
      <c r="O196">
        <v>50</v>
      </c>
      <c r="S196" t="str">
        <v>x</v>
      </c>
      <c r="V196" t="str">
        <v>pet</v>
      </c>
      <c r="AK196" t="str">
        <v>pet</v>
      </c>
    </row>
    <row r="197">
      <c r="A197" t="str">
        <v>washerDryerCombo</v>
      </c>
      <c r="B197" t="str">
        <v>seascape</v>
      </c>
      <c r="C197" t="str">
        <v>Washer &amp; Dryer combo</v>
      </c>
      <c r="E197" t="str">
        <v>inventoryGroup</v>
      </c>
      <c r="F197" t="str">
        <v>x</v>
      </c>
      <c r="G197" t="str">
        <v>appliance</v>
      </c>
      <c r="H197">
        <v>1</v>
      </c>
      <c r="I197" t="str">
        <v>applianceDeposit</v>
      </c>
      <c r="S197" t="str">
        <v>x</v>
      </c>
      <c r="V197" t="str">
        <v>furnish</v>
      </c>
    </row>
    <row r="198">
      <c r="A198" t="str">
        <v>airConditionerWindowUnit</v>
      </c>
      <c r="B198" t="str">
        <v>seascape</v>
      </c>
      <c r="C198" t="str">
        <v>Air conditioner (Window Unit)</v>
      </c>
      <c r="E198" t="str">
        <v>service</v>
      </c>
      <c r="F198" t="str">
        <v>x</v>
      </c>
      <c r="G198" t="str">
        <v>appliance</v>
      </c>
      <c r="H198">
        <v>3</v>
      </c>
      <c r="K198" t="str">
        <v>month</v>
      </c>
      <c r="O198">
        <v>25</v>
      </c>
      <c r="S198" t="str">
        <v>x</v>
      </c>
      <c r="V198" t="str">
        <v>furnish</v>
      </c>
    </row>
    <row r="199">
      <c r="A199" t="str">
        <v>petFeesLarge</v>
      </c>
      <c r="B199" t="str">
        <v>seascape</v>
      </c>
      <c r="C199" t="str">
        <v>Pet large (26-60 lb)</v>
      </c>
      <c r="D199" t="str">
        <v>Pet fee for large dog or more than 1 dog</v>
      </c>
      <c r="E199" t="str">
        <v>service</v>
      </c>
      <c r="F199" t="str">
        <v>x</v>
      </c>
      <c r="G199" t="str">
        <v>pet</v>
      </c>
      <c r="H199">
        <v>5</v>
      </c>
      <c r="I199" t="str">
        <v>petDepositLarge</v>
      </c>
      <c r="K199" t="str">
        <v>month</v>
      </c>
      <c r="O199">
        <v>100</v>
      </c>
      <c r="S199" t="str">
        <v>x</v>
      </c>
      <c r="V199" t="str">
        <v>pet</v>
      </c>
    </row>
    <row r="200">
      <c r="A200" t="str">
        <v>boatSlip</v>
      </c>
      <c r="B200" t="str">
        <v>seascape</v>
      </c>
      <c r="C200" t="str">
        <v>Boat slip (per linear foot)</v>
      </c>
      <c r="E200" t="str">
        <v>service</v>
      </c>
      <c r="F200" t="str">
        <v>x</v>
      </c>
      <c r="G200" t="str">
        <v>parking</v>
      </c>
      <c r="H200">
        <v>30</v>
      </c>
      <c r="K200" t="str">
        <v>month</v>
      </c>
      <c r="O200">
        <v>10</v>
      </c>
      <c r="S200" t="str">
        <v>x</v>
      </c>
      <c r="V200" t="str">
        <v>boat</v>
      </c>
    </row>
    <row r="201">
      <c r="A201" t="str">
        <v>wineLocker</v>
      </c>
      <c r="B201" t="str">
        <v>seascape</v>
      </c>
      <c r="C201" t="str">
        <v>Wine locker</v>
      </c>
      <c r="E201" t="str">
        <v>service</v>
      </c>
      <c r="F201" t="str">
        <v>x</v>
      </c>
      <c r="G201" t="str">
        <v>storage</v>
      </c>
      <c r="H201">
        <v>10</v>
      </c>
      <c r="K201" t="str">
        <v>month</v>
      </c>
      <c r="O201">
        <v>20</v>
      </c>
      <c r="S201" t="str">
        <v>x</v>
      </c>
      <c r="V201" t="str">
        <v>brstorag</v>
      </c>
    </row>
    <row r="202">
      <c r="A202" t="str">
        <v>cableTv</v>
      </c>
      <c r="B202" t="str">
        <v>seascape</v>
      </c>
      <c r="C202" t="str">
        <v>Cable TV</v>
      </c>
      <c r="E202" t="str">
        <v>service</v>
      </c>
      <c r="F202" t="str">
        <v>x</v>
      </c>
      <c r="G202" t="str">
        <v>utility</v>
      </c>
      <c r="K202" t="str">
        <v>month</v>
      </c>
      <c r="O202">
        <v>25</v>
      </c>
      <c r="S202" t="str">
        <v>x</v>
      </c>
      <c r="V202" t="str">
        <v>utilpass</v>
      </c>
    </row>
    <row r="203">
      <c r="A203" t="str">
        <v>storage</v>
      </c>
      <c r="B203" t="str">
        <v>seascape</v>
      </c>
      <c r="C203" t="str">
        <v>Storage</v>
      </c>
      <c r="E203" t="str">
        <v>inventoryGroup</v>
      </c>
      <c r="G203" t="str">
        <v>storage</v>
      </c>
      <c r="H203">
        <v>5</v>
      </c>
      <c r="S203" t="str">
        <v>x</v>
      </c>
      <c r="V203" t="str">
        <v>brstorag</v>
      </c>
      <c r="AK203" t="str">
        <v>storage</v>
      </c>
    </row>
    <row r="204">
      <c r="A204" t="str">
        <v>parking</v>
      </c>
      <c r="B204" t="str">
        <v>seascape</v>
      </c>
      <c r="C204" t="str">
        <v>Parking</v>
      </c>
      <c r="E204" t="str">
        <v>inventoryGroup</v>
      </c>
      <c r="G204" t="str">
        <v>parking</v>
      </c>
      <c r="H204">
        <v>5</v>
      </c>
      <c r="S204" t="str">
        <v>x</v>
      </c>
      <c r="V204" t="str">
        <v>park</v>
      </c>
      <c r="AK204" t="str">
        <v>parking</v>
      </c>
    </row>
    <row r="205">
      <c r="A205" t="str">
        <v>petDeposit</v>
      </c>
      <c r="B205" t="str">
        <v>seascape</v>
      </c>
      <c r="C205" t="str">
        <v>Pet deposit</v>
      </c>
      <c r="E205" t="str">
        <v>deposit</v>
      </c>
      <c r="G205" t="str">
        <v>deposit</v>
      </c>
      <c r="O205">
        <v>300</v>
      </c>
      <c r="V205" t="str">
        <v>petdep</v>
      </c>
    </row>
    <row r="206">
      <c r="A206" t="str">
        <v>applianceDeposit</v>
      </c>
      <c r="B206" t="str">
        <v>seascape</v>
      </c>
      <c r="C206" t="str">
        <v>Appliance deposit</v>
      </c>
      <c r="E206" t="str">
        <v>deposit</v>
      </c>
      <c r="G206" t="str">
        <v>deposit</v>
      </c>
      <c r="O206">
        <v>100</v>
      </c>
      <c r="V206" t="str">
        <v>furnish</v>
      </c>
    </row>
    <row r="207">
      <c r="A207" t="str">
        <v>petDepositLarge</v>
      </c>
      <c r="B207" t="str">
        <v>seascape</v>
      </c>
      <c r="C207" t="str">
        <v>Pet deposit</v>
      </c>
      <c r="D207" t="str">
        <v>Pet deposit for large dog or more than 1 dog</v>
      </c>
      <c r="E207" t="str">
        <v>deposit</v>
      </c>
      <c r="G207" t="str">
        <v>deposit</v>
      </c>
      <c r="O207">
        <v>600</v>
      </c>
      <c r="V207" t="str">
        <v>petdep</v>
      </c>
    </row>
    <row r="208">
      <c r="A208" t="str">
        <v>singleAppFee</v>
      </c>
      <c r="B208" t="str">
        <v>seascape</v>
      </c>
      <c r="C208" t="str">
        <v>Application fee per applicant</v>
      </c>
      <c r="E208" t="str">
        <v>application</v>
      </c>
      <c r="G208" t="str">
        <v>application</v>
      </c>
      <c r="O208">
        <v>50</v>
      </c>
    </row>
    <row r="209">
      <c r="A209" t="str">
        <v>unitBaseRent</v>
      </c>
      <c r="B209" t="str">
        <v>lakefront</v>
      </c>
      <c r="C209" t="str">
        <v>Base rent</v>
      </c>
      <c r="E209" t="str">
        <v>inventoryGroup</v>
      </c>
      <c r="G209" t="str">
        <v>inventory</v>
      </c>
      <c r="I209" t="str">
        <v>unitDeposit, waterSewageTrash, gas</v>
      </c>
      <c r="J209" t="str">
        <v>petFeesMonthly, washerDryerCombo, airConditionerWindowUnit, petFeesLarge, boatSlip, wineLocker, cableTv, storage, parking</v>
      </c>
      <c r="S209" t="str">
        <v>x</v>
      </c>
    </row>
    <row r="210">
      <c r="A210" t="str">
        <v>unitDeposit</v>
      </c>
      <c r="B210" t="str">
        <v>lakefront</v>
      </c>
      <c r="C210" t="str">
        <v>Security deposit</v>
      </c>
      <c r="E210" t="str">
        <v>deposit</v>
      </c>
      <c r="G210" t="str">
        <v>deposit</v>
      </c>
      <c r="N210">
        <v>100</v>
      </c>
      <c r="U210" t="str">
        <v>x</v>
      </c>
      <c r="V210" t="str">
        <v>secdep</v>
      </c>
    </row>
    <row r="211">
      <c r="A211" t="str">
        <v>waterSewageTrash</v>
      </c>
      <c r="B211" t="str">
        <v>lakefront</v>
      </c>
      <c r="C211" t="str">
        <v>Water, Sewage, Trash</v>
      </c>
      <c r="E211" t="str">
        <v>service</v>
      </c>
      <c r="F211" t="str">
        <v>x</v>
      </c>
      <c r="G211" t="str">
        <v>utility</v>
      </c>
      <c r="K211" t="str">
        <v>month</v>
      </c>
      <c r="O211">
        <v>45</v>
      </c>
      <c r="S211" t="str">
        <v>x</v>
      </c>
      <c r="V211" t="str">
        <v>utilpass</v>
      </c>
    </row>
    <row r="212">
      <c r="A212" t="str">
        <v>gas</v>
      </c>
      <c r="B212" t="str">
        <v>lakefront</v>
      </c>
      <c r="C212" t="str">
        <v>Gas</v>
      </c>
      <c r="E212" t="str">
        <v>service</v>
      </c>
      <c r="F212" t="str">
        <v>x</v>
      </c>
      <c r="G212" t="str">
        <v>utility</v>
      </c>
      <c r="K212" t="str">
        <v>month</v>
      </c>
      <c r="M212" t="str">
        <v>x</v>
      </c>
      <c r="O212">
        <v>25</v>
      </c>
      <c r="S212" t="str">
        <v>x</v>
      </c>
      <c r="V212" t="str">
        <v>gaspass</v>
      </c>
    </row>
    <row r="213">
      <c r="A213" t="str">
        <v>petFeesMonthly</v>
      </c>
      <c r="B213" t="str">
        <v>lakefront</v>
      </c>
      <c r="C213" t="str">
        <v>Pet small (25 lb or less)</v>
      </c>
      <c r="E213" t="str">
        <v>service</v>
      </c>
      <c r="G213" t="str">
        <v>pet</v>
      </c>
      <c r="H213">
        <v>5</v>
      </c>
      <c r="I213" t="str">
        <v>petDeposit</v>
      </c>
      <c r="K213" t="str">
        <v>month</v>
      </c>
      <c r="O213">
        <v>50</v>
      </c>
      <c r="S213" t="str">
        <v>x</v>
      </c>
      <c r="V213" t="str">
        <v>pet</v>
      </c>
      <c r="AK213" t="str">
        <v>pet</v>
      </c>
    </row>
    <row r="214">
      <c r="A214" t="str">
        <v>washerDryerCombo</v>
      </c>
      <c r="B214" t="str">
        <v>lakefront</v>
      </c>
      <c r="C214" t="str">
        <v>Washer &amp; Dryer combo</v>
      </c>
      <c r="E214" t="str">
        <v>inventoryGroup</v>
      </c>
      <c r="F214" t="str">
        <v>x</v>
      </c>
      <c r="G214" t="str">
        <v>appliance</v>
      </c>
      <c r="H214">
        <v>1</v>
      </c>
      <c r="I214" t="str">
        <v>applianceDeposit</v>
      </c>
      <c r="S214" t="str">
        <v>x</v>
      </c>
      <c r="V214" t="str">
        <v>furnish</v>
      </c>
    </row>
    <row r="215">
      <c r="A215" t="str">
        <v>airConditionerWindowUnit</v>
      </c>
      <c r="B215" t="str">
        <v>lakefront</v>
      </c>
      <c r="C215" t="str">
        <v>Air conditioner (Window Unit)</v>
      </c>
      <c r="E215" t="str">
        <v>service</v>
      </c>
      <c r="F215" t="str">
        <v>x</v>
      </c>
      <c r="G215" t="str">
        <v>appliance</v>
      </c>
      <c r="H215">
        <v>3</v>
      </c>
      <c r="K215" t="str">
        <v>month</v>
      </c>
      <c r="O215">
        <v>25</v>
      </c>
      <c r="S215" t="str">
        <v>x</v>
      </c>
      <c r="V215" t="str">
        <v>furnish</v>
      </c>
    </row>
    <row r="216">
      <c r="A216" t="str">
        <v>petFeesLarge</v>
      </c>
      <c r="B216" t="str">
        <v>lakefront</v>
      </c>
      <c r="C216" t="str">
        <v>Pet large (26-60 lb)</v>
      </c>
      <c r="D216" t="str">
        <v>Pet fee for large dog or more than 1 dog</v>
      </c>
      <c r="E216" t="str">
        <v>service</v>
      </c>
      <c r="F216" t="str">
        <v>x</v>
      </c>
      <c r="G216" t="str">
        <v>pet</v>
      </c>
      <c r="H216">
        <v>5</v>
      </c>
      <c r="I216" t="str">
        <v>petDepositLarge</v>
      </c>
      <c r="K216" t="str">
        <v>month</v>
      </c>
      <c r="O216">
        <v>100</v>
      </c>
      <c r="S216" t="str">
        <v>x</v>
      </c>
      <c r="V216" t="str">
        <v>pet</v>
      </c>
    </row>
    <row r="217">
      <c r="A217" t="str">
        <v>boatSlip</v>
      </c>
      <c r="B217" t="str">
        <v>lakefront</v>
      </c>
      <c r="C217" t="str">
        <v>Boat slip (per linear foot)</v>
      </c>
      <c r="E217" t="str">
        <v>service</v>
      </c>
      <c r="F217" t="str">
        <v>x</v>
      </c>
      <c r="G217" t="str">
        <v>parking</v>
      </c>
      <c r="H217">
        <v>30</v>
      </c>
      <c r="K217" t="str">
        <v>month</v>
      </c>
      <c r="O217">
        <v>10</v>
      </c>
      <c r="S217" t="str">
        <v>x</v>
      </c>
      <c r="V217" t="str">
        <v>boat</v>
      </c>
    </row>
    <row r="218">
      <c r="A218" t="str">
        <v>wineLocker</v>
      </c>
      <c r="B218" t="str">
        <v>lakefront</v>
      </c>
      <c r="C218" t="str">
        <v>Wine locker</v>
      </c>
      <c r="E218" t="str">
        <v>service</v>
      </c>
      <c r="F218" t="str">
        <v>x</v>
      </c>
      <c r="G218" t="str">
        <v>storage</v>
      </c>
      <c r="H218">
        <v>10</v>
      </c>
      <c r="K218" t="str">
        <v>month</v>
      </c>
      <c r="O218">
        <v>20</v>
      </c>
      <c r="S218" t="str">
        <v>x</v>
      </c>
      <c r="V218" t="str">
        <v>brstorag</v>
      </c>
    </row>
    <row r="219">
      <c r="A219" t="str">
        <v>cableTv</v>
      </c>
      <c r="B219" t="str">
        <v>lakefront</v>
      </c>
      <c r="C219" t="str">
        <v>Cable TV</v>
      </c>
      <c r="E219" t="str">
        <v>service</v>
      </c>
      <c r="F219" t="str">
        <v>x</v>
      </c>
      <c r="G219" t="str">
        <v>utility</v>
      </c>
      <c r="K219" t="str">
        <v>month</v>
      </c>
      <c r="O219">
        <v>25</v>
      </c>
      <c r="S219" t="str">
        <v>x</v>
      </c>
      <c r="V219" t="str">
        <v>utilpass</v>
      </c>
    </row>
    <row r="220">
      <c r="A220" t="str">
        <v>storage</v>
      </c>
      <c r="B220" t="str">
        <v>lakefront</v>
      </c>
      <c r="C220" t="str">
        <v>Storage</v>
      </c>
      <c r="E220" t="str">
        <v>inventoryGroup</v>
      </c>
      <c r="G220" t="str">
        <v>storage</v>
      </c>
      <c r="H220">
        <v>5</v>
      </c>
      <c r="S220" t="str">
        <v>x</v>
      </c>
      <c r="V220" t="str">
        <v>brstorag</v>
      </c>
      <c r="AK220" t="str">
        <v>storage</v>
      </c>
    </row>
    <row r="221">
      <c r="A221" t="str">
        <v>parking</v>
      </c>
      <c r="B221" t="str">
        <v>lakefront</v>
      </c>
      <c r="C221" t="str">
        <v>Parking</v>
      </c>
      <c r="E221" t="str">
        <v>inventoryGroup</v>
      </c>
      <c r="G221" t="str">
        <v>parking</v>
      </c>
      <c r="H221">
        <v>5</v>
      </c>
      <c r="S221" t="str">
        <v>x</v>
      </c>
      <c r="V221" t="str">
        <v>park</v>
      </c>
      <c r="AK221" t="str">
        <v>parking</v>
      </c>
    </row>
    <row r="222">
      <c r="A222" t="str">
        <v>petDeposit</v>
      </c>
      <c r="B222" t="str">
        <v>lakefront</v>
      </c>
      <c r="C222" t="str">
        <v>Pet deposit</v>
      </c>
      <c r="E222" t="str">
        <v>deposit</v>
      </c>
      <c r="G222" t="str">
        <v>deposit</v>
      </c>
      <c r="O222">
        <v>300</v>
      </c>
      <c r="V222" t="str">
        <v>petdep</v>
      </c>
    </row>
    <row r="223">
      <c r="A223" t="str">
        <v>applianceDeposit</v>
      </c>
      <c r="B223" t="str">
        <v>lakefront</v>
      </c>
      <c r="C223" t="str">
        <v>Appliance deposit</v>
      </c>
      <c r="E223" t="str">
        <v>deposit</v>
      </c>
      <c r="G223" t="str">
        <v>deposit</v>
      </c>
      <c r="O223">
        <v>100</v>
      </c>
      <c r="V223" t="str">
        <v>furnish</v>
      </c>
    </row>
    <row r="224">
      <c r="A224" t="str">
        <v>petDepositLarge</v>
      </c>
      <c r="B224" t="str">
        <v>lakefront</v>
      </c>
      <c r="C224" t="str">
        <v>Pet deposit</v>
      </c>
      <c r="D224" t="str">
        <v>Pet deposit for large dog or more than 1 dog</v>
      </c>
      <c r="E224" t="str">
        <v>deposit</v>
      </c>
      <c r="G224" t="str">
        <v>deposit</v>
      </c>
      <c r="O224">
        <v>600</v>
      </c>
      <c r="V224" t="str">
        <v>petdep</v>
      </c>
    </row>
    <row r="225">
      <c r="A225" t="str">
        <v>singleAppFee</v>
      </c>
      <c r="B225" t="str">
        <v>lakefront</v>
      </c>
      <c r="C225" t="str">
        <v>Application fee per applicant</v>
      </c>
      <c r="E225" t="str">
        <v>application</v>
      </c>
      <c r="G225" t="str">
        <v>application</v>
      </c>
      <c r="O225">
        <v>50</v>
      </c>
    </row>
  </sheetData>
  <autoFilter ref="$A$1:$AL$225"/>
  <ignoredErrors>
    <ignoredError numberStoredAsText="1" sqref="A1:AL226"/>
  </ignoredErrors>
  <legacyDrawing r:id="rId1"/>
</worksheet>
</file>

<file path=xl/worksheets/sheet15.xml><?xml version="1.0" encoding="utf-8"?>
<worksheet xmlns="http://schemas.openxmlformats.org/spreadsheetml/2006/main" xmlns:r="http://schemas.openxmlformats.org/officeDocument/2006/relationships">
  <dimension ref="A1:AD78"/>
  <sheetViews>
    <sheetView workbookViewId="0"/>
  </sheetViews>
  <sheetData>
    <row r="1">
      <c r="A1" t="str">
        <v>name*</v>
      </c>
      <c r="B1" t="str">
        <v>property*</v>
      </c>
      <c r="C1" t="str">
        <v>displayName*</v>
      </c>
      <c r="D1" t="str">
        <v>appliedToFees*</v>
      </c>
      <c r="E1" t="str">
        <v>relativeAdjustment (%)</v>
      </c>
      <c r="F1" t="str">
        <v>absoluteAdjustment ($)</v>
      </c>
      <c r="G1" t="str">
        <v>relativeDefaultAdjustment (%)</v>
      </c>
      <c r="H1" t="str">
        <v>absoluteDefaultAdjustment ($)</v>
      </c>
      <c r="I1" t="str">
        <v>adjustmentFloorCeiling</v>
      </c>
      <c r="J1" t="str">
        <v>bakedIntoAppliedFeeFlag</v>
      </c>
      <c r="K1" t="str">
        <v>variableAdjustmentFlag</v>
      </c>
      <c r="L1" t="str">
        <v>optionalFlag</v>
      </c>
      <c r="M1" t="str">
        <v>excludeFromRentFlag</v>
      </c>
      <c r="N1" t="str">
        <v>hideInSelfServiceFlag</v>
      </c>
      <c r="O1" t="str">
        <v>recurringFlag</v>
      </c>
      <c r="P1" t="str">
        <v>recurringCount</v>
      </c>
      <c r="Q1" t="str">
        <v>nonRecurringAppliedAt</v>
      </c>
      <c r="R1" t="str">
        <v>leaseState</v>
      </c>
      <c r="S1" t="str">
        <v>leaseNames</v>
      </c>
      <c r="T1" t="str">
        <v>minLeaseLength</v>
      </c>
      <c r="U1" t="str">
        <v>maxLeaseLength</v>
      </c>
      <c r="V1" t="str">
        <v>layouts</v>
      </c>
      <c r="W1" t="str">
        <v>buildings</v>
      </c>
      <c r="X1" t="str">
        <v>amenities</v>
      </c>
      <c r="Y1" t="str">
        <v>startDate</v>
      </c>
      <c r="Z1" t="str">
        <v>endDate</v>
      </c>
      <c r="AA1" t="str">
        <v>externalChargeCode</v>
      </c>
      <c r="AB1" t="str">
        <v>account</v>
      </c>
      <c r="AC1" t="str">
        <v>subAccount</v>
      </c>
      <c r="AD1" t="str">
        <v>taxableFlag</v>
      </c>
    </row>
    <row r="2">
      <c r="A2" t="str">
        <v>Upshift in market rent</v>
      </c>
      <c r="B2" t="str">
        <v>swparkme</v>
      </c>
      <c r="C2" t="str">
        <v>Upshift in market rent</v>
      </c>
      <c r="D2" t="str">
        <v>Apartment</v>
      </c>
      <c r="E2">
        <v>5</v>
      </c>
      <c r="J2" t="str">
        <v>x</v>
      </c>
      <c r="K2" t="str">
        <v>x</v>
      </c>
      <c r="Y2" t="str">
        <v>1/1/2017</v>
      </c>
      <c r="AB2" t="str">
        <v>4000</v>
      </c>
    </row>
    <row r="3">
      <c r="A3" t="str">
        <v>Upshift in EV fee</v>
      </c>
      <c r="B3" t="str">
        <v>swparkme</v>
      </c>
      <c r="C3" t="str">
        <v>Upshift in EV fee</v>
      </c>
      <c r="D3" t="str">
        <v>EV Fee</v>
      </c>
      <c r="F3">
        <v>5</v>
      </c>
      <c r="J3" t="str">
        <v>x</v>
      </c>
      <c r="Y3" t="str">
        <v>1/1/2017</v>
      </c>
      <c r="AB3" t="str">
        <v>4000</v>
      </c>
    </row>
    <row r="4">
      <c r="A4" t="str">
        <v>1FreePeriod</v>
      </c>
      <c r="B4" t="str">
        <v>swparkme</v>
      </c>
      <c r="C4" t="str">
        <v>1 %PERIOD% free</v>
      </c>
      <c r="D4" t="str">
        <v>Apartment</v>
      </c>
      <c r="E4">
        <v>-100</v>
      </c>
      <c r="L4" t="str">
        <v>x</v>
      </c>
      <c r="Q4" t="str">
        <v>first</v>
      </c>
      <c r="R4" t="str">
        <v>new</v>
      </c>
      <c r="T4">
        <v>6</v>
      </c>
      <c r="U4">
        <v>12</v>
      </c>
      <c r="Y4" t="str">
        <v>1/1/2017</v>
      </c>
      <c r="AA4" t="str">
        <v>brconces</v>
      </c>
      <c r="AB4" t="str">
        <v>4000</v>
      </c>
    </row>
    <row r="5">
      <c r="A5" t="str">
        <v>1FreePeriodParking</v>
      </c>
      <c r="B5" t="str">
        <v>swparkme</v>
      </c>
      <c r="C5" t="str">
        <v>1 %PERIOD% free</v>
      </c>
      <c r="D5" t="str">
        <v>ParkingIndoor</v>
      </c>
      <c r="E5">
        <v>-100</v>
      </c>
      <c r="L5" t="str">
        <v>x</v>
      </c>
      <c r="Q5" t="str">
        <v>first</v>
      </c>
      <c r="Y5" t="str">
        <v>1/1/2017</v>
      </c>
      <c r="AA5" t="str">
        <v>brcredit</v>
      </c>
      <c r="AB5" t="str">
        <v>4000</v>
      </c>
    </row>
    <row r="6">
      <c r="A6" t="str">
        <v>Lease Incentive - Monthly Discount</v>
      </c>
      <c r="B6" t="str">
        <v>swparkme</v>
      </c>
      <c r="C6" t="str">
        <v>Monthly lease incentive</v>
      </c>
      <c r="D6" t="str">
        <v>Apartment</v>
      </c>
      <c r="E6">
        <v>-1</v>
      </c>
      <c r="L6" t="str">
        <v>x</v>
      </c>
      <c r="O6" t="str">
        <v>x</v>
      </c>
      <c r="R6" t="str">
        <v>new</v>
      </c>
      <c r="S6" t="str">
        <v>Unit Standard, Townhouse Standard</v>
      </c>
      <c r="V6" t="str">
        <v>Abigton, Ballantine, Abbot</v>
      </c>
      <c r="W6" t="str">
        <v>102</v>
      </c>
      <c r="Y6" t="str">
        <v>1/1/2017</v>
      </c>
      <c r="AA6" t="str">
        <v>brconces</v>
      </c>
      <c r="AB6" t="str">
        <v>4001</v>
      </c>
    </row>
    <row r="7">
      <c r="A7" t="str">
        <v>Lease Incentive - Dollar Rebate</v>
      </c>
      <c r="B7" t="str">
        <v>swparkme</v>
      </c>
      <c r="C7" t="str">
        <v>Dollar rebate</v>
      </c>
      <c r="D7" t="str">
        <v>Apartment</v>
      </c>
      <c r="E7">
        <v>-10</v>
      </c>
      <c r="L7" t="str">
        <v>x</v>
      </c>
      <c r="M7" t="str">
        <v>x</v>
      </c>
      <c r="O7" t="str">
        <v>x</v>
      </c>
      <c r="R7" t="str">
        <v>new</v>
      </c>
      <c r="S7" t="str">
        <v>Condo standard</v>
      </c>
      <c r="Y7" t="str">
        <v>1/1/2017</v>
      </c>
      <c r="AA7" t="str">
        <v>cash-con</v>
      </c>
      <c r="AB7" t="str">
        <v>4002</v>
      </c>
    </row>
    <row r="8">
      <c r="A8" t="str">
        <v>Lease Incentive - $100 Gift Card</v>
      </c>
      <c r="B8" t="str">
        <v>swparkme</v>
      </c>
      <c r="C8" t="str">
        <v>Gift card incentive</v>
      </c>
      <c r="D8" t="str">
        <v>Apartment</v>
      </c>
      <c r="F8">
        <v>-100</v>
      </c>
      <c r="M8" t="str">
        <v>x</v>
      </c>
      <c r="O8" t="str">
        <v>x</v>
      </c>
      <c r="R8" t="str">
        <v>renewal</v>
      </c>
      <c r="S8" t="str">
        <v>Unit Standard, Townhouse Standard</v>
      </c>
      <c r="Y8" t="str">
        <v>1/1/2017</v>
      </c>
      <c r="AA8" t="str">
        <v>cash-con</v>
      </c>
      <c r="AB8" t="str">
        <v>4002</v>
      </c>
    </row>
    <row r="9">
      <c r="A9" t="str">
        <v>Referral Incentive - Rent Credit</v>
      </c>
      <c r="B9" t="str">
        <v>swparkme</v>
      </c>
      <c r="C9" t="str">
        <v>Referral incentive</v>
      </c>
      <c r="D9" t="str">
        <v>Apartment</v>
      </c>
      <c r="F9">
        <v>-25</v>
      </c>
      <c r="Q9" t="str">
        <v>last</v>
      </c>
      <c r="R9" t="str">
        <v>renewal</v>
      </c>
      <c r="S9" t="str">
        <v>Unit Standard, Townhouse Standard</v>
      </c>
      <c r="V9" t="str">
        <v>Abbot</v>
      </c>
      <c r="Y9" t="str">
        <v>1/1/2017</v>
      </c>
      <c r="AA9" t="str">
        <v>resref</v>
      </c>
      <c r="AB9" t="str">
        <v>4002</v>
      </c>
    </row>
    <row r="10">
      <c r="A10" t="str">
        <v>Rentable item Concession</v>
      </c>
      <c r="B10" t="str">
        <v>swparkme</v>
      </c>
      <c r="C10" t="str">
        <v>Special concession</v>
      </c>
      <c r="D10" t="str">
        <v>Apartment</v>
      </c>
      <c r="F10">
        <v>-12.5</v>
      </c>
      <c r="L10" t="str">
        <v>x</v>
      </c>
      <c r="N10" t="str">
        <v>x</v>
      </c>
      <c r="O10" t="str">
        <v>x</v>
      </c>
      <c r="R10" t="str">
        <v>renewal</v>
      </c>
      <c r="S10" t="str">
        <v>Condo standard</v>
      </c>
      <c r="Y10" t="str">
        <v>1/1/2017</v>
      </c>
      <c r="AA10" t="str">
        <v>brconces</v>
      </c>
      <c r="AB10" t="str">
        <v>4002</v>
      </c>
    </row>
    <row r="11">
      <c r="A11" t="str">
        <v>App Fee Concession</v>
      </c>
      <c r="B11" t="str">
        <v>swparkme</v>
      </c>
      <c r="C11" t="str">
        <v>App fee concession</v>
      </c>
      <c r="D11" t="str">
        <v>singleAppFee</v>
      </c>
      <c r="F11">
        <v>-15</v>
      </c>
      <c r="L11" t="str">
        <v>x</v>
      </c>
      <c r="Q11" t="str">
        <v>first</v>
      </c>
      <c r="Y11" t="str">
        <v>1/1/2017</v>
      </c>
      <c r="AA11" t="str">
        <v>appwaive</v>
      </c>
      <c r="AB11" t="str">
        <v>4005</v>
      </c>
    </row>
    <row r="12">
      <c r="A12" t="str">
        <v>Care Taker Credit</v>
      </c>
      <c r="B12" t="str">
        <v>swparkme</v>
      </c>
      <c r="C12" t="str">
        <v>Care taker credit</v>
      </c>
      <c r="D12" t="str">
        <v>Apartment</v>
      </c>
      <c r="F12">
        <v>-25</v>
      </c>
      <c r="L12" t="str">
        <v>x</v>
      </c>
      <c r="O12" t="str">
        <v>x</v>
      </c>
      <c r="S12" t="str">
        <v>Townhouse Standard</v>
      </c>
      <c r="Y12" t="str">
        <v>1/1/2017</v>
      </c>
      <c r="AA12" t="str">
        <v>brcredit</v>
      </c>
      <c r="AB12" t="str">
        <v>4005</v>
      </c>
    </row>
    <row r="13">
      <c r="A13" t="str">
        <v>Employee Rent Credit</v>
      </c>
      <c r="B13" t="str">
        <v>swparkme</v>
      </c>
      <c r="C13" t="str">
        <v>Employee rent credit</v>
      </c>
      <c r="D13" t="str">
        <v>Apartment</v>
      </c>
      <c r="F13">
        <v>-25</v>
      </c>
      <c r="L13" t="str">
        <v>x</v>
      </c>
      <c r="N13" t="str">
        <v>x</v>
      </c>
      <c r="O13" t="str">
        <v>x</v>
      </c>
      <c r="S13" t="str">
        <v>Unit Standard</v>
      </c>
      <c r="T13">
        <v>12</v>
      </c>
      <c r="U13">
        <v>12</v>
      </c>
      <c r="Y13" t="str">
        <v>1/1/2017</v>
      </c>
      <c r="AA13" t="str">
        <v>empdisc</v>
      </c>
      <c r="AB13" t="str">
        <v>4002</v>
      </c>
    </row>
    <row r="14">
      <c r="A14" t="str">
        <v>Variable one time concession</v>
      </c>
      <c r="B14" t="str">
        <v>swparkme</v>
      </c>
      <c r="C14" t="str">
        <v>Special one time incentive</v>
      </c>
      <c r="D14" t="str">
        <v>Apartment</v>
      </c>
      <c r="E14">
        <v>-6</v>
      </c>
      <c r="K14" t="str">
        <v>x</v>
      </c>
      <c r="L14" t="str">
        <v>x</v>
      </c>
      <c r="N14" t="str">
        <v>x</v>
      </c>
      <c r="Q14" t="str">
        <v>last</v>
      </c>
      <c r="T14">
        <v>12</v>
      </c>
      <c r="U14">
        <v>18</v>
      </c>
      <c r="Y14" t="str">
        <v>1/1/2017</v>
      </c>
      <c r="AA14" t="str">
        <v>brconces</v>
      </c>
      <c r="AB14" t="str">
        <v>4002</v>
      </c>
    </row>
    <row r="15">
      <c r="A15" t="str">
        <v>Variable recurring concession</v>
      </c>
      <c r="B15" t="str">
        <v>swparkme</v>
      </c>
      <c r="C15" t="str">
        <v xml:space="preserve">Special %PERIOD% incentive - </v>
      </c>
      <c r="D15" t="str">
        <v>Apartment</v>
      </c>
      <c r="F15">
        <v>-300</v>
      </c>
      <c r="K15" t="str">
        <v>x</v>
      </c>
      <c r="L15" t="str">
        <v>x</v>
      </c>
      <c r="N15" t="str">
        <v>x</v>
      </c>
      <c r="O15" t="str">
        <v>x</v>
      </c>
      <c r="T15">
        <v>12</v>
      </c>
      <c r="U15">
        <v>18</v>
      </c>
      <c r="Y15" t="str">
        <v>1/1/2017</v>
      </c>
      <c r="AA15" t="str">
        <v>brconces</v>
      </c>
      <c r="AB15" t="str">
        <v>4002</v>
      </c>
    </row>
    <row r="16">
      <c r="A16" t="str">
        <v>Concession on no-utility unit</v>
      </c>
      <c r="B16" t="str">
        <v>swparkme</v>
      </c>
      <c r="C16" t="str">
        <v>Apartment concession</v>
      </c>
      <c r="D16" t="str">
        <v>UnitNoUtilities</v>
      </c>
      <c r="F16">
        <v>-100</v>
      </c>
      <c r="Q16" t="str">
        <v>last</v>
      </c>
      <c r="S16" t="str">
        <v>Unit Standard</v>
      </c>
      <c r="Y16" t="str">
        <v>1/1/2017</v>
      </c>
      <c r="AA16" t="str">
        <v>brconces</v>
      </c>
      <c r="AB16" t="str">
        <v>4010</v>
      </c>
    </row>
    <row r="17">
      <c r="A17" t="str">
        <v>2FreePeriodfor24</v>
      </c>
      <c r="B17" t="str">
        <v>swparkme</v>
      </c>
      <c r="C17" t="str">
        <v>2 months free</v>
      </c>
      <c r="D17" t="str">
        <v>Apartment</v>
      </c>
      <c r="E17">
        <v>-100</v>
      </c>
      <c r="O17" t="str">
        <v>x</v>
      </c>
      <c r="P17" t="str">
        <v>2</v>
      </c>
      <c r="R17" t="str">
        <v>new</v>
      </c>
      <c r="T17">
        <v>24</v>
      </c>
      <c r="U17">
        <v>24</v>
      </c>
      <c r="Y17" t="str">
        <v>1/1/2017</v>
      </c>
      <c r="AA17" t="str">
        <v>brconces</v>
      </c>
      <c r="AB17" t="str">
        <v>4000</v>
      </c>
    </row>
    <row r="18">
      <c r="A18" t="str">
        <v>RevertEVdeposit</v>
      </c>
      <c r="B18" t="str">
        <v>swparkme</v>
      </c>
      <c r="C18" t="str">
        <v>Free EV Deposit</v>
      </c>
      <c r="D18" t="str">
        <v>EV Deposit</v>
      </c>
      <c r="E18">
        <v>-100</v>
      </c>
      <c r="Q18" t="str">
        <v>first</v>
      </c>
      <c r="Y18" t="str">
        <v>1/1/2017</v>
      </c>
      <c r="AA18" t="str">
        <v>brcredit</v>
      </c>
      <c r="AB18" t="str">
        <v>4020</v>
      </c>
    </row>
    <row r="19">
      <c r="A19" t="str">
        <v>1FreePeriod - Demo</v>
      </c>
      <c r="B19" t="str">
        <v>swparkme</v>
      </c>
      <c r="C19" t="str">
        <v>1 month free</v>
      </c>
      <c r="D19" t="str">
        <v>Apartment-demo</v>
      </c>
      <c r="E19">
        <v>-100</v>
      </c>
      <c r="Q19" t="str">
        <v>first</v>
      </c>
      <c r="R19" t="str">
        <v>new</v>
      </c>
      <c r="S19" t="str">
        <v>Unit demo</v>
      </c>
      <c r="T19">
        <v>12</v>
      </c>
      <c r="U19">
        <v>12</v>
      </c>
      <c r="Y19" t="str">
        <v>1/1/2017</v>
      </c>
      <c r="AA19" t="str">
        <v>brconces</v>
      </c>
      <c r="AB19" t="str">
        <v>4000</v>
      </c>
    </row>
    <row r="20">
      <c r="A20" t="str">
        <v>Lease incentive one time - Demo</v>
      </c>
      <c r="B20" t="str">
        <v>swparkme</v>
      </c>
      <c r="C20" t="str">
        <v>Special one time incentive</v>
      </c>
      <c r="D20" t="str">
        <v>Apartment-demo</v>
      </c>
      <c r="F20">
        <v>-500</v>
      </c>
      <c r="K20" t="str">
        <v>x</v>
      </c>
      <c r="L20" t="str">
        <v>x</v>
      </c>
      <c r="N20" t="str">
        <v>x</v>
      </c>
      <c r="Q20" t="str">
        <v>first</v>
      </c>
      <c r="S20" t="str">
        <v>Unit demo</v>
      </c>
      <c r="T20">
        <v>12</v>
      </c>
      <c r="U20">
        <v>12</v>
      </c>
      <c r="Y20" t="str">
        <v>1/1/2017</v>
      </c>
      <c r="AA20" t="str">
        <v>brconces</v>
      </c>
      <c r="AB20" t="str">
        <v>4000</v>
      </c>
    </row>
    <row r="21">
      <c r="A21" t="str">
        <v>Employee Rent Credit - Demo</v>
      </c>
      <c r="B21" t="str">
        <v>swparkme</v>
      </c>
      <c r="C21" t="str">
        <v>Employee rent credit</v>
      </c>
      <c r="D21" t="str">
        <v>Apartment-demo</v>
      </c>
      <c r="F21">
        <v>-25</v>
      </c>
      <c r="L21" t="str">
        <v>x</v>
      </c>
      <c r="N21" t="str">
        <v>x</v>
      </c>
      <c r="O21" t="str">
        <v>x</v>
      </c>
      <c r="S21" t="str">
        <v>Unit demo</v>
      </c>
      <c r="Y21" t="str">
        <v>1/1/2017</v>
      </c>
      <c r="AA21" t="str">
        <v>empdisc</v>
      </c>
      <c r="AB21" t="str">
        <v>4002</v>
      </c>
    </row>
    <row r="22">
      <c r="A22" t="str">
        <v>Lease Incentive - $100 Gift Card - Demo</v>
      </c>
      <c r="B22" t="str">
        <v>swparkme</v>
      </c>
      <c r="C22" t="str">
        <v>Gift card incentive</v>
      </c>
      <c r="D22" t="str">
        <v>Apartment-demo</v>
      </c>
      <c r="F22">
        <v>-100</v>
      </c>
      <c r="L22" t="str">
        <v>x</v>
      </c>
      <c r="M22" t="str">
        <v>x</v>
      </c>
      <c r="N22" t="str">
        <v>x</v>
      </c>
      <c r="Q22" t="str">
        <v>first</v>
      </c>
      <c r="S22" t="str">
        <v>Unit demo</v>
      </c>
      <c r="T22">
        <v>6</v>
      </c>
      <c r="U22">
        <v>9</v>
      </c>
      <c r="Y22" t="str">
        <v>1/1/2017</v>
      </c>
      <c r="AA22" t="str">
        <v>cash-con</v>
      </c>
      <c r="AB22" t="str">
        <v>4002</v>
      </c>
    </row>
    <row r="23">
      <c r="A23" t="str">
        <v>1 month free</v>
      </c>
      <c r="B23" t="str">
        <v>lark</v>
      </c>
      <c r="C23" t="str">
        <v>1 month free</v>
      </c>
      <c r="D23" t="str">
        <v>UnitBaseRent</v>
      </c>
      <c r="E23">
        <v>-100</v>
      </c>
      <c r="L23" t="str">
        <v>x</v>
      </c>
      <c r="Q23" t="str">
        <v>first</v>
      </c>
      <c r="T23">
        <v>12</v>
      </c>
      <c r="Y23" t="str">
        <v>1/1/2017</v>
      </c>
      <c r="Z23" t="str">
        <v>6/4/2017</v>
      </c>
      <c r="AA23" t="str">
        <v>brconces</v>
      </c>
    </row>
    <row r="24">
      <c r="A24" t="str">
        <v>Market upshift 1000</v>
      </c>
      <c r="B24" t="str">
        <v>lark</v>
      </c>
      <c r="C24" t="str">
        <v>Market upshift of upto 1000</v>
      </c>
      <c r="D24" t="str">
        <v>UnitBaseRent</v>
      </c>
      <c r="F24">
        <v>1000</v>
      </c>
      <c r="J24" t="str">
        <v>x</v>
      </c>
      <c r="K24" t="str">
        <v>x</v>
      </c>
      <c r="L24" t="str">
        <v>x</v>
      </c>
      <c r="O24" t="str">
        <v>x</v>
      </c>
      <c r="Y24" t="str">
        <v>6/20/2017</v>
      </c>
      <c r="Z24" t="str">
        <v>8/21/2017</v>
      </c>
      <c r="AA24" t="str">
        <v>baserent</v>
      </c>
    </row>
    <row r="25">
      <c r="A25" t="str">
        <v>Rent off until Sep 1</v>
      </c>
      <c r="B25" t="str">
        <v>lark</v>
      </c>
      <c r="C25" t="str">
        <v>Free rent until Sep 1st</v>
      </c>
      <c r="D25" t="str">
        <v>UnitBaseRent</v>
      </c>
      <c r="E25">
        <v>-150</v>
      </c>
      <c r="K25" t="str">
        <v>x</v>
      </c>
      <c r="L25" t="str">
        <v>x</v>
      </c>
      <c r="Q25" t="str">
        <v>first</v>
      </c>
      <c r="T25">
        <v>12</v>
      </c>
      <c r="X25" t="str">
        <v>renoprem</v>
      </c>
      <c r="Y25" t="str">
        <v>7/20/2017</v>
      </c>
      <c r="Z25" t="str">
        <v>8/21/2017</v>
      </c>
      <c r="AA25" t="str">
        <v>brconces</v>
      </c>
    </row>
    <row r="26">
      <c r="A26" t="str">
        <v>Pet rent off until Sep 1</v>
      </c>
      <c r="B26" t="str">
        <v>lark</v>
      </c>
      <c r="C26" t="str">
        <v>Free pet rent until Sep 1st</v>
      </c>
      <c r="D26" t="str">
        <v>PetRent</v>
      </c>
      <c r="E26">
        <v>-300</v>
      </c>
      <c r="K26" t="str">
        <v>x</v>
      </c>
      <c r="L26" t="str">
        <v>x</v>
      </c>
      <c r="Q26" t="str">
        <v>first</v>
      </c>
      <c r="Y26" t="str">
        <v>7/20/2017</v>
      </c>
      <c r="Z26" t="str">
        <v>8/21/2017</v>
      </c>
      <c r="AA26" t="str">
        <v>pet</v>
      </c>
    </row>
    <row r="27">
      <c r="A27" t="str">
        <v>Lease incentive</v>
      </c>
      <c r="B27" t="str">
        <v>lark</v>
      </c>
      <c r="C27" t="str">
        <v>Special lease incentive</v>
      </c>
      <c r="D27" t="str">
        <v>UnitBaseRent</v>
      </c>
      <c r="E27">
        <v>-100</v>
      </c>
      <c r="K27" t="str">
        <v>x</v>
      </c>
      <c r="L27" t="str">
        <v>x</v>
      </c>
      <c r="N27" t="str">
        <v>x</v>
      </c>
      <c r="Q27" t="str">
        <v>firstFull</v>
      </c>
      <c r="T27">
        <v>12</v>
      </c>
      <c r="Y27" t="str">
        <v>6/5/2017</v>
      </c>
      <c r="Z27" t="str">
        <v>9/12/2017</v>
      </c>
      <c r="AA27" t="str">
        <v>brconces</v>
      </c>
    </row>
    <row r="28">
      <c r="A28" t="str">
        <v>Rent off until Oct 1</v>
      </c>
      <c r="B28" t="str">
        <v>lark</v>
      </c>
      <c r="C28" t="str">
        <v>Free rent until Oct 1st</v>
      </c>
      <c r="D28" t="str">
        <v>UnitBaseRent</v>
      </c>
      <c r="E28">
        <v>-150</v>
      </c>
      <c r="K28" t="str">
        <v>x</v>
      </c>
      <c r="L28" t="str">
        <v>x</v>
      </c>
      <c r="Q28" t="str">
        <v>first</v>
      </c>
      <c r="T28">
        <v>12</v>
      </c>
      <c r="X28" t="str">
        <v>renoprem</v>
      </c>
      <c r="Y28" t="str">
        <v>8/20/2017</v>
      </c>
      <c r="Z28" t="str">
        <v>9/12/2017</v>
      </c>
      <c r="AA28" t="str">
        <v>brconces</v>
      </c>
    </row>
    <row r="29">
      <c r="A29" t="str">
        <v>Pet rent off until Oct 1</v>
      </c>
      <c r="B29" t="str">
        <v>lark</v>
      </c>
      <c r="C29" t="str">
        <v>Free pet rent until Oct 1st</v>
      </c>
      <c r="D29" t="str">
        <v>PetRent</v>
      </c>
      <c r="E29">
        <v>-300</v>
      </c>
      <c r="K29" t="str">
        <v>x</v>
      </c>
      <c r="L29" t="str">
        <v>x</v>
      </c>
      <c r="Q29" t="str">
        <v>first</v>
      </c>
      <c r="Y29" t="str">
        <v>8/20/2017</v>
      </c>
      <c r="Z29" t="str">
        <v>9/12/2017</v>
      </c>
      <c r="AA29" t="str">
        <v>pet</v>
      </c>
    </row>
    <row r="30">
      <c r="A30" t="str">
        <v>First full month free</v>
      </c>
      <c r="B30" t="str">
        <v>lark</v>
      </c>
      <c r="C30" t="str">
        <v>First full month free</v>
      </c>
      <c r="D30" t="str">
        <v>UnitBaseRent</v>
      </c>
      <c r="E30">
        <v>-100</v>
      </c>
      <c r="L30" t="str">
        <v>x</v>
      </c>
      <c r="Q30" t="str">
        <v>firstFull</v>
      </c>
      <c r="T30">
        <v>12</v>
      </c>
      <c r="Y30" t="str">
        <v>9/12/2017</v>
      </c>
      <c r="Z30" t="str">
        <v>9/25/2017</v>
      </c>
      <c r="AA30" t="str">
        <v>brconces</v>
      </c>
    </row>
    <row r="31">
      <c r="A31" t="str">
        <v>1 month free firstPeriod</v>
      </c>
      <c r="B31" t="str">
        <v>lark</v>
      </c>
      <c r="C31" t="str">
        <v>1 month free (one-time)</v>
      </c>
      <c r="D31" t="str">
        <v>UnitBaseRent</v>
      </c>
      <c r="E31">
        <v>-100</v>
      </c>
      <c r="L31" t="str">
        <v>x</v>
      </c>
      <c r="T31">
        <v>12</v>
      </c>
      <c r="Y31" t="str">
        <v>9/25/2017</v>
      </c>
      <c r="AA31" t="str">
        <v>brconces</v>
      </c>
    </row>
    <row r="32">
      <c r="A32" t="str">
        <v>1 month recurring over lease term</v>
      </c>
      <c r="B32" t="str">
        <v>lark</v>
      </c>
      <c r="C32" t="str">
        <v>Monthly lease incentive</v>
      </c>
      <c r="D32" t="str">
        <v>UnitBaseRent</v>
      </c>
      <c r="E32">
        <v>-50</v>
      </c>
      <c r="K32" t="str">
        <v>x</v>
      </c>
      <c r="L32" t="str">
        <v>x</v>
      </c>
      <c r="O32" t="str">
        <v>x</v>
      </c>
      <c r="Y32" t="str">
        <v>10/6/2017</v>
      </c>
      <c r="Z32" t="str">
        <v>10/9/2017</v>
      </c>
      <c r="AA32" t="str">
        <v>brconces</v>
      </c>
    </row>
    <row r="33">
      <c r="A33" t="str">
        <v>Sales adjustment 100</v>
      </c>
      <c r="B33" t="str">
        <v>lark</v>
      </c>
      <c r="C33" t="str">
        <v>Sales adjustment of 100 percent</v>
      </c>
      <c r="D33" t="str">
        <v>UnitBaseRent</v>
      </c>
      <c r="E33">
        <v>100</v>
      </c>
      <c r="J33" t="str">
        <v>x</v>
      </c>
      <c r="K33" t="str">
        <v>x</v>
      </c>
      <c r="L33" t="str">
        <v>x</v>
      </c>
      <c r="N33" t="str">
        <v>x</v>
      </c>
      <c r="O33" t="str">
        <v>x</v>
      </c>
      <c r="Y33" t="str">
        <v>6/4/2018</v>
      </c>
      <c r="AA33" t="str">
        <v>baserent</v>
      </c>
    </row>
    <row r="34">
      <c r="A34" t="str">
        <v>1 month free</v>
      </c>
      <c r="B34" t="str">
        <v>cove</v>
      </c>
      <c r="C34" t="str">
        <v>1 month free</v>
      </c>
      <c r="D34" t="str">
        <v>UnitBaseRent</v>
      </c>
      <c r="E34">
        <v>-100</v>
      </c>
      <c r="L34" t="str">
        <v>x</v>
      </c>
      <c r="Q34" t="str">
        <v>first</v>
      </c>
      <c r="T34">
        <v>12</v>
      </c>
      <c r="Y34" t="str">
        <v>1/1/2017</v>
      </c>
      <c r="Z34" t="str">
        <v>6/20/2017</v>
      </c>
      <c r="AA34" t="str">
        <v>brconces</v>
      </c>
    </row>
    <row r="35">
      <c r="A35" t="str">
        <v>Market upshift 2.5</v>
      </c>
      <c r="B35" t="str">
        <v>cove</v>
      </c>
      <c r="C35" t="str">
        <v>Market upshift of 2.5 percent</v>
      </c>
      <c r="D35" t="str">
        <v>UnitBaseRent</v>
      </c>
      <c r="E35">
        <v>2.5</v>
      </c>
      <c r="J35" t="str">
        <v>x</v>
      </c>
      <c r="N35" t="str">
        <v>x</v>
      </c>
      <c r="O35" t="str">
        <v>x</v>
      </c>
      <c r="Y35" t="str">
        <v>6/20/2017</v>
      </c>
      <c r="Z35" t="str">
        <v>8/21/2017</v>
      </c>
      <c r="AA35" t="str">
        <v>baserent</v>
      </c>
    </row>
    <row r="36">
      <c r="A36" t="str">
        <v>Sales adjustment 12.5</v>
      </c>
      <c r="B36" t="str">
        <v>cove</v>
      </c>
      <c r="C36" t="str">
        <v>Sales adjustment of 12.5 percent</v>
      </c>
      <c r="D36" t="str">
        <v>UnitBaseRent</v>
      </c>
      <c r="E36">
        <v>-12.5</v>
      </c>
      <c r="J36" t="str">
        <v>x</v>
      </c>
      <c r="K36" t="str">
        <v>x</v>
      </c>
      <c r="L36" t="str">
        <v>x</v>
      </c>
      <c r="N36" t="str">
        <v>x</v>
      </c>
      <c r="O36" t="str">
        <v>x</v>
      </c>
      <c r="Y36" t="str">
        <v>6/20/2017</v>
      </c>
      <c r="Z36" t="str">
        <v>8/21/2017</v>
      </c>
      <c r="AA36" t="str">
        <v>baserent</v>
      </c>
    </row>
    <row r="37">
      <c r="A37" t="str">
        <v>Sales adjustment 50</v>
      </c>
      <c r="B37" t="str">
        <v>cove</v>
      </c>
      <c r="C37" t="str">
        <v>Sales adjustment of 50 percent</v>
      </c>
      <c r="D37" t="str">
        <v>UnitBaseRent</v>
      </c>
      <c r="E37">
        <v>50</v>
      </c>
      <c r="J37" t="str">
        <v>x</v>
      </c>
      <c r="K37" t="str">
        <v>x</v>
      </c>
      <c r="L37" t="str">
        <v>x</v>
      </c>
      <c r="N37" t="str">
        <v>x</v>
      </c>
      <c r="O37" t="str">
        <v>x</v>
      </c>
      <c r="Y37" t="str">
        <v>8/21/2017</v>
      </c>
      <c r="Z37" t="str">
        <v>9/4/2017</v>
      </c>
      <c r="AA37" t="str">
        <v>baserent</v>
      </c>
    </row>
    <row r="38">
      <c r="A38" t="str">
        <v>Sales adjustment 100</v>
      </c>
      <c r="B38" t="str">
        <v>cove</v>
      </c>
      <c r="C38" t="str">
        <v>Sales adjustment of 100 percent</v>
      </c>
      <c r="D38" t="str">
        <v>UnitBaseRent</v>
      </c>
      <c r="E38">
        <v>100</v>
      </c>
      <c r="J38" t="str">
        <v>x</v>
      </c>
      <c r="K38" t="str">
        <v>x</v>
      </c>
      <c r="L38" t="str">
        <v>x</v>
      </c>
      <c r="N38" t="str">
        <v>x</v>
      </c>
      <c r="O38" t="str">
        <v>x</v>
      </c>
      <c r="Y38" t="str">
        <v>9/4/2017</v>
      </c>
      <c r="AA38" t="str">
        <v>baserent</v>
      </c>
    </row>
    <row r="39">
      <c r="A39" t="str">
        <v>1 month free</v>
      </c>
      <c r="B39" t="str">
        <v>acme</v>
      </c>
      <c r="C39" t="str">
        <v>1 month free</v>
      </c>
      <c r="D39" t="str">
        <v>UnitBaseRent</v>
      </c>
      <c r="E39">
        <v>-100</v>
      </c>
      <c r="L39" t="str">
        <v>x</v>
      </c>
      <c r="Q39" t="str">
        <v>first</v>
      </c>
      <c r="T39">
        <v>12</v>
      </c>
      <c r="Y39" t="str">
        <v>1/1/2017</v>
      </c>
      <c r="AA39" t="str">
        <v>brconces</v>
      </c>
    </row>
    <row r="40">
      <c r="A40" t="str">
        <v>Heroes Program</v>
      </c>
      <c r="B40" t="str">
        <v>acme</v>
      </c>
      <c r="C40" t="str">
        <v>Heroes program discount</v>
      </c>
      <c r="D40" t="str">
        <v>UnitBaseRent</v>
      </c>
      <c r="E40">
        <v>-5</v>
      </c>
      <c r="K40" t="str">
        <v>x</v>
      </c>
      <c r="L40" t="str">
        <v>x</v>
      </c>
      <c r="N40" t="str">
        <v>x</v>
      </c>
      <c r="O40" t="str">
        <v>x</v>
      </c>
      <c r="Y40" t="str">
        <v>1/29/2020</v>
      </c>
      <c r="AA40" t="str">
        <v>brconces</v>
      </c>
    </row>
    <row r="41">
      <c r="A41" t="str">
        <v>Market upshift 2.5</v>
      </c>
      <c r="B41" t="str">
        <v>acme</v>
      </c>
      <c r="C41" t="str">
        <v>Market upshift of 2.5 percent</v>
      </c>
      <c r="D41" t="str">
        <v>UnitBaseRent</v>
      </c>
      <c r="E41">
        <v>2.5</v>
      </c>
      <c r="J41" t="str">
        <v>x</v>
      </c>
      <c r="N41" t="str">
        <v>x</v>
      </c>
      <c r="O41" t="str">
        <v>x</v>
      </c>
      <c r="Y41" t="str">
        <v>6/20/2017</v>
      </c>
      <c r="AA41" t="str">
        <v>baserent</v>
      </c>
    </row>
    <row r="42">
      <c r="A42" t="str">
        <v>Sales adjustment 12.5</v>
      </c>
      <c r="B42" t="str">
        <v>acme</v>
      </c>
      <c r="C42" t="str">
        <v>Sales adjustment of 12.5 percent</v>
      </c>
      <c r="D42" t="str">
        <v>UnitBaseRent</v>
      </c>
      <c r="E42">
        <v>-12.5</v>
      </c>
      <c r="J42" t="str">
        <v>x</v>
      </c>
      <c r="K42" t="str">
        <v>x</v>
      </c>
      <c r="L42" t="str">
        <v>x</v>
      </c>
      <c r="N42" t="str">
        <v>x</v>
      </c>
      <c r="O42" t="str">
        <v>x</v>
      </c>
      <c r="Y42" t="str">
        <v>6/20/2017</v>
      </c>
      <c r="AA42" t="str">
        <v>baserent</v>
      </c>
    </row>
    <row r="43">
      <c r="A43" t="str">
        <v>Sales adjustment 50</v>
      </c>
      <c r="B43" t="str">
        <v>acme</v>
      </c>
      <c r="C43" t="str">
        <v>Sales adjustment of 50 percent</v>
      </c>
      <c r="D43" t="str">
        <v>UnitBaseRent</v>
      </c>
      <c r="E43">
        <v>50</v>
      </c>
      <c r="J43" t="str">
        <v>x</v>
      </c>
      <c r="K43" t="str">
        <v>x</v>
      </c>
      <c r="L43" t="str">
        <v>x</v>
      </c>
      <c r="N43" t="str">
        <v>x</v>
      </c>
      <c r="O43" t="str">
        <v>x</v>
      </c>
      <c r="Y43" t="str">
        <v>8/21/2017</v>
      </c>
      <c r="AA43" t="str">
        <v>baserent</v>
      </c>
    </row>
    <row r="44">
      <c r="A44" t="str">
        <v>Sales adjustment 100</v>
      </c>
      <c r="B44" t="str">
        <v>acme</v>
      </c>
      <c r="C44" t="str">
        <v>Sales adjustment of 100 percent</v>
      </c>
      <c r="D44" t="str">
        <v>UnitBaseRent</v>
      </c>
      <c r="E44">
        <v>100</v>
      </c>
      <c r="J44" t="str">
        <v>x</v>
      </c>
      <c r="K44" t="str">
        <v>x</v>
      </c>
      <c r="L44" t="str">
        <v>x</v>
      </c>
      <c r="N44" t="str">
        <v>x</v>
      </c>
      <c r="O44" t="str">
        <v>x</v>
      </c>
      <c r="Y44" t="str">
        <v>9/4/2017</v>
      </c>
      <c r="AA44" t="str">
        <v>baserent</v>
      </c>
    </row>
    <row r="45">
      <c r="A45" t="str">
        <v>oneTimeParkingIndoorDiscount</v>
      </c>
      <c r="B45" t="str">
        <v>swparkme</v>
      </c>
      <c r="C45" t="str">
        <v>1-month off parking</v>
      </c>
      <c r="D45" t="str">
        <v>ParkingIndoor</v>
      </c>
      <c r="E45">
        <v>-100</v>
      </c>
      <c r="L45" t="str">
        <v>x</v>
      </c>
      <c r="Q45" t="str">
        <v>first</v>
      </c>
      <c r="Y45" t="str">
        <v>03/31/2020</v>
      </c>
      <c r="AA45" t="str">
        <v>PKC</v>
      </c>
    </row>
    <row r="46">
      <c r="A46" t="str">
        <v>oneTimeParkingDiscount</v>
      </c>
      <c r="B46" t="str">
        <v>swparkme</v>
      </c>
      <c r="C46" t="str">
        <v>One-time parking discount</v>
      </c>
      <c r="D46" t="str">
        <v>Parking</v>
      </c>
      <c r="E46">
        <v>-100</v>
      </c>
      <c r="K46" t="str">
        <v>x</v>
      </c>
      <c r="L46" t="str">
        <v>x</v>
      </c>
      <c r="Q46" t="str">
        <v>first</v>
      </c>
      <c r="Y46" t="str">
        <v>03/31/2020</v>
      </c>
      <c r="AA46" t="str">
        <v>GRC</v>
      </c>
    </row>
    <row r="47">
      <c r="A47" t="str">
        <v>oneTimeStorageDiscount</v>
      </c>
      <c r="B47" t="str">
        <v>swparkme</v>
      </c>
      <c r="C47" t="str">
        <v>Half off 1st month storage</v>
      </c>
      <c r="D47" t="str">
        <v>Storage</v>
      </c>
      <c r="E47">
        <v>-50</v>
      </c>
      <c r="L47" t="str">
        <v>x</v>
      </c>
      <c r="Q47" t="str">
        <v>first</v>
      </c>
      <c r="Y47" t="str">
        <v>03/31/2020</v>
      </c>
      <c r="AA47" t="str">
        <v>STC</v>
      </c>
    </row>
    <row r="48">
      <c r="A48" t="str">
        <v>oneTimeStorageFeeDiscount</v>
      </c>
      <c r="B48" t="str">
        <v>cove</v>
      </c>
      <c r="C48" t="str">
        <v>One-time storage discount</v>
      </c>
      <c r="D48" t="str">
        <v>storage_BarbAudo</v>
      </c>
      <c r="E48">
        <v>-200</v>
      </c>
      <c r="K48" t="str">
        <v>x</v>
      </c>
      <c r="L48" t="str">
        <v>x</v>
      </c>
      <c r="Q48" t="str">
        <v>first</v>
      </c>
      <c r="Y48" t="str">
        <v>03/31/2020</v>
      </c>
      <c r="AA48" t="str">
        <v>STC</v>
      </c>
    </row>
    <row r="49">
      <c r="A49" t="str">
        <v>1 month free</v>
      </c>
      <c r="B49" t="str">
        <v>acme</v>
      </c>
      <c r="C49" t="str">
        <v>1 month free</v>
      </c>
      <c r="D49" t="str">
        <v>UnitBaseRent</v>
      </c>
      <c r="E49">
        <v>-100</v>
      </c>
      <c r="L49" t="str">
        <v>x</v>
      </c>
      <c r="Q49" t="str">
        <v>first</v>
      </c>
      <c r="T49">
        <v>12</v>
      </c>
      <c r="Y49" t="str">
        <v>1/1/2017</v>
      </c>
      <c r="AA49" t="str">
        <v>brconces</v>
      </c>
    </row>
    <row r="50">
      <c r="A50" t="str">
        <v>Heroes Program</v>
      </c>
      <c r="B50" t="str">
        <v>acme</v>
      </c>
      <c r="C50" t="str">
        <v>Heroes program discount</v>
      </c>
      <c r="D50" t="str">
        <v>UnitBaseRent</v>
      </c>
      <c r="E50">
        <v>-5</v>
      </c>
      <c r="K50" t="str">
        <v>x</v>
      </c>
      <c r="L50" t="str">
        <v>x</v>
      </c>
      <c r="N50" t="str">
        <v>x</v>
      </c>
      <c r="O50" t="str">
        <v>x</v>
      </c>
      <c r="Y50" t="str">
        <v>1/29/2020</v>
      </c>
      <c r="AA50" t="str">
        <v>brconces</v>
      </c>
    </row>
    <row r="51">
      <c r="A51" t="str">
        <v>Market upshift 2.5</v>
      </c>
      <c r="B51" t="str">
        <v>acme</v>
      </c>
      <c r="C51" t="str">
        <v>Market upshift of 2.5 percent</v>
      </c>
      <c r="D51" t="str">
        <v>UnitBaseRent</v>
      </c>
      <c r="E51">
        <v>2.5</v>
      </c>
      <c r="J51" t="str">
        <v>x</v>
      </c>
      <c r="N51" t="str">
        <v>x</v>
      </c>
      <c r="O51" t="str">
        <v>x</v>
      </c>
      <c r="Y51" t="str">
        <v>6/20/2017</v>
      </c>
      <c r="AA51" t="str">
        <v>baserent</v>
      </c>
    </row>
    <row r="52">
      <c r="A52" t="str">
        <v>Sales adjustment 12.5</v>
      </c>
      <c r="B52" t="str">
        <v>acme</v>
      </c>
      <c r="C52" t="str">
        <v>Sales adjustment of 12.5 percent</v>
      </c>
      <c r="D52" t="str">
        <v>UnitBaseRent</v>
      </c>
      <c r="E52">
        <v>-12.5</v>
      </c>
      <c r="J52" t="str">
        <v>x</v>
      </c>
      <c r="K52" t="str">
        <v>x</v>
      </c>
      <c r="L52" t="str">
        <v>x</v>
      </c>
      <c r="N52" t="str">
        <v>x</v>
      </c>
      <c r="O52" t="str">
        <v>x</v>
      </c>
      <c r="Y52" t="str">
        <v>6/20/2017</v>
      </c>
      <c r="AA52" t="str">
        <v>baserent</v>
      </c>
    </row>
    <row r="53">
      <c r="A53" t="str">
        <v>Sales adjustment 50</v>
      </c>
      <c r="B53" t="str">
        <v>acme</v>
      </c>
      <c r="C53" t="str">
        <v>Sales adjustment of 50 percent</v>
      </c>
      <c r="D53" t="str">
        <v>UnitBaseRent</v>
      </c>
      <c r="E53">
        <v>50</v>
      </c>
      <c r="J53" t="str">
        <v>x</v>
      </c>
      <c r="K53" t="str">
        <v>x</v>
      </c>
      <c r="L53" t="str">
        <v>x</v>
      </c>
      <c r="N53" t="str">
        <v>x</v>
      </c>
      <c r="O53" t="str">
        <v>x</v>
      </c>
      <c r="Y53" t="str">
        <v>8/21/2017</v>
      </c>
      <c r="AA53" t="str">
        <v>baserent</v>
      </c>
    </row>
    <row r="54">
      <c r="A54" t="str">
        <v>Sales adjustment 100</v>
      </c>
      <c r="B54" t="str">
        <v>acme</v>
      </c>
      <c r="C54" t="str">
        <v>Sales adjustment of 100 percent</v>
      </c>
      <c r="D54" t="str">
        <v>UnitBaseRent</v>
      </c>
      <c r="E54">
        <v>100</v>
      </c>
      <c r="J54" t="str">
        <v>x</v>
      </c>
      <c r="K54" t="str">
        <v>x</v>
      </c>
      <c r="L54" t="str">
        <v>x</v>
      </c>
      <c r="N54" t="str">
        <v>x</v>
      </c>
      <c r="O54" t="str">
        <v>x</v>
      </c>
      <c r="Y54" t="str">
        <v>9/4/2017</v>
      </c>
      <c r="AA54" t="str">
        <v>baserent</v>
      </c>
    </row>
    <row r="55">
      <c r="A55" t="str">
        <v>oneFreePeriod</v>
      </c>
      <c r="B55" t="str">
        <v>skyline</v>
      </c>
      <c r="C55" t="str">
        <v>1 Month Free</v>
      </c>
      <c r="D55" t="str">
        <v>unitBaseRent</v>
      </c>
      <c r="E55">
        <v>-100</v>
      </c>
      <c r="Q55" t="str">
        <v>first</v>
      </c>
      <c r="R55" t="str">
        <v>new</v>
      </c>
      <c r="S55" t="str">
        <v>unitDemo</v>
      </c>
      <c r="T55">
        <v>12</v>
      </c>
      <c r="U55">
        <v>12</v>
      </c>
      <c r="Y55" t="str">
        <v>1/1/2017</v>
      </c>
      <c r="AA55" t="str">
        <v>brconces</v>
      </c>
      <c r="AB55" t="str">
        <v>4000</v>
      </c>
    </row>
    <row r="56">
      <c r="A56" t="str">
        <v>speicalLeaseIncentive</v>
      </c>
      <c r="B56" t="str">
        <v>skyline</v>
      </c>
      <c r="C56" t="str">
        <v>Special one time incentive</v>
      </c>
      <c r="D56" t="str">
        <v>unitBaseRent</v>
      </c>
      <c r="F56">
        <v>-500</v>
      </c>
      <c r="K56" t="str">
        <v>x</v>
      </c>
      <c r="L56" t="str">
        <v>x</v>
      </c>
      <c r="N56" t="str">
        <v>x</v>
      </c>
      <c r="Q56" t="str">
        <v>first</v>
      </c>
      <c r="S56" t="str">
        <v>unitDemo</v>
      </c>
      <c r="T56">
        <v>12</v>
      </c>
      <c r="U56">
        <v>12</v>
      </c>
      <c r="Y56" t="str">
        <v>1/1/2017</v>
      </c>
      <c r="AA56" t="str">
        <v>brconces</v>
      </c>
      <c r="AB56" t="str">
        <v>4000</v>
      </c>
    </row>
    <row r="57">
      <c r="A57" t="str">
        <v>employeeRentCredit</v>
      </c>
      <c r="B57" t="str">
        <v>skyline</v>
      </c>
      <c r="C57" t="str">
        <v>Employee rent credit</v>
      </c>
      <c r="D57" t="str">
        <v>unitBaseRent</v>
      </c>
      <c r="F57">
        <v>-25</v>
      </c>
      <c r="L57" t="str">
        <v>x</v>
      </c>
      <c r="N57" t="str">
        <v>x</v>
      </c>
      <c r="O57" t="str">
        <v>x</v>
      </c>
      <c r="S57" t="str">
        <v>unitDemo</v>
      </c>
      <c r="Y57" t="str">
        <v>1/1/2017</v>
      </c>
      <c r="AA57" t="str">
        <v>empdisc</v>
      </c>
      <c r="AB57" t="str">
        <v>4002</v>
      </c>
    </row>
    <row r="58">
      <c r="A58" t="str">
        <v>giftCardIncentive</v>
      </c>
      <c r="B58" t="str">
        <v>skyline</v>
      </c>
      <c r="C58" t="str">
        <v>Gift card incentive</v>
      </c>
      <c r="D58" t="str">
        <v>unitBaseRent</v>
      </c>
      <c r="F58">
        <v>-100</v>
      </c>
      <c r="L58" t="str">
        <v>x</v>
      </c>
      <c r="M58" t="str">
        <v>x</v>
      </c>
      <c r="N58" t="str">
        <v>x</v>
      </c>
      <c r="Q58" t="str">
        <v>first</v>
      </c>
      <c r="S58" t="str">
        <v>unitDemo</v>
      </c>
      <c r="T58">
        <v>6</v>
      </c>
      <c r="U58">
        <v>9</v>
      </c>
      <c r="Y58" t="str">
        <v>1/1/2017</v>
      </c>
      <c r="AA58" t="str">
        <v>cash-con</v>
      </c>
      <c r="AB58" t="str">
        <v>4002</v>
      </c>
    </row>
    <row r="59">
      <c r="A59" t="str">
        <v>oneFreePeriod</v>
      </c>
      <c r="B59" t="str">
        <v>cloud</v>
      </c>
      <c r="C59" t="str">
        <v>1 Month Free</v>
      </c>
      <c r="D59" t="str">
        <v>unitBaseRent</v>
      </c>
      <c r="E59">
        <v>-100</v>
      </c>
      <c r="Q59" t="str">
        <v>first</v>
      </c>
      <c r="R59" t="str">
        <v>new</v>
      </c>
      <c r="S59" t="str">
        <v>unitDemo</v>
      </c>
      <c r="T59">
        <v>12</v>
      </c>
      <c r="U59">
        <v>12</v>
      </c>
      <c r="Y59" t="str">
        <v>1/1/2017</v>
      </c>
      <c r="AA59" t="str">
        <v>brconces</v>
      </c>
      <c r="AB59" t="str">
        <v>4000</v>
      </c>
    </row>
    <row r="60">
      <c r="A60" t="str">
        <v>speicalLeaseIncentive</v>
      </c>
      <c r="B60" t="str">
        <v>cloud</v>
      </c>
      <c r="C60" t="str">
        <v>Special one time incentive</v>
      </c>
      <c r="D60" t="str">
        <v>unitBaseRent</v>
      </c>
      <c r="F60">
        <v>-500</v>
      </c>
      <c r="K60" t="str">
        <v>x</v>
      </c>
      <c r="L60" t="str">
        <v>x</v>
      </c>
      <c r="N60" t="str">
        <v>x</v>
      </c>
      <c r="Q60" t="str">
        <v>first</v>
      </c>
      <c r="S60" t="str">
        <v>unitDemo</v>
      </c>
      <c r="T60">
        <v>12</v>
      </c>
      <c r="U60">
        <v>12</v>
      </c>
      <c r="Y60" t="str">
        <v>1/1/2017</v>
      </c>
      <c r="AA60" t="str">
        <v>brconces</v>
      </c>
      <c r="AB60" t="str">
        <v>4000</v>
      </c>
    </row>
    <row r="61">
      <c r="A61" t="str">
        <v>employeeRentCredit</v>
      </c>
      <c r="B61" t="str">
        <v>cloud</v>
      </c>
      <c r="C61" t="str">
        <v>Employee rent credit</v>
      </c>
      <c r="D61" t="str">
        <v>unitBaseRent</v>
      </c>
      <c r="F61">
        <v>-25</v>
      </c>
      <c r="L61" t="str">
        <v>x</v>
      </c>
      <c r="N61" t="str">
        <v>x</v>
      </c>
      <c r="O61" t="str">
        <v>x</v>
      </c>
      <c r="S61" t="str">
        <v>unitDemo</v>
      </c>
      <c r="Y61" t="str">
        <v>1/1/2017</v>
      </c>
      <c r="AA61" t="str">
        <v>empdisc</v>
      </c>
      <c r="AB61" t="str">
        <v>4002</v>
      </c>
    </row>
    <row r="62">
      <c r="A62" t="str">
        <v>giftCardIncentive</v>
      </c>
      <c r="B62" t="str">
        <v>cloud</v>
      </c>
      <c r="C62" t="str">
        <v>Gift card incentive</v>
      </c>
      <c r="D62" t="str">
        <v>unitBaseRent</v>
      </c>
      <c r="F62">
        <v>-100</v>
      </c>
      <c r="L62" t="str">
        <v>x</v>
      </c>
      <c r="M62" t="str">
        <v>x</v>
      </c>
      <c r="N62" t="str">
        <v>x</v>
      </c>
      <c r="Q62" t="str">
        <v>first</v>
      </c>
      <c r="S62" t="str">
        <v>unitDemo</v>
      </c>
      <c r="T62">
        <v>6</v>
      </c>
      <c r="U62">
        <v>9</v>
      </c>
      <c r="Y62" t="str">
        <v>1/1/2017</v>
      </c>
      <c r="AA62" t="str">
        <v>cash-con</v>
      </c>
      <c r="AB62" t="str">
        <v>4002</v>
      </c>
    </row>
    <row r="63">
      <c r="A63" t="str">
        <v>oneFreePeriod</v>
      </c>
      <c r="B63" t="str">
        <v>horizon</v>
      </c>
      <c r="C63" t="str">
        <v>1 Month Free</v>
      </c>
      <c r="D63" t="str">
        <v>unitBaseRent</v>
      </c>
      <c r="E63">
        <v>-100</v>
      </c>
      <c r="Q63" t="str">
        <v>first</v>
      </c>
      <c r="R63" t="str">
        <v>new</v>
      </c>
      <c r="S63" t="str">
        <v>unitDemo</v>
      </c>
      <c r="T63">
        <v>12</v>
      </c>
      <c r="U63">
        <v>12</v>
      </c>
      <c r="Y63" t="str">
        <v>1/1/2017</v>
      </c>
      <c r="AA63" t="str">
        <v>brconces</v>
      </c>
      <c r="AB63" t="str">
        <v>4000</v>
      </c>
    </row>
    <row r="64">
      <c r="A64" t="str">
        <v>speicalLeaseIncentive</v>
      </c>
      <c r="B64" t="str">
        <v>horizon</v>
      </c>
      <c r="C64" t="str">
        <v>Special one time incentive</v>
      </c>
      <c r="D64" t="str">
        <v>unitBaseRent</v>
      </c>
      <c r="F64">
        <v>-500</v>
      </c>
      <c r="K64" t="str">
        <v>x</v>
      </c>
      <c r="L64" t="str">
        <v>x</v>
      </c>
      <c r="N64" t="str">
        <v>x</v>
      </c>
      <c r="Q64" t="str">
        <v>first</v>
      </c>
      <c r="S64" t="str">
        <v>unitDemo</v>
      </c>
      <c r="T64">
        <v>12</v>
      </c>
      <c r="U64">
        <v>12</v>
      </c>
      <c r="Y64" t="str">
        <v>1/1/2017</v>
      </c>
      <c r="AA64" t="str">
        <v>brconces</v>
      </c>
      <c r="AB64" t="str">
        <v>4000</v>
      </c>
    </row>
    <row r="65">
      <c r="A65" t="str">
        <v>employeeRentCredit</v>
      </c>
      <c r="B65" t="str">
        <v>horizon</v>
      </c>
      <c r="C65" t="str">
        <v>Employee rent credit</v>
      </c>
      <c r="D65" t="str">
        <v>unitBaseRent</v>
      </c>
      <c r="F65">
        <v>-25</v>
      </c>
      <c r="L65" t="str">
        <v>x</v>
      </c>
      <c r="N65" t="str">
        <v>x</v>
      </c>
      <c r="O65" t="str">
        <v>x</v>
      </c>
      <c r="S65" t="str">
        <v>unitDemo</v>
      </c>
      <c r="Y65" t="str">
        <v>1/1/2017</v>
      </c>
      <c r="AA65" t="str">
        <v>empdisc</v>
      </c>
      <c r="AB65" t="str">
        <v>4002</v>
      </c>
    </row>
    <row r="66">
      <c r="A66" t="str">
        <v>giftCardIncentive</v>
      </c>
      <c r="B66" t="str">
        <v>horizon</v>
      </c>
      <c r="C66" t="str">
        <v>Gift card incentive</v>
      </c>
      <c r="D66" t="str">
        <v>unitBaseRent</v>
      </c>
      <c r="F66">
        <v>-100</v>
      </c>
      <c r="L66" t="str">
        <v>x</v>
      </c>
      <c r="M66" t="str">
        <v>x</v>
      </c>
      <c r="N66" t="str">
        <v>x</v>
      </c>
      <c r="Q66" t="str">
        <v>first</v>
      </c>
      <c r="S66" t="str">
        <v>unitDemo</v>
      </c>
      <c r="T66">
        <v>6</v>
      </c>
      <c r="U66">
        <v>9</v>
      </c>
      <c r="Y66" t="str">
        <v>1/1/2017</v>
      </c>
      <c r="AA66" t="str">
        <v>cash-con</v>
      </c>
      <c r="AB66" t="str">
        <v>4002</v>
      </c>
    </row>
    <row r="67">
      <c r="A67" t="str">
        <v>oneFreePeriod</v>
      </c>
      <c r="B67" t="str">
        <v>coastal</v>
      </c>
      <c r="C67" t="str">
        <v>1 Month Free</v>
      </c>
      <c r="D67" t="str">
        <v>unitBaseRent</v>
      </c>
      <c r="E67">
        <v>-100</v>
      </c>
      <c r="Q67" t="str">
        <v>first</v>
      </c>
      <c r="R67" t="str">
        <v>new</v>
      </c>
      <c r="S67" t="str">
        <v>unitDemo</v>
      </c>
      <c r="T67">
        <v>12</v>
      </c>
      <c r="U67">
        <v>12</v>
      </c>
      <c r="Y67" t="str">
        <v>1/1/2017</v>
      </c>
      <c r="AA67" t="str">
        <v>brconces</v>
      </c>
      <c r="AB67" t="str">
        <v>4000</v>
      </c>
    </row>
    <row r="68">
      <c r="A68" t="str">
        <v>speicalLeaseIncentive</v>
      </c>
      <c r="B68" t="str">
        <v>coastal</v>
      </c>
      <c r="C68" t="str">
        <v>Special one time incentive</v>
      </c>
      <c r="D68" t="str">
        <v>unitBaseRent</v>
      </c>
      <c r="F68">
        <v>-500</v>
      </c>
      <c r="K68" t="str">
        <v>x</v>
      </c>
      <c r="L68" t="str">
        <v>x</v>
      </c>
      <c r="N68" t="str">
        <v>x</v>
      </c>
      <c r="Q68" t="str">
        <v>first</v>
      </c>
      <c r="S68" t="str">
        <v>unitDemo</v>
      </c>
      <c r="T68">
        <v>12</v>
      </c>
      <c r="U68">
        <v>12</v>
      </c>
      <c r="Y68" t="str">
        <v>1/1/2017</v>
      </c>
      <c r="AA68" t="str">
        <v>brconces</v>
      </c>
      <c r="AB68" t="str">
        <v>4000</v>
      </c>
    </row>
    <row r="69">
      <c r="A69" t="str">
        <v>employeeRentCredit</v>
      </c>
      <c r="B69" t="str">
        <v>coastal</v>
      </c>
      <c r="C69" t="str">
        <v>Employee rent credit</v>
      </c>
      <c r="D69" t="str">
        <v>unitBaseRent</v>
      </c>
      <c r="F69">
        <v>-25</v>
      </c>
      <c r="L69" t="str">
        <v>x</v>
      </c>
      <c r="N69" t="str">
        <v>x</v>
      </c>
      <c r="O69" t="str">
        <v>x</v>
      </c>
      <c r="S69" t="str">
        <v>unitDemo</v>
      </c>
      <c r="Y69" t="str">
        <v>1/1/2017</v>
      </c>
      <c r="AA69" t="str">
        <v>empdisc</v>
      </c>
      <c r="AB69" t="str">
        <v>4002</v>
      </c>
    </row>
    <row r="70">
      <c r="A70" t="str">
        <v>giftCardIncentive</v>
      </c>
      <c r="B70" t="str">
        <v>coastal</v>
      </c>
      <c r="C70" t="str">
        <v>Gift card incentive</v>
      </c>
      <c r="D70" t="str">
        <v>unitBaseRent</v>
      </c>
      <c r="F70">
        <v>-100</v>
      </c>
      <c r="L70" t="str">
        <v>x</v>
      </c>
      <c r="M70" t="str">
        <v>x</v>
      </c>
      <c r="N70" t="str">
        <v>x</v>
      </c>
      <c r="Q70" t="str">
        <v>first</v>
      </c>
      <c r="S70" t="str">
        <v>unitDemo</v>
      </c>
      <c r="T70">
        <v>6</v>
      </c>
      <c r="U70">
        <v>9</v>
      </c>
      <c r="Y70" t="str">
        <v>1/1/2017</v>
      </c>
      <c r="AA70" t="str">
        <v>cash-con</v>
      </c>
      <c r="AB70" t="str">
        <v>4002</v>
      </c>
    </row>
    <row r="71">
      <c r="A71" t="str">
        <v>oneFreePeriod</v>
      </c>
      <c r="B71" t="str">
        <v>seascape</v>
      </c>
      <c r="C71" t="str">
        <v>1 Month Free</v>
      </c>
      <c r="D71" t="str">
        <v>unitBaseRent</v>
      </c>
      <c r="E71">
        <v>-100</v>
      </c>
      <c r="Q71" t="str">
        <v>first</v>
      </c>
      <c r="R71" t="str">
        <v>new</v>
      </c>
      <c r="S71" t="str">
        <v>unitDemo</v>
      </c>
      <c r="T71">
        <v>12</v>
      </c>
      <c r="U71">
        <v>12</v>
      </c>
      <c r="Y71" t="str">
        <v>1/1/2017</v>
      </c>
      <c r="AA71" t="str">
        <v>brconces</v>
      </c>
      <c r="AB71" t="str">
        <v>4000</v>
      </c>
    </row>
    <row r="72">
      <c r="A72" t="str">
        <v>speicalLeaseIncentive</v>
      </c>
      <c r="B72" t="str">
        <v>seascape</v>
      </c>
      <c r="C72" t="str">
        <v>Special one time incentive</v>
      </c>
      <c r="D72" t="str">
        <v>unitBaseRent</v>
      </c>
      <c r="F72">
        <v>-500</v>
      </c>
      <c r="K72" t="str">
        <v>x</v>
      </c>
      <c r="L72" t="str">
        <v>x</v>
      </c>
      <c r="N72" t="str">
        <v>x</v>
      </c>
      <c r="Q72" t="str">
        <v>first</v>
      </c>
      <c r="S72" t="str">
        <v>unitDemo</v>
      </c>
      <c r="T72">
        <v>12</v>
      </c>
      <c r="U72">
        <v>12</v>
      </c>
      <c r="Y72" t="str">
        <v>1/1/2017</v>
      </c>
      <c r="AA72" t="str">
        <v>brconces</v>
      </c>
      <c r="AB72" t="str">
        <v>4000</v>
      </c>
    </row>
    <row r="73">
      <c r="A73" t="str">
        <v>employeeRentCredit</v>
      </c>
      <c r="B73" t="str">
        <v>seascape</v>
      </c>
      <c r="C73" t="str">
        <v>Employee rent credit</v>
      </c>
      <c r="D73" t="str">
        <v>unitBaseRent</v>
      </c>
      <c r="F73">
        <v>-25</v>
      </c>
      <c r="L73" t="str">
        <v>x</v>
      </c>
      <c r="N73" t="str">
        <v>x</v>
      </c>
      <c r="O73" t="str">
        <v>x</v>
      </c>
      <c r="S73" t="str">
        <v>unitDemo</v>
      </c>
      <c r="Y73" t="str">
        <v>1/1/2017</v>
      </c>
      <c r="AA73" t="str">
        <v>empdisc</v>
      </c>
      <c r="AB73" t="str">
        <v>4002</v>
      </c>
    </row>
    <row r="74">
      <c r="A74" t="str">
        <v>giftCardIncentive</v>
      </c>
      <c r="B74" t="str">
        <v>seascape</v>
      </c>
      <c r="C74" t="str">
        <v>Gift card incentive</v>
      </c>
      <c r="D74" t="str">
        <v>unitBaseRent</v>
      </c>
      <c r="F74">
        <v>-100</v>
      </c>
      <c r="L74" t="str">
        <v>x</v>
      </c>
      <c r="M74" t="str">
        <v>x</v>
      </c>
      <c r="N74" t="str">
        <v>x</v>
      </c>
      <c r="Q74" t="str">
        <v>first</v>
      </c>
      <c r="S74" t="str">
        <v>unitDemo</v>
      </c>
      <c r="T74">
        <v>6</v>
      </c>
      <c r="U74">
        <v>9</v>
      </c>
      <c r="Y74" t="str">
        <v>1/1/2017</v>
      </c>
      <c r="AA74" t="str">
        <v>cash-con</v>
      </c>
      <c r="AB74" t="str">
        <v>4002</v>
      </c>
    </row>
    <row r="75">
      <c r="A75" t="str">
        <v>oneFreePeriod</v>
      </c>
      <c r="B75" t="str">
        <v>lakefront</v>
      </c>
      <c r="C75" t="str">
        <v>1 Month Free</v>
      </c>
      <c r="D75" t="str">
        <v>unitBaseRent</v>
      </c>
      <c r="E75">
        <v>-100</v>
      </c>
      <c r="Q75" t="str">
        <v>first</v>
      </c>
      <c r="R75" t="str">
        <v>new</v>
      </c>
      <c r="S75" t="str">
        <v>unitDemo</v>
      </c>
      <c r="T75">
        <v>12</v>
      </c>
      <c r="U75">
        <v>12</v>
      </c>
      <c r="Y75" t="str">
        <v>1/1/2017</v>
      </c>
      <c r="AA75" t="str">
        <v>brconces</v>
      </c>
      <c r="AB75" t="str">
        <v>4000</v>
      </c>
    </row>
    <row r="76">
      <c r="A76" t="str">
        <v>speicalLeaseIncentive</v>
      </c>
      <c r="B76" t="str">
        <v>lakefront</v>
      </c>
      <c r="C76" t="str">
        <v>Special one time incentive</v>
      </c>
      <c r="D76" t="str">
        <v>unitBaseRent</v>
      </c>
      <c r="F76">
        <v>-500</v>
      </c>
      <c r="K76" t="str">
        <v>x</v>
      </c>
      <c r="L76" t="str">
        <v>x</v>
      </c>
      <c r="N76" t="str">
        <v>x</v>
      </c>
      <c r="Q76" t="str">
        <v>first</v>
      </c>
      <c r="S76" t="str">
        <v>unitDemo</v>
      </c>
      <c r="T76">
        <v>12</v>
      </c>
      <c r="U76">
        <v>12</v>
      </c>
      <c r="Y76" t="str">
        <v>1/1/2017</v>
      </c>
      <c r="AA76" t="str">
        <v>brconces</v>
      </c>
      <c r="AB76" t="str">
        <v>4000</v>
      </c>
    </row>
    <row r="77">
      <c r="A77" t="str">
        <v>employeeRentCredit</v>
      </c>
      <c r="B77" t="str">
        <v>lakefront</v>
      </c>
      <c r="C77" t="str">
        <v>Employee rent credit</v>
      </c>
      <c r="D77" t="str">
        <v>unitBaseRent</v>
      </c>
      <c r="F77">
        <v>-25</v>
      </c>
      <c r="L77" t="str">
        <v>x</v>
      </c>
      <c r="N77" t="str">
        <v>x</v>
      </c>
      <c r="O77" t="str">
        <v>x</v>
      </c>
      <c r="S77" t="str">
        <v>unitDemo</v>
      </c>
      <c r="Y77" t="str">
        <v>1/1/2017</v>
      </c>
      <c r="AA77" t="str">
        <v>empdisc</v>
      </c>
      <c r="AB77" t="str">
        <v>4002</v>
      </c>
    </row>
    <row r="78">
      <c r="A78" t="str">
        <v>giftCardIncentive</v>
      </c>
      <c r="B78" t="str">
        <v>lakefront</v>
      </c>
      <c r="C78" t="str">
        <v>Gift card incentive</v>
      </c>
      <c r="D78" t="str">
        <v>unitBaseRent</v>
      </c>
      <c r="F78">
        <v>-100</v>
      </c>
      <c r="L78" t="str">
        <v>x</v>
      </c>
      <c r="M78" t="str">
        <v>x</v>
      </c>
      <c r="N78" t="str">
        <v>x</v>
      </c>
      <c r="Q78" t="str">
        <v>first</v>
      </c>
      <c r="S78" t="str">
        <v>unitDemo</v>
      </c>
      <c r="T78">
        <v>6</v>
      </c>
      <c r="U78">
        <v>9</v>
      </c>
      <c r="Y78" t="str">
        <v>1/1/2017</v>
      </c>
      <c r="AA78" t="str">
        <v>cash-con</v>
      </c>
      <c r="AB78" t="str">
        <v>4002</v>
      </c>
    </row>
  </sheetData>
  <ignoredErrors>
    <ignoredError numberStoredAsText="1" sqref="A1:AD78"/>
  </ignoredErrors>
  <legacyDrawing r:id="rId1"/>
</worksheet>
</file>

<file path=xl/worksheets/sheet16.xml><?xml version="1.0" encoding="utf-8"?>
<worksheet xmlns="http://schemas.openxmlformats.org/spreadsheetml/2006/main" xmlns:r="http://schemas.openxmlformats.org/officeDocument/2006/relationships">
  <dimension ref="A1:D23"/>
  <sheetViews>
    <sheetView workbookViewId="0"/>
  </sheetViews>
  <sheetData>
    <row r="1">
      <c r="A1" t="str">
        <v>propertyName</v>
      </c>
      <c r="B1" t="str">
        <v>month</v>
      </c>
      <c r="C1" t="str">
        <v>year</v>
      </c>
      <c r="D1" t="str">
        <v>rollForwardDate</v>
      </c>
    </row>
  </sheetData>
  <ignoredErrors>
    <ignoredError numberStoredAsText="1" sqref="A1:D23"/>
  </ignoredErrors>
  <legacyDrawing r:id="rId1"/>
</worksheet>
</file>

<file path=xl/worksheets/sheet17.xml><?xml version="1.0" encoding="utf-8"?>
<worksheet xmlns="http://schemas.openxmlformats.org/spreadsheetml/2006/main" xmlns:r="http://schemas.openxmlformats.org/officeDocument/2006/relationships">
  <dimension ref="A1:E61"/>
  <sheetViews>
    <sheetView workbookViewId="0"/>
  </sheetViews>
  <sheetData>
    <row r="1">
      <c r="A1" t="str">
        <v>name*</v>
      </c>
      <c r="B1" t="str">
        <v>month*</v>
      </c>
      <c r="C1" t="str">
        <v>year*</v>
      </c>
      <c r="D1" t="str">
        <v>salesTarget</v>
      </c>
      <c r="E1" t="str">
        <v>salesCycleDays</v>
      </c>
    </row>
    <row r="2">
      <c r="A2" t="str">
        <v>BayAreaCenter L</v>
      </c>
      <c r="B2">
        <v>1</v>
      </c>
      <c r="C2">
        <v>2019</v>
      </c>
      <c r="D2">
        <v>42</v>
      </c>
      <c r="E2">
        <v>21</v>
      </c>
    </row>
    <row r="3">
      <c r="A3" t="str">
        <v>BayAreaCenter L</v>
      </c>
      <c r="B3">
        <v>2</v>
      </c>
      <c r="C3">
        <v>2019</v>
      </c>
      <c r="D3">
        <v>44</v>
      </c>
      <c r="E3">
        <v>21</v>
      </c>
    </row>
    <row r="4">
      <c r="A4" t="str">
        <v>BayAreaCenter L</v>
      </c>
      <c r="B4">
        <v>3</v>
      </c>
      <c r="C4">
        <v>2019</v>
      </c>
      <c r="D4">
        <v>44</v>
      </c>
      <c r="E4">
        <v>21</v>
      </c>
    </row>
    <row r="5">
      <c r="A5" t="str">
        <v>BayAreaCenter L</v>
      </c>
      <c r="B5">
        <v>4</v>
      </c>
      <c r="C5">
        <v>2019</v>
      </c>
      <c r="D5">
        <v>48</v>
      </c>
      <c r="E5">
        <v>21</v>
      </c>
    </row>
    <row r="6">
      <c r="A6" t="str">
        <v>BayAreaCenter L</v>
      </c>
      <c r="B6">
        <v>5</v>
      </c>
      <c r="C6">
        <v>2019</v>
      </c>
      <c r="D6">
        <v>50</v>
      </c>
      <c r="E6">
        <v>21</v>
      </c>
    </row>
    <row r="7">
      <c r="A7" t="str">
        <v>BayAreaCenter L</v>
      </c>
      <c r="B7">
        <v>6</v>
      </c>
      <c r="C7">
        <v>2019</v>
      </c>
      <c r="D7">
        <v>52</v>
      </c>
      <c r="E7">
        <v>21</v>
      </c>
    </row>
    <row r="8">
      <c r="A8" t="str">
        <v>BayAreaCenter L</v>
      </c>
      <c r="B8">
        <v>7</v>
      </c>
      <c r="C8">
        <v>2019</v>
      </c>
      <c r="D8">
        <v>53</v>
      </c>
      <c r="E8">
        <v>21</v>
      </c>
    </row>
    <row r="9">
      <c r="A9" t="str">
        <v>BayAreaCenter L</v>
      </c>
      <c r="B9">
        <v>8</v>
      </c>
      <c r="C9">
        <v>2019</v>
      </c>
      <c r="D9">
        <v>58</v>
      </c>
      <c r="E9">
        <v>21</v>
      </c>
    </row>
    <row r="10">
      <c r="A10" t="str">
        <v>BayAreaCenter L</v>
      </c>
      <c r="B10">
        <v>9</v>
      </c>
      <c r="C10">
        <v>2019</v>
      </c>
      <c r="D10">
        <v>50</v>
      </c>
      <c r="E10">
        <v>21</v>
      </c>
    </row>
    <row r="11">
      <c r="A11" t="str">
        <v>BayAreaCenter L</v>
      </c>
      <c r="B11">
        <v>10</v>
      </c>
      <c r="C11">
        <v>2019</v>
      </c>
      <c r="D11">
        <v>45</v>
      </c>
      <c r="E11">
        <v>21</v>
      </c>
    </row>
    <row r="12">
      <c r="A12" t="str">
        <v>BayAreaCenter L</v>
      </c>
      <c r="B12">
        <v>11</v>
      </c>
      <c r="C12">
        <v>2019</v>
      </c>
      <c r="D12">
        <v>40</v>
      </c>
      <c r="E12">
        <v>21</v>
      </c>
    </row>
    <row r="13">
      <c r="A13" t="str">
        <v>BayAreaCenter L</v>
      </c>
      <c r="B13">
        <v>12</v>
      </c>
      <c r="C13">
        <v>2019</v>
      </c>
      <c r="D13">
        <v>35</v>
      </c>
      <c r="E13">
        <v>21</v>
      </c>
    </row>
    <row r="14">
      <c r="A14" t="str">
        <v>Swparkme L</v>
      </c>
      <c r="B14">
        <v>1</v>
      </c>
      <c r="C14">
        <v>2019</v>
      </c>
      <c r="D14">
        <v>105</v>
      </c>
      <c r="E14">
        <v>21</v>
      </c>
    </row>
    <row r="15">
      <c r="A15" t="str">
        <v>Swparkme L</v>
      </c>
      <c r="B15">
        <v>2</v>
      </c>
      <c r="C15">
        <v>2019</v>
      </c>
      <c r="D15">
        <v>106</v>
      </c>
      <c r="E15">
        <v>21</v>
      </c>
    </row>
    <row r="16">
      <c r="A16" t="str">
        <v>Swparkme L</v>
      </c>
      <c r="B16">
        <v>3</v>
      </c>
      <c r="C16">
        <v>2019</v>
      </c>
      <c r="D16">
        <v>106</v>
      </c>
      <c r="E16">
        <v>21</v>
      </c>
    </row>
    <row r="17">
      <c r="A17" t="str">
        <v>Swparkme L</v>
      </c>
      <c r="B17">
        <v>4</v>
      </c>
      <c r="C17">
        <v>2019</v>
      </c>
      <c r="D17">
        <v>108</v>
      </c>
      <c r="E17">
        <v>21</v>
      </c>
    </row>
    <row r="18">
      <c r="A18" t="str">
        <v>Swparkme L</v>
      </c>
      <c r="B18">
        <v>5</v>
      </c>
      <c r="C18">
        <v>2019</v>
      </c>
      <c r="D18">
        <v>108</v>
      </c>
      <c r="E18">
        <v>21</v>
      </c>
    </row>
    <row r="19">
      <c r="A19" t="str">
        <v>Swparkme L</v>
      </c>
      <c r="B19">
        <v>6</v>
      </c>
      <c r="C19">
        <v>2019</v>
      </c>
      <c r="D19">
        <v>109</v>
      </c>
      <c r="E19">
        <v>21</v>
      </c>
    </row>
    <row r="20">
      <c r="A20" t="str">
        <v>Swparkme L</v>
      </c>
      <c r="B20">
        <v>7</v>
      </c>
      <c r="C20">
        <v>2019</v>
      </c>
      <c r="D20">
        <v>109</v>
      </c>
      <c r="E20">
        <v>21</v>
      </c>
    </row>
    <row r="21">
      <c r="A21" t="str">
        <v>Swparkme L</v>
      </c>
      <c r="B21">
        <v>8</v>
      </c>
      <c r="C21">
        <v>2019</v>
      </c>
      <c r="D21">
        <v>110</v>
      </c>
      <c r="E21">
        <v>21</v>
      </c>
    </row>
    <row r="22">
      <c r="A22" t="str">
        <v>Swparkme L</v>
      </c>
      <c r="B22">
        <v>9</v>
      </c>
      <c r="C22">
        <v>2019</v>
      </c>
      <c r="D22">
        <v>109</v>
      </c>
      <c r="E22">
        <v>21</v>
      </c>
    </row>
    <row r="23">
      <c r="A23" t="str">
        <v>Swparkme L</v>
      </c>
      <c r="B23">
        <v>10</v>
      </c>
      <c r="C23">
        <v>2019</v>
      </c>
      <c r="D23">
        <v>107</v>
      </c>
      <c r="E23">
        <v>21</v>
      </c>
    </row>
    <row r="24">
      <c r="A24" t="str">
        <v>Swparkme L</v>
      </c>
      <c r="B24">
        <v>11</v>
      </c>
      <c r="C24">
        <v>2019</v>
      </c>
      <c r="D24">
        <v>106</v>
      </c>
      <c r="E24">
        <v>21</v>
      </c>
    </row>
    <row r="25">
      <c r="A25" t="str">
        <v>Swparkme L</v>
      </c>
      <c r="B25">
        <v>12</v>
      </c>
      <c r="C25">
        <v>2019</v>
      </c>
      <c r="D25">
        <v>105</v>
      </c>
      <c r="E25">
        <v>21</v>
      </c>
    </row>
    <row r="26">
      <c r="A26" t="str">
        <v>Cove L</v>
      </c>
      <c r="B26">
        <v>1</v>
      </c>
      <c r="C26">
        <v>2019</v>
      </c>
      <c r="D26">
        <v>14</v>
      </c>
      <c r="E26">
        <v>21</v>
      </c>
    </row>
    <row r="27">
      <c r="A27" t="str">
        <v>Cove L</v>
      </c>
      <c r="B27">
        <v>2</v>
      </c>
      <c r="C27">
        <v>2019</v>
      </c>
      <c r="D27">
        <v>16</v>
      </c>
      <c r="E27">
        <v>21</v>
      </c>
    </row>
    <row r="28">
      <c r="A28" t="str">
        <v>Cove L</v>
      </c>
      <c r="B28">
        <v>3</v>
      </c>
      <c r="C28">
        <v>2019</v>
      </c>
      <c r="D28">
        <v>15</v>
      </c>
      <c r="E28">
        <v>21</v>
      </c>
    </row>
    <row r="29">
      <c r="A29" t="str">
        <v>Cove L</v>
      </c>
      <c r="B29">
        <v>4</v>
      </c>
      <c r="C29">
        <v>2019</v>
      </c>
      <c r="D29">
        <v>20</v>
      </c>
      <c r="E29">
        <v>21</v>
      </c>
    </row>
    <row r="30">
      <c r="A30" t="str">
        <v>Cove L</v>
      </c>
      <c r="B30">
        <v>5</v>
      </c>
      <c r="C30">
        <v>2019</v>
      </c>
      <c r="D30">
        <v>19</v>
      </c>
      <c r="E30">
        <v>21</v>
      </c>
    </row>
    <row r="31">
      <c r="A31" t="str">
        <v>Cove L</v>
      </c>
      <c r="B31">
        <v>6</v>
      </c>
      <c r="C31">
        <v>2019</v>
      </c>
      <c r="D31">
        <v>22</v>
      </c>
      <c r="E31">
        <v>21</v>
      </c>
    </row>
    <row r="32">
      <c r="A32" t="str">
        <v>Cove L</v>
      </c>
      <c r="B32">
        <v>7</v>
      </c>
      <c r="C32">
        <v>2019</v>
      </c>
      <c r="D32">
        <v>22</v>
      </c>
      <c r="E32">
        <v>21</v>
      </c>
    </row>
    <row r="33">
      <c r="A33" t="str">
        <v>Cove L</v>
      </c>
      <c r="B33">
        <v>8</v>
      </c>
      <c r="C33">
        <v>2019</v>
      </c>
      <c r="D33">
        <v>23</v>
      </c>
      <c r="E33">
        <v>21</v>
      </c>
    </row>
    <row r="34">
      <c r="A34" t="str">
        <v>Cove L</v>
      </c>
      <c r="B34">
        <v>9</v>
      </c>
      <c r="C34">
        <v>2019</v>
      </c>
      <c r="D34">
        <v>22</v>
      </c>
      <c r="E34">
        <v>21</v>
      </c>
    </row>
    <row r="35">
      <c r="A35" t="str">
        <v>Cove L</v>
      </c>
      <c r="B35">
        <v>10</v>
      </c>
      <c r="C35">
        <v>2019</v>
      </c>
      <c r="D35">
        <v>15</v>
      </c>
      <c r="E35">
        <v>21</v>
      </c>
    </row>
    <row r="36">
      <c r="A36" t="str">
        <v>Cove L</v>
      </c>
      <c r="B36">
        <v>11</v>
      </c>
      <c r="C36">
        <v>2019</v>
      </c>
      <c r="D36">
        <v>12</v>
      </c>
      <c r="E36">
        <v>21</v>
      </c>
    </row>
    <row r="37">
      <c r="A37" t="str">
        <v>Cove L</v>
      </c>
      <c r="B37">
        <v>12</v>
      </c>
      <c r="C37">
        <v>2019</v>
      </c>
      <c r="D37">
        <v>10</v>
      </c>
      <c r="E37">
        <v>21</v>
      </c>
    </row>
    <row r="38">
      <c r="A38" t="str">
        <v>Lark L</v>
      </c>
      <c r="B38">
        <v>1</v>
      </c>
      <c r="C38">
        <v>2019</v>
      </c>
      <c r="D38">
        <v>14</v>
      </c>
      <c r="E38">
        <v>21</v>
      </c>
    </row>
    <row r="39">
      <c r="A39" t="str">
        <v>Lark L</v>
      </c>
      <c r="B39">
        <v>2</v>
      </c>
      <c r="C39">
        <v>2019</v>
      </c>
      <c r="D39">
        <v>16</v>
      </c>
      <c r="E39">
        <v>21</v>
      </c>
    </row>
    <row r="40">
      <c r="A40" t="str">
        <v>Lark L</v>
      </c>
      <c r="B40">
        <v>3</v>
      </c>
      <c r="C40">
        <v>2019</v>
      </c>
      <c r="D40">
        <v>15</v>
      </c>
      <c r="E40">
        <v>21</v>
      </c>
    </row>
    <row r="41">
      <c r="A41" t="str">
        <v>Lark L</v>
      </c>
      <c r="B41">
        <v>4</v>
      </c>
      <c r="C41">
        <v>2019</v>
      </c>
      <c r="D41">
        <v>20</v>
      </c>
      <c r="E41">
        <v>21</v>
      </c>
    </row>
    <row r="42">
      <c r="A42" t="str">
        <v>Lark L</v>
      </c>
      <c r="B42">
        <v>5</v>
      </c>
      <c r="C42">
        <v>2019</v>
      </c>
      <c r="D42">
        <v>19</v>
      </c>
      <c r="E42">
        <v>21</v>
      </c>
    </row>
    <row r="43">
      <c r="A43" t="str">
        <v>Lark L</v>
      </c>
      <c r="B43">
        <v>6</v>
      </c>
      <c r="C43">
        <v>2019</v>
      </c>
      <c r="D43">
        <v>22</v>
      </c>
      <c r="E43">
        <v>21</v>
      </c>
    </row>
    <row r="44">
      <c r="A44" t="str">
        <v>Lark L</v>
      </c>
      <c r="B44">
        <v>7</v>
      </c>
      <c r="C44">
        <v>2019</v>
      </c>
      <c r="D44">
        <v>22</v>
      </c>
      <c r="E44">
        <v>21</v>
      </c>
    </row>
    <row r="45">
      <c r="A45" t="str">
        <v>Lark L</v>
      </c>
      <c r="B45">
        <v>8</v>
      </c>
      <c r="C45">
        <v>2019</v>
      </c>
      <c r="D45">
        <v>23</v>
      </c>
      <c r="E45">
        <v>21</v>
      </c>
    </row>
    <row r="46">
      <c r="A46" t="str">
        <v>Lark L</v>
      </c>
      <c r="B46">
        <v>9</v>
      </c>
      <c r="C46">
        <v>2019</v>
      </c>
      <c r="D46">
        <v>22</v>
      </c>
      <c r="E46">
        <v>21</v>
      </c>
    </row>
    <row r="47">
      <c r="A47" t="str">
        <v>Lark L</v>
      </c>
      <c r="B47">
        <v>10</v>
      </c>
      <c r="C47">
        <v>2019</v>
      </c>
      <c r="D47">
        <v>15</v>
      </c>
      <c r="E47">
        <v>21</v>
      </c>
    </row>
    <row r="48">
      <c r="A48" t="str">
        <v>Lark L</v>
      </c>
      <c r="B48">
        <v>11</v>
      </c>
      <c r="C48">
        <v>2019</v>
      </c>
      <c r="D48">
        <v>12</v>
      </c>
      <c r="E48">
        <v>21</v>
      </c>
    </row>
    <row r="49">
      <c r="A49" t="str">
        <v>Lark L</v>
      </c>
      <c r="B49">
        <v>12</v>
      </c>
      <c r="C49">
        <v>2019</v>
      </c>
      <c r="D49">
        <v>10</v>
      </c>
      <c r="E49">
        <v>21</v>
      </c>
    </row>
    <row r="50">
      <c r="A50" t="str">
        <v>Acme L</v>
      </c>
      <c r="B50">
        <v>1</v>
      </c>
      <c r="C50">
        <v>2019</v>
      </c>
      <c r="D50">
        <v>14</v>
      </c>
      <c r="E50">
        <v>21</v>
      </c>
    </row>
    <row r="51">
      <c r="A51" t="str">
        <v>Acme L</v>
      </c>
      <c r="B51">
        <v>2</v>
      </c>
      <c r="C51">
        <v>2019</v>
      </c>
      <c r="D51">
        <v>16</v>
      </c>
      <c r="E51">
        <v>21</v>
      </c>
    </row>
    <row r="52">
      <c r="A52" t="str">
        <v>Acme L</v>
      </c>
      <c r="B52">
        <v>3</v>
      </c>
      <c r="C52">
        <v>2019</v>
      </c>
      <c r="D52">
        <v>15</v>
      </c>
      <c r="E52">
        <v>21</v>
      </c>
    </row>
    <row r="53">
      <c r="A53" t="str">
        <v>Acme L</v>
      </c>
      <c r="B53">
        <v>4</v>
      </c>
      <c r="C53">
        <v>2019</v>
      </c>
      <c r="D53">
        <v>20</v>
      </c>
      <c r="E53">
        <v>21</v>
      </c>
    </row>
    <row r="54">
      <c r="A54" t="str">
        <v>Acme L</v>
      </c>
      <c r="B54">
        <v>5</v>
      </c>
      <c r="C54">
        <v>2019</v>
      </c>
      <c r="D54">
        <v>19</v>
      </c>
      <c r="E54">
        <v>21</v>
      </c>
    </row>
    <row r="55">
      <c r="A55" t="str">
        <v>Acme L</v>
      </c>
      <c r="B55">
        <v>6</v>
      </c>
      <c r="C55">
        <v>2019</v>
      </c>
      <c r="D55">
        <v>22</v>
      </c>
      <c r="E55">
        <v>21</v>
      </c>
    </row>
    <row r="56">
      <c r="A56" t="str">
        <v>Acme L</v>
      </c>
      <c r="B56">
        <v>7</v>
      </c>
      <c r="C56">
        <v>2019</v>
      </c>
      <c r="D56">
        <v>22</v>
      </c>
      <c r="E56">
        <v>21</v>
      </c>
    </row>
    <row r="57">
      <c r="A57" t="str">
        <v>Acme L</v>
      </c>
      <c r="B57">
        <v>8</v>
      </c>
      <c r="C57">
        <v>2019</v>
      </c>
      <c r="D57">
        <v>23</v>
      </c>
      <c r="E57">
        <v>21</v>
      </c>
    </row>
    <row r="58">
      <c r="A58" t="str">
        <v>Acme L</v>
      </c>
      <c r="B58">
        <v>9</v>
      </c>
      <c r="C58">
        <v>2019</v>
      </c>
      <c r="D58">
        <v>22</v>
      </c>
      <c r="E58">
        <v>21</v>
      </c>
    </row>
    <row r="59">
      <c r="A59" t="str">
        <v>Acme L</v>
      </c>
      <c r="B59">
        <v>10</v>
      </c>
      <c r="C59">
        <v>2019</v>
      </c>
      <c r="D59">
        <v>15</v>
      </c>
      <c r="E59">
        <v>21</v>
      </c>
    </row>
    <row r="60">
      <c r="A60" t="str">
        <v>Acme L</v>
      </c>
      <c r="B60">
        <v>11</v>
      </c>
      <c r="C60">
        <v>2019</v>
      </c>
      <c r="D60">
        <v>12</v>
      </c>
      <c r="E60">
        <v>21</v>
      </c>
    </row>
    <row r="61">
      <c r="A61" t="str">
        <v>Acme L</v>
      </c>
      <c r="B61">
        <v>12</v>
      </c>
      <c r="C61">
        <v>2019</v>
      </c>
      <c r="D61">
        <v>10</v>
      </c>
      <c r="E61">
        <v>21</v>
      </c>
    </row>
  </sheetData>
  <ignoredErrors>
    <ignoredError numberStoredAsText="1" sqref="A1:E61"/>
  </ignoredErrors>
</worksheet>
</file>

<file path=xl/worksheets/sheet18.xml><?xml version="1.0" encoding="utf-8"?>
<worksheet xmlns="http://schemas.openxmlformats.org/spreadsheetml/2006/main" xmlns:r="http://schemas.openxmlformats.org/officeDocument/2006/relationships">
  <dimension ref="A1:J97"/>
  <sheetViews>
    <sheetView workbookViewId="0"/>
  </sheetViews>
  <sheetData>
    <row r="1">
      <c r="A1" t="str">
        <v>team*</v>
      </c>
      <c r="B1" t="str">
        <v>registrationEmail*</v>
      </c>
      <c r="C1" t="str">
        <v>month*</v>
      </c>
      <c r="D1" t="str">
        <v>year*</v>
      </c>
      <c r="E1" t="str">
        <v>salesTarget</v>
      </c>
      <c r="F1" t="str">
        <v>contactsToSalesConv (%)</v>
      </c>
      <c r="G1" t="str">
        <v>leadsToSalesConv (%)</v>
      </c>
      <c r="H1" t="str">
        <v>prospectsToSalesConv (%)</v>
      </c>
      <c r="I1" t="str">
        <v>applicantsToSalesConv (%)</v>
      </c>
      <c r="J1" t="str">
        <v>leasesToSalesConv (%)</v>
      </c>
    </row>
    <row r="2">
      <c r="A2" t="str">
        <v>BayAreaCenter L</v>
      </c>
      <c r="B2" t="str">
        <v>bill@reva.tech</v>
      </c>
      <c r="C2">
        <v>1</v>
      </c>
      <c r="D2">
        <v>2019</v>
      </c>
      <c r="E2">
        <v>14</v>
      </c>
      <c r="F2">
        <v>4.8</v>
      </c>
      <c r="G2">
        <v>6</v>
      </c>
      <c r="H2">
        <v>12</v>
      </c>
      <c r="I2">
        <v>22</v>
      </c>
      <c r="J2">
        <v>70.1</v>
      </c>
    </row>
    <row r="3">
      <c r="A3" t="str">
        <v>BayAreaCenter L</v>
      </c>
      <c r="B3" t="str">
        <v>bill@reva.tech</v>
      </c>
      <c r="C3">
        <v>2</v>
      </c>
      <c r="D3">
        <v>2019</v>
      </c>
      <c r="E3">
        <v>15</v>
      </c>
      <c r="F3">
        <v>4.8</v>
      </c>
      <c r="G3">
        <v>6</v>
      </c>
      <c r="H3">
        <v>12</v>
      </c>
      <c r="I3">
        <v>22</v>
      </c>
      <c r="J3">
        <v>70.1</v>
      </c>
    </row>
    <row r="4">
      <c r="A4" t="str">
        <v>BayAreaCenter L</v>
      </c>
      <c r="B4" t="str">
        <v>bill@reva.tech</v>
      </c>
      <c r="C4">
        <v>3</v>
      </c>
      <c r="D4">
        <v>2019</v>
      </c>
      <c r="E4">
        <v>15</v>
      </c>
      <c r="F4">
        <v>4.8</v>
      </c>
      <c r="G4">
        <v>6</v>
      </c>
      <c r="H4">
        <v>12</v>
      </c>
      <c r="I4">
        <v>22</v>
      </c>
      <c r="J4">
        <v>70.1</v>
      </c>
    </row>
    <row r="5">
      <c r="A5" t="str">
        <v>BayAreaCenter L</v>
      </c>
      <c r="B5" t="str">
        <v>bill@reva.tech</v>
      </c>
      <c r="C5">
        <v>4</v>
      </c>
      <c r="D5">
        <v>2019</v>
      </c>
      <c r="E5">
        <v>16</v>
      </c>
      <c r="F5">
        <v>4.8</v>
      </c>
      <c r="G5">
        <v>6</v>
      </c>
      <c r="H5">
        <v>12</v>
      </c>
      <c r="I5">
        <v>22</v>
      </c>
      <c r="J5">
        <v>70.1</v>
      </c>
    </row>
    <row r="6">
      <c r="A6" t="str">
        <v>BayAreaCenter L</v>
      </c>
      <c r="B6" t="str">
        <v>bill@reva.tech</v>
      </c>
      <c r="C6">
        <v>5</v>
      </c>
      <c r="D6">
        <v>2019</v>
      </c>
      <c r="E6">
        <v>17</v>
      </c>
      <c r="F6">
        <v>4.8</v>
      </c>
      <c r="G6">
        <v>6</v>
      </c>
      <c r="H6">
        <v>12</v>
      </c>
      <c r="I6">
        <v>22</v>
      </c>
      <c r="J6">
        <v>70.1</v>
      </c>
    </row>
    <row r="7">
      <c r="A7" t="str">
        <v>BayAreaCenter L</v>
      </c>
      <c r="B7" t="str">
        <v>bill@reva.tech</v>
      </c>
      <c r="C7">
        <v>6</v>
      </c>
      <c r="D7">
        <v>2019</v>
      </c>
      <c r="E7">
        <v>18</v>
      </c>
      <c r="F7">
        <v>4.8</v>
      </c>
      <c r="G7">
        <v>6</v>
      </c>
      <c r="H7">
        <v>12</v>
      </c>
      <c r="I7">
        <v>22</v>
      </c>
      <c r="J7">
        <v>70.1</v>
      </c>
    </row>
    <row r="8">
      <c r="A8" t="str">
        <v>BayAreaCenter L</v>
      </c>
      <c r="B8" t="str">
        <v>bill@reva.tech</v>
      </c>
      <c r="C8">
        <v>7</v>
      </c>
      <c r="D8">
        <v>2019</v>
      </c>
      <c r="E8">
        <v>18</v>
      </c>
      <c r="F8">
        <v>4.8</v>
      </c>
      <c r="G8">
        <v>6</v>
      </c>
      <c r="H8">
        <v>12</v>
      </c>
      <c r="I8">
        <v>22</v>
      </c>
      <c r="J8">
        <v>70.1</v>
      </c>
    </row>
    <row r="9">
      <c r="A9" t="str">
        <v>BayAreaCenter L</v>
      </c>
      <c r="B9" t="str">
        <v>bill@reva.tech</v>
      </c>
      <c r="C9">
        <v>8</v>
      </c>
      <c r="D9">
        <v>2019</v>
      </c>
      <c r="E9">
        <v>19</v>
      </c>
      <c r="F9">
        <v>4.8</v>
      </c>
      <c r="G9">
        <v>6</v>
      </c>
      <c r="H9">
        <v>12</v>
      </c>
      <c r="I9">
        <v>22</v>
      </c>
      <c r="J9">
        <v>70.1</v>
      </c>
    </row>
    <row r="10">
      <c r="A10" t="str">
        <v>BayAreaCenter L</v>
      </c>
      <c r="B10" t="str">
        <v>bill@reva.tech</v>
      </c>
      <c r="C10">
        <v>9</v>
      </c>
      <c r="D10">
        <v>2019</v>
      </c>
      <c r="E10">
        <v>17</v>
      </c>
      <c r="F10">
        <v>4.8</v>
      </c>
      <c r="G10">
        <v>6</v>
      </c>
      <c r="H10">
        <v>12</v>
      </c>
      <c r="I10">
        <v>22</v>
      </c>
      <c r="J10">
        <v>70.1</v>
      </c>
    </row>
    <row r="11">
      <c r="A11" t="str">
        <v>BayAreaCenter L</v>
      </c>
      <c r="B11" t="str">
        <v>bill@reva.tech</v>
      </c>
      <c r="C11">
        <v>10</v>
      </c>
      <c r="D11">
        <v>2019</v>
      </c>
      <c r="E11">
        <v>15</v>
      </c>
      <c r="F11">
        <v>4.8</v>
      </c>
      <c r="G11">
        <v>6</v>
      </c>
      <c r="H11">
        <v>12</v>
      </c>
      <c r="I11">
        <v>22</v>
      </c>
      <c r="J11">
        <v>70.1</v>
      </c>
    </row>
    <row r="12">
      <c r="A12" t="str">
        <v>BayAreaCenter L</v>
      </c>
      <c r="B12" t="str">
        <v>bill@reva.tech</v>
      </c>
      <c r="C12">
        <v>11</v>
      </c>
      <c r="D12">
        <v>2019</v>
      </c>
      <c r="E12">
        <v>13</v>
      </c>
      <c r="F12">
        <v>4.8</v>
      </c>
      <c r="G12">
        <v>6</v>
      </c>
      <c r="H12">
        <v>12</v>
      </c>
      <c r="I12">
        <v>22</v>
      </c>
      <c r="J12">
        <v>70.1</v>
      </c>
    </row>
    <row r="13">
      <c r="A13" t="str">
        <v>BayAreaCenter L</v>
      </c>
      <c r="B13" t="str">
        <v>bill@reva.tech</v>
      </c>
      <c r="C13">
        <v>12</v>
      </c>
      <c r="D13">
        <v>2019</v>
      </c>
      <c r="E13">
        <v>11</v>
      </c>
      <c r="F13">
        <v>4.8</v>
      </c>
      <c r="G13">
        <v>6</v>
      </c>
      <c r="H13">
        <v>12</v>
      </c>
      <c r="I13">
        <v>22</v>
      </c>
      <c r="J13">
        <v>70.1</v>
      </c>
    </row>
    <row r="14">
      <c r="A14" t="str">
        <v>BayAreaCenter L</v>
      </c>
      <c r="B14" t="str">
        <v>danny@reva.tech</v>
      </c>
      <c r="C14">
        <v>1</v>
      </c>
      <c r="D14">
        <v>2019</v>
      </c>
      <c r="E14">
        <v>18</v>
      </c>
      <c r="F14">
        <v>5.2</v>
      </c>
      <c r="G14">
        <v>6.1</v>
      </c>
      <c r="H14">
        <v>12.1</v>
      </c>
      <c r="I14">
        <v>23</v>
      </c>
      <c r="J14">
        <v>75</v>
      </c>
    </row>
    <row r="15">
      <c r="A15" t="str">
        <v>BayAreaCenter L</v>
      </c>
      <c r="B15" t="str">
        <v>danny@reva.tech</v>
      </c>
      <c r="C15">
        <v>2</v>
      </c>
      <c r="D15">
        <v>2019</v>
      </c>
      <c r="E15">
        <v>19</v>
      </c>
      <c r="F15">
        <v>5.2</v>
      </c>
      <c r="G15">
        <v>6.1</v>
      </c>
      <c r="H15">
        <v>12.1</v>
      </c>
      <c r="I15">
        <v>23</v>
      </c>
      <c r="J15">
        <v>75</v>
      </c>
    </row>
    <row r="16">
      <c r="A16" t="str">
        <v>BayAreaCenter L</v>
      </c>
      <c r="B16" t="str">
        <v>danny@reva.tech</v>
      </c>
      <c r="C16">
        <v>3</v>
      </c>
      <c r="D16">
        <v>2019</v>
      </c>
      <c r="E16">
        <v>19</v>
      </c>
      <c r="F16">
        <v>5.2</v>
      </c>
      <c r="G16">
        <v>6.1</v>
      </c>
      <c r="H16">
        <v>12.1</v>
      </c>
      <c r="I16">
        <v>23</v>
      </c>
      <c r="J16">
        <v>75</v>
      </c>
    </row>
    <row r="17">
      <c r="A17" t="str">
        <v>BayAreaCenter L</v>
      </c>
      <c r="B17" t="str">
        <v>danny@reva.tech</v>
      </c>
      <c r="C17">
        <v>4</v>
      </c>
      <c r="D17">
        <v>2019</v>
      </c>
      <c r="E17">
        <v>20</v>
      </c>
      <c r="F17">
        <v>5.2</v>
      </c>
      <c r="G17">
        <v>6.1</v>
      </c>
      <c r="H17">
        <v>12.1</v>
      </c>
      <c r="I17">
        <v>23</v>
      </c>
      <c r="J17">
        <v>75</v>
      </c>
    </row>
    <row r="18">
      <c r="A18" t="str">
        <v>BayAreaCenter L</v>
      </c>
      <c r="B18" t="str">
        <v>danny@reva.tech</v>
      </c>
      <c r="C18">
        <v>5</v>
      </c>
      <c r="D18">
        <v>2019</v>
      </c>
      <c r="E18">
        <v>21</v>
      </c>
      <c r="F18">
        <v>5.2</v>
      </c>
      <c r="G18">
        <v>6.1</v>
      </c>
      <c r="H18">
        <v>12.1</v>
      </c>
      <c r="I18">
        <v>23</v>
      </c>
      <c r="J18">
        <v>75</v>
      </c>
    </row>
    <row r="19">
      <c r="A19" t="str">
        <v>BayAreaCenter L</v>
      </c>
      <c r="B19" t="str">
        <v>danny@reva.tech</v>
      </c>
      <c r="C19">
        <v>6</v>
      </c>
      <c r="D19">
        <v>2019</v>
      </c>
      <c r="E19">
        <v>22</v>
      </c>
      <c r="F19">
        <v>5.2</v>
      </c>
      <c r="G19">
        <v>6.1</v>
      </c>
      <c r="H19">
        <v>12.1</v>
      </c>
      <c r="I19">
        <v>23</v>
      </c>
      <c r="J19">
        <v>75</v>
      </c>
    </row>
    <row r="20">
      <c r="A20" t="str">
        <v>BayAreaCenter L</v>
      </c>
      <c r="B20" t="str">
        <v>danny@reva.tech</v>
      </c>
      <c r="C20">
        <v>7</v>
      </c>
      <c r="D20">
        <v>2019</v>
      </c>
      <c r="E20">
        <v>22</v>
      </c>
      <c r="F20">
        <v>5.2</v>
      </c>
      <c r="G20">
        <v>6.1</v>
      </c>
      <c r="H20">
        <v>12.1</v>
      </c>
      <c r="I20">
        <v>23</v>
      </c>
      <c r="J20">
        <v>75</v>
      </c>
    </row>
    <row r="21">
      <c r="A21" t="str">
        <v>BayAreaCenter L</v>
      </c>
      <c r="B21" t="str">
        <v>danny@reva.tech</v>
      </c>
      <c r="C21">
        <v>8</v>
      </c>
      <c r="D21">
        <v>2019</v>
      </c>
      <c r="E21">
        <v>23</v>
      </c>
      <c r="F21">
        <v>5.2</v>
      </c>
      <c r="G21">
        <v>6.1</v>
      </c>
      <c r="H21">
        <v>12.1</v>
      </c>
      <c r="I21">
        <v>23</v>
      </c>
      <c r="J21">
        <v>75</v>
      </c>
    </row>
    <row r="22">
      <c r="A22" t="str">
        <v>BayAreaCenter L</v>
      </c>
      <c r="B22" t="str">
        <v>danny@reva.tech</v>
      </c>
      <c r="C22">
        <v>9</v>
      </c>
      <c r="D22">
        <v>2019</v>
      </c>
      <c r="E22">
        <v>21</v>
      </c>
      <c r="F22">
        <v>5.2</v>
      </c>
      <c r="G22">
        <v>6.1</v>
      </c>
      <c r="H22">
        <v>12.1</v>
      </c>
      <c r="I22">
        <v>23</v>
      </c>
      <c r="J22">
        <v>75</v>
      </c>
    </row>
    <row r="23">
      <c r="A23" t="str">
        <v>BayAreaCenter L</v>
      </c>
      <c r="B23" t="str">
        <v>danny@reva.tech</v>
      </c>
      <c r="C23">
        <v>10</v>
      </c>
      <c r="D23">
        <v>2019</v>
      </c>
      <c r="E23">
        <v>19</v>
      </c>
      <c r="F23">
        <v>5.2</v>
      </c>
      <c r="G23">
        <v>6.1</v>
      </c>
      <c r="H23">
        <v>12.1</v>
      </c>
      <c r="I23">
        <v>23</v>
      </c>
      <c r="J23">
        <v>75</v>
      </c>
    </row>
    <row r="24">
      <c r="A24" t="str">
        <v>BayAreaCenter L</v>
      </c>
      <c r="B24" t="str">
        <v>danny@reva.tech</v>
      </c>
      <c r="C24">
        <v>11</v>
      </c>
      <c r="D24">
        <v>2019</v>
      </c>
      <c r="E24">
        <v>17</v>
      </c>
      <c r="F24">
        <v>5.2</v>
      </c>
      <c r="G24">
        <v>6.1</v>
      </c>
      <c r="H24">
        <v>12.1</v>
      </c>
      <c r="I24">
        <v>23</v>
      </c>
      <c r="J24">
        <v>75</v>
      </c>
    </row>
    <row r="25">
      <c r="A25" t="str">
        <v>BayAreaCenter L</v>
      </c>
      <c r="B25" t="str">
        <v>danny@reva.tech</v>
      </c>
      <c r="C25">
        <v>12</v>
      </c>
      <c r="D25">
        <v>2019</v>
      </c>
      <c r="E25">
        <v>15</v>
      </c>
      <c r="F25">
        <v>5.2</v>
      </c>
      <c r="G25">
        <v>6.1</v>
      </c>
      <c r="H25">
        <v>12.1</v>
      </c>
      <c r="I25">
        <v>23</v>
      </c>
      <c r="J25">
        <v>75</v>
      </c>
    </row>
    <row r="26">
      <c r="A26" t="str">
        <v>BayAreaCenter L</v>
      </c>
      <c r="B26" t="str">
        <v>sally@reva.tech</v>
      </c>
      <c r="C26">
        <v>1</v>
      </c>
      <c r="D26">
        <v>2019</v>
      </c>
      <c r="E26">
        <v>15</v>
      </c>
      <c r="F26">
        <v>4.2</v>
      </c>
      <c r="G26">
        <v>5.800000000000001</v>
      </c>
      <c r="H26">
        <v>10.5</v>
      </c>
      <c r="I26">
        <v>22.5</v>
      </c>
      <c r="J26">
        <v>74.4</v>
      </c>
    </row>
    <row r="27">
      <c r="A27" t="str">
        <v>BayAreaCenter L</v>
      </c>
      <c r="B27" t="str">
        <v>sally@reva.tech</v>
      </c>
      <c r="C27">
        <v>2</v>
      </c>
      <c r="D27">
        <v>2019</v>
      </c>
      <c r="E27">
        <v>16</v>
      </c>
      <c r="F27">
        <v>4.2</v>
      </c>
      <c r="G27">
        <v>5.800000000000001</v>
      </c>
      <c r="H27">
        <v>10.5</v>
      </c>
      <c r="I27">
        <v>22.5</v>
      </c>
      <c r="J27">
        <v>74.4</v>
      </c>
    </row>
    <row r="28">
      <c r="A28" t="str">
        <v>BayAreaCenter L</v>
      </c>
      <c r="B28" t="str">
        <v>sally@reva.tech</v>
      </c>
      <c r="C28">
        <v>3</v>
      </c>
      <c r="D28">
        <v>2019</v>
      </c>
      <c r="E28">
        <v>16</v>
      </c>
      <c r="F28">
        <v>4.2</v>
      </c>
      <c r="G28">
        <v>5.800000000000001</v>
      </c>
      <c r="H28">
        <v>10.5</v>
      </c>
      <c r="I28">
        <v>22.5</v>
      </c>
      <c r="J28">
        <v>74.4</v>
      </c>
    </row>
    <row r="29">
      <c r="A29" t="str">
        <v>BayAreaCenter L</v>
      </c>
      <c r="B29" t="str">
        <v>sally@reva.tech</v>
      </c>
      <c r="C29">
        <v>4</v>
      </c>
      <c r="D29">
        <v>2019</v>
      </c>
      <c r="E29">
        <v>17</v>
      </c>
      <c r="F29">
        <v>4.2</v>
      </c>
      <c r="G29">
        <v>5.800000000000001</v>
      </c>
      <c r="H29">
        <v>10.5</v>
      </c>
      <c r="I29">
        <v>22.5</v>
      </c>
      <c r="J29">
        <v>74.4</v>
      </c>
    </row>
    <row r="30">
      <c r="A30" t="str">
        <v>BayAreaCenter L</v>
      </c>
      <c r="B30" t="str">
        <v>sally@reva.tech</v>
      </c>
      <c r="C30">
        <v>5</v>
      </c>
      <c r="D30">
        <v>2019</v>
      </c>
      <c r="E30">
        <v>18</v>
      </c>
      <c r="F30">
        <v>4.2</v>
      </c>
      <c r="G30">
        <v>5.800000000000001</v>
      </c>
      <c r="H30">
        <v>10.5</v>
      </c>
      <c r="I30">
        <v>22.5</v>
      </c>
      <c r="J30">
        <v>74.4</v>
      </c>
    </row>
    <row r="31">
      <c r="A31" t="str">
        <v>BayAreaCenter L</v>
      </c>
      <c r="B31" t="str">
        <v>sally@reva.tech</v>
      </c>
      <c r="C31">
        <v>6</v>
      </c>
      <c r="D31">
        <v>2019</v>
      </c>
      <c r="E31">
        <v>19</v>
      </c>
      <c r="F31">
        <v>4.2</v>
      </c>
      <c r="G31">
        <v>5.800000000000001</v>
      </c>
      <c r="H31">
        <v>10.5</v>
      </c>
      <c r="I31">
        <v>22.5</v>
      </c>
      <c r="J31">
        <v>74.4</v>
      </c>
    </row>
    <row r="32">
      <c r="A32" t="str">
        <v>BayAreaCenter L</v>
      </c>
      <c r="B32" t="str">
        <v>sally@reva.tech</v>
      </c>
      <c r="C32">
        <v>7</v>
      </c>
      <c r="D32">
        <v>2019</v>
      </c>
      <c r="E32">
        <v>19</v>
      </c>
      <c r="F32">
        <v>4.2</v>
      </c>
      <c r="G32">
        <v>5.800000000000001</v>
      </c>
      <c r="H32">
        <v>10.5</v>
      </c>
      <c r="I32">
        <v>22.5</v>
      </c>
      <c r="J32">
        <v>74.4</v>
      </c>
    </row>
    <row r="33">
      <c r="A33" t="str">
        <v>BayAreaCenter L</v>
      </c>
      <c r="B33" t="str">
        <v>sally@reva.tech</v>
      </c>
      <c r="C33">
        <v>8</v>
      </c>
      <c r="D33">
        <v>2019</v>
      </c>
      <c r="E33">
        <v>20</v>
      </c>
      <c r="F33">
        <v>4.2</v>
      </c>
      <c r="G33">
        <v>5.800000000000001</v>
      </c>
      <c r="H33">
        <v>10.5</v>
      </c>
      <c r="I33">
        <v>22.5</v>
      </c>
      <c r="J33">
        <v>74.4</v>
      </c>
    </row>
    <row r="34">
      <c r="A34" t="str">
        <v>BayAreaCenter L</v>
      </c>
      <c r="B34" t="str">
        <v>sally@reva.tech</v>
      </c>
      <c r="C34">
        <v>9</v>
      </c>
      <c r="D34">
        <v>2019</v>
      </c>
      <c r="E34">
        <v>18</v>
      </c>
      <c r="F34">
        <v>4.2</v>
      </c>
      <c r="G34">
        <v>5.800000000000001</v>
      </c>
      <c r="H34">
        <v>10.5</v>
      </c>
      <c r="I34">
        <v>22.5</v>
      </c>
      <c r="J34">
        <v>74.4</v>
      </c>
    </row>
    <row r="35">
      <c r="A35" t="str">
        <v>BayAreaCenter L</v>
      </c>
      <c r="B35" t="str">
        <v>sally@reva.tech</v>
      </c>
      <c r="C35">
        <v>10</v>
      </c>
      <c r="D35">
        <v>2019</v>
      </c>
      <c r="E35">
        <v>16</v>
      </c>
      <c r="F35">
        <v>4.2</v>
      </c>
      <c r="G35">
        <v>5.800000000000001</v>
      </c>
      <c r="H35">
        <v>10.5</v>
      </c>
      <c r="I35">
        <v>22.5</v>
      </c>
      <c r="J35">
        <v>74.4</v>
      </c>
    </row>
    <row r="36">
      <c r="A36" t="str">
        <v>BayAreaCenter L</v>
      </c>
      <c r="B36" t="str">
        <v>sally@reva.tech</v>
      </c>
      <c r="C36">
        <v>11</v>
      </c>
      <c r="D36">
        <v>2019</v>
      </c>
      <c r="E36">
        <v>14</v>
      </c>
      <c r="F36">
        <v>4.2</v>
      </c>
      <c r="G36">
        <v>5.800000000000001</v>
      </c>
      <c r="H36">
        <v>10.5</v>
      </c>
      <c r="I36">
        <v>22.5</v>
      </c>
      <c r="J36">
        <v>74.4</v>
      </c>
    </row>
    <row r="37">
      <c r="A37" t="str">
        <v>BayAreaCenter L</v>
      </c>
      <c r="B37" t="str">
        <v>sally@reva.tech</v>
      </c>
      <c r="C37">
        <v>12</v>
      </c>
      <c r="D37">
        <v>2019</v>
      </c>
      <c r="E37">
        <v>12</v>
      </c>
      <c r="F37">
        <v>4.2</v>
      </c>
      <c r="G37">
        <v>5.800000000000001</v>
      </c>
      <c r="H37">
        <v>10.5</v>
      </c>
      <c r="I37">
        <v>22.5</v>
      </c>
      <c r="J37">
        <v>74.4</v>
      </c>
    </row>
    <row r="38">
      <c r="A38" t="str">
        <v>Swparkme L</v>
      </c>
      <c r="B38" t="str">
        <v>sara@reva.tech</v>
      </c>
      <c r="C38">
        <v>1</v>
      </c>
      <c r="D38">
        <v>2019</v>
      </c>
      <c r="E38">
        <v>115</v>
      </c>
      <c r="F38">
        <v>6</v>
      </c>
      <c r="G38">
        <v>8.1</v>
      </c>
      <c r="H38">
        <v>14.499999999999998</v>
      </c>
      <c r="I38">
        <v>24.4</v>
      </c>
      <c r="J38">
        <v>82</v>
      </c>
    </row>
    <row r="39">
      <c r="A39" t="str">
        <v>Swparkme L</v>
      </c>
      <c r="B39" t="str">
        <v>sara@reva.tech</v>
      </c>
      <c r="C39">
        <v>2</v>
      </c>
      <c r="D39">
        <v>2019</v>
      </c>
      <c r="E39">
        <v>116</v>
      </c>
      <c r="F39">
        <v>6</v>
      </c>
      <c r="G39">
        <v>8.1</v>
      </c>
      <c r="H39">
        <v>14.499999999999998</v>
      </c>
      <c r="I39">
        <v>24.4</v>
      </c>
      <c r="J39">
        <v>82</v>
      </c>
    </row>
    <row r="40">
      <c r="A40" t="str">
        <v>Swparkme L</v>
      </c>
      <c r="B40" t="str">
        <v>sara@reva.tech</v>
      </c>
      <c r="C40">
        <v>3</v>
      </c>
      <c r="D40">
        <v>2019</v>
      </c>
      <c r="E40">
        <v>116</v>
      </c>
      <c r="F40">
        <v>6</v>
      </c>
      <c r="G40">
        <v>8.1</v>
      </c>
      <c r="H40">
        <v>14.499999999999998</v>
      </c>
      <c r="I40">
        <v>24.4</v>
      </c>
      <c r="J40">
        <v>82</v>
      </c>
    </row>
    <row r="41">
      <c r="A41" t="str">
        <v>Swparkme L</v>
      </c>
      <c r="B41" t="str">
        <v>sara@reva.tech</v>
      </c>
      <c r="C41">
        <v>4</v>
      </c>
      <c r="D41">
        <v>2019</v>
      </c>
      <c r="E41">
        <v>117</v>
      </c>
      <c r="F41">
        <v>6</v>
      </c>
      <c r="G41">
        <v>8.1</v>
      </c>
      <c r="H41">
        <v>14.499999999999998</v>
      </c>
      <c r="I41">
        <v>24.4</v>
      </c>
      <c r="J41">
        <v>82</v>
      </c>
    </row>
    <row r="42">
      <c r="A42" t="str">
        <v>Swparkme L</v>
      </c>
      <c r="B42" t="str">
        <v>sara@reva.tech</v>
      </c>
      <c r="C42">
        <v>5</v>
      </c>
      <c r="D42">
        <v>2019</v>
      </c>
      <c r="E42">
        <v>118</v>
      </c>
      <c r="F42">
        <v>6</v>
      </c>
      <c r="G42">
        <v>8.1</v>
      </c>
      <c r="H42">
        <v>14.499999999999998</v>
      </c>
      <c r="I42">
        <v>24.4</v>
      </c>
      <c r="J42">
        <v>82</v>
      </c>
    </row>
    <row r="43">
      <c r="A43" t="str">
        <v>Swparkme L</v>
      </c>
      <c r="B43" t="str">
        <v>sara@reva.tech</v>
      </c>
      <c r="C43">
        <v>6</v>
      </c>
      <c r="D43">
        <v>2019</v>
      </c>
      <c r="E43">
        <v>119</v>
      </c>
      <c r="F43">
        <v>6</v>
      </c>
      <c r="G43">
        <v>8.1</v>
      </c>
      <c r="H43">
        <v>14.499999999999998</v>
      </c>
      <c r="I43">
        <v>24.4</v>
      </c>
      <c r="J43">
        <v>82</v>
      </c>
    </row>
    <row r="44">
      <c r="A44" t="str">
        <v>Swparkme L</v>
      </c>
      <c r="B44" t="str">
        <v>sara@reva.tech</v>
      </c>
      <c r="C44">
        <v>7</v>
      </c>
      <c r="D44">
        <v>2019</v>
      </c>
      <c r="E44">
        <v>119</v>
      </c>
      <c r="F44">
        <v>6</v>
      </c>
      <c r="G44">
        <v>8.1</v>
      </c>
      <c r="H44">
        <v>14.499999999999998</v>
      </c>
      <c r="I44">
        <v>24.4</v>
      </c>
      <c r="J44">
        <v>82</v>
      </c>
    </row>
    <row r="45">
      <c r="A45" t="str">
        <v>Swparkme L</v>
      </c>
      <c r="B45" t="str">
        <v>sara@reva.tech</v>
      </c>
      <c r="C45">
        <v>8</v>
      </c>
      <c r="D45">
        <v>2019</v>
      </c>
      <c r="E45">
        <v>120</v>
      </c>
      <c r="F45">
        <v>6</v>
      </c>
      <c r="G45">
        <v>8.1</v>
      </c>
      <c r="H45">
        <v>14.499999999999998</v>
      </c>
      <c r="I45">
        <v>24.4</v>
      </c>
      <c r="J45">
        <v>82</v>
      </c>
    </row>
    <row r="46">
      <c r="A46" t="str">
        <v>Swparkme L</v>
      </c>
      <c r="B46" t="str">
        <v>sara@reva.tech</v>
      </c>
      <c r="C46">
        <v>9</v>
      </c>
      <c r="D46">
        <v>2019</v>
      </c>
      <c r="E46">
        <v>118</v>
      </c>
      <c r="F46">
        <v>6</v>
      </c>
      <c r="G46">
        <v>8.1</v>
      </c>
      <c r="H46">
        <v>14.499999999999998</v>
      </c>
      <c r="I46">
        <v>24.4</v>
      </c>
      <c r="J46">
        <v>82</v>
      </c>
    </row>
    <row r="47">
      <c r="A47" t="str">
        <v>Swparkme L</v>
      </c>
      <c r="B47" t="str">
        <v>sara@reva.tech</v>
      </c>
      <c r="C47">
        <v>10</v>
      </c>
      <c r="D47">
        <v>2019</v>
      </c>
      <c r="E47">
        <v>116</v>
      </c>
      <c r="F47">
        <v>6</v>
      </c>
      <c r="G47">
        <v>8.1</v>
      </c>
      <c r="H47">
        <v>14.499999999999998</v>
      </c>
      <c r="I47">
        <v>24.4</v>
      </c>
      <c r="J47">
        <v>82</v>
      </c>
    </row>
    <row r="48">
      <c r="A48" t="str">
        <v>Swparkme L</v>
      </c>
      <c r="B48" t="str">
        <v>sara@reva.tech</v>
      </c>
      <c r="C48">
        <v>11</v>
      </c>
      <c r="D48">
        <v>2019</v>
      </c>
      <c r="E48">
        <v>114</v>
      </c>
      <c r="F48">
        <v>6</v>
      </c>
      <c r="G48">
        <v>8.1</v>
      </c>
      <c r="H48">
        <v>14.499999999999998</v>
      </c>
      <c r="I48">
        <v>24.4</v>
      </c>
      <c r="J48">
        <v>82</v>
      </c>
    </row>
    <row r="49">
      <c r="A49" t="str">
        <v>Swparkme L</v>
      </c>
      <c r="B49" t="str">
        <v>sara@reva.tech</v>
      </c>
      <c r="C49">
        <v>12</v>
      </c>
      <c r="D49">
        <v>2019</v>
      </c>
      <c r="E49">
        <v>112</v>
      </c>
      <c r="F49">
        <v>6</v>
      </c>
      <c r="G49">
        <v>8.1</v>
      </c>
      <c r="H49">
        <v>14.499999999999998</v>
      </c>
      <c r="I49">
        <v>24.4</v>
      </c>
      <c r="J49">
        <v>82</v>
      </c>
    </row>
    <row r="50">
      <c r="A50" t="str">
        <v>Cove L</v>
      </c>
      <c r="B50" t="str">
        <v>ida@reva.tech</v>
      </c>
      <c r="C50">
        <v>1</v>
      </c>
      <c r="D50">
        <v>2019</v>
      </c>
      <c r="E50">
        <v>8</v>
      </c>
      <c r="F50">
        <v>4.9</v>
      </c>
      <c r="G50">
        <v>6.1</v>
      </c>
      <c r="H50">
        <v>12.4</v>
      </c>
      <c r="I50">
        <v>21.8</v>
      </c>
      <c r="J50">
        <v>72</v>
      </c>
    </row>
    <row r="51">
      <c r="A51" t="str">
        <v>Cove L</v>
      </c>
      <c r="B51" t="str">
        <v>ida@reva.tech</v>
      </c>
      <c r="C51">
        <v>2</v>
      </c>
      <c r="D51">
        <v>2019</v>
      </c>
      <c r="E51">
        <v>9</v>
      </c>
      <c r="F51">
        <v>4.9</v>
      </c>
      <c r="G51">
        <v>6.1</v>
      </c>
      <c r="H51">
        <v>12.4</v>
      </c>
      <c r="I51">
        <v>21.8</v>
      </c>
      <c r="J51">
        <v>72</v>
      </c>
    </row>
    <row r="52">
      <c r="A52" t="str">
        <v>Cove L</v>
      </c>
      <c r="B52" t="str">
        <v>ida@reva.tech</v>
      </c>
      <c r="C52">
        <v>3</v>
      </c>
      <c r="D52">
        <v>2019</v>
      </c>
      <c r="E52">
        <v>9</v>
      </c>
      <c r="F52">
        <v>4.9</v>
      </c>
      <c r="G52">
        <v>6.1</v>
      </c>
      <c r="H52">
        <v>12.4</v>
      </c>
      <c r="I52">
        <v>21.8</v>
      </c>
      <c r="J52">
        <v>72</v>
      </c>
    </row>
    <row r="53">
      <c r="A53" t="str">
        <v>Cove L</v>
      </c>
      <c r="B53" t="str">
        <v>ida@reva.tech</v>
      </c>
      <c r="C53">
        <v>4</v>
      </c>
      <c r="D53">
        <v>2019</v>
      </c>
      <c r="E53">
        <v>10</v>
      </c>
      <c r="F53">
        <v>4.9</v>
      </c>
      <c r="G53">
        <v>6.1</v>
      </c>
      <c r="H53">
        <v>12.4</v>
      </c>
      <c r="I53">
        <v>21.8</v>
      </c>
      <c r="J53">
        <v>72</v>
      </c>
    </row>
    <row r="54">
      <c r="A54" t="str">
        <v>Cove L</v>
      </c>
      <c r="B54" t="str">
        <v>ida@reva.tech</v>
      </c>
      <c r="C54">
        <v>5</v>
      </c>
      <c r="D54">
        <v>2019</v>
      </c>
      <c r="E54">
        <v>11</v>
      </c>
      <c r="F54">
        <v>4.9</v>
      </c>
      <c r="G54">
        <v>6.1</v>
      </c>
      <c r="H54">
        <v>12.4</v>
      </c>
      <c r="I54">
        <v>21.8</v>
      </c>
      <c r="J54">
        <v>72</v>
      </c>
    </row>
    <row r="55">
      <c r="A55" t="str">
        <v>Cove L</v>
      </c>
      <c r="B55" t="str">
        <v>ida@reva.tech</v>
      </c>
      <c r="C55">
        <v>6</v>
      </c>
      <c r="D55">
        <v>2019</v>
      </c>
      <c r="E55">
        <v>12</v>
      </c>
      <c r="F55">
        <v>4.9</v>
      </c>
      <c r="G55">
        <v>6.1</v>
      </c>
      <c r="H55">
        <v>12.4</v>
      </c>
      <c r="I55">
        <v>21.8</v>
      </c>
      <c r="J55">
        <v>72</v>
      </c>
    </row>
    <row r="56">
      <c r="A56" t="str">
        <v>Cove L</v>
      </c>
      <c r="B56" t="str">
        <v>ida@reva.tech</v>
      </c>
      <c r="C56">
        <v>7</v>
      </c>
      <c r="D56">
        <v>2019</v>
      </c>
      <c r="E56">
        <v>12</v>
      </c>
      <c r="F56">
        <v>4.9</v>
      </c>
      <c r="G56">
        <v>6.1</v>
      </c>
      <c r="H56">
        <v>12.4</v>
      </c>
      <c r="I56">
        <v>21.8</v>
      </c>
      <c r="J56">
        <v>72</v>
      </c>
    </row>
    <row r="57">
      <c r="A57" t="str">
        <v>Cove L</v>
      </c>
      <c r="B57" t="str">
        <v>ida@reva.tech</v>
      </c>
      <c r="C57">
        <v>8</v>
      </c>
      <c r="D57">
        <v>2019</v>
      </c>
      <c r="E57">
        <v>13</v>
      </c>
      <c r="F57">
        <v>4.9</v>
      </c>
      <c r="G57">
        <v>6.1</v>
      </c>
      <c r="H57">
        <v>12.4</v>
      </c>
      <c r="I57">
        <v>21.8</v>
      </c>
      <c r="J57">
        <v>72</v>
      </c>
    </row>
    <row r="58">
      <c r="A58" t="str">
        <v>Cove L</v>
      </c>
      <c r="B58" t="str">
        <v>ida@reva.tech</v>
      </c>
      <c r="C58">
        <v>9</v>
      </c>
      <c r="D58">
        <v>2019</v>
      </c>
      <c r="E58">
        <v>11</v>
      </c>
      <c r="F58">
        <v>4.9</v>
      </c>
      <c r="G58">
        <v>6.1</v>
      </c>
      <c r="H58">
        <v>12.4</v>
      </c>
      <c r="I58">
        <v>21.8</v>
      </c>
      <c r="J58">
        <v>72</v>
      </c>
    </row>
    <row r="59">
      <c r="A59" t="str">
        <v>Cove L</v>
      </c>
      <c r="B59" t="str">
        <v>ida@reva.tech</v>
      </c>
      <c r="C59">
        <v>10</v>
      </c>
      <c r="D59">
        <v>2019</v>
      </c>
      <c r="E59">
        <v>9</v>
      </c>
      <c r="F59">
        <v>4.9</v>
      </c>
      <c r="G59">
        <v>6.1</v>
      </c>
      <c r="H59">
        <v>12.4</v>
      </c>
      <c r="I59">
        <v>21.8</v>
      </c>
      <c r="J59">
        <v>72</v>
      </c>
    </row>
    <row r="60">
      <c r="A60" t="str">
        <v>Cove L</v>
      </c>
      <c r="B60" t="str">
        <v>ida@reva.tech</v>
      </c>
      <c r="C60">
        <v>11</v>
      </c>
      <c r="D60">
        <v>2019</v>
      </c>
      <c r="E60">
        <v>7</v>
      </c>
      <c r="F60">
        <v>4.9</v>
      </c>
      <c r="G60">
        <v>6.1</v>
      </c>
      <c r="H60">
        <v>12.4</v>
      </c>
      <c r="I60">
        <v>21.8</v>
      </c>
      <c r="J60">
        <v>72</v>
      </c>
    </row>
    <row r="61">
      <c r="A61" t="str">
        <v>Cove L</v>
      </c>
      <c r="B61" t="str">
        <v>ida@reva.tech</v>
      </c>
      <c r="C61">
        <v>12</v>
      </c>
      <c r="D61">
        <v>2019</v>
      </c>
      <c r="E61">
        <v>5</v>
      </c>
      <c r="F61">
        <v>4.9</v>
      </c>
      <c r="G61">
        <v>6.1</v>
      </c>
      <c r="H61">
        <v>12.4</v>
      </c>
      <c r="I61">
        <v>21.8</v>
      </c>
      <c r="J61">
        <v>72</v>
      </c>
    </row>
    <row r="62">
      <c r="A62" t="str">
        <v>Cove L</v>
      </c>
      <c r="B62" t="str">
        <v>freddy@reva.tech</v>
      </c>
      <c r="C62">
        <v>1</v>
      </c>
      <c r="D62">
        <v>2019</v>
      </c>
      <c r="E62">
        <v>10</v>
      </c>
      <c r="F62">
        <v>5.1</v>
      </c>
      <c r="G62">
        <v>6.800000000000001</v>
      </c>
      <c r="H62">
        <v>11</v>
      </c>
      <c r="I62">
        <v>21.5</v>
      </c>
      <c r="J62">
        <v>73.1</v>
      </c>
    </row>
    <row r="63">
      <c r="A63" t="str">
        <v>Cove L</v>
      </c>
      <c r="B63" t="str">
        <v>freddy@reva.tech</v>
      </c>
      <c r="C63">
        <v>2</v>
      </c>
      <c r="D63">
        <v>2019</v>
      </c>
      <c r="E63">
        <v>11</v>
      </c>
      <c r="F63">
        <v>5.1</v>
      </c>
      <c r="G63">
        <v>6.800000000000001</v>
      </c>
      <c r="H63">
        <v>11</v>
      </c>
      <c r="I63">
        <v>21.5</v>
      </c>
      <c r="J63">
        <v>73.1</v>
      </c>
    </row>
    <row r="64">
      <c r="A64" t="str">
        <v>Cove L</v>
      </c>
      <c r="B64" t="str">
        <v>freddy@reva.tech</v>
      </c>
      <c r="C64">
        <v>3</v>
      </c>
      <c r="D64">
        <v>2019</v>
      </c>
      <c r="E64">
        <v>11</v>
      </c>
      <c r="F64">
        <v>5.1</v>
      </c>
      <c r="G64">
        <v>6.800000000000001</v>
      </c>
      <c r="H64">
        <v>11</v>
      </c>
      <c r="I64">
        <v>21.5</v>
      </c>
      <c r="J64">
        <v>73.1</v>
      </c>
    </row>
    <row r="65">
      <c r="A65" t="str">
        <v>Cove L</v>
      </c>
      <c r="B65" t="str">
        <v>freddy@reva.tech</v>
      </c>
      <c r="C65">
        <v>4</v>
      </c>
      <c r="D65">
        <v>2019</v>
      </c>
      <c r="E65">
        <v>12</v>
      </c>
      <c r="F65">
        <v>5.1</v>
      </c>
      <c r="G65">
        <v>6.800000000000001</v>
      </c>
      <c r="H65">
        <v>11</v>
      </c>
      <c r="I65">
        <v>21.5</v>
      </c>
      <c r="J65">
        <v>73.1</v>
      </c>
    </row>
    <row r="66">
      <c r="A66" t="str">
        <v>Cove L</v>
      </c>
      <c r="B66" t="str">
        <v>freddy@reva.tech</v>
      </c>
      <c r="C66">
        <v>5</v>
      </c>
      <c r="D66">
        <v>2019</v>
      </c>
      <c r="E66">
        <v>13</v>
      </c>
      <c r="F66">
        <v>5.1</v>
      </c>
      <c r="G66">
        <v>6.800000000000001</v>
      </c>
      <c r="H66">
        <v>11</v>
      </c>
      <c r="I66">
        <v>21.5</v>
      </c>
      <c r="J66">
        <v>73.1</v>
      </c>
    </row>
    <row r="67">
      <c r="A67" t="str">
        <v>Cove L</v>
      </c>
      <c r="B67" t="str">
        <v>freddy@reva.tech</v>
      </c>
      <c r="C67">
        <v>6</v>
      </c>
      <c r="D67">
        <v>2019</v>
      </c>
      <c r="E67">
        <v>14</v>
      </c>
      <c r="F67">
        <v>5.1</v>
      </c>
      <c r="G67">
        <v>6.800000000000001</v>
      </c>
      <c r="H67">
        <v>11</v>
      </c>
      <c r="I67">
        <v>21.5</v>
      </c>
      <c r="J67">
        <v>73.1</v>
      </c>
    </row>
    <row r="68">
      <c r="A68" t="str">
        <v>Cove L</v>
      </c>
      <c r="B68" t="str">
        <v>freddy@reva.tech</v>
      </c>
      <c r="C68">
        <v>7</v>
      </c>
      <c r="D68">
        <v>2019</v>
      </c>
      <c r="E68">
        <v>14</v>
      </c>
      <c r="F68">
        <v>5.1</v>
      </c>
      <c r="G68">
        <v>6.800000000000001</v>
      </c>
      <c r="H68">
        <v>11</v>
      </c>
      <c r="I68">
        <v>21.5</v>
      </c>
      <c r="J68">
        <v>73.1</v>
      </c>
    </row>
    <row r="69">
      <c r="A69" t="str">
        <v>Cove L</v>
      </c>
      <c r="B69" t="str">
        <v>freddy@reva.tech</v>
      </c>
      <c r="C69">
        <v>8</v>
      </c>
      <c r="D69">
        <v>2019</v>
      </c>
      <c r="E69">
        <v>15</v>
      </c>
      <c r="F69">
        <v>5.1</v>
      </c>
      <c r="G69">
        <v>6.800000000000001</v>
      </c>
      <c r="H69">
        <v>11</v>
      </c>
      <c r="I69">
        <v>21.5</v>
      </c>
      <c r="J69">
        <v>73.1</v>
      </c>
    </row>
    <row r="70">
      <c r="A70" t="str">
        <v>Cove L</v>
      </c>
      <c r="B70" t="str">
        <v>freddy@reva.tech</v>
      </c>
      <c r="C70">
        <v>9</v>
      </c>
      <c r="D70">
        <v>2019</v>
      </c>
      <c r="E70">
        <v>13</v>
      </c>
      <c r="F70">
        <v>5.1</v>
      </c>
      <c r="G70">
        <v>6.800000000000001</v>
      </c>
      <c r="H70">
        <v>11</v>
      </c>
      <c r="I70">
        <v>21.5</v>
      </c>
      <c r="J70">
        <v>73.1</v>
      </c>
    </row>
    <row r="71">
      <c r="A71" t="str">
        <v>Cove L</v>
      </c>
      <c r="B71" t="str">
        <v>freddy@reva.tech</v>
      </c>
      <c r="C71">
        <v>10</v>
      </c>
      <c r="D71">
        <v>2019</v>
      </c>
      <c r="E71">
        <v>11</v>
      </c>
      <c r="F71">
        <v>5.1</v>
      </c>
      <c r="G71">
        <v>6.800000000000001</v>
      </c>
      <c r="H71">
        <v>11</v>
      </c>
      <c r="I71">
        <v>21.5</v>
      </c>
      <c r="J71">
        <v>73.1</v>
      </c>
    </row>
    <row r="72">
      <c r="A72" t="str">
        <v>Cove L</v>
      </c>
      <c r="B72" t="str">
        <v>freddy@reva.tech</v>
      </c>
      <c r="C72">
        <v>11</v>
      </c>
      <c r="D72">
        <v>2019</v>
      </c>
      <c r="E72">
        <v>9</v>
      </c>
      <c r="F72">
        <v>5.1</v>
      </c>
      <c r="G72">
        <v>6.800000000000001</v>
      </c>
      <c r="H72">
        <v>11</v>
      </c>
      <c r="I72">
        <v>21.5</v>
      </c>
      <c r="J72">
        <v>73.1</v>
      </c>
    </row>
    <row r="73">
      <c r="A73" t="str">
        <v>Cove L</v>
      </c>
      <c r="B73" t="str">
        <v>freddy@reva.tech</v>
      </c>
      <c r="C73">
        <v>12</v>
      </c>
      <c r="D73">
        <v>2019</v>
      </c>
      <c r="E73">
        <v>7</v>
      </c>
      <c r="F73">
        <v>5.1</v>
      </c>
      <c r="G73">
        <v>6.800000000000001</v>
      </c>
      <c r="H73">
        <v>11</v>
      </c>
      <c r="I73">
        <v>21.5</v>
      </c>
      <c r="J73">
        <v>73.1</v>
      </c>
    </row>
    <row r="74">
      <c r="A74" t="str">
        <v>Lark L</v>
      </c>
      <c r="B74" t="str">
        <v>paula@reva.tech</v>
      </c>
      <c r="C74">
        <v>1</v>
      </c>
      <c r="D74">
        <v>2019</v>
      </c>
      <c r="E74">
        <v>8</v>
      </c>
      <c r="F74">
        <v>4.9</v>
      </c>
      <c r="G74">
        <v>6.1</v>
      </c>
      <c r="H74">
        <v>12.4</v>
      </c>
      <c r="I74">
        <v>21.8</v>
      </c>
      <c r="J74">
        <v>72</v>
      </c>
    </row>
    <row r="75">
      <c r="A75" t="str">
        <v>Lark L</v>
      </c>
      <c r="B75" t="str">
        <v>paula@reva.tech</v>
      </c>
      <c r="C75">
        <v>2</v>
      </c>
      <c r="D75">
        <v>2019</v>
      </c>
      <c r="E75">
        <v>9</v>
      </c>
      <c r="F75">
        <v>4.9</v>
      </c>
      <c r="G75">
        <v>6.1</v>
      </c>
      <c r="H75">
        <v>12.4</v>
      </c>
      <c r="I75">
        <v>21.8</v>
      </c>
      <c r="J75">
        <v>72</v>
      </c>
    </row>
    <row r="76">
      <c r="A76" t="str">
        <v>Lark L</v>
      </c>
      <c r="B76" t="str">
        <v>paula@reva.tech</v>
      </c>
      <c r="C76">
        <v>3</v>
      </c>
      <c r="D76">
        <v>2019</v>
      </c>
      <c r="E76">
        <v>9</v>
      </c>
      <c r="F76">
        <v>4.9</v>
      </c>
      <c r="G76">
        <v>6.1</v>
      </c>
      <c r="H76">
        <v>12.4</v>
      </c>
      <c r="I76">
        <v>21.8</v>
      </c>
      <c r="J76">
        <v>72</v>
      </c>
    </row>
    <row r="77">
      <c r="A77" t="str">
        <v>Lark L</v>
      </c>
      <c r="B77" t="str">
        <v>paula@reva.tech</v>
      </c>
      <c r="C77">
        <v>4</v>
      </c>
      <c r="D77">
        <v>2019</v>
      </c>
      <c r="E77">
        <v>10</v>
      </c>
      <c r="F77">
        <v>4.9</v>
      </c>
      <c r="G77">
        <v>6.1</v>
      </c>
      <c r="H77">
        <v>12.4</v>
      </c>
      <c r="I77">
        <v>21.8</v>
      </c>
      <c r="J77">
        <v>72</v>
      </c>
    </row>
    <row r="78">
      <c r="A78" t="str">
        <v>Lark L</v>
      </c>
      <c r="B78" t="str">
        <v>paula@reva.tech</v>
      </c>
      <c r="C78">
        <v>5</v>
      </c>
      <c r="D78">
        <v>2019</v>
      </c>
      <c r="E78">
        <v>11</v>
      </c>
      <c r="F78">
        <v>4.9</v>
      </c>
      <c r="G78">
        <v>6.1</v>
      </c>
      <c r="H78">
        <v>12.4</v>
      </c>
      <c r="I78">
        <v>21.8</v>
      </c>
      <c r="J78">
        <v>72</v>
      </c>
    </row>
    <row r="79">
      <c r="A79" t="str">
        <v>Lark L</v>
      </c>
      <c r="B79" t="str">
        <v>paula@reva.tech</v>
      </c>
      <c r="C79">
        <v>6</v>
      </c>
      <c r="D79">
        <v>2019</v>
      </c>
      <c r="E79">
        <v>12</v>
      </c>
      <c r="F79">
        <v>4.9</v>
      </c>
      <c r="G79">
        <v>6.1</v>
      </c>
      <c r="H79">
        <v>12.4</v>
      </c>
      <c r="I79">
        <v>21.8</v>
      </c>
      <c r="J79">
        <v>72</v>
      </c>
    </row>
    <row r="80">
      <c r="A80" t="str">
        <v>Lark L</v>
      </c>
      <c r="B80" t="str">
        <v>paula@reva.tech</v>
      </c>
      <c r="C80">
        <v>7</v>
      </c>
      <c r="D80">
        <v>2019</v>
      </c>
      <c r="E80">
        <v>12</v>
      </c>
      <c r="F80">
        <v>4.9</v>
      </c>
      <c r="G80">
        <v>6.1</v>
      </c>
      <c r="H80">
        <v>12.4</v>
      </c>
      <c r="I80">
        <v>21.8</v>
      </c>
      <c r="J80">
        <v>72</v>
      </c>
    </row>
    <row r="81">
      <c r="A81" t="str">
        <v>Lark L</v>
      </c>
      <c r="B81" t="str">
        <v>paula@reva.tech</v>
      </c>
      <c r="C81">
        <v>8</v>
      </c>
      <c r="D81">
        <v>2019</v>
      </c>
      <c r="E81">
        <v>13</v>
      </c>
      <c r="F81">
        <v>4.9</v>
      </c>
      <c r="G81">
        <v>6.1</v>
      </c>
      <c r="H81">
        <v>12.4</v>
      </c>
      <c r="I81">
        <v>21.8</v>
      </c>
      <c r="J81">
        <v>72</v>
      </c>
    </row>
    <row r="82">
      <c r="A82" t="str">
        <v>Lark L</v>
      </c>
      <c r="B82" t="str">
        <v>paula@reva.tech</v>
      </c>
      <c r="C82">
        <v>9</v>
      </c>
      <c r="D82">
        <v>2019</v>
      </c>
      <c r="E82">
        <v>11</v>
      </c>
      <c r="F82">
        <v>4.9</v>
      </c>
      <c r="G82">
        <v>6.1</v>
      </c>
      <c r="H82">
        <v>12.4</v>
      </c>
      <c r="I82">
        <v>21.8</v>
      </c>
      <c r="J82">
        <v>72</v>
      </c>
    </row>
    <row r="83">
      <c r="A83" t="str">
        <v>Lark L</v>
      </c>
      <c r="B83" t="str">
        <v>paula@reva.tech</v>
      </c>
      <c r="C83">
        <v>10</v>
      </c>
      <c r="D83">
        <v>2019</v>
      </c>
      <c r="E83">
        <v>9</v>
      </c>
      <c r="F83">
        <v>4.9</v>
      </c>
      <c r="G83">
        <v>6.1</v>
      </c>
      <c r="H83">
        <v>12.4</v>
      </c>
      <c r="I83">
        <v>21.8</v>
      </c>
      <c r="J83">
        <v>72</v>
      </c>
    </row>
    <row r="84">
      <c r="A84" t="str">
        <v>Lark L</v>
      </c>
      <c r="B84" t="str">
        <v>paula@reva.tech</v>
      </c>
      <c r="C84">
        <v>11</v>
      </c>
      <c r="D84">
        <v>2019</v>
      </c>
      <c r="E84">
        <v>7</v>
      </c>
      <c r="F84">
        <v>4.9</v>
      </c>
      <c r="G84">
        <v>6.1</v>
      </c>
      <c r="H84">
        <v>12.4</v>
      </c>
      <c r="I84">
        <v>21.8</v>
      </c>
      <c r="J84">
        <v>72</v>
      </c>
    </row>
    <row r="85">
      <c r="A85" t="str">
        <v>Lark L</v>
      </c>
      <c r="B85" t="str">
        <v>paula@reva.tech</v>
      </c>
      <c r="C85">
        <v>12</v>
      </c>
      <c r="D85">
        <v>2019</v>
      </c>
      <c r="E85">
        <v>5</v>
      </c>
      <c r="F85">
        <v>4.9</v>
      </c>
      <c r="G85">
        <v>6.1</v>
      </c>
      <c r="H85">
        <v>12.4</v>
      </c>
      <c r="I85">
        <v>21.8</v>
      </c>
      <c r="J85">
        <v>72</v>
      </c>
    </row>
    <row r="86">
      <c r="A86" t="str">
        <v>Lark L</v>
      </c>
      <c r="B86" t="str">
        <v>george@reva.tech</v>
      </c>
      <c r="C86">
        <v>1</v>
      </c>
      <c r="D86">
        <v>2019</v>
      </c>
      <c r="E86">
        <v>10</v>
      </c>
      <c r="F86">
        <v>5.1</v>
      </c>
      <c r="G86">
        <v>6.8</v>
      </c>
      <c r="H86">
        <v>11</v>
      </c>
      <c r="I86">
        <v>21.5</v>
      </c>
      <c r="J86">
        <v>73.1</v>
      </c>
    </row>
    <row r="87">
      <c r="A87" t="str">
        <v>Lark L</v>
      </c>
      <c r="B87" t="str">
        <v>george@reva.tech</v>
      </c>
      <c r="C87">
        <v>2</v>
      </c>
      <c r="D87">
        <v>2019</v>
      </c>
      <c r="E87">
        <v>11</v>
      </c>
      <c r="F87">
        <v>5.1</v>
      </c>
      <c r="G87">
        <v>6.8</v>
      </c>
      <c r="H87">
        <v>11</v>
      </c>
      <c r="I87">
        <v>21.5</v>
      </c>
      <c r="J87">
        <v>73.1</v>
      </c>
    </row>
    <row r="88">
      <c r="A88" t="str">
        <v>Lark L</v>
      </c>
      <c r="B88" t="str">
        <v>george@reva.tech</v>
      </c>
      <c r="C88">
        <v>3</v>
      </c>
      <c r="D88">
        <v>2019</v>
      </c>
      <c r="E88">
        <v>11</v>
      </c>
      <c r="F88">
        <v>5.1</v>
      </c>
      <c r="G88">
        <v>6.8</v>
      </c>
      <c r="H88">
        <v>11</v>
      </c>
      <c r="I88">
        <v>21.5</v>
      </c>
      <c r="J88">
        <v>73.1</v>
      </c>
    </row>
    <row r="89">
      <c r="A89" t="str">
        <v>Lark L</v>
      </c>
      <c r="B89" t="str">
        <v>george@reva.tech</v>
      </c>
      <c r="C89">
        <v>4</v>
      </c>
      <c r="D89">
        <v>2019</v>
      </c>
      <c r="E89">
        <v>12</v>
      </c>
      <c r="F89">
        <v>5.1</v>
      </c>
      <c r="G89">
        <v>6.8</v>
      </c>
      <c r="H89">
        <v>11</v>
      </c>
      <c r="I89">
        <v>21.5</v>
      </c>
      <c r="J89">
        <v>73.1</v>
      </c>
    </row>
    <row r="90">
      <c r="A90" t="str">
        <v>Lark L</v>
      </c>
      <c r="B90" t="str">
        <v>george@reva.tech</v>
      </c>
      <c r="C90">
        <v>5</v>
      </c>
      <c r="D90">
        <v>2019</v>
      </c>
      <c r="E90">
        <v>13</v>
      </c>
      <c r="F90">
        <v>5.1</v>
      </c>
      <c r="G90">
        <v>6.8</v>
      </c>
      <c r="H90">
        <v>11</v>
      </c>
      <c r="I90">
        <v>21.5</v>
      </c>
      <c r="J90">
        <v>73.1</v>
      </c>
    </row>
    <row r="91">
      <c r="A91" t="str">
        <v>Lark L</v>
      </c>
      <c r="B91" t="str">
        <v>george@reva.tech</v>
      </c>
      <c r="C91">
        <v>6</v>
      </c>
      <c r="D91">
        <v>2019</v>
      </c>
      <c r="E91">
        <v>14</v>
      </c>
      <c r="F91">
        <v>5.1</v>
      </c>
      <c r="G91">
        <v>6.8</v>
      </c>
      <c r="H91">
        <v>11</v>
      </c>
      <c r="I91">
        <v>21.5</v>
      </c>
      <c r="J91">
        <v>73.1</v>
      </c>
    </row>
    <row r="92">
      <c r="A92" t="str">
        <v>Lark L</v>
      </c>
      <c r="B92" t="str">
        <v>george@reva.tech</v>
      </c>
      <c r="C92">
        <v>7</v>
      </c>
      <c r="D92">
        <v>2019</v>
      </c>
      <c r="E92">
        <v>14</v>
      </c>
      <c r="F92">
        <v>5.1</v>
      </c>
      <c r="G92">
        <v>6.8</v>
      </c>
      <c r="H92">
        <v>11</v>
      </c>
      <c r="I92">
        <v>21.5</v>
      </c>
      <c r="J92">
        <v>73.1</v>
      </c>
    </row>
    <row r="93">
      <c r="A93" t="str">
        <v>Lark L</v>
      </c>
      <c r="B93" t="str">
        <v>george@reva.tech</v>
      </c>
      <c r="C93">
        <v>8</v>
      </c>
      <c r="D93">
        <v>2019</v>
      </c>
      <c r="E93">
        <v>15</v>
      </c>
      <c r="F93">
        <v>5.1</v>
      </c>
      <c r="G93">
        <v>6.8</v>
      </c>
      <c r="H93">
        <v>11</v>
      </c>
      <c r="I93">
        <v>21.5</v>
      </c>
      <c r="J93">
        <v>73.1</v>
      </c>
    </row>
    <row r="94">
      <c r="A94" t="str">
        <v>Lark L</v>
      </c>
      <c r="B94" t="str">
        <v>george@reva.tech</v>
      </c>
      <c r="C94">
        <v>9</v>
      </c>
      <c r="D94">
        <v>2019</v>
      </c>
      <c r="E94">
        <v>13</v>
      </c>
      <c r="F94">
        <v>5.1</v>
      </c>
      <c r="G94">
        <v>6.8</v>
      </c>
      <c r="H94">
        <v>11</v>
      </c>
      <c r="I94">
        <v>21.5</v>
      </c>
      <c r="J94">
        <v>73.1</v>
      </c>
    </row>
    <row r="95">
      <c r="A95" t="str">
        <v>Lark L</v>
      </c>
      <c r="B95" t="str">
        <v>george@reva.tech</v>
      </c>
      <c r="C95">
        <v>10</v>
      </c>
      <c r="D95">
        <v>2019</v>
      </c>
      <c r="E95">
        <v>11</v>
      </c>
      <c r="F95">
        <v>5.1</v>
      </c>
      <c r="G95">
        <v>6.8</v>
      </c>
      <c r="H95">
        <v>11</v>
      </c>
      <c r="I95">
        <v>21.5</v>
      </c>
      <c r="J95">
        <v>73.1</v>
      </c>
    </row>
    <row r="96">
      <c r="A96" t="str">
        <v>Lark L</v>
      </c>
      <c r="B96" t="str">
        <v>george@reva.tech</v>
      </c>
      <c r="C96">
        <v>11</v>
      </c>
      <c r="D96">
        <v>2019</v>
      </c>
      <c r="E96">
        <v>9</v>
      </c>
      <c r="F96">
        <v>5.1</v>
      </c>
      <c r="G96">
        <v>6.8</v>
      </c>
      <c r="H96">
        <v>11</v>
      </c>
      <c r="I96">
        <v>21.5</v>
      </c>
      <c r="J96">
        <v>73.1</v>
      </c>
    </row>
    <row r="97">
      <c r="A97" t="str">
        <v>Lark L</v>
      </c>
      <c r="B97" t="str">
        <v>george@reva.tech</v>
      </c>
      <c r="C97">
        <v>12</v>
      </c>
      <c r="D97">
        <v>2019</v>
      </c>
      <c r="E97">
        <v>7</v>
      </c>
      <c r="F97">
        <v>5.1</v>
      </c>
      <c r="G97">
        <v>6.8</v>
      </c>
      <c r="H97">
        <v>11</v>
      </c>
      <c r="I97">
        <v>21.5</v>
      </c>
      <c r="J97">
        <v>73.1</v>
      </c>
    </row>
  </sheetData>
  <ignoredErrors>
    <ignoredError numberStoredAsText="1" sqref="A1:J97"/>
  </ignoredErrors>
  <legacyDrawing r:id="rId1"/>
</worksheet>
</file>

<file path=xl/worksheets/sheet19.xml><?xml version="1.0" encoding="utf-8"?>
<worksheet xmlns="http://schemas.openxmlformats.org/spreadsheetml/2006/main" xmlns:r="http://schemas.openxmlformats.org/officeDocument/2006/relationships">
  <dimension ref="A1:G74"/>
  <sheetViews>
    <sheetView workbookViewId="0"/>
  </sheetViews>
  <sheetData>
    <row r="1">
      <c r="A1" t="str">
        <v>userUniqueId*</v>
      </c>
      <c r="B1" t="str">
        <v>registrationEmail*</v>
      </c>
      <c r="C1" t="str">
        <v>fullName*</v>
      </c>
      <c r="D1" t="str">
        <v>businessTitle</v>
      </c>
      <c r="E1" t="str">
        <v>preferredName*</v>
      </c>
      <c r="F1" t="str">
        <v>employmentType*</v>
      </c>
      <c r="G1" t="str">
        <v>calendarAccount</v>
      </c>
    </row>
    <row r="2">
      <c r="A2" t="str">
        <v>billId</v>
      </c>
      <c r="B2" t="str">
        <v>bill@reva.tech</v>
      </c>
      <c r="C2" t="str">
        <v>Bill Smith</v>
      </c>
      <c r="D2" t="str">
        <v>Leasing Consultant</v>
      </c>
      <c r="E2" t="str">
        <v>Bill</v>
      </c>
      <c r="F2" t="str">
        <v>permanent</v>
      </c>
    </row>
    <row r="3">
      <c r="A3" t="str">
        <v>dannyId</v>
      </c>
      <c r="B3" t="str">
        <v>danny@reva.tech</v>
      </c>
      <c r="C3" t="str">
        <v>Danny Gogood</v>
      </c>
      <c r="D3" t="str">
        <v>Leasing Consultant</v>
      </c>
      <c r="E3" t="str">
        <v>Danny</v>
      </c>
      <c r="F3" t="str">
        <v>permanent</v>
      </c>
    </row>
    <row r="4">
      <c r="A4" t="str">
        <v>sallyId</v>
      </c>
      <c r="B4" t="str">
        <v>sally@reva.tech</v>
      </c>
      <c r="C4" t="str">
        <v>Sally Smart</v>
      </c>
      <c r="D4" t="str">
        <v>Leasing Consultant</v>
      </c>
      <c r="E4" t="str">
        <v>Sally</v>
      </c>
      <c r="F4" t="str">
        <v>partTime</v>
      </c>
    </row>
    <row r="5">
      <c r="A5" t="str">
        <v>saraId</v>
      </c>
      <c r="B5" t="str">
        <v>sara@reva.tech</v>
      </c>
      <c r="C5" t="str">
        <v>Sara Jones</v>
      </c>
      <c r="D5" t="str">
        <v>Leasing Consultant</v>
      </c>
      <c r="E5" t="str">
        <v>Sara</v>
      </c>
      <c r="F5" t="str">
        <v>permanent</v>
      </c>
    </row>
    <row r="6">
      <c r="A6">
        <v>14255831</v>
      </c>
      <c r="B6" t="str">
        <v>alice@reva.tech</v>
      </c>
      <c r="C6" t="str">
        <v>Alice Altimes</v>
      </c>
      <c r="D6" t="str">
        <v>Leasing Consultant</v>
      </c>
      <c r="E6" t="str">
        <v>Alice</v>
      </c>
      <c r="F6" t="str">
        <v>permanent</v>
      </c>
    </row>
    <row r="7">
      <c r="A7">
        <v>12</v>
      </c>
      <c r="B7" t="str">
        <v>freddy@reva.tech</v>
      </c>
      <c r="C7" t="str">
        <v>Freddy Franks</v>
      </c>
      <c r="D7" t="str">
        <v>Leasing Consultant</v>
      </c>
      <c r="E7" t="str">
        <v>Freddy</v>
      </c>
      <c r="F7" t="str">
        <v>contractor</v>
      </c>
    </row>
    <row r="8">
      <c r="A8">
        <v>16529549</v>
      </c>
      <c r="B8" t="str">
        <v>clay@reva.tech</v>
      </c>
      <c r="C8" t="str">
        <v>Clay Norman</v>
      </c>
      <c r="D8" t="str">
        <v>Regional Manager</v>
      </c>
      <c r="E8" t="str">
        <v>Clay</v>
      </c>
      <c r="F8" t="str">
        <v>permanent</v>
      </c>
    </row>
    <row r="9">
      <c r="A9">
        <v>123</v>
      </c>
      <c r="B9" t="str">
        <v>felicia@reva.tech</v>
      </c>
      <c r="C9" t="str">
        <v>Felicia Sutton</v>
      </c>
      <c r="D9" t="str">
        <v>Leasing Consultant</v>
      </c>
      <c r="E9" t="str">
        <v>Felicia</v>
      </c>
      <c r="F9" t="str">
        <v>contractor</v>
      </c>
    </row>
    <row r="10">
      <c r="A10" t="str">
        <v>dispatcherParkmerced</v>
      </c>
      <c r="B10" t="str">
        <v>dispatcher+parkmerced@reva.tech</v>
      </c>
      <c r="C10" t="str">
        <v>Dispatcher - Parkmerced</v>
      </c>
      <c r="D10" t="str">
        <v>Leasing Dispatcher</v>
      </c>
      <c r="E10" t="str">
        <v>Parkmerced</v>
      </c>
      <c r="F10" t="str">
        <v>permanent</v>
      </c>
    </row>
    <row r="11">
      <c r="A11">
        <v>84959383</v>
      </c>
      <c r="B11" t="str">
        <v>spencer@reva.tech</v>
      </c>
      <c r="C11" t="str">
        <v>Spencer Cohen</v>
      </c>
      <c r="D11" t="str">
        <v>Leasing Consultant</v>
      </c>
      <c r="E11" t="str">
        <v>Spencer</v>
      </c>
      <c r="F11" t="str">
        <v>permanent</v>
      </c>
    </row>
    <row r="12">
      <c r="A12">
        <v>11982114</v>
      </c>
      <c r="B12" t="str">
        <v>sue@reva.tech</v>
      </c>
      <c r="C12" t="str">
        <v>Sue Daniel</v>
      </c>
      <c r="D12" t="str">
        <v>Property Manager</v>
      </c>
      <c r="E12" t="str">
        <v>Sue</v>
      </c>
      <c r="F12" t="str">
        <v>permanent</v>
      </c>
    </row>
    <row r="13">
      <c r="A13">
        <v>60995155</v>
      </c>
      <c r="B13" t="str">
        <v>orlando@reva.tech</v>
      </c>
      <c r="C13" t="str">
        <v>Orlando Lowe</v>
      </c>
      <c r="D13" t="str">
        <v>Leasing Consultant</v>
      </c>
      <c r="E13" t="str">
        <v>Orlando</v>
      </c>
      <c r="F13" t="str">
        <v>partTime</v>
      </c>
    </row>
    <row r="14">
      <c r="A14">
        <v>33972424</v>
      </c>
      <c r="B14" t="str">
        <v>kenny@reva.tech</v>
      </c>
      <c r="C14" t="str">
        <v>Kenny Cruz</v>
      </c>
      <c r="D14" t="str">
        <v>Property Manager</v>
      </c>
      <c r="E14" t="str">
        <v>Kenny</v>
      </c>
      <c r="F14" t="str">
        <v>permanent</v>
      </c>
    </row>
    <row r="15">
      <c r="A15">
        <v>20</v>
      </c>
      <c r="B15" t="str">
        <v>ida@reva.tech</v>
      </c>
      <c r="C15" t="str">
        <v>Ida Munoz</v>
      </c>
      <c r="D15" t="str">
        <v>Leasing Consultant</v>
      </c>
      <c r="E15" t="str">
        <v>Ida</v>
      </c>
      <c r="F15" t="str">
        <v>permanent</v>
      </c>
    </row>
    <row r="16">
      <c r="A16">
        <v>21</v>
      </c>
      <c r="B16" t="str">
        <v>marguerite@reva.tech</v>
      </c>
      <c r="C16" t="str">
        <v>Marguerite        Rhodes</v>
      </c>
      <c r="D16" t="str">
        <v>Leasing Consultant</v>
      </c>
      <c r="E16" t="str">
        <v>Marguerite</v>
      </c>
      <c r="F16" t="str">
        <v>permanent</v>
      </c>
    </row>
    <row r="17">
      <c r="A17">
        <v>22</v>
      </c>
      <c r="B17" t="str">
        <v>charlene@reva.tech</v>
      </c>
      <c r="C17" t="str">
        <v>Charlene Stone</v>
      </c>
      <c r="D17" t="str">
        <v>Leasing Director</v>
      </c>
      <c r="E17" t="str">
        <v>Charlene</v>
      </c>
      <c r="F17" t="str">
        <v>permanent</v>
      </c>
    </row>
    <row r="18">
      <c r="A18">
        <v>23</v>
      </c>
      <c r="B18" t="str">
        <v>ella@reva.tech</v>
      </c>
      <c r="C18" t="str">
        <v>Ella Pratt</v>
      </c>
      <c r="D18" t="str">
        <v>Leasing Consultant</v>
      </c>
      <c r="E18" t="str">
        <v>Ella</v>
      </c>
      <c r="F18" t="str">
        <v>permanent</v>
      </c>
    </row>
    <row r="19">
      <c r="A19">
        <v>24</v>
      </c>
      <c r="B19" t="str">
        <v>gary@reva.tech</v>
      </c>
      <c r="C19" t="str">
        <v>Gary Alvarez</v>
      </c>
      <c r="D19" t="str">
        <v>Leasing Consultant</v>
      </c>
      <c r="E19" t="str">
        <v>Gary</v>
      </c>
      <c r="F19" t="str">
        <v>permanent</v>
      </c>
    </row>
    <row r="20">
      <c r="A20">
        <v>25</v>
      </c>
      <c r="B20" t="str">
        <v>tanya@reva.tech</v>
      </c>
      <c r="C20" t="str">
        <v>Tanya Francis</v>
      </c>
      <c r="D20" t="str">
        <v>Leasing Consultant</v>
      </c>
      <c r="E20" t="str">
        <v>Tanya</v>
      </c>
      <c r="F20" t="str">
        <v>permanent</v>
      </c>
    </row>
    <row r="21">
      <c r="A21">
        <v>26</v>
      </c>
      <c r="B21" t="str">
        <v>josh@reva.tech</v>
      </c>
      <c r="C21" t="str">
        <v>Josh Helpman</v>
      </c>
      <c r="D21" t="str">
        <v>Leasing Consultant</v>
      </c>
      <c r="E21" t="str">
        <v>Josh</v>
      </c>
      <c r="F21" t="str">
        <v>permanent</v>
      </c>
    </row>
    <row r="22">
      <c r="A22" t="str">
        <v>hubdispatcher</v>
      </c>
      <c r="B22" t="str">
        <v>sarah@reva.tech</v>
      </c>
      <c r="C22" t="str">
        <v>S.A.R.A.H. (SS)</v>
      </c>
      <c r="D22" t="str">
        <v>Self Actuated Residential Automated Habitat</v>
      </c>
      <c r="E22" t="str">
        <v>S.A.R.A.H. (SS)</v>
      </c>
      <c r="F22" t="str">
        <v>permanent</v>
      </c>
    </row>
    <row r="23">
      <c r="A23" t="str">
        <v>reva</v>
      </c>
      <c r="B23" t="str">
        <v>admin@reva.tech</v>
      </c>
      <c r="C23" t="str">
        <v>Reva Admin</v>
      </c>
      <c r="D23" t="str">
        <v>Admin</v>
      </c>
      <c r="E23" t="str">
        <v>Reva</v>
      </c>
      <c r="F23" t="str">
        <v>permanent</v>
      </c>
    </row>
    <row r="24">
      <c r="A24">
        <v>20123</v>
      </c>
      <c r="B24" t="str">
        <v>paula@reva.tech</v>
      </c>
      <c r="C24" t="str">
        <v>Paula Johnson</v>
      </c>
      <c r="D24" t="str">
        <v>Leasing Consultant</v>
      </c>
      <c r="E24" t="str">
        <v>Paula</v>
      </c>
      <c r="F24" t="str">
        <v>permanent</v>
      </c>
    </row>
    <row r="25">
      <c r="A25">
        <v>20124</v>
      </c>
      <c r="B25" t="str">
        <v>stephen@reva.tech</v>
      </c>
      <c r="C25" t="str">
        <v>Stephen Wolf</v>
      </c>
      <c r="D25" t="str">
        <v>Leasing Consultant</v>
      </c>
      <c r="E25" t="str">
        <v>Steve</v>
      </c>
      <c r="F25" t="str">
        <v>permanent</v>
      </c>
    </row>
    <row r="26">
      <c r="A26">
        <v>20125</v>
      </c>
      <c r="B26" t="str">
        <v>michelle@reva.tech</v>
      </c>
      <c r="C26" t="str">
        <v>Michelle Williams</v>
      </c>
      <c r="D26" t="str">
        <v>Leasing Consultant</v>
      </c>
      <c r="E26" t="str">
        <v>Michelle</v>
      </c>
      <c r="F26" t="str">
        <v>permanent</v>
      </c>
    </row>
    <row r="27">
      <c r="A27">
        <v>20126</v>
      </c>
      <c r="B27" t="str">
        <v>george@reva.tech</v>
      </c>
      <c r="C27" t="str">
        <v>George Walters</v>
      </c>
      <c r="D27" t="str">
        <v>Leasing Director</v>
      </c>
      <c r="E27" t="str">
        <v>George</v>
      </c>
      <c r="F27" t="str">
        <v>permanent</v>
      </c>
    </row>
    <row r="28">
      <c r="A28">
        <v>20127</v>
      </c>
      <c r="B28" t="str">
        <v>scott@reva.tech</v>
      </c>
      <c r="C28" t="str">
        <v>Scott Brown</v>
      </c>
      <c r="D28" t="str">
        <v>Leasing Consultant</v>
      </c>
      <c r="E28" t="str">
        <v>Scott</v>
      </c>
      <c r="F28" t="str">
        <v>permanent</v>
      </c>
    </row>
    <row r="29">
      <c r="A29">
        <v>20128</v>
      </c>
      <c r="B29" t="str">
        <v>will@reva.tech</v>
      </c>
      <c r="C29" t="str">
        <v>William Adams</v>
      </c>
      <c r="D29" t="str">
        <v>Property Manager</v>
      </c>
      <c r="E29" t="str">
        <v>Will</v>
      </c>
      <c r="F29" t="str">
        <v>permanent</v>
      </c>
    </row>
    <row r="30">
      <c r="A30" t="str">
        <v>john</v>
      </c>
      <c r="B30" t="str">
        <v>john@reva.tech</v>
      </c>
      <c r="C30" t="str">
        <v>John David</v>
      </c>
      <c r="D30" t="str">
        <v>Leasing Director</v>
      </c>
      <c r="E30" t="str">
        <v>John</v>
      </c>
      <c r="F30" t="str">
        <v>permanent</v>
      </c>
    </row>
    <row r="31">
      <c r="A31" t="str">
        <v>gwendoline</v>
      </c>
      <c r="B31" t="str">
        <v>gwendoline@reva.tech</v>
      </c>
      <c r="C31" t="str">
        <v>Gwendoline Johnson</v>
      </c>
      <c r="D31" t="str">
        <v>Leasing Consultant</v>
      </c>
      <c r="E31" t="str">
        <v>Gwen</v>
      </c>
      <c r="F31" t="str">
        <v>permanent</v>
      </c>
    </row>
    <row r="32">
      <c r="A32" t="str">
        <v>giordano</v>
      </c>
      <c r="B32" t="str">
        <v>giordano@reva.tech</v>
      </c>
      <c r="C32" t="str">
        <v>Giordano Bruno</v>
      </c>
      <c r="D32" t="str">
        <v>Leasing Consultant</v>
      </c>
      <c r="E32" t="str">
        <v>Remove</v>
      </c>
      <c r="F32" t="str">
        <v>permanent</v>
      </c>
    </row>
    <row r="33">
      <c r="A33" t="str">
        <v>sonya</v>
      </c>
      <c r="B33" t="str">
        <v>sonya@reva.tech</v>
      </c>
      <c r="C33" t="str">
        <v>Sonya Smith</v>
      </c>
      <c r="D33" t="str">
        <v>Leasing Consultant</v>
      </c>
      <c r="E33" t="str">
        <v>Sonya</v>
      </c>
      <c r="F33" t="str">
        <v>permanent</v>
      </c>
    </row>
    <row r="34">
      <c r="A34" t="str">
        <v>TU1</v>
      </c>
      <c r="B34" t="str">
        <v>tu1@reva.tech</v>
      </c>
      <c r="C34" t="str">
        <v>Training User 1</v>
      </c>
      <c r="D34" t="str">
        <v>Leasing Consultant</v>
      </c>
      <c r="E34" t="str">
        <v>Training user 1</v>
      </c>
      <c r="F34" t="str">
        <v>permanent</v>
      </c>
    </row>
    <row r="35">
      <c r="A35" t="str">
        <v>TU2</v>
      </c>
      <c r="B35" t="str">
        <v>tu2@reva.tech</v>
      </c>
      <c r="C35" t="str">
        <v>Training User 2</v>
      </c>
      <c r="D35" t="str">
        <v>Regional Manager</v>
      </c>
      <c r="E35" t="str">
        <v>Training user 2</v>
      </c>
      <c r="F35" t="str">
        <v>permanent</v>
      </c>
    </row>
    <row r="36">
      <c r="A36" t="str">
        <v>TU3</v>
      </c>
      <c r="B36" t="str">
        <v>tu3@reva.tech</v>
      </c>
      <c r="C36" t="str">
        <v>Dispatcher User 3</v>
      </c>
      <c r="D36" t="str">
        <v>Regional Manager</v>
      </c>
      <c r="E36" t="str">
        <v>Training user 3</v>
      </c>
      <c r="F36" t="str">
        <v>permanent</v>
      </c>
    </row>
    <row r="37">
      <c r="A37" t="str">
        <v>miran</v>
      </c>
      <c r="B37" t="str">
        <v>miran@reva.tech</v>
      </c>
      <c r="C37" t="str">
        <v>Miran Dorina</v>
      </c>
      <c r="D37" t="str">
        <v>Leasing Consultant</v>
      </c>
      <c r="E37" t="str">
        <v>Miran</v>
      </c>
      <c r="F37" t="str">
        <v>permanent</v>
      </c>
    </row>
    <row r="38">
      <c r="A38" t="str">
        <v>kristin</v>
      </c>
      <c r="B38" t="str">
        <v>kristin@reva.tech</v>
      </c>
      <c r="C38" t="str">
        <v>Kristin Valencia</v>
      </c>
      <c r="D38" t="str">
        <v>Leasing Consultant</v>
      </c>
      <c r="E38" t="str">
        <v>Kristin</v>
      </c>
      <c r="F38" t="str">
        <v>permanent</v>
      </c>
    </row>
    <row r="39">
      <c r="A39" t="str">
        <v>mia</v>
      </c>
      <c r="B39" t="str">
        <v>mia@reva.tech</v>
      </c>
      <c r="C39" t="str">
        <v>Mai Castillo</v>
      </c>
      <c r="D39" t="str">
        <v>Hub Manager</v>
      </c>
      <c r="E39" t="str">
        <v>Mia</v>
      </c>
      <c r="F39" t="str">
        <v>permanent</v>
      </c>
    </row>
    <row r="40">
      <c r="A40" t="str">
        <v>anish</v>
      </c>
      <c r="B40" t="str">
        <v>anish@reva.tech</v>
      </c>
      <c r="C40" t="str">
        <v>Anish Beach</v>
      </c>
      <c r="D40" t="str">
        <v>Leasing Consultant</v>
      </c>
      <c r="E40" t="str">
        <v>Anish</v>
      </c>
      <c r="F40" t="str">
        <v>permanent</v>
      </c>
    </row>
    <row r="41">
      <c r="A41" t="str">
        <v>keaton</v>
      </c>
      <c r="B41" t="str">
        <v>keaton@reva.tech</v>
      </c>
      <c r="C41" t="str">
        <v>Keaton Mason</v>
      </c>
      <c r="D41" t="str">
        <v>Leasing Consultant</v>
      </c>
      <c r="E41" t="str">
        <v>Keaton</v>
      </c>
      <c r="F41" t="str">
        <v>permanent</v>
      </c>
    </row>
    <row r="42">
      <c r="A42" t="str">
        <v>tina</v>
      </c>
      <c r="B42" t="str">
        <v>tina@reva.tech</v>
      </c>
      <c r="C42" t="str">
        <v>Tina Mcpherson</v>
      </c>
      <c r="D42" t="str">
        <v>Regional Manager</v>
      </c>
      <c r="E42" t="str">
        <v>Tina</v>
      </c>
      <c r="F42" t="str">
        <v>permanent</v>
      </c>
    </row>
    <row r="43">
      <c r="A43" t="str">
        <v>ed</v>
      </c>
      <c r="B43" t="str">
        <v>ed@reva.tech</v>
      </c>
      <c r="C43" t="str">
        <v>Ed Browne</v>
      </c>
      <c r="D43" t="str">
        <v>Leasing Consultant</v>
      </c>
      <c r="E43" t="str">
        <v>Ed</v>
      </c>
      <c r="F43" t="str">
        <v>permanent</v>
      </c>
    </row>
    <row r="44">
      <c r="A44" t="str">
        <v>brittany</v>
      </c>
      <c r="B44" t="str">
        <v>brittany@reva.tech</v>
      </c>
      <c r="C44" t="str">
        <v>Brittany Craft</v>
      </c>
      <c r="D44" t="str">
        <v>Leasing Consultant</v>
      </c>
      <c r="E44" t="str">
        <v>Brit</v>
      </c>
      <c r="F44" t="str">
        <v>permanent</v>
      </c>
    </row>
    <row r="45">
      <c r="A45" t="str">
        <v>kerri</v>
      </c>
      <c r="B45" t="str">
        <v>kerri@reva.tech</v>
      </c>
      <c r="C45" t="str">
        <v>Kerri Crosby</v>
      </c>
      <c r="D45" t="str">
        <v>Regional Manager</v>
      </c>
      <c r="E45" t="str">
        <v>Kerri</v>
      </c>
      <c r="F45" t="str">
        <v>permanent</v>
      </c>
    </row>
    <row r="46">
      <c r="A46" t="str">
        <v>lennon</v>
      </c>
      <c r="B46" t="str">
        <v>lennon@reva.tech</v>
      </c>
      <c r="C46" t="str">
        <v>Lennon Beattie</v>
      </c>
      <c r="D46" t="str">
        <v>Leasing Consultant</v>
      </c>
      <c r="E46" t="str">
        <v>Lennon</v>
      </c>
      <c r="F46" t="str">
        <v>permanent</v>
      </c>
    </row>
    <row r="47">
      <c r="A47" t="str">
        <v>jai</v>
      </c>
      <c r="B47" t="str">
        <v>jai@reva.tech</v>
      </c>
      <c r="C47" t="str">
        <v>Jai O'Gallagher</v>
      </c>
      <c r="D47" t="str">
        <v>Leasing Consultant</v>
      </c>
      <c r="E47" t="str">
        <v>Jai</v>
      </c>
      <c r="F47" t="str">
        <v>permanent</v>
      </c>
    </row>
    <row r="48">
      <c r="A48" t="str">
        <v>dainton</v>
      </c>
      <c r="B48" t="str">
        <v>dainton@reva.tech</v>
      </c>
      <c r="C48" t="str">
        <v>Dainton Benton</v>
      </c>
      <c r="D48" t="str">
        <v>Regional Manager</v>
      </c>
      <c r="E48" t="str">
        <v>Dainton</v>
      </c>
      <c r="F48" t="str">
        <v>permanent</v>
      </c>
    </row>
    <row r="49">
      <c r="A49" t="str">
        <v>akaash</v>
      </c>
      <c r="B49" t="str">
        <v>akaash@reva.tech</v>
      </c>
      <c r="C49" t="str">
        <v>Akaash Carr</v>
      </c>
      <c r="D49" t="str">
        <v>Leasing Consultant</v>
      </c>
      <c r="E49" t="str">
        <v>Akaash</v>
      </c>
      <c r="F49" t="str">
        <v>permanent</v>
      </c>
    </row>
    <row r="50">
      <c r="A50" t="str">
        <v>dayna</v>
      </c>
      <c r="B50" t="str">
        <v>dayna@reva.tech</v>
      </c>
      <c r="C50" t="str">
        <v>Dayna Benjamin</v>
      </c>
      <c r="D50" t="str">
        <v>Leasing Consultant</v>
      </c>
      <c r="E50" t="str">
        <v>Dayna</v>
      </c>
      <c r="F50" t="str">
        <v>permanent</v>
      </c>
    </row>
    <row r="51">
      <c r="A51" t="str">
        <v>xavier</v>
      </c>
      <c r="B51" t="str">
        <v>xavier@reva.tech</v>
      </c>
      <c r="C51" t="str">
        <v>Xavier Mitchell</v>
      </c>
      <c r="D51" t="str">
        <v>Hub Manager</v>
      </c>
      <c r="E51" t="str">
        <v>Xavier</v>
      </c>
      <c r="F51" t="str">
        <v>permanent</v>
      </c>
    </row>
    <row r="52">
      <c r="A52" t="str">
        <v>wren</v>
      </c>
      <c r="B52" t="str">
        <v>wren@reva.tech</v>
      </c>
      <c r="C52" t="str">
        <v>Wren Roberts</v>
      </c>
      <c r="D52" t="str">
        <v>Leasing Consultant</v>
      </c>
      <c r="E52" t="str">
        <v>Wren</v>
      </c>
      <c r="F52" t="str">
        <v>permanent</v>
      </c>
    </row>
    <row r="53">
      <c r="A53" t="str">
        <v>jorge</v>
      </c>
      <c r="B53" t="str">
        <v>jorge@reva.tech</v>
      </c>
      <c r="C53" t="str">
        <v>Jorge Kerr</v>
      </c>
      <c r="D53" t="str">
        <v>Leasing Consultant</v>
      </c>
      <c r="E53" t="str">
        <v>Jorge</v>
      </c>
      <c r="F53" t="str">
        <v>permanent</v>
      </c>
    </row>
    <row r="54">
      <c r="A54" t="str">
        <v>lily</v>
      </c>
      <c r="B54" t="str">
        <v>lily@reva.tech</v>
      </c>
      <c r="C54" t="str">
        <v>Lily-Rose Weber</v>
      </c>
      <c r="D54" t="str">
        <v>Regional Manager</v>
      </c>
      <c r="E54" t="str">
        <v>Lily</v>
      </c>
      <c r="F54" t="str">
        <v>permanent</v>
      </c>
    </row>
    <row r="55">
      <c r="A55" t="str">
        <v>gigi</v>
      </c>
      <c r="B55" t="str">
        <v>gigi@reva.tech</v>
      </c>
      <c r="C55" t="str">
        <v>Georgiana Beaumont</v>
      </c>
      <c r="D55" t="str">
        <v>Leasing Consultant</v>
      </c>
      <c r="E55" t="str">
        <v>Gigi</v>
      </c>
      <c r="F55" t="str">
        <v>permanent</v>
      </c>
    </row>
    <row r="56">
      <c r="A56" t="str">
        <v>syed</v>
      </c>
      <c r="B56" t="str">
        <v>syed@reva.tech</v>
      </c>
      <c r="C56" t="str">
        <v>Syed Huynh</v>
      </c>
      <c r="D56" t="str">
        <v>Leasing Consultant</v>
      </c>
      <c r="E56" t="str">
        <v>Sy</v>
      </c>
      <c r="F56" t="str">
        <v>permanent</v>
      </c>
    </row>
    <row r="57">
      <c r="A57" t="str">
        <v>tiana</v>
      </c>
      <c r="B57" t="str">
        <v>tiana@reva.tech</v>
      </c>
      <c r="C57" t="str">
        <v>Tiana Russell</v>
      </c>
      <c r="D57" t="str">
        <v>Regional Manager</v>
      </c>
      <c r="E57" t="str">
        <v>Tiana</v>
      </c>
      <c r="F57" t="str">
        <v>permanent</v>
      </c>
    </row>
    <row r="58">
      <c r="A58" t="str">
        <v>ben</v>
      </c>
      <c r="B58" t="str">
        <v>ben@reva.tech</v>
      </c>
      <c r="C58" t="str">
        <v>Benedict Marks</v>
      </c>
      <c r="D58" t="str">
        <v>Leasing Consultant</v>
      </c>
      <c r="E58" t="str">
        <v>Ben</v>
      </c>
      <c r="F58" t="str">
        <v>permanent</v>
      </c>
    </row>
    <row r="59">
      <c r="A59" t="str">
        <v>jez</v>
      </c>
      <c r="B59" t="str">
        <v>jez@reva.tech</v>
      </c>
      <c r="C59" t="str">
        <v>Jez Wilde</v>
      </c>
      <c r="D59" t="str">
        <v>Leasing Consultant</v>
      </c>
      <c r="E59" t="str">
        <v>Jez</v>
      </c>
      <c r="F59" t="str">
        <v>permanent</v>
      </c>
    </row>
    <row r="60">
      <c r="A60" t="str">
        <v>marsha</v>
      </c>
      <c r="B60" t="str">
        <v>marsha@reva.tech</v>
      </c>
      <c r="C60" t="str">
        <v>Marsha Roy</v>
      </c>
      <c r="D60" t="str">
        <v>Regional Manager</v>
      </c>
      <c r="E60" t="str">
        <v>Marsha</v>
      </c>
      <c r="F60" t="str">
        <v>permanent</v>
      </c>
    </row>
    <row r="61">
      <c r="A61" t="str">
        <v>sahil</v>
      </c>
      <c r="B61" t="str">
        <v>sahil@reva.tech</v>
      </c>
      <c r="C61" t="str">
        <v>Sahil Black</v>
      </c>
      <c r="D61" t="str">
        <v>Leasing Consultant</v>
      </c>
      <c r="E61" t="str">
        <v>Sahil</v>
      </c>
      <c r="F61" t="str">
        <v>permanent</v>
      </c>
    </row>
    <row r="62">
      <c r="A62" t="str">
        <v>margot</v>
      </c>
      <c r="B62" t="str">
        <v>margot@reva.tech</v>
      </c>
      <c r="C62" t="str">
        <v>Margot Reese</v>
      </c>
      <c r="D62" t="str">
        <v>Leasing Consultant</v>
      </c>
      <c r="E62" t="str">
        <v>Margot</v>
      </c>
      <c r="F62" t="str">
        <v>permanent</v>
      </c>
    </row>
    <row r="63">
      <c r="A63" t="str">
        <v>tyrellDispatcher</v>
      </c>
      <c r="B63" t="str">
        <v>dispatcher+tyrell@reva.tech</v>
      </c>
      <c r="C63" t="str">
        <v>S.A.R.A.H. (SS)</v>
      </c>
      <c r="D63" t="str">
        <v>Self Actuated Residential Automated Habitat</v>
      </c>
      <c r="E63" t="str">
        <v>S.A.R.A.H. (SS)</v>
      </c>
      <c r="F63" t="str">
        <v>permanent</v>
      </c>
    </row>
    <row r="64">
      <c r="A64" t="str">
        <v>skylineDispatcher</v>
      </c>
      <c r="B64" t="str">
        <v>dispatcher+skyline@reva.tech</v>
      </c>
      <c r="C64" t="str">
        <v>Skyline Dispatcher</v>
      </c>
      <c r="D64" t="str">
        <v>Dispatcher</v>
      </c>
      <c r="E64" t="str">
        <v>Skyline Dispatcher</v>
      </c>
      <c r="F64" t="str">
        <v>permanent</v>
      </c>
    </row>
    <row r="65">
      <c r="A65" t="str">
        <v>cloudDispatcher</v>
      </c>
      <c r="B65" t="str">
        <v>dispatcher+cloud@reva.tech</v>
      </c>
      <c r="C65" t="str">
        <v>Cloud Dispatcher</v>
      </c>
      <c r="D65" t="str">
        <v>Dispatcher</v>
      </c>
      <c r="E65" t="str">
        <v>Cloud Dispatcher</v>
      </c>
      <c r="F65" t="str">
        <v>permanent</v>
      </c>
    </row>
    <row r="66">
      <c r="A66" t="str">
        <v>horizonDispatcher</v>
      </c>
      <c r="B66" t="str">
        <v>dispatcher+horizon@reva.tech</v>
      </c>
      <c r="C66" t="str">
        <v>Horizon Dispatcher</v>
      </c>
      <c r="D66" t="str">
        <v>Dispatcher</v>
      </c>
      <c r="E66" t="str">
        <v>Horizon Dispatcher</v>
      </c>
      <c r="F66" t="str">
        <v>permanent</v>
      </c>
    </row>
    <row r="67">
      <c r="A67" t="str">
        <v>weylandDispatcher</v>
      </c>
      <c r="B67" t="str">
        <v>dispatcher+weyland@reva.tech</v>
      </c>
      <c r="C67" t="str">
        <v>S.A.R.A.H. (SS)</v>
      </c>
      <c r="D67" t="str">
        <v>Self Actuated Residential Automated Habitat</v>
      </c>
      <c r="E67" t="str">
        <v>S.A.R.A.H. (SS)</v>
      </c>
      <c r="F67" t="str">
        <v>permanent</v>
      </c>
    </row>
    <row r="68">
      <c r="A68" t="str">
        <v>coastalDispatcher</v>
      </c>
      <c r="B68" t="str">
        <v>dispatcher+coastal@reva.tech</v>
      </c>
      <c r="C68" t="str">
        <v>Coastal Dispatcher</v>
      </c>
      <c r="D68" t="str">
        <v>Dispatcher</v>
      </c>
      <c r="E68" t="str">
        <v>Coastal Dispatcher</v>
      </c>
      <c r="F68" t="str">
        <v>permanent</v>
      </c>
    </row>
    <row r="69">
      <c r="A69" t="str">
        <v>seascapeDispatcher</v>
      </c>
      <c r="B69" t="str">
        <v>dispatcher+seascape@reva.tech</v>
      </c>
      <c r="C69" t="str">
        <v>Seascape Dispatcher</v>
      </c>
      <c r="D69" t="str">
        <v>Dispatcher</v>
      </c>
      <c r="E69" t="str">
        <v>Seascape Dispatcher</v>
      </c>
      <c r="F69" t="str">
        <v>permanent</v>
      </c>
    </row>
    <row r="70">
      <c r="A70" t="str">
        <v>lakefrontDispatcher</v>
      </c>
      <c r="B70" t="str">
        <v>dispatcher+lakefront@reva.tech</v>
      </c>
      <c r="C70" t="str">
        <v>Lakefront Dispatcher</v>
      </c>
      <c r="D70" t="str">
        <v>Dispatcher</v>
      </c>
      <c r="E70" t="str">
        <v>Lakefront Dispatcher</v>
      </c>
      <c r="F70" t="str">
        <v>permanent</v>
      </c>
    </row>
    <row r="71">
      <c r="A71" t="str">
        <v>tom</v>
      </c>
      <c r="B71" t="str">
        <v>tom@reva.tech</v>
      </c>
      <c r="C71" t="str">
        <v>Tom Munroe</v>
      </c>
      <c r="D71" t="str">
        <v>Leasing Consultant</v>
      </c>
      <c r="E71" t="str">
        <v>Tom</v>
      </c>
      <c r="F71" t="str">
        <v>permanent</v>
      </c>
    </row>
    <row r="72">
      <c r="A72" t="str">
        <v>melanie</v>
      </c>
      <c r="B72" t="str">
        <v>melanie@reva.tech</v>
      </c>
      <c r="C72" t="str">
        <v>Melanie Clifton</v>
      </c>
      <c r="D72" t="str">
        <v>Leasing Consultant</v>
      </c>
      <c r="E72" t="str">
        <v>Melanie</v>
      </c>
      <c r="F72" t="str">
        <v>permanent</v>
      </c>
    </row>
    <row r="73">
      <c r="A73" t="str">
        <v>cloudSkylineDispatcher</v>
      </c>
      <c r="B73" t="str">
        <v>dispatcher+cloudskyline@reva.tech</v>
      </c>
      <c r="C73" t="str">
        <v>Cloud - Skyline Dispatcher</v>
      </c>
      <c r="D73" t="str">
        <v>Dispatcher</v>
      </c>
      <c r="E73" t="str">
        <v>Cloud - Skyline Dispatcher</v>
      </c>
      <c r="F73" t="str">
        <v>permanent</v>
      </c>
    </row>
  </sheetData>
  <ignoredErrors>
    <ignoredError numberStoredAsText="1" sqref="A1:G74"/>
  </ignoredErrors>
  <legacyDrawing r:id="rId1"/>
</worksheet>
</file>

<file path=xl/worksheets/sheet20.xml><?xml version="1.0" encoding="utf-8"?>
<worksheet xmlns="http://schemas.openxmlformats.org/spreadsheetml/2006/main" xmlns:r="http://schemas.openxmlformats.org/officeDocument/2006/relationships">
  <dimension ref="A1:K18"/>
  <sheetViews>
    <sheetView workbookViewId="0"/>
  </sheetViews>
  <sheetData>
    <row r="1">
      <c r="A1" t="str">
        <v>name*</v>
      </c>
      <c r="B1" t="str">
        <v>displayName*</v>
      </c>
      <c r="C1" t="str">
        <v>module*</v>
      </c>
      <c r="D1" t="str">
        <v>description</v>
      </c>
      <c r="E1" t="str">
        <v>properties* (DB manual edit)</v>
      </c>
      <c r="F1" t="str">
        <v>associatedTeamNames</v>
      </c>
      <c r="G1" t="str">
        <v>timeZone*</v>
      </c>
      <c r="H1" t="str">
        <v>calendarAccount</v>
      </c>
      <c r="I1" t="str">
        <v>calendarName (CPM-15538)</v>
      </c>
      <c r="J1" t="str">
        <v>voiceMessage*</v>
      </c>
      <c r="K1" t="str">
        <v>inactiveFlag (CPM-17666)</v>
      </c>
    </row>
    <row r="2">
      <c r="A2" t="str">
        <v>Swparkme L</v>
      </c>
      <c r="B2" t="str">
        <v>Parkmerced Leasing</v>
      </c>
      <c r="C2" t="str">
        <v>leasing</v>
      </c>
      <c r="D2" t="str">
        <v>Parkmerced sales</v>
      </c>
      <c r="E2" t="str">
        <v>swparkme</v>
      </c>
      <c r="F2" t="str">
        <v>BayAreaCenter L</v>
      </c>
      <c r="G2" t="str">
        <v>America/Los_Angeles</v>
      </c>
      <c r="J2" t="str">
        <v>default-messages</v>
      </c>
    </row>
    <row r="3">
      <c r="A3" t="str">
        <v>Swparkme RS</v>
      </c>
      <c r="B3" t="str">
        <v>Parkmerced RS</v>
      </c>
      <c r="C3" t="str">
        <v>residentServices</v>
      </c>
      <c r="D3" t="str">
        <v>Parkmerced resident services</v>
      </c>
      <c r="E3" t="str">
        <v>swparkme</v>
      </c>
      <c r="F3" t="str">
        <v>Swparkme L, BayAreaCenter L</v>
      </c>
      <c r="G3" t="str">
        <v>America/Los_Angeles</v>
      </c>
      <c r="J3" t="str">
        <v>default-messages</v>
      </c>
    </row>
    <row r="4">
      <c r="A4" t="str">
        <v>BayAreaCenter L</v>
      </c>
      <c r="B4" t="str">
        <v>Bay Area Call Center</v>
      </c>
      <c r="C4" t="str">
        <v>callCenter</v>
      </c>
      <c r="D4" t="str">
        <v>Central call center for sales and resident services in the Bay Area</v>
      </c>
      <c r="E4" t="str">
        <v>swparkme, cove</v>
      </c>
      <c r="G4" t="str">
        <v>America/Los_Angeles</v>
      </c>
      <c r="J4" t="str">
        <v>default-messages</v>
      </c>
    </row>
    <row r="5">
      <c r="A5" t="str">
        <v>Cove L</v>
      </c>
      <c r="B5" t="str">
        <v>Cove Leasing</v>
      </c>
      <c r="C5" t="str">
        <v>leasing</v>
      </c>
      <c r="D5" t="str">
        <v>Cove sales</v>
      </c>
      <c r="E5" t="str">
        <v>cove</v>
      </c>
      <c r="F5" t="str">
        <v>BayAreaCenter L</v>
      </c>
      <c r="G5" t="str">
        <v>America/New_York</v>
      </c>
      <c r="J5" t="str">
        <v>default-messages</v>
      </c>
    </row>
    <row r="6">
      <c r="A6" t="str">
        <v>Lark L</v>
      </c>
      <c r="B6" t="str">
        <v>Serenity Leasing</v>
      </c>
      <c r="C6" t="str">
        <v>leasing</v>
      </c>
      <c r="D6" t="str">
        <v>Serenity sales</v>
      </c>
      <c r="E6" t="str">
        <v>lark</v>
      </c>
      <c r="F6" t="str">
        <v>BayAreaCenter L</v>
      </c>
      <c r="G6" t="str">
        <v>America/Los_Angeles</v>
      </c>
      <c r="J6" t="str">
        <v>default-messages</v>
      </c>
    </row>
    <row r="7">
      <c r="A7" t="str">
        <v>Sierra L</v>
      </c>
      <c r="B7" t="str">
        <v>Sierra Leasing</v>
      </c>
      <c r="C7" t="str">
        <v>leasing</v>
      </c>
      <c r="D7" t="str">
        <v>Sierra sales</v>
      </c>
      <c r="E7" t="str">
        <v>sierra</v>
      </c>
      <c r="G7" t="str">
        <v>America/Chicago</v>
      </c>
      <c r="J7" t="str">
        <v>default-messages</v>
      </c>
    </row>
    <row r="8">
      <c r="A8" t="str">
        <v>Acme L</v>
      </c>
      <c r="B8" t="str">
        <v>Acme Leasing</v>
      </c>
      <c r="C8" t="str">
        <v>leasing</v>
      </c>
      <c r="D8" t="str">
        <v>Acme sales</v>
      </c>
      <c r="E8" t="str">
        <v>acme</v>
      </c>
      <c r="G8" t="str">
        <v>America/New_York</v>
      </c>
      <c r="J8" t="str">
        <v>default-messages</v>
      </c>
    </row>
    <row r="9">
      <c r="A9" t="str">
        <v>Acme RS</v>
      </c>
      <c r="B9" t="str">
        <v>Acme RS</v>
      </c>
      <c r="C9" t="str">
        <v>residentServices</v>
      </c>
      <c r="D9" t="str">
        <v>Acme resident services</v>
      </c>
      <c r="E9" t="str">
        <v>acme</v>
      </c>
      <c r="F9" t="str">
        <v>Acme L</v>
      </c>
      <c r="G9" t="str">
        <v>America/New_York</v>
      </c>
      <c r="J9" t="str">
        <v>default-messages</v>
      </c>
    </row>
    <row r="10">
      <c r="A10" t="str">
        <v>tyrellHub</v>
      </c>
      <c r="B10" t="str">
        <v>Tyrell Lead Development</v>
      </c>
      <c r="C10" t="str">
        <v>callCenter</v>
      </c>
      <c r="D10" t="str">
        <v>Tyrell Lead Development Team</v>
      </c>
      <c r="E10" t="str">
        <v>skyline, cloud, horizon</v>
      </c>
      <c r="G10" t="str">
        <v>America/Los_Angeles</v>
      </c>
      <c r="J10" t="str">
        <v>default-messages</v>
      </c>
    </row>
    <row r="11">
      <c r="A11" t="str">
        <v>skylineLeasing</v>
      </c>
      <c r="B11" t="str">
        <v>Skyline Chateau</v>
      </c>
      <c r="C11" t="str">
        <v>leasing</v>
      </c>
      <c r="D11" t="str">
        <v>Skyline Chateau Leasing Team</v>
      </c>
      <c r="E11" t="str">
        <v>skyline</v>
      </c>
      <c r="F11" t="str">
        <v>tyrellHub</v>
      </c>
      <c r="G11" t="str">
        <v>America/Los_Angeles</v>
      </c>
      <c r="J11" t="str">
        <v>default-messages</v>
      </c>
    </row>
    <row r="12">
      <c r="A12" t="str">
        <v>cloudLeasing</v>
      </c>
      <c r="B12" t="str">
        <v>Cloud City</v>
      </c>
      <c r="C12" t="str">
        <v>leasing</v>
      </c>
      <c r="D12" t="str">
        <v>Cloud City Leasing Team</v>
      </c>
      <c r="E12" t="str">
        <v>cloud</v>
      </c>
      <c r="F12" t="str">
        <v>tyrellHub</v>
      </c>
      <c r="G12" t="str">
        <v>America/Los_Angeles</v>
      </c>
      <c r="J12" t="str">
        <v>default-messages</v>
      </c>
    </row>
    <row r="13">
      <c r="A13" t="str">
        <v>horizonLeasing</v>
      </c>
      <c r="B13" t="str">
        <v>Empyrean Horizon</v>
      </c>
      <c r="C13" t="str">
        <v>leasing</v>
      </c>
      <c r="D13" t="str">
        <v>Empyrean Horizon Leasing Team</v>
      </c>
      <c r="E13" t="str">
        <v>horizon</v>
      </c>
      <c r="F13" t="str">
        <v>tyrellHub</v>
      </c>
      <c r="G13" t="str">
        <v>America/Los_Angeles</v>
      </c>
      <c r="J13" t="str">
        <v>default-messages</v>
      </c>
    </row>
    <row r="14">
      <c r="A14" t="str">
        <v>cloudSkylineLeasing</v>
      </c>
      <c r="B14" t="str">
        <v>Cloud - Skyline</v>
      </c>
      <c r="C14" t="str">
        <v>leasing</v>
      </c>
      <c r="D14" t="str">
        <v>Cloud City Leasing Team</v>
      </c>
      <c r="E14" t="str">
        <v>cloud, skyline</v>
      </c>
      <c r="G14" t="str">
        <v>America/Los_Angeles</v>
      </c>
      <c r="J14" t="str">
        <v>default-messages</v>
      </c>
    </row>
    <row r="15">
      <c r="A15" t="str">
        <v>weylandHub</v>
      </c>
      <c r="B15" t="str">
        <v>Weyland Lead Development</v>
      </c>
      <c r="C15" t="str">
        <v>callCenter</v>
      </c>
      <c r="D15" t="str">
        <v>Weyland Lead Development Team</v>
      </c>
      <c r="E15" t="str">
        <v>coastal, seascape, lakefront</v>
      </c>
      <c r="G15" t="str">
        <v>America/Los_Angeles</v>
      </c>
      <c r="J15" t="str">
        <v>default-messages</v>
      </c>
    </row>
    <row r="16">
      <c r="A16" t="str">
        <v>coastalLeasing</v>
      </c>
      <c r="B16" t="str">
        <v>Coastal Palace</v>
      </c>
      <c r="C16" t="str">
        <v>leasing</v>
      </c>
      <c r="D16" t="str">
        <v>Coastal Palace Leasing Team</v>
      </c>
      <c r="E16" t="str">
        <v>coastal</v>
      </c>
      <c r="F16" t="str">
        <v>weylandHub</v>
      </c>
      <c r="G16" t="str">
        <v>America/Los_Angeles</v>
      </c>
      <c r="J16" t="str">
        <v>default-messages</v>
      </c>
    </row>
    <row r="17">
      <c r="A17" t="str">
        <v>seascapeLeasing</v>
      </c>
      <c r="B17" t="str">
        <v>Seascape Sunset</v>
      </c>
      <c r="C17" t="str">
        <v>leasing</v>
      </c>
      <c r="D17" t="str">
        <v>Seascape Sunset Leasing Team</v>
      </c>
      <c r="E17" t="str">
        <v>seascape</v>
      </c>
      <c r="F17" t="str">
        <v>weylandHub</v>
      </c>
      <c r="G17" t="str">
        <v>America/Los_Angeles</v>
      </c>
      <c r="J17" t="str">
        <v>default-messages</v>
      </c>
    </row>
    <row r="18">
      <c r="A18" t="str">
        <v>lakefrontLeasing</v>
      </c>
      <c r="B18" t="str">
        <v>Lakefront Beacon</v>
      </c>
      <c r="C18" t="str">
        <v>leasing</v>
      </c>
      <c r="D18" t="str">
        <v>Lakefront Beacon Leasing Team</v>
      </c>
      <c r="E18" t="str">
        <v>lakefront</v>
      </c>
      <c r="F18" t="str">
        <v>weylandHub</v>
      </c>
      <c r="G18" t="str">
        <v>America/Los_Angeles</v>
      </c>
      <c r="J18" t="str">
        <v>default-messages</v>
      </c>
    </row>
  </sheetData>
  <ignoredErrors>
    <ignoredError numberStoredAsText="1" sqref="A1:K18"/>
  </ignoredErrors>
</worksheet>
</file>

<file path=xl/worksheets/sheet21.xml><?xml version="1.0" encoding="utf-8"?>
<worksheet xmlns="http://schemas.openxmlformats.org/spreadsheetml/2006/main" xmlns:r="http://schemas.openxmlformats.org/officeDocument/2006/relationships">
  <dimension ref="A1:J102"/>
  <sheetViews>
    <sheetView workbookViewId="0"/>
  </sheetViews>
  <sheetData>
    <row r="1">
      <c r="A1" t="str">
        <v>team*</v>
      </c>
      <c r="B1" t="str">
        <v>userUniqueId*</v>
      </c>
      <c r="C1" t="str">
        <v>roles*</v>
      </c>
      <c r="D1" t="str">
        <v>laaAccessLevels</v>
      </c>
      <c r="E1" t="str">
        <v>directEmailIdentifier</v>
      </c>
      <c r="F1" t="str">
        <v>outsideDedicatedEmails</v>
      </c>
      <c r="G1" t="str">
        <v>directPhoneIdentifier</v>
      </c>
      <c r="H1" t="str">
        <v>voiceMessage*</v>
      </c>
      <c r="I1" t="str">
        <v>inactiveFlag</v>
      </c>
      <c r="J1" t="str">
        <v>externalId</v>
      </c>
    </row>
    <row r="2">
      <c r="A2" t="str">
        <v>Swparkme L</v>
      </c>
      <c r="B2" t="str">
        <v>billId</v>
      </c>
      <c r="C2" t="str">
        <v>LA, LWA</v>
      </c>
      <c r="E2" t="str">
        <v>bill.parkmerced</v>
      </c>
      <c r="H2" t="str">
        <v>default-messages</v>
      </c>
    </row>
    <row r="3">
      <c r="A3" t="str">
        <v>Swparkme L</v>
      </c>
      <c r="B3" t="str">
        <v>dannyId</v>
      </c>
      <c r="C3" t="str">
        <v>LA, LCA, LWA</v>
      </c>
      <c r="E3" t="str">
        <v>danny.parkmerced</v>
      </c>
      <c r="H3" t="str">
        <v>default-messages</v>
      </c>
    </row>
    <row r="4">
      <c r="A4" t="str">
        <v>Swparkme L</v>
      </c>
      <c r="B4" t="str">
        <v>sallyId</v>
      </c>
      <c r="C4" t="str">
        <v>LM, LAA</v>
      </c>
      <c r="D4" t="str">
        <v>approvedScreening, conditionalScreening, deniedScreening</v>
      </c>
      <c r="E4" t="str">
        <v>sally.parkmerced</v>
      </c>
      <c r="H4" t="str">
        <v>default-messages</v>
      </c>
    </row>
    <row r="5">
      <c r="A5" t="str">
        <v>Swparkme L</v>
      </c>
      <c r="B5" t="str">
        <v>123</v>
      </c>
      <c r="C5" t="str">
        <v>LA</v>
      </c>
      <c r="E5" t="str">
        <v>felicia.parkmerced</v>
      </c>
      <c r="H5" t="str">
        <v>default-messages</v>
      </c>
    </row>
    <row r="6">
      <c r="A6" t="str">
        <v>Swparkme L</v>
      </c>
      <c r="B6" t="str">
        <v>dispatcherParkmerced</v>
      </c>
      <c r="C6" t="str">
        <v>LA, LD</v>
      </c>
      <c r="E6" t="str">
        <v>dispatcher.parkmerced</v>
      </c>
      <c r="H6" t="str">
        <v>default-messages</v>
      </c>
    </row>
    <row r="7">
      <c r="A7" t="str">
        <v>Swparkme L</v>
      </c>
      <c r="B7" t="str">
        <v>84959383</v>
      </c>
      <c r="C7" t="str">
        <v>LM, LAA, LCA</v>
      </c>
      <c r="D7" t="str">
        <v>conditionalScreening</v>
      </c>
      <c r="E7" t="str">
        <v>spencer.parkmerced</v>
      </c>
      <c r="H7" t="str">
        <v>default-messages</v>
      </c>
    </row>
    <row r="8">
      <c r="A8" t="str">
        <v>Swparkme L</v>
      </c>
      <c r="B8" t="str">
        <v>11982114</v>
      </c>
      <c r="C8" t="str">
        <v>PM, LAA, LCA</v>
      </c>
      <c r="D8" t="str">
        <v>conditionalScreening</v>
      </c>
      <c r="E8" t="str">
        <v>sue.parkmerced</v>
      </c>
      <c r="H8" t="str">
        <v>default-messages</v>
      </c>
    </row>
    <row r="9">
      <c r="A9" t="str">
        <v>Swparkme L</v>
      </c>
      <c r="B9" t="str">
        <v>16529549</v>
      </c>
      <c r="C9" t="str">
        <v>RM, LCA, LSM</v>
      </c>
      <c r="E9" t="str">
        <v>clay.parkmerced</v>
      </c>
      <c r="H9" t="str">
        <v>default-messages</v>
      </c>
    </row>
    <row r="10">
      <c r="A10" t="str">
        <v>Swparkme L</v>
      </c>
      <c r="B10" t="str">
        <v>26</v>
      </c>
      <c r="C10" t="str">
        <v>LA, LAA, LCA</v>
      </c>
      <c r="D10" t="str">
        <v>approvedScreening, conditionalScreening</v>
      </c>
      <c r="E10" t="str">
        <v>josh.parkmerced</v>
      </c>
      <c r="H10" t="str">
        <v>default-messages</v>
      </c>
    </row>
    <row r="11">
      <c r="A11" t="str">
        <v>Swparkme L</v>
      </c>
      <c r="B11" t="str">
        <v>reva</v>
      </c>
      <c r="C11" t="str">
        <v>PM, LAA, LCA</v>
      </c>
      <c r="D11" t="str">
        <v>approvedScreening</v>
      </c>
      <c r="H11" t="str">
        <v>default-messages</v>
      </c>
    </row>
    <row r="12">
      <c r="A12" t="str">
        <v>Swparkme RS</v>
      </c>
      <c r="B12" t="str">
        <v>billId</v>
      </c>
      <c r="C12" t="str">
        <v>LA, LWA, CCA</v>
      </c>
      <c r="H12" t="str">
        <v>default-messages</v>
      </c>
    </row>
    <row r="13">
      <c r="A13" t="str">
        <v>Swparkme RS</v>
      </c>
      <c r="B13" t="str">
        <v>dannyId</v>
      </c>
      <c r="C13" t="str">
        <v>LA, LCA, LWA, CCA</v>
      </c>
      <c r="H13" t="str">
        <v>default-messages</v>
      </c>
    </row>
    <row r="14">
      <c r="A14" t="str">
        <v>Swparkme RS</v>
      </c>
      <c r="B14" t="str">
        <v>sallyId</v>
      </c>
      <c r="C14" t="str">
        <v>LM, LAA, LSM</v>
      </c>
      <c r="D14" t="str">
        <v>approvedScreening, conditionalScreening</v>
      </c>
      <c r="H14" t="str">
        <v>default-messages</v>
      </c>
    </row>
    <row r="15">
      <c r="A15" t="str">
        <v>Swparkme RS</v>
      </c>
      <c r="B15" t="str">
        <v>123</v>
      </c>
      <c r="C15" t="str">
        <v>LA</v>
      </c>
      <c r="H15" t="str">
        <v>default-messages</v>
      </c>
    </row>
    <row r="16">
      <c r="A16" t="str">
        <v>Swparkme RS</v>
      </c>
      <c r="B16" t="str">
        <v>dispatcherParkmerced</v>
      </c>
      <c r="C16" t="str">
        <v>LA, LD</v>
      </c>
      <c r="H16" t="str">
        <v>default-messages</v>
      </c>
    </row>
    <row r="17">
      <c r="A17" t="str">
        <v>Swparkme RS</v>
      </c>
      <c r="B17" t="str">
        <v>84959383</v>
      </c>
      <c r="C17" t="str">
        <v>LM, LAA, LCA</v>
      </c>
      <c r="D17" t="str">
        <v>approvedScreening</v>
      </c>
      <c r="H17" t="str">
        <v>default-messages</v>
      </c>
    </row>
    <row r="18">
      <c r="A18" t="str">
        <v>Swparkme RS</v>
      </c>
      <c r="B18" t="str">
        <v>reva</v>
      </c>
      <c r="C18" t="str">
        <v>PM, LAA, LCA, CCA</v>
      </c>
      <c r="D18" t="str">
        <v>approvedScreening</v>
      </c>
      <c r="H18" t="str">
        <v>default-messages</v>
      </c>
    </row>
    <row r="19">
      <c r="A19" t="str">
        <v>Cove L</v>
      </c>
      <c r="B19" t="str">
        <v>123</v>
      </c>
      <c r="C19" t="str">
        <v>LA</v>
      </c>
      <c r="E19" t="str">
        <v>felicia.cove</v>
      </c>
      <c r="H19" t="str">
        <v>default-messages</v>
      </c>
    </row>
    <row r="20">
      <c r="A20" t="str">
        <v>Cove L</v>
      </c>
      <c r="B20" t="str">
        <v>84959383</v>
      </c>
      <c r="C20" t="str">
        <v>LM, LAA, LCA</v>
      </c>
      <c r="D20" t="str">
        <v>approvedScreening</v>
      </c>
      <c r="E20" t="str">
        <v>spencer.cove</v>
      </c>
      <c r="H20" t="str">
        <v>default-messages</v>
      </c>
    </row>
    <row r="21">
      <c r="A21" t="str">
        <v>Cove L</v>
      </c>
      <c r="B21" t="str">
        <v>25</v>
      </c>
      <c r="C21" t="str">
        <v>LA, LWA</v>
      </c>
      <c r="E21" t="str">
        <v>tanya.cove</v>
      </c>
      <c r="H21" t="str">
        <v>default-messages</v>
      </c>
    </row>
    <row r="22">
      <c r="A22" t="str">
        <v>Cove L</v>
      </c>
      <c r="B22" t="str">
        <v>20</v>
      </c>
      <c r="C22" t="str">
        <v>LA, LWA</v>
      </c>
      <c r="E22" t="str">
        <v>ida.cove</v>
      </c>
      <c r="H22" t="str">
        <v>default-messages</v>
      </c>
    </row>
    <row r="23">
      <c r="A23" t="str">
        <v>Cove L</v>
      </c>
      <c r="B23" t="str">
        <v>60995155</v>
      </c>
      <c r="C23" t="str">
        <v>LA, LWA</v>
      </c>
      <c r="E23" t="str">
        <v>orlando.cove</v>
      </c>
      <c r="H23" t="str">
        <v>default-messages</v>
      </c>
    </row>
    <row r="24">
      <c r="A24" t="str">
        <v>Cove L</v>
      </c>
      <c r="B24" t="str">
        <v>21</v>
      </c>
      <c r="C24" t="str">
        <v>LM, LAA</v>
      </c>
      <c r="D24" t="str">
        <v>approvedScreening, conditionalScreening, deniedScreening</v>
      </c>
      <c r="E24" t="str">
        <v>marguerite.cove</v>
      </c>
      <c r="H24" t="str">
        <v>default-messages</v>
      </c>
    </row>
    <row r="25">
      <c r="A25" t="str">
        <v>Cove L</v>
      </c>
      <c r="B25" t="str">
        <v>12</v>
      </c>
      <c r="C25" t="str">
        <v>LM, LCA</v>
      </c>
      <c r="E25" t="str">
        <v>freddy.cove</v>
      </c>
      <c r="H25" t="str">
        <v>default-messages</v>
      </c>
    </row>
    <row r="26">
      <c r="A26" t="str">
        <v>Cove L</v>
      </c>
      <c r="B26" t="str">
        <v>22</v>
      </c>
      <c r="C26" t="str">
        <v>LM, LAA, LCA, LD</v>
      </c>
      <c r="D26" t="str">
        <v>approvedScreening, conditionalScreening, deniedScreening</v>
      </c>
      <c r="E26" t="str">
        <v>charlene.cove</v>
      </c>
      <c r="H26" t="str">
        <v>default-messages</v>
      </c>
    </row>
    <row r="27">
      <c r="A27" t="str">
        <v>Cove L</v>
      </c>
      <c r="B27" t="str">
        <v>33972424</v>
      </c>
      <c r="C27" t="str">
        <v>PM, LAA, LCA, LSM</v>
      </c>
      <c r="D27" t="str">
        <v>approvedScreening, conditionalScreening, deniedScreening</v>
      </c>
      <c r="E27" t="str">
        <v>kenny.cove</v>
      </c>
      <c r="H27" t="str">
        <v>default-messages</v>
      </c>
    </row>
    <row r="28">
      <c r="A28" t="str">
        <v>Cove L</v>
      </c>
      <c r="B28" t="str">
        <v>reva</v>
      </c>
      <c r="C28" t="str">
        <v>PM, LAA, LCA, CCA</v>
      </c>
      <c r="D28" t="str">
        <v>approvedScreening, conditionalScreening, deniedScreening</v>
      </c>
      <c r="H28" t="str">
        <v>default-messages</v>
      </c>
    </row>
    <row r="29">
      <c r="A29" t="str">
        <v>BayAreaCenter L</v>
      </c>
      <c r="B29" t="str">
        <v>23</v>
      </c>
      <c r="C29" t="str">
        <v>LA, LWA</v>
      </c>
      <c r="E29" t="str">
        <v>ella.bay</v>
      </c>
      <c r="H29" t="str">
        <v>default-messages</v>
      </c>
      <c r="I29" t="str">
        <v>x</v>
      </c>
    </row>
    <row r="30">
      <c r="A30" t="str">
        <v>BayAreaCenter L</v>
      </c>
      <c r="B30" t="str">
        <v>saraId</v>
      </c>
      <c r="C30" t="str">
        <v>LA, LWA</v>
      </c>
      <c r="E30" t="str">
        <v>sara.bay</v>
      </c>
      <c r="H30" t="str">
        <v>default-messages</v>
      </c>
    </row>
    <row r="31">
      <c r="A31" t="str">
        <v>BayAreaCenter L</v>
      </c>
      <c r="B31" t="str">
        <v>dannyId</v>
      </c>
      <c r="C31" t="str">
        <v>LA, LWA</v>
      </c>
      <c r="E31" t="str">
        <v>danny.bay</v>
      </c>
      <c r="H31" t="str">
        <v>default-messages</v>
      </c>
      <c r="I31" t="str">
        <v>x</v>
      </c>
    </row>
    <row r="32">
      <c r="A32" t="str">
        <v>BayAreaCenter L</v>
      </c>
      <c r="B32" t="str">
        <v>25</v>
      </c>
      <c r="C32" t="str">
        <v>LA, LWA</v>
      </c>
      <c r="E32" t="str">
        <v>tanya.bay</v>
      </c>
      <c r="H32" t="str">
        <v>default-messages</v>
      </c>
    </row>
    <row r="33">
      <c r="A33" t="str">
        <v>BayAreaCenter L</v>
      </c>
      <c r="B33" t="str">
        <v>84959383</v>
      </c>
      <c r="C33" t="str">
        <v>LM, LAA</v>
      </c>
      <c r="D33" t="str">
        <v>approvedScreening, conditionalScreening, deniedScreening</v>
      </c>
      <c r="E33" t="str">
        <v>spencer.bay</v>
      </c>
      <c r="H33" t="str">
        <v>default-messages</v>
      </c>
    </row>
    <row r="34">
      <c r="A34" t="str">
        <v>BayAreaCenter L</v>
      </c>
      <c r="B34" t="str">
        <v>24</v>
      </c>
      <c r="C34" t="str">
        <v>PM, LAA, LCA, LSM</v>
      </c>
      <c r="D34" t="str">
        <v>approvedScreening, conditionalScreening, deniedScreening</v>
      </c>
      <c r="E34" t="str">
        <v>gary.bay</v>
      </c>
      <c r="H34" t="str">
        <v>default-messages</v>
      </c>
    </row>
    <row r="35">
      <c r="A35" t="str">
        <v>BayAreaCenter L</v>
      </c>
      <c r="B35" t="str">
        <v>14255831</v>
      </c>
      <c r="C35" t="str">
        <v>PM, LAA, LCA</v>
      </c>
      <c r="D35" t="str">
        <v>approvedScreening, conditionalScreening, deniedScreening</v>
      </c>
      <c r="E35" t="str">
        <v>alice.bay</v>
      </c>
      <c r="H35" t="str">
        <v>default-messages</v>
      </c>
    </row>
    <row r="36">
      <c r="A36" t="str">
        <v>BayAreaCenter L</v>
      </c>
      <c r="B36" t="str">
        <v>26</v>
      </c>
      <c r="C36" t="str">
        <v>LA</v>
      </c>
      <c r="E36" t="str">
        <v>josh.bay</v>
      </c>
      <c r="H36" t="str">
        <v>default-messages</v>
      </c>
    </row>
    <row r="37">
      <c r="A37" t="str">
        <v>BayAreaCenter L</v>
      </c>
      <c r="B37" t="str">
        <v>hubdispatcher</v>
      </c>
      <c r="C37" t="str">
        <v>LA, LD, LWA</v>
      </c>
      <c r="H37" t="str">
        <v>default-messages</v>
      </c>
    </row>
    <row r="38">
      <c r="A38" t="str">
        <v>BayAreaCenter L</v>
      </c>
      <c r="B38" t="str">
        <v>reva</v>
      </c>
      <c r="C38" t="str">
        <v>PM, LAA, LCA, CCA</v>
      </c>
      <c r="D38" t="str">
        <v>deniedScreening</v>
      </c>
      <c r="H38" t="str">
        <v>default-messages</v>
      </c>
    </row>
    <row r="39">
      <c r="A39" t="str">
        <v>Lark L</v>
      </c>
      <c r="B39" t="str">
        <v>20123</v>
      </c>
      <c r="C39" t="str">
        <v>LA, LCA, LD, LWA</v>
      </c>
      <c r="E39" t="str">
        <v>paula.serenity</v>
      </c>
      <c r="H39" t="str">
        <v>default-messages</v>
      </c>
    </row>
    <row r="40">
      <c r="A40" t="str">
        <v>Lark L</v>
      </c>
      <c r="B40" t="str">
        <v>20124</v>
      </c>
      <c r="C40" t="str">
        <v>LA, LCA</v>
      </c>
      <c r="E40" t="str">
        <v>steve.serenity</v>
      </c>
      <c r="H40" t="str">
        <v>default-messages</v>
      </c>
    </row>
    <row r="41">
      <c r="A41" t="str">
        <v>Lark L</v>
      </c>
      <c r="B41" t="str">
        <v>20125</v>
      </c>
      <c r="C41" t="str">
        <v>LA, LCA</v>
      </c>
      <c r="E41" t="str">
        <v>michelle.serenity</v>
      </c>
      <c r="H41" t="str">
        <v>default-messages</v>
      </c>
    </row>
    <row r="42">
      <c r="A42" t="str">
        <v>Lark L</v>
      </c>
      <c r="B42" t="str">
        <v>20126</v>
      </c>
      <c r="C42" t="str">
        <v>LM, LAA, LCA</v>
      </c>
      <c r="D42" t="str">
        <v>deniedScreening</v>
      </c>
      <c r="E42" t="str">
        <v>george.serenity</v>
      </c>
      <c r="H42" t="str">
        <v>default-messages</v>
      </c>
    </row>
    <row r="43">
      <c r="A43" t="str">
        <v>Lark L</v>
      </c>
      <c r="B43" t="str">
        <v>20127</v>
      </c>
      <c r="C43" t="str">
        <v>LA, LCA</v>
      </c>
      <c r="E43" t="str">
        <v>scott.serenity</v>
      </c>
      <c r="H43" t="str">
        <v>default-messages</v>
      </c>
    </row>
    <row r="44">
      <c r="A44" t="str">
        <v>Lark L</v>
      </c>
      <c r="B44" t="str">
        <v>20128</v>
      </c>
      <c r="C44" t="str">
        <v>PM, LAA, LCA, LSM</v>
      </c>
      <c r="D44" t="str">
        <v>deniedScreening</v>
      </c>
      <c r="E44" t="str">
        <v>will.serenity</v>
      </c>
      <c r="H44" t="str">
        <v>default-messages</v>
      </c>
    </row>
    <row r="45">
      <c r="A45" t="str">
        <v>Lark L</v>
      </c>
      <c r="B45" t="str">
        <v>reva</v>
      </c>
      <c r="C45" t="str">
        <v>PM, LAA, LCA, CCA</v>
      </c>
      <c r="D45" t="str">
        <v>conditionalScreening, deniedScreening</v>
      </c>
      <c r="H45" t="str">
        <v>default-messages</v>
      </c>
    </row>
    <row r="46">
      <c r="A46" t="str">
        <v>Sierra L</v>
      </c>
      <c r="B46" t="str">
        <v>john</v>
      </c>
      <c r="C46" t="str">
        <v>PM, LAA, LCA, LSM</v>
      </c>
      <c r="D46" t="str">
        <v>conditionalScreening, deniedScreening</v>
      </c>
      <c r="E46" t="str">
        <v>john.sierra</v>
      </c>
      <c r="H46" t="str">
        <v>default-messages</v>
      </c>
    </row>
    <row r="47">
      <c r="A47" t="str">
        <v>Sierra L</v>
      </c>
      <c r="B47" t="str">
        <v>gwendoline</v>
      </c>
      <c r="C47" t="str">
        <v>LA, LAA, LWA</v>
      </c>
      <c r="D47" t="str">
        <v>conditionalScreening, deniedScreening</v>
      </c>
      <c r="E47" t="str">
        <v>gwendoline.sierra</v>
      </c>
      <c r="H47" t="str">
        <v>default-messages</v>
      </c>
    </row>
    <row r="48">
      <c r="A48" t="str">
        <v>Sierra L</v>
      </c>
      <c r="B48" t="str">
        <v>giordano</v>
      </c>
      <c r="C48" t="str">
        <v>LA, LAA, LWA</v>
      </c>
      <c r="D48" t="str">
        <v>conditionalScreening, deniedScreening</v>
      </c>
      <c r="E48" t="str">
        <v>giordano.sierra</v>
      </c>
      <c r="H48" t="str">
        <v>default-messages</v>
      </c>
    </row>
    <row r="49">
      <c r="A49" t="str">
        <v>Sierra L</v>
      </c>
      <c r="B49" t="str">
        <v>sonya</v>
      </c>
      <c r="C49" t="str">
        <v>LA, LWA, LD</v>
      </c>
      <c r="E49" t="str">
        <v>sonya.sierra</v>
      </c>
      <c r="H49" t="str">
        <v>default-messages</v>
      </c>
    </row>
    <row r="50">
      <c r="A50" t="str">
        <v>Sierra L</v>
      </c>
      <c r="B50" t="str">
        <v>reva</v>
      </c>
      <c r="C50" t="str">
        <v>PM, LAA, LCA</v>
      </c>
      <c r="D50" t="str">
        <v>approvedScreening, conditionalScreening, deniedScreening</v>
      </c>
      <c r="H50" t="str">
        <v>default-messages</v>
      </c>
    </row>
    <row r="51">
      <c r="A51" t="str">
        <v>Acme L</v>
      </c>
      <c r="B51" t="str">
        <v>TU1</v>
      </c>
      <c r="C51" t="str">
        <v>LA, LWA, LSM</v>
      </c>
      <c r="E51" t="str">
        <v>tu1.acme</v>
      </c>
      <c r="H51" t="str">
        <v>default-messages</v>
      </c>
    </row>
    <row r="52">
      <c r="A52" t="str">
        <v>Acme L</v>
      </c>
      <c r="B52" t="str">
        <v>TU2</v>
      </c>
      <c r="C52" t="str">
        <v>LA, LAA, LWA, LCA</v>
      </c>
      <c r="D52" t="str">
        <v>approvedScreening, conditionalScreening, deniedScreening</v>
      </c>
      <c r="E52" t="str">
        <v>tu2.acme</v>
      </c>
      <c r="H52" t="str">
        <v>default-messages</v>
      </c>
    </row>
    <row r="53">
      <c r="A53" t="str">
        <v>Acme L</v>
      </c>
      <c r="B53" t="str">
        <v>TU3</v>
      </c>
      <c r="C53" t="str">
        <v>LA, LAA, LD</v>
      </c>
      <c r="D53" t="str">
        <v>approvedScreening, conditionalScreening, deniedScreening</v>
      </c>
      <c r="E53" t="str">
        <v>tu3.acme</v>
      </c>
      <c r="H53" t="str">
        <v>default-messages</v>
      </c>
    </row>
    <row r="54">
      <c r="A54" t="str">
        <v>Acme L</v>
      </c>
      <c r="B54" t="str">
        <v>reva</v>
      </c>
      <c r="C54" t="str">
        <v>PM, LAA, LCA</v>
      </c>
      <c r="D54" t="str">
        <v>approvedScreening, conditionalScreening, deniedScreening</v>
      </c>
      <c r="H54" t="str">
        <v>default-messages</v>
      </c>
    </row>
    <row r="55">
      <c r="A55" t="str">
        <v>Acme RS</v>
      </c>
      <c r="B55" t="str">
        <v>TU1</v>
      </c>
      <c r="C55" t="str">
        <v>LA, LWA, LSM, CCA</v>
      </c>
      <c r="H55" t="str">
        <v>default-messages</v>
      </c>
    </row>
    <row r="56">
      <c r="A56" t="str">
        <v>Acme RS</v>
      </c>
      <c r="B56" t="str">
        <v>TU2</v>
      </c>
      <c r="C56" t="str">
        <v>LA, LAA, LWA, LCA</v>
      </c>
      <c r="D56" t="str">
        <v>approvedScreening, conditionalScreening, deniedScreening</v>
      </c>
      <c r="H56" t="str">
        <v>default-messages</v>
      </c>
    </row>
    <row r="57">
      <c r="A57" t="str">
        <v>Acme RS</v>
      </c>
      <c r="B57" t="str">
        <v>TU3</v>
      </c>
      <c r="C57" t="str">
        <v>LA, LAA, LD</v>
      </c>
      <c r="D57" t="str">
        <v>approvedScreening, conditionalScreening, deniedScreening</v>
      </c>
      <c r="H57" t="str">
        <v>default-messages</v>
      </c>
    </row>
    <row r="58">
      <c r="A58" t="str">
        <v>Acme RS</v>
      </c>
      <c r="B58" t="str">
        <v>reva</v>
      </c>
      <c r="C58" t="str">
        <v>PM, LAA, LCA</v>
      </c>
      <c r="D58" t="str">
        <v>approvedScreening, conditionalScreening, deniedScreening</v>
      </c>
      <c r="H58" t="str">
        <v>default-messages</v>
      </c>
    </row>
    <row r="59">
      <c r="A59" t="str">
        <v>tyrellHub</v>
      </c>
      <c r="B59" t="str">
        <v>tyrellDispatcher</v>
      </c>
      <c r="C59" t="str">
        <v>LA, LD, LWA</v>
      </c>
      <c r="H59" t="str">
        <v>default-messages</v>
      </c>
    </row>
    <row r="60">
      <c r="A60" t="str">
        <v>tyrellHub</v>
      </c>
      <c r="B60" t="str">
        <v>reva</v>
      </c>
      <c r="C60" t="str">
        <v>RM, LCA, LAA, LSM</v>
      </c>
      <c r="D60" t="str">
        <v>approvedScreening, conditionalScreening, deniedScreening</v>
      </c>
      <c r="H60" t="str">
        <v>default-messages</v>
      </c>
    </row>
    <row r="61">
      <c r="A61" t="str">
        <v>tyrellHub</v>
      </c>
      <c r="B61" t="str">
        <v>mia</v>
      </c>
      <c r="C61" t="str">
        <v>PM, LAA, LCA, LSM</v>
      </c>
      <c r="D61" t="str">
        <v>approvedScreening, conditionalScreening, deniedScreening</v>
      </c>
      <c r="H61" t="str">
        <v>default-messages</v>
      </c>
    </row>
    <row r="62">
      <c r="A62" t="str">
        <v>tyrellHub</v>
      </c>
      <c r="B62" t="str">
        <v>anish</v>
      </c>
      <c r="C62" t="str">
        <v>LA, LWA</v>
      </c>
      <c r="H62" t="str">
        <v>default-messages</v>
      </c>
    </row>
    <row r="63">
      <c r="A63" t="str">
        <v>tyrellHub</v>
      </c>
      <c r="B63" t="str">
        <v>keaton</v>
      </c>
      <c r="C63" t="str">
        <v>LA, LWA</v>
      </c>
      <c r="H63" t="str">
        <v>default-messages</v>
      </c>
    </row>
    <row r="64">
      <c r="A64" t="str">
        <v>skylineLeasing</v>
      </c>
      <c r="B64" t="str">
        <v>skylineDispatcher</v>
      </c>
      <c r="C64" t="str">
        <v>LA, LD</v>
      </c>
      <c r="H64" t="str">
        <v>default-messages</v>
      </c>
    </row>
    <row r="65">
      <c r="A65" t="str">
        <v>skylineLeasing</v>
      </c>
      <c r="B65" t="str">
        <v>reva</v>
      </c>
      <c r="C65" t="str">
        <v>RM, LCA, LAA, LSM, CCA</v>
      </c>
      <c r="D65" t="str">
        <v>approvedScreening, conditionalScreening, deniedScreening</v>
      </c>
      <c r="H65" t="str">
        <v>default-messages</v>
      </c>
    </row>
    <row r="66">
      <c r="A66" t="str">
        <v>skylineLeasing</v>
      </c>
      <c r="B66" t="str">
        <v>tina</v>
      </c>
      <c r="C66" t="str">
        <v>PM, LAA, LCA, LSM</v>
      </c>
      <c r="D66" t="str">
        <v>approvedScreening, conditionalScreening, deniedScreening</v>
      </c>
      <c r="H66" t="str">
        <v>default-messages</v>
      </c>
    </row>
    <row r="67">
      <c r="A67" t="str">
        <v>skylineLeasing</v>
      </c>
      <c r="B67" t="str">
        <v>ed</v>
      </c>
      <c r="C67" t="str">
        <v>LA, LWA, CCA</v>
      </c>
      <c r="H67" t="str">
        <v>default-messages</v>
      </c>
    </row>
    <row r="68">
      <c r="A68" t="str">
        <v>skylineLeasing</v>
      </c>
      <c r="B68" t="str">
        <v>brittany</v>
      </c>
      <c r="C68" t="str">
        <v>LA, LWA, CCA</v>
      </c>
      <c r="H68" t="str">
        <v>default-messages</v>
      </c>
    </row>
    <row r="69">
      <c r="A69" t="str">
        <v>cloudLeasing</v>
      </c>
      <c r="B69" t="str">
        <v>cloudDispatcher</v>
      </c>
      <c r="C69" t="str">
        <v>LA, LD</v>
      </c>
      <c r="H69" t="str">
        <v>default-messages</v>
      </c>
    </row>
    <row r="70">
      <c r="A70" t="str">
        <v>cloudLeasing</v>
      </c>
      <c r="B70" t="str">
        <v>reva</v>
      </c>
      <c r="C70" t="str">
        <v>RM, LCA, LAA, LSM, CCA</v>
      </c>
      <c r="D70" t="str">
        <v>approvedScreening, conditionalScreening, deniedScreening</v>
      </c>
      <c r="H70" t="str">
        <v>default-messages</v>
      </c>
    </row>
    <row r="71">
      <c r="A71" t="str">
        <v>cloudLeasing</v>
      </c>
      <c r="B71" t="str">
        <v>kerri</v>
      </c>
      <c r="C71" t="str">
        <v>PM, LAA, LCA, LSM</v>
      </c>
      <c r="D71" t="str">
        <v>approvedScreening, conditionalScreening, deniedScreening</v>
      </c>
      <c r="H71" t="str">
        <v>default-messages</v>
      </c>
    </row>
    <row r="72">
      <c r="A72" t="str">
        <v>cloudLeasing</v>
      </c>
      <c r="B72" t="str">
        <v>lennon</v>
      </c>
      <c r="C72" t="str">
        <v>LA, LWA</v>
      </c>
      <c r="H72" t="str">
        <v>default-messages</v>
      </c>
    </row>
    <row r="73">
      <c r="A73" t="str">
        <v>cloudLeasing</v>
      </c>
      <c r="B73" t="str">
        <v>jai</v>
      </c>
      <c r="C73" t="str">
        <v>LA, LWA</v>
      </c>
      <c r="H73" t="str">
        <v>default-messages</v>
      </c>
    </row>
    <row r="74">
      <c r="A74" t="str">
        <v>horizonLeasing</v>
      </c>
      <c r="B74" t="str">
        <v>horizonDispatcher</v>
      </c>
      <c r="C74" t="str">
        <v>LA, LD</v>
      </c>
      <c r="H74" t="str">
        <v>default-messages</v>
      </c>
    </row>
    <row r="75">
      <c r="A75" t="str">
        <v>horizonLeasing</v>
      </c>
      <c r="B75" t="str">
        <v>reva</v>
      </c>
      <c r="C75" t="str">
        <v>RM, LCA, LAA, LSM, CCA</v>
      </c>
      <c r="D75" t="str">
        <v>approvedScreening, conditionalScreening, deniedScreening</v>
      </c>
      <c r="H75" t="str">
        <v>default-messages</v>
      </c>
    </row>
    <row r="76">
      <c r="A76" t="str">
        <v>horizonLeasing</v>
      </c>
      <c r="B76" t="str">
        <v>dainton</v>
      </c>
      <c r="C76" t="str">
        <v>PM, LAA, LCA, LSM</v>
      </c>
      <c r="D76" t="str">
        <v>approvedScreening, conditionalScreening, deniedScreening</v>
      </c>
      <c r="H76" t="str">
        <v>default-messages</v>
      </c>
    </row>
    <row r="77">
      <c r="A77" t="str">
        <v>horizonLeasing</v>
      </c>
      <c r="B77" t="str">
        <v>akaash</v>
      </c>
      <c r="C77" t="str">
        <v>LA, LWA</v>
      </c>
      <c r="H77" t="str">
        <v>default-messages</v>
      </c>
    </row>
    <row r="78">
      <c r="A78" t="str">
        <v>horizonLeasing</v>
      </c>
      <c r="B78" t="str">
        <v>dayna</v>
      </c>
      <c r="C78" t="str">
        <v>LA, LWA</v>
      </c>
      <c r="H78" t="str">
        <v>default-messages</v>
      </c>
    </row>
    <row r="79">
      <c r="A79" t="str">
        <v>cloudSkylineLeasing</v>
      </c>
      <c r="B79" t="str">
        <v>cloudSkylineDispatcher</v>
      </c>
      <c r="C79" t="str">
        <v>LA, LD</v>
      </c>
      <c r="H79" t="str">
        <v>default-messages</v>
      </c>
    </row>
    <row r="80">
      <c r="A80" t="str">
        <v>cloudSkylineLeasing</v>
      </c>
      <c r="B80" t="str">
        <v>reva</v>
      </c>
      <c r="C80" t="str">
        <v>RM, LCA, LAA, LSM, CCA</v>
      </c>
      <c r="D80" t="str">
        <v>approvedScreening, conditionalScreening, deniedScreening</v>
      </c>
      <c r="H80" t="str">
        <v>default-messages</v>
      </c>
    </row>
    <row r="81">
      <c r="A81" t="str">
        <v>cloudSkylineLeasing</v>
      </c>
      <c r="B81" t="str">
        <v>tom</v>
      </c>
      <c r="C81" t="str">
        <v>LA, LWA, LAA, LCA, LSM</v>
      </c>
      <c r="D81" t="str">
        <v>approvedScreening, conditionalScreening, deniedScreening</v>
      </c>
      <c r="H81" t="str">
        <v>default-messages</v>
      </c>
    </row>
    <row r="82">
      <c r="A82" t="str">
        <v>cloudSkylineLeasing</v>
      </c>
      <c r="B82" t="str">
        <v>melanie</v>
      </c>
      <c r="C82" t="str">
        <v>LA, LWA, LAA, LCA, LSM</v>
      </c>
      <c r="D82" t="str">
        <v>approvedScreening, conditionalScreening, deniedScreening</v>
      </c>
      <c r="H82" t="str">
        <v>default-messages</v>
      </c>
    </row>
    <row r="83">
      <c r="A83" t="str">
        <v>weylandHub</v>
      </c>
      <c r="B83" t="str">
        <v>weylandDispatcher</v>
      </c>
      <c r="C83" t="str">
        <v>LA, LD, LWA</v>
      </c>
      <c r="H83" t="str">
        <v>default-messages</v>
      </c>
    </row>
    <row r="84">
      <c r="A84" t="str">
        <v>weylandHub</v>
      </c>
      <c r="B84" t="str">
        <v>reva</v>
      </c>
      <c r="C84" t="str">
        <v>RM, LCA, LAA, LSM, CCA</v>
      </c>
      <c r="D84" t="str">
        <v>approvedScreening, conditionalScreening, deniedScreening</v>
      </c>
      <c r="H84" t="str">
        <v>default-messages</v>
      </c>
    </row>
    <row r="85">
      <c r="A85" t="str">
        <v>weylandHub</v>
      </c>
      <c r="B85" t="str">
        <v>xavier</v>
      </c>
      <c r="C85" t="str">
        <v>PM, LAA, LCA, LSM</v>
      </c>
      <c r="D85" t="str">
        <v>approvedScreening, conditionalScreening, deniedScreening</v>
      </c>
      <c r="H85" t="str">
        <v>default-messages</v>
      </c>
    </row>
    <row r="86">
      <c r="A86" t="str">
        <v>weylandHub</v>
      </c>
      <c r="B86" t="str">
        <v>wren</v>
      </c>
      <c r="C86" t="str">
        <v>LA, LWA</v>
      </c>
      <c r="H86" t="str">
        <v>default-messages</v>
      </c>
    </row>
    <row r="87">
      <c r="A87" t="str">
        <v>weylandHub</v>
      </c>
      <c r="B87" t="str">
        <v>jorge</v>
      </c>
      <c r="C87" t="str">
        <v>LA, LWA</v>
      </c>
      <c r="H87" t="str">
        <v>default-messages</v>
      </c>
    </row>
    <row r="88">
      <c r="A88" t="str">
        <v>coastalLeasing</v>
      </c>
      <c r="B88" t="str">
        <v>coastalDispatcher</v>
      </c>
      <c r="C88" t="str">
        <v>LA, LD</v>
      </c>
      <c r="H88" t="str">
        <v>default-messages</v>
      </c>
    </row>
    <row r="89">
      <c r="A89" t="str">
        <v>coastalLeasing</v>
      </c>
      <c r="B89" t="str">
        <v>reva</v>
      </c>
      <c r="C89" t="str">
        <v>RM, LCA, LAA, LSM, CCA</v>
      </c>
      <c r="D89" t="str">
        <v>approvedScreening, conditionalScreening, deniedScreening</v>
      </c>
      <c r="H89" t="str">
        <v>default-messages</v>
      </c>
    </row>
    <row r="90">
      <c r="A90" t="str">
        <v>coastalLeasing</v>
      </c>
      <c r="B90" t="str">
        <v>lily</v>
      </c>
      <c r="C90" t="str">
        <v>PM, LAA, LCA, LSM</v>
      </c>
      <c r="D90" t="str">
        <v>approvedScreening, conditionalScreening, deniedScreening</v>
      </c>
      <c r="H90" t="str">
        <v>default-messages</v>
      </c>
    </row>
    <row r="91">
      <c r="A91" t="str">
        <v>coastalLeasing</v>
      </c>
      <c r="B91" t="str">
        <v>gigi</v>
      </c>
      <c r="C91" t="str">
        <v>LA, LWA</v>
      </c>
      <c r="H91" t="str">
        <v>default-messages</v>
      </c>
    </row>
    <row r="92">
      <c r="A92" t="str">
        <v>coastalLeasing</v>
      </c>
      <c r="B92" t="str">
        <v>syed</v>
      </c>
      <c r="C92" t="str">
        <v>LA, LWA</v>
      </c>
      <c r="H92" t="str">
        <v>default-messages</v>
      </c>
    </row>
    <row r="93">
      <c r="A93" t="str">
        <v>seascapeLeasing</v>
      </c>
      <c r="B93" t="str">
        <v>seascapeDispatcher</v>
      </c>
      <c r="C93" t="str">
        <v>LA, LD</v>
      </c>
      <c r="H93" t="str">
        <v>default-messages</v>
      </c>
    </row>
    <row r="94">
      <c r="A94" t="str">
        <v>seascapeLeasing</v>
      </c>
      <c r="B94" t="str">
        <v>reva</v>
      </c>
      <c r="C94" t="str">
        <v>RM, LCA, LAA, LSM, CCA</v>
      </c>
      <c r="D94" t="str">
        <v>approvedScreening, conditionalScreening, deniedScreening</v>
      </c>
      <c r="H94" t="str">
        <v>default-messages</v>
      </c>
    </row>
    <row r="95">
      <c r="A95" t="str">
        <v>seascapeLeasing</v>
      </c>
      <c r="B95" t="str">
        <v>tiana</v>
      </c>
      <c r="C95" t="str">
        <v>PM, LAA, LCA, LSM</v>
      </c>
      <c r="D95" t="str">
        <v>approvedScreening, conditionalScreening, deniedScreening</v>
      </c>
      <c r="H95" t="str">
        <v>default-messages</v>
      </c>
    </row>
    <row r="96">
      <c r="A96" t="str">
        <v>seascapeLeasing</v>
      </c>
      <c r="B96" t="str">
        <v>ben</v>
      </c>
      <c r="C96" t="str">
        <v>LA, LWA</v>
      </c>
      <c r="H96" t="str">
        <v>default-messages</v>
      </c>
    </row>
    <row r="97">
      <c r="A97" t="str">
        <v>seascapeLeasing</v>
      </c>
      <c r="B97" t="str">
        <v>jez</v>
      </c>
      <c r="C97" t="str">
        <v>LA, LWA</v>
      </c>
      <c r="H97" t="str">
        <v>default-messages</v>
      </c>
    </row>
    <row r="98">
      <c r="A98" t="str">
        <v>lakefrontLeasing</v>
      </c>
      <c r="B98" t="str">
        <v>lakefrontDispatcher</v>
      </c>
      <c r="C98" t="str">
        <v>LA, LD</v>
      </c>
      <c r="H98" t="str">
        <v>default-messages</v>
      </c>
    </row>
    <row r="99">
      <c r="A99" t="str">
        <v>lakefrontLeasing</v>
      </c>
      <c r="B99" t="str">
        <v>reva</v>
      </c>
      <c r="C99" t="str">
        <v>RM, LCA, LAA, LSM, CCA</v>
      </c>
      <c r="D99" t="str">
        <v>approvedScreening, conditionalScreening, deniedScreening</v>
      </c>
      <c r="H99" t="str">
        <v>default-messages</v>
      </c>
    </row>
    <row r="100">
      <c r="A100" t="str">
        <v>lakefrontLeasing</v>
      </c>
      <c r="B100" t="str">
        <v>marsha</v>
      </c>
      <c r="C100" t="str">
        <v>PM, LAA, LCA, LSM</v>
      </c>
      <c r="D100" t="str">
        <v>approvedScreening, conditionalScreening, deniedScreening</v>
      </c>
      <c r="H100" t="str">
        <v>default-messages</v>
      </c>
    </row>
    <row r="101">
      <c r="A101" t="str">
        <v>lakefrontLeasing</v>
      </c>
      <c r="B101" t="str">
        <v>sahil</v>
      </c>
      <c r="C101" t="str">
        <v>LA, LWA</v>
      </c>
      <c r="H101" t="str">
        <v>default-messages</v>
      </c>
    </row>
    <row r="102">
      <c r="A102" t="str">
        <v>lakefrontLeasing</v>
      </c>
      <c r="B102" t="str">
        <v>margot</v>
      </c>
      <c r="C102" t="str">
        <v>LA, LWA</v>
      </c>
      <c r="H102" t="str">
        <v>default-messages</v>
      </c>
    </row>
  </sheetData>
  <ignoredErrors>
    <ignoredError numberStoredAsText="1" sqref="A1:J102"/>
  </ignoredErrors>
  <legacyDrawing r:id="rId1"/>
</worksheet>
</file>

<file path=xl/worksheets/sheet22.xml><?xml version="1.0" encoding="utf-8"?>
<worksheet xmlns="http://schemas.openxmlformats.org/spreadsheetml/2006/main" xmlns:r="http://schemas.openxmlformats.org/officeDocument/2006/relationships">
  <dimension ref="A1:I27"/>
  <sheetViews>
    <sheetView workbookViewId="0"/>
  </sheetViews>
  <sheetData>
    <row r="1">
      <c r="A1" t="str">
        <v>name*</v>
      </c>
      <c r="B1" t="str">
        <v>displayOrder</v>
      </c>
      <c r="C1" t="str">
        <v>displaySectionQuestion (always binary)</v>
      </c>
      <c r="D1" t="str">
        <v>displayPrimaryQuestion (always binary)</v>
      </c>
      <c r="E1" t="str">
        <v>displayPrimaryQuestionDescription</v>
      </c>
      <c r="F1" t="str">
        <v>displayFollowupQuestion</v>
      </c>
      <c r="G1" t="str">
        <v>inputTypeForFollowupQuestion</v>
      </c>
      <c r="H1" t="str">
        <v>enumValues</v>
      </c>
      <c r="I1" t="str">
        <v>inactiveFlag</v>
      </c>
    </row>
    <row r="2">
      <c r="A2" t="str">
        <v>pet</v>
      </c>
      <c r="B2">
        <v>1</v>
      </c>
      <c r="D2" t="str">
        <v>Do you have pets?</v>
      </c>
      <c r="E2" t="str">
        <v xml:space="preserve">We have restrictions on certain breeds, please review our [PET POLICY](http://iret.com/pet-policy/) to learn more. Service animals are welcomed in our community. </v>
      </c>
      <c r="F2" t="str">
        <v>How many pets do you have?</v>
      </c>
      <c r="G2" t="str">
        <v>count</v>
      </c>
    </row>
    <row r="3">
      <c r="A3" t="str">
        <v>serviceAnimal</v>
      </c>
      <c r="B3">
        <v>2</v>
      </c>
      <c r="D3" t="str">
        <v>Do you have service animals?</v>
      </c>
      <c r="F3" t="str">
        <v>How many service animals do you have?</v>
      </c>
      <c r="G3" t="str">
        <v>count</v>
      </c>
    </row>
    <row r="4">
      <c r="A4" t="str">
        <v>parking</v>
      </c>
      <c r="B4">
        <v>3</v>
      </c>
      <c r="D4" t="str">
        <v>Do you need additional parking?</v>
      </c>
      <c r="F4" t="str">
        <v>How many parking spots do you need?</v>
      </c>
      <c r="G4" t="str">
        <v>count</v>
      </c>
    </row>
    <row r="5">
      <c r="A5" t="str">
        <v>storage</v>
      </c>
      <c r="B5">
        <v>4</v>
      </c>
      <c r="D5" t="str">
        <v>Do you need additional storage?</v>
      </c>
      <c r="F5" t="str">
        <v>How many storage units do you need?</v>
      </c>
      <c r="G5" t="str">
        <v>count</v>
      </c>
    </row>
    <row r="6">
      <c r="A6" t="str">
        <v>storage_BarbAudo</v>
      </c>
      <c r="B6">
        <v>10</v>
      </c>
      <c r="C6" t="str">
        <v>Do you need additional storage?</v>
      </c>
      <c r="D6" t="str">
        <v>Do you need 11x9 storage?</v>
      </c>
      <c r="F6" t="str">
        <v>How many storage units do you need?</v>
      </c>
      <c r="G6" t="str">
        <v>count</v>
      </c>
    </row>
    <row r="7">
      <c r="A7" t="str">
        <v>storage_BarbBld13</v>
      </c>
      <c r="B7">
        <v>5</v>
      </c>
      <c r="C7" t="str">
        <v>Do you need additional storage?</v>
      </c>
      <c r="D7" t="str">
        <v>Do you need 7x7 storage?</v>
      </c>
      <c r="F7" t="str">
        <v>How many storage units do you need?</v>
      </c>
      <c r="G7" t="str">
        <v>count</v>
      </c>
    </row>
    <row r="8">
      <c r="A8" t="str">
        <v>storage_BarbCity</v>
      </c>
      <c r="B8">
        <v>11</v>
      </c>
      <c r="C8" t="str">
        <v>Do you need additional storage?</v>
      </c>
      <c r="D8" t="str">
        <v>Do you need 13x9 storage?</v>
      </c>
      <c r="F8" t="str">
        <v>How many storage units do you need?</v>
      </c>
      <c r="G8" t="str">
        <v>count</v>
      </c>
    </row>
    <row r="9">
      <c r="A9" t="str">
        <v>storage_BarbCity2</v>
      </c>
      <c r="B9">
        <v>7</v>
      </c>
      <c r="C9" t="str">
        <v>Do you need additional storage?</v>
      </c>
      <c r="D9" t="str">
        <v>Do you need 7x9 storage?</v>
      </c>
      <c r="F9" t="str">
        <v>How many storage units do you need?</v>
      </c>
      <c r="G9" t="str">
        <v>count</v>
      </c>
    </row>
    <row r="10">
      <c r="A10" t="str">
        <v>storage_BarbClub</v>
      </c>
      <c r="B10">
        <v>8</v>
      </c>
      <c r="C10" t="str">
        <v>Do you need additional storage?</v>
      </c>
      <c r="D10" t="str">
        <v>Do you need 8x7 storage?</v>
      </c>
      <c r="F10" t="str">
        <v>How many storage units do you need?</v>
      </c>
      <c r="G10" t="str">
        <v>count</v>
      </c>
    </row>
    <row r="11">
      <c r="A11" t="str">
        <v>storage_Chan</v>
      </c>
      <c r="B11">
        <v>9</v>
      </c>
      <c r="C11" t="str">
        <v>Do you need additional storage?</v>
      </c>
      <c r="D11" t="str">
        <v>Do you need 10x9 storage?</v>
      </c>
      <c r="F11" t="str">
        <v>How many storage units do you need?</v>
      </c>
      <c r="G11" t="str">
        <v>count</v>
      </c>
    </row>
    <row r="12">
      <c r="A12" t="str">
        <v>storage_Salt</v>
      </c>
      <c r="B12">
        <v>6</v>
      </c>
      <c r="C12" t="str">
        <v>Do you need additional storage?</v>
      </c>
      <c r="D12" t="str">
        <v>Do you need 7x8 storage?</v>
      </c>
      <c r="F12" t="str">
        <v>How many storage units do you need?</v>
      </c>
      <c r="G12" t="str">
        <v>count</v>
      </c>
    </row>
    <row r="13">
      <c r="A13" t="str">
        <v>storage_Salt2</v>
      </c>
      <c r="C13" t="str">
        <v>Do you need additional storage?</v>
      </c>
      <c r="D13" t="str">
        <v>Do you need 7x8 storage?</v>
      </c>
      <c r="F13" t="str">
        <v>How many storage units do you need?</v>
      </c>
      <c r="G13" t="str">
        <v>count</v>
      </c>
    </row>
  </sheetData>
  <ignoredErrors>
    <ignoredError numberStoredAsText="1" sqref="A1:I27"/>
  </ignoredErrors>
  <legacyDrawing r:id="rId1"/>
</worksheet>
</file>

<file path=xl/worksheets/sheet23.xml><?xml version="1.0" encoding="utf-8"?>
<worksheet xmlns="http://schemas.openxmlformats.org/spreadsheetml/2006/main" xmlns:r="http://schemas.openxmlformats.org/officeDocument/2006/relationships">
  <dimension ref="A1:E8"/>
  <sheetViews>
    <sheetView workbookViewId="0"/>
  </sheetViews>
  <sheetData>
    <row r="1">
      <c r="A1" t="str">
        <v>name*</v>
      </c>
      <c r="B1" t="str">
        <v>order</v>
      </c>
      <c r="C1" t="str">
        <v>displayName*</v>
      </c>
      <c r="D1" t="str">
        <v>shortDisplayName*</v>
      </c>
      <c r="E1" t="str">
        <v>description</v>
      </c>
    </row>
    <row r="2">
      <c r="A2" t="str">
        <v>studios</v>
      </c>
      <c r="B2">
        <v>1</v>
      </c>
      <c r="C2" t="str">
        <v>Studios</v>
      </c>
      <c r="D2" t="str">
        <v>Studio</v>
      </c>
    </row>
    <row r="3">
      <c r="A3" t="str">
        <v>1beds</v>
      </c>
      <c r="B3">
        <v>2</v>
      </c>
      <c r="C3" t="str">
        <v>1 bedrooms</v>
      </c>
      <c r="D3" t="str">
        <v>1 bed</v>
      </c>
    </row>
    <row r="4">
      <c r="A4" t="str">
        <v>2beds</v>
      </c>
      <c r="B4">
        <v>3</v>
      </c>
      <c r="C4" t="str">
        <v>2 bedrooms</v>
      </c>
      <c r="D4" t="str">
        <v>2 beds</v>
      </c>
    </row>
    <row r="5">
      <c r="A5" t="str">
        <v>3beds</v>
      </c>
      <c r="B5">
        <v>4</v>
      </c>
      <c r="C5" t="str">
        <v>3 bedrooms</v>
      </c>
      <c r="D5" t="str">
        <v>3 beds</v>
      </c>
    </row>
    <row r="6">
      <c r="A6" t="str">
        <v>4beds</v>
      </c>
      <c r="B6">
        <v>5</v>
      </c>
      <c r="C6" t="str">
        <v>4 bedrooms</v>
      </c>
      <c r="D6" t="str">
        <v>4 beds</v>
      </c>
    </row>
  </sheetData>
  <ignoredErrors>
    <ignoredError numberStoredAsText="1" sqref="A1:E8"/>
  </ignoredErrors>
  <legacyDrawing r:id="rId1"/>
</worksheet>
</file>

<file path=xl/worksheets/sheet24.xml><?xml version="1.0" encoding="utf-8"?>
<worksheet xmlns="http://schemas.openxmlformats.org/spreadsheetml/2006/main" xmlns:r="http://schemas.openxmlformats.org/officeDocument/2006/relationships">
  <dimension ref="A1:G57"/>
  <sheetViews>
    <sheetView workbookViewId="0"/>
  </sheetViews>
  <sheetData>
    <row r="1">
      <c r="A1" t="str">
        <v>name*</v>
      </c>
      <c r="B1" t="str">
        <v>property*</v>
      </c>
      <c r="C1" t="str">
        <v>displayName*</v>
      </c>
      <c r="D1" t="str">
        <v>order</v>
      </c>
      <c r="E1" t="str">
        <v>description</v>
      </c>
      <c r="F1" t="str">
        <v>marketingLayoutGroup*</v>
      </c>
      <c r="G1" t="str">
        <v>inactiveFlag</v>
      </c>
    </row>
    <row r="2">
      <c r="A2" t="str">
        <v>sandpiper</v>
      </c>
      <c r="B2" t="str">
        <v>swparkme</v>
      </c>
      <c r="C2" t="str">
        <v>Sandpiper</v>
      </c>
      <c r="D2">
        <v>2</v>
      </c>
      <c r="E2" t="str">
        <v>Open floor plan with massive bedroom, expansive windows, walk-in closet with built-in dresser and galley style kitchen.</v>
      </c>
      <c r="F2" t="str">
        <v>1beds</v>
      </c>
    </row>
    <row r="3">
      <c r="A3" t="str">
        <v>voyager</v>
      </c>
      <c r="B3" t="str">
        <v>swparkme</v>
      </c>
      <c r="C3" t="str">
        <v>Voyager</v>
      </c>
      <c r="D3">
        <v>1</v>
      </c>
      <c r="E3" t="str">
        <v>Open floor plan with massive bedroom, expansive windows, walk-in closet with built-in dresser and galley style kitchen.</v>
      </c>
      <c r="F3" t="str">
        <v>1beds</v>
      </c>
    </row>
    <row r="4">
      <c r="A4" t="str">
        <v>ballantine</v>
      </c>
      <c r="B4" t="str">
        <v>swparkme</v>
      </c>
      <c r="C4" t="str">
        <v>Ballantine</v>
      </c>
      <c r="E4" t="str">
        <v>Open floor plan with massive bedroom, expansive windows, walk-in closet with built-in dresser and galley style kitchen.</v>
      </c>
      <c r="F4" t="str">
        <v>2beds</v>
      </c>
    </row>
    <row r="5">
      <c r="A5" t="str">
        <v>abigton</v>
      </c>
      <c r="B5" t="str">
        <v>swparkme</v>
      </c>
      <c r="C5" t="str">
        <v>Abigton</v>
      </c>
      <c r="E5" t="str">
        <v>Open floor plan with massive bedroom, expansive windows, walk-in closet with built-in dresser and galley style kitchen.</v>
      </c>
      <c r="F5" t="str">
        <v>3beds</v>
      </c>
    </row>
    <row r="6">
      <c r="A6" t="str">
        <v>abbot</v>
      </c>
      <c r="B6" t="str">
        <v>swparkme</v>
      </c>
      <c r="C6" t="str">
        <v>Abbot</v>
      </c>
      <c r="E6" t="str">
        <v>Open floor plan with massive bedroom, expansive windows, walk-in closet with built-in dresser and galley style kitchen.</v>
      </c>
      <c r="F6" t="str">
        <v>4beds</v>
      </c>
    </row>
    <row r="7">
      <c r="A7" t="str">
        <v>picasso</v>
      </c>
      <c r="B7" t="str">
        <v>lark</v>
      </c>
      <c r="C7" t="str">
        <v>Picasso</v>
      </c>
      <c r="D7">
        <v>1</v>
      </c>
      <c r="E7" t="str">
        <v>Open floor plan with massive bedroom, expansive windows, walk-in closet with built-in dresser and galley style kitchen.</v>
      </c>
      <c r="F7" t="str">
        <v>1beds</v>
      </c>
    </row>
    <row r="8">
      <c r="A8" t="str">
        <v>monet</v>
      </c>
      <c r="B8" t="str">
        <v>lark</v>
      </c>
      <c r="C8" t="str">
        <v>Monet</v>
      </c>
      <c r="D8">
        <v>2</v>
      </c>
      <c r="E8" t="str">
        <v>Open floor plan with massive bedroom, expansive windows, walk-in closet with built-in dresser and galley style kitchen.</v>
      </c>
      <c r="F8" t="str">
        <v>1beds</v>
      </c>
    </row>
    <row r="9">
      <c r="A9" t="str">
        <v>gauguin</v>
      </c>
      <c r="B9" t="str">
        <v>lark</v>
      </c>
      <c r="C9" t="str">
        <v>Gauguin</v>
      </c>
      <c r="D9">
        <v>2</v>
      </c>
      <c r="E9" t="str">
        <v>Open floor plan with massive bedroom, expansive windows, walk-in closet with built-in dresser and galley style kitchen.</v>
      </c>
      <c r="F9" t="str">
        <v>2beds</v>
      </c>
    </row>
    <row r="10">
      <c r="A10" t="str">
        <v>degas</v>
      </c>
      <c r="B10" t="str">
        <v>lark</v>
      </c>
      <c r="C10" t="str">
        <v>Degas</v>
      </c>
      <c r="D10">
        <v>1</v>
      </c>
      <c r="E10" t="str">
        <v>Open floor plan with massive bedroom, expansive windows, walk-in closet with built-in dresser and galley style kitchen.</v>
      </c>
      <c r="F10" t="str">
        <v>2beds</v>
      </c>
    </row>
    <row r="11">
      <c r="A11" t="str">
        <v>java</v>
      </c>
      <c r="B11" t="str">
        <v>cove</v>
      </c>
      <c r="C11" t="str">
        <v>Java</v>
      </c>
      <c r="E11" t="str">
        <v>Open floor plan with massive bedroom, expansive windows, walk-in closet with built-in dresser and galley style kitchen.</v>
      </c>
      <c r="F11" t="str">
        <v>1beds</v>
      </c>
    </row>
    <row r="12">
      <c r="A12" t="str">
        <v>banda</v>
      </c>
      <c r="B12" t="str">
        <v>cove</v>
      </c>
      <c r="C12" t="str">
        <v>Banda</v>
      </c>
      <c r="D12">
        <v>1</v>
      </c>
      <c r="E12" t="str">
        <v>Open floor plan with massive bedroom, expansive windows, walk-in closet with built-in dresser and galley style kitchen.</v>
      </c>
      <c r="F12" t="str">
        <v>2beds</v>
      </c>
    </row>
    <row r="13">
      <c r="A13" t="str">
        <v>ionian</v>
      </c>
      <c r="B13" t="str">
        <v>cove</v>
      </c>
      <c r="C13" t="str">
        <v>Ionian</v>
      </c>
      <c r="D13">
        <v>2</v>
      </c>
      <c r="E13" t="str">
        <v>Open floor plan with massive bedroom, expansive windows, walk-in closet with built-in dresser and galley style kitchen.</v>
      </c>
      <c r="F13" t="str">
        <v>2beds</v>
      </c>
    </row>
    <row r="14">
      <c r="A14" t="str">
        <v>persian</v>
      </c>
      <c r="B14" t="str">
        <v>cove</v>
      </c>
      <c r="C14" t="str">
        <v>Persian</v>
      </c>
      <c r="D14">
        <v>1</v>
      </c>
      <c r="E14" t="str">
        <v>Open floor plan with massive bedroom, expansive windows, walk-in closet with built-in dresser and galley style kitchen.</v>
      </c>
      <c r="F14" t="str">
        <v>3beds</v>
      </c>
    </row>
    <row r="15">
      <c r="A15" t="str">
        <v>adriatic</v>
      </c>
      <c r="B15" t="str">
        <v>cove</v>
      </c>
      <c r="C15" t="str">
        <v>Adriatic</v>
      </c>
      <c r="D15">
        <v>2</v>
      </c>
      <c r="E15" t="str">
        <v>Open floor plan with massive bedroom, expansive windows, walk-in closet with built-in dresser and galley style kitchen.</v>
      </c>
      <c r="F15" t="str">
        <v>3beds</v>
      </c>
    </row>
    <row r="16">
      <c r="A16" t="str">
        <v>baltic</v>
      </c>
      <c r="B16" t="str">
        <v>cove</v>
      </c>
      <c r="C16" t="str">
        <v>Baltic</v>
      </c>
      <c r="E16" t="str">
        <v>Open floor plan with massive bedroom, expansive windows, walk-in closet with built-in dresser and galley style kitchen.</v>
      </c>
      <c r="F16" t="str">
        <v>4beds</v>
      </c>
    </row>
    <row r="17">
      <c r="A17" t="str">
        <v>sonora</v>
      </c>
      <c r="B17" t="str">
        <v>sierra</v>
      </c>
      <c r="C17" t="str">
        <v>Sonora</v>
      </c>
      <c r="E17" t="str">
        <v>Open floor plan with massive bedroom, expansive windows, walk-in closet with built-in dresser and galley style kitchen.</v>
      </c>
      <c r="F17" t="str">
        <v>studios</v>
      </c>
    </row>
    <row r="18">
      <c r="A18" t="str">
        <v>elcapitan</v>
      </c>
      <c r="B18" t="str">
        <v>sierra</v>
      </c>
      <c r="C18" t="str">
        <v>El Capitan</v>
      </c>
      <c r="E18" t="str">
        <v>Open floor plan with massive bedroom, expansive windows, walk-in closet with built-in dresser and galley style kitchen.</v>
      </c>
      <c r="F18" t="str">
        <v>1beds</v>
      </c>
    </row>
    <row r="19">
      <c r="A19" t="str">
        <v>langley</v>
      </c>
      <c r="B19" t="str">
        <v>sierra</v>
      </c>
      <c r="C19" t="str">
        <v>Langley</v>
      </c>
      <c r="E19" t="str">
        <v>Open floor plan with massive bedroom, expansive windows, walk-in closet with built-in dresser and galley style kitchen.</v>
      </c>
      <c r="F19" t="str">
        <v>2beds</v>
      </c>
    </row>
    <row r="20">
      <c r="A20" t="str">
        <v>mammoth</v>
      </c>
      <c r="B20" t="str">
        <v>sierra</v>
      </c>
      <c r="C20" t="str">
        <v>Mammoth</v>
      </c>
      <c r="D20">
        <v>2</v>
      </c>
      <c r="E20" t="str">
        <v>Open floor plan with massive bedroom, expansive windows, walk-in closet with built-in dresser and galley style kitchen.</v>
      </c>
      <c r="F20" t="str">
        <v>3beds</v>
      </c>
    </row>
    <row r="21">
      <c r="A21" t="str">
        <v>morrison</v>
      </c>
      <c r="B21" t="str">
        <v>sierra</v>
      </c>
      <c r="C21" t="str">
        <v>Morrison</v>
      </c>
      <c r="D21">
        <v>1</v>
      </c>
      <c r="E21" t="str">
        <v>Open floor plan with massive bedroom, expansive windows, walk-in closet with built-in dresser and galley style kitchen.</v>
      </c>
      <c r="F21" t="str">
        <v>3beds</v>
      </c>
    </row>
    <row r="22">
      <c r="A22" t="str">
        <v>1beds_0</v>
      </c>
      <c r="B22" t="str">
        <v>skyline</v>
      </c>
      <c r="C22" t="str">
        <v>Cumulus</v>
      </c>
      <c r="D22">
        <v>1</v>
      </c>
      <c r="E22" t="str">
        <v>Open floor plan with massive bedroom, expansive windows, walk-in closet with built-in dresser and galley style kitchen.</v>
      </c>
      <c r="F22" t="str">
        <v>1beds</v>
      </c>
    </row>
    <row r="23">
      <c r="A23" t="str">
        <v>1beds_1</v>
      </c>
      <c r="B23" t="str">
        <v>skyline</v>
      </c>
      <c r="C23" t="str">
        <v>Cirrus</v>
      </c>
      <c r="D23">
        <v>2</v>
      </c>
      <c r="E23" t="str">
        <v>Open floor plan with massive bedroom, expansive windows, walk-in closet with built-in dresser and galley style kitchen.</v>
      </c>
      <c r="F23" t="str">
        <v>1beds</v>
      </c>
    </row>
    <row r="24">
      <c r="A24" t="str">
        <v>2beds_0</v>
      </c>
      <c r="B24" t="str">
        <v>skyline</v>
      </c>
      <c r="C24" t="str">
        <v>Stratus</v>
      </c>
      <c r="D24">
        <v>1</v>
      </c>
      <c r="E24" t="str">
        <v>Open floor plan with massive bedroom, expansive windows, walk-in closet with built-in dresser and galley style kitchen.</v>
      </c>
      <c r="F24" t="str">
        <v>2beds</v>
      </c>
    </row>
    <row r="25">
      <c r="A25" t="str">
        <v>3beds_0</v>
      </c>
      <c r="B25" t="str">
        <v>skyline</v>
      </c>
      <c r="C25" t="str">
        <v>Altocumulus</v>
      </c>
      <c r="D25">
        <v>1</v>
      </c>
      <c r="E25" t="str">
        <v>Open floor plan with massive bedroom, expansive windows, walk-in closet with built-in dresser and galley style kitchen.</v>
      </c>
      <c r="F25" t="str">
        <v>3beds</v>
      </c>
    </row>
    <row r="26">
      <c r="A26" t="str">
        <v>3beds_1</v>
      </c>
      <c r="B26" t="str">
        <v>skyline</v>
      </c>
      <c r="C26" t="str">
        <v>Nimbostratus</v>
      </c>
      <c r="D26">
        <v>2</v>
      </c>
      <c r="E26" t="str">
        <v>Open floor plan with massive bedroom, expansive windows, walk-in closet with built-in dresser and galley style kitchen.</v>
      </c>
      <c r="F26" t="str">
        <v>3beds</v>
      </c>
    </row>
    <row r="27">
      <c r="A27" t="str">
        <v>4beds_0</v>
      </c>
      <c r="B27" t="str">
        <v>skyline</v>
      </c>
      <c r="C27" t="str">
        <v>Cirrostratus</v>
      </c>
      <c r="D27">
        <v>1</v>
      </c>
      <c r="E27" t="str">
        <v>Open floor plan with massive bedroom, expansive windows, walk-in closet with built-in dresser and galley style kitchen.</v>
      </c>
      <c r="F27" t="str">
        <v>4beds</v>
      </c>
    </row>
    <row r="28">
      <c r="A28" t="str">
        <v>1beds_0</v>
      </c>
      <c r="B28" t="str">
        <v>cloud</v>
      </c>
      <c r="C28" t="str">
        <v>Cumulus</v>
      </c>
      <c r="D28">
        <v>1</v>
      </c>
      <c r="E28" t="str">
        <v>Open floor plan with massive bedroom, expansive windows, walk-in closet with built-in dresser and galley style kitchen.</v>
      </c>
      <c r="F28" t="str">
        <v>1beds</v>
      </c>
    </row>
    <row r="29">
      <c r="A29" t="str">
        <v>1beds_1</v>
      </c>
      <c r="B29" t="str">
        <v>cloud</v>
      </c>
      <c r="C29" t="str">
        <v>Cirrus</v>
      </c>
      <c r="D29">
        <v>2</v>
      </c>
      <c r="E29" t="str">
        <v>Open floor plan with massive bedroom, expansive windows, walk-in closet with built-in dresser and galley style kitchen.</v>
      </c>
      <c r="F29" t="str">
        <v>1beds</v>
      </c>
    </row>
    <row r="30">
      <c r="A30" t="str">
        <v>2beds_0</v>
      </c>
      <c r="B30" t="str">
        <v>cloud</v>
      </c>
      <c r="C30" t="str">
        <v>Stratus</v>
      </c>
      <c r="D30">
        <v>1</v>
      </c>
      <c r="E30" t="str">
        <v>Open floor plan with massive bedroom, expansive windows, walk-in closet with built-in dresser and galley style kitchen.</v>
      </c>
      <c r="F30" t="str">
        <v>2beds</v>
      </c>
    </row>
    <row r="31">
      <c r="A31" t="str">
        <v>3beds_0</v>
      </c>
      <c r="B31" t="str">
        <v>cloud</v>
      </c>
      <c r="C31" t="str">
        <v>Altocumulus</v>
      </c>
      <c r="D31">
        <v>1</v>
      </c>
      <c r="E31" t="str">
        <v>Open floor plan with massive bedroom, expansive windows, walk-in closet with built-in dresser and galley style kitchen.</v>
      </c>
      <c r="F31" t="str">
        <v>3beds</v>
      </c>
    </row>
    <row r="32">
      <c r="A32" t="str">
        <v>3beds_1</v>
      </c>
      <c r="B32" t="str">
        <v>cloud</v>
      </c>
      <c r="C32" t="str">
        <v>Nimbostratus</v>
      </c>
      <c r="D32">
        <v>2</v>
      </c>
      <c r="E32" t="str">
        <v>Open floor plan with massive bedroom, expansive windows, walk-in closet with built-in dresser and galley style kitchen.</v>
      </c>
      <c r="F32" t="str">
        <v>3beds</v>
      </c>
    </row>
    <row r="33">
      <c r="A33" t="str">
        <v>4beds_0</v>
      </c>
      <c r="B33" t="str">
        <v>cloud</v>
      </c>
      <c r="C33" t="str">
        <v>Cirrostratus</v>
      </c>
      <c r="D33">
        <v>1</v>
      </c>
      <c r="E33" t="str">
        <v>Open floor plan with massive bedroom, expansive windows, walk-in closet with built-in dresser and galley style kitchen.</v>
      </c>
      <c r="F33" t="str">
        <v>4beds</v>
      </c>
    </row>
    <row r="34">
      <c r="A34" t="str">
        <v>1beds_0</v>
      </c>
      <c r="B34" t="str">
        <v>horizon</v>
      </c>
      <c r="C34" t="str">
        <v>Cumulus</v>
      </c>
      <c r="D34">
        <v>1</v>
      </c>
      <c r="E34" t="str">
        <v>Open floor plan with massive bedroom, expansive windows, walk-in closet with built-in dresser and galley style kitchen.</v>
      </c>
      <c r="F34" t="str">
        <v>1beds</v>
      </c>
    </row>
    <row r="35">
      <c r="A35" t="str">
        <v>1beds_1</v>
      </c>
      <c r="B35" t="str">
        <v>horizon</v>
      </c>
      <c r="C35" t="str">
        <v>Cirrus</v>
      </c>
      <c r="D35">
        <v>2</v>
      </c>
      <c r="E35" t="str">
        <v>Open floor plan with massive bedroom, expansive windows, walk-in closet with built-in dresser and galley style kitchen.</v>
      </c>
      <c r="F35" t="str">
        <v>1beds</v>
      </c>
    </row>
    <row r="36">
      <c r="A36" t="str">
        <v>2beds_0</v>
      </c>
      <c r="B36" t="str">
        <v>horizon</v>
      </c>
      <c r="C36" t="str">
        <v>Stratus</v>
      </c>
      <c r="D36">
        <v>1</v>
      </c>
      <c r="E36" t="str">
        <v>Open floor plan with massive bedroom, expansive windows, walk-in closet with built-in dresser and galley style kitchen.</v>
      </c>
      <c r="F36" t="str">
        <v>2beds</v>
      </c>
    </row>
    <row r="37">
      <c r="A37" t="str">
        <v>3beds_0</v>
      </c>
      <c r="B37" t="str">
        <v>horizon</v>
      </c>
      <c r="C37" t="str">
        <v>Altocumulus</v>
      </c>
      <c r="D37">
        <v>1</v>
      </c>
      <c r="E37" t="str">
        <v>Open floor plan with massive bedroom, expansive windows, walk-in closet with built-in dresser and galley style kitchen.</v>
      </c>
      <c r="F37" t="str">
        <v>3beds</v>
      </c>
    </row>
    <row r="38">
      <c r="A38" t="str">
        <v>3beds_1</v>
      </c>
      <c r="B38" t="str">
        <v>horizon</v>
      </c>
      <c r="C38" t="str">
        <v>Nimbostratus</v>
      </c>
      <c r="D38">
        <v>2</v>
      </c>
      <c r="E38" t="str">
        <v>Open floor plan with massive bedroom, expansive windows, walk-in closet with built-in dresser and galley style kitchen.</v>
      </c>
      <c r="F38" t="str">
        <v>3beds</v>
      </c>
    </row>
    <row r="39">
      <c r="A39" t="str">
        <v>4beds_0</v>
      </c>
      <c r="B39" t="str">
        <v>horizon</v>
      </c>
      <c r="C39" t="str">
        <v>Cirrostratus</v>
      </c>
      <c r="D39">
        <v>1</v>
      </c>
      <c r="E39" t="str">
        <v>Open floor plan with massive bedroom, expansive windows, walk-in closet with built-in dresser and galley style kitchen.</v>
      </c>
      <c r="F39" t="str">
        <v>4beds</v>
      </c>
    </row>
    <row r="40">
      <c r="A40" t="str">
        <v>1beds_0</v>
      </c>
      <c r="B40" t="str">
        <v>coastal</v>
      </c>
      <c r="C40" t="str">
        <v>Shore</v>
      </c>
      <c r="D40">
        <v>1</v>
      </c>
      <c r="E40" t="str">
        <v>Open floor plan with massive bedroom, expansive windows, walk-in closet with built-in dresser and galley style kitchen.</v>
      </c>
      <c r="F40" t="str">
        <v>1beds</v>
      </c>
    </row>
    <row r="41">
      <c r="A41" t="str">
        <v>1beds_1</v>
      </c>
      <c r="B41" t="str">
        <v>coastal</v>
      </c>
      <c r="C41" t="str">
        <v>Coast</v>
      </c>
      <c r="D41">
        <v>2</v>
      </c>
      <c r="E41" t="str">
        <v>Open floor plan with massive bedroom, expansive windows, walk-in closet with built-in dresser and galley style kitchen.</v>
      </c>
      <c r="F41" t="str">
        <v>1beds</v>
      </c>
    </row>
    <row r="42">
      <c r="A42" t="str">
        <v>2beds_0</v>
      </c>
      <c r="B42" t="str">
        <v>coastal</v>
      </c>
      <c r="C42" t="str">
        <v>Delta</v>
      </c>
      <c r="D42">
        <v>1</v>
      </c>
      <c r="E42" t="str">
        <v>Open floor plan with massive bedroom, expansive windows, walk-in closet with built-in dresser and galley style kitchen.</v>
      </c>
      <c r="F42" t="str">
        <v>2beds</v>
      </c>
    </row>
    <row r="43">
      <c r="A43" t="str">
        <v>3beds_0</v>
      </c>
      <c r="B43" t="str">
        <v>coastal</v>
      </c>
      <c r="C43" t="str">
        <v>Beach</v>
      </c>
      <c r="D43">
        <v>1</v>
      </c>
      <c r="E43" t="str">
        <v>Open floor plan with massive bedroom, expansive windows, walk-in closet with built-in dresser and galley style kitchen.</v>
      </c>
      <c r="F43" t="str">
        <v>3beds</v>
      </c>
    </row>
    <row r="44">
      <c r="A44" t="str">
        <v>3beds_1</v>
      </c>
      <c r="B44" t="str">
        <v>coastal</v>
      </c>
      <c r="C44" t="str">
        <v>Fjord</v>
      </c>
      <c r="D44">
        <v>2</v>
      </c>
      <c r="E44" t="str">
        <v>Open floor plan with massive bedroom, expansive windows, walk-in closet with built-in dresser and galley style kitchen.</v>
      </c>
      <c r="F44" t="str">
        <v>3beds</v>
      </c>
    </row>
    <row r="45">
      <c r="A45" t="str">
        <v>4beds_0</v>
      </c>
      <c r="B45" t="str">
        <v>coastal</v>
      </c>
      <c r="C45" t="str">
        <v>Cape</v>
      </c>
      <c r="D45">
        <v>1</v>
      </c>
      <c r="E45" t="str">
        <v>Open floor plan with massive bedroom, expansive windows, walk-in closet with built-in dresser and galley style kitchen.</v>
      </c>
      <c r="F45" t="str">
        <v>4beds</v>
      </c>
    </row>
    <row r="46">
      <c r="A46" t="str">
        <v>1beds_0</v>
      </c>
      <c r="B46" t="str">
        <v>seascape</v>
      </c>
      <c r="C46" t="str">
        <v>Shore</v>
      </c>
      <c r="D46">
        <v>1</v>
      </c>
      <c r="E46" t="str">
        <v>Open floor plan with massive bedroom, expansive windows, walk-in closet with built-in dresser and galley style kitchen.</v>
      </c>
      <c r="F46" t="str">
        <v>1beds</v>
      </c>
    </row>
    <row r="47">
      <c r="A47" t="str">
        <v>1beds_1</v>
      </c>
      <c r="B47" t="str">
        <v>seascape</v>
      </c>
      <c r="C47" t="str">
        <v>Coast</v>
      </c>
      <c r="D47">
        <v>2</v>
      </c>
      <c r="E47" t="str">
        <v>Open floor plan with massive bedroom, expansive windows, walk-in closet with built-in dresser and galley style kitchen.</v>
      </c>
      <c r="F47" t="str">
        <v>1beds</v>
      </c>
    </row>
    <row r="48">
      <c r="A48" t="str">
        <v>2beds_0</v>
      </c>
      <c r="B48" t="str">
        <v>seascape</v>
      </c>
      <c r="C48" t="str">
        <v>Delta</v>
      </c>
      <c r="D48">
        <v>1</v>
      </c>
      <c r="E48" t="str">
        <v>Open floor plan with massive bedroom, expansive windows, walk-in closet with built-in dresser and galley style kitchen.</v>
      </c>
      <c r="F48" t="str">
        <v>2beds</v>
      </c>
    </row>
    <row r="49">
      <c r="A49" t="str">
        <v>3beds_0</v>
      </c>
      <c r="B49" t="str">
        <v>seascape</v>
      </c>
      <c r="C49" t="str">
        <v>Beach</v>
      </c>
      <c r="D49">
        <v>1</v>
      </c>
      <c r="E49" t="str">
        <v>Open floor plan with massive bedroom, expansive windows, walk-in closet with built-in dresser and galley style kitchen.</v>
      </c>
      <c r="F49" t="str">
        <v>3beds</v>
      </c>
    </row>
    <row r="50">
      <c r="A50" t="str">
        <v>3beds_1</v>
      </c>
      <c r="B50" t="str">
        <v>seascape</v>
      </c>
      <c r="C50" t="str">
        <v>Fjord</v>
      </c>
      <c r="D50">
        <v>2</v>
      </c>
      <c r="E50" t="str">
        <v>Open floor plan with massive bedroom, expansive windows, walk-in closet with built-in dresser and galley style kitchen.</v>
      </c>
      <c r="F50" t="str">
        <v>3beds</v>
      </c>
    </row>
    <row r="51">
      <c r="A51" t="str">
        <v>4beds_0</v>
      </c>
      <c r="B51" t="str">
        <v>seascape</v>
      </c>
      <c r="C51" t="str">
        <v>Cape</v>
      </c>
      <c r="D51">
        <v>1</v>
      </c>
      <c r="E51" t="str">
        <v>Open floor plan with massive bedroom, expansive windows, walk-in closet with built-in dresser and galley style kitchen.</v>
      </c>
      <c r="F51" t="str">
        <v>4beds</v>
      </c>
    </row>
    <row r="52">
      <c r="A52" t="str">
        <v>1beds_0</v>
      </c>
      <c r="B52" t="str">
        <v>lakefront</v>
      </c>
      <c r="C52" t="str">
        <v>Shore</v>
      </c>
      <c r="D52">
        <v>1</v>
      </c>
      <c r="E52" t="str">
        <v>Open floor plan with massive bedroom, expansive windows, walk-in closet with built-in dresser and galley style kitchen.</v>
      </c>
      <c r="F52" t="str">
        <v>1beds</v>
      </c>
    </row>
    <row r="53">
      <c r="A53" t="str">
        <v>1beds_1</v>
      </c>
      <c r="B53" t="str">
        <v>lakefront</v>
      </c>
      <c r="C53" t="str">
        <v>Coast</v>
      </c>
      <c r="D53">
        <v>2</v>
      </c>
      <c r="E53" t="str">
        <v>Open floor plan with massive bedroom, expansive windows, walk-in closet with built-in dresser and galley style kitchen.</v>
      </c>
      <c r="F53" t="str">
        <v>1beds</v>
      </c>
    </row>
    <row r="54">
      <c r="A54" t="str">
        <v>2beds_0</v>
      </c>
      <c r="B54" t="str">
        <v>lakefront</v>
      </c>
      <c r="C54" t="str">
        <v>Delta</v>
      </c>
      <c r="D54">
        <v>1</v>
      </c>
      <c r="E54" t="str">
        <v>Open floor plan with massive bedroom, expansive windows, walk-in closet with built-in dresser and galley style kitchen.</v>
      </c>
      <c r="F54" t="str">
        <v>2beds</v>
      </c>
    </row>
    <row r="55">
      <c r="A55" t="str">
        <v>3beds_0</v>
      </c>
      <c r="B55" t="str">
        <v>lakefront</v>
      </c>
      <c r="C55" t="str">
        <v>Beach</v>
      </c>
      <c r="D55">
        <v>1</v>
      </c>
      <c r="E55" t="str">
        <v>Open floor plan with massive bedroom, expansive windows, walk-in closet with built-in dresser and galley style kitchen.</v>
      </c>
      <c r="F55" t="str">
        <v>3beds</v>
      </c>
    </row>
    <row r="56">
      <c r="A56" t="str">
        <v>3beds_1</v>
      </c>
      <c r="B56" t="str">
        <v>lakefront</v>
      </c>
      <c r="C56" t="str">
        <v>Fjord</v>
      </c>
      <c r="D56">
        <v>2</v>
      </c>
      <c r="E56" t="str">
        <v>Open floor plan with massive bedroom, expansive windows, walk-in closet with built-in dresser and galley style kitchen.</v>
      </c>
      <c r="F56" t="str">
        <v>3beds</v>
      </c>
    </row>
    <row r="57">
      <c r="A57" t="str">
        <v>4beds_0</v>
      </c>
      <c r="B57" t="str">
        <v>lakefront</v>
      </c>
      <c r="C57" t="str">
        <v>Cape</v>
      </c>
      <c r="D57">
        <v>1</v>
      </c>
      <c r="E57" t="str">
        <v>Open floor plan with massive bedroom, expansive windows, walk-in closet with built-in dresser and galley style kitchen.</v>
      </c>
      <c r="F57" t="str">
        <v>4beds</v>
      </c>
    </row>
  </sheetData>
  <ignoredErrors>
    <ignoredError numberStoredAsText="1" sqref="A1:G57"/>
  </ignoredErrors>
  <legacyDrawing r:id="rId1"/>
</worksheet>
</file>

<file path=xl/worksheets/sheet25.xml><?xml version="1.0" encoding="utf-8"?>
<worksheet xmlns="http://schemas.openxmlformats.org/spreadsheetml/2006/main" xmlns:r="http://schemas.openxmlformats.org/officeDocument/2006/relationships">
  <dimension ref="A1:F12"/>
  <sheetViews>
    <sheetView workbookViewId="0"/>
  </sheetViews>
  <sheetData>
    <row r="1">
      <c r="A1" t="str">
        <v>name*</v>
      </c>
      <c r="B1" t="str">
        <v>type*</v>
      </c>
      <c r="C1" t="str">
        <v>url*</v>
      </c>
      <c r="D1" t="str">
        <v>displayName*</v>
      </c>
      <c r="E1" t="str">
        <v>displayDescription</v>
      </c>
      <c r="F1" t="str">
        <v>altTag</v>
      </c>
    </row>
    <row r="2">
      <c r="A2" t="str">
        <v>sandpiper1</v>
      </c>
      <c r="B2" t="str">
        <v>video</v>
      </c>
      <c r="C2" t="str">
        <v>https://player.vimeo.com/video/253989945</v>
      </c>
      <c r="D2" t="str">
        <v>Sandpiper 1</v>
      </c>
    </row>
    <row r="3">
      <c r="A3" t="str">
        <v>sandpiper2</v>
      </c>
      <c r="B3" t="str">
        <v>video</v>
      </c>
      <c r="C3" t="str">
        <v>https://player.vimeo.com/video/112866269</v>
      </c>
      <c r="D3" t="str">
        <v>Sandpiper 2</v>
      </c>
    </row>
    <row r="4">
      <c r="A4" t="str">
        <v>voyager1</v>
      </c>
      <c r="B4" t="str">
        <v>video</v>
      </c>
      <c r="C4" t="str">
        <v>https://player.vimeo.com/video/219249998</v>
      </c>
      <c r="D4" t="str">
        <v>Voyager 1</v>
      </c>
    </row>
    <row r="5">
      <c r="A5" t="str">
        <v>voyager2</v>
      </c>
      <c r="B5" t="str">
        <v>video</v>
      </c>
      <c r="C5" t="str">
        <v>https://player.vimeo.com/video/240211238</v>
      </c>
      <c r="D5" t="str">
        <v>Voyager 2</v>
      </c>
    </row>
    <row r="6">
      <c r="A6" t="str">
        <v>abigton</v>
      </c>
      <c r="B6" t="str">
        <v>video</v>
      </c>
      <c r="C6" t="str">
        <v>https://player.vimeo.com/video/219249998</v>
      </c>
      <c r="D6" t="str">
        <v>Abigton</v>
      </c>
    </row>
    <row r="7">
      <c r="A7" t="str">
        <v>ballantine</v>
      </c>
      <c r="B7" t="str">
        <v>video</v>
      </c>
      <c r="C7" t="str">
        <v>https://player.vimeo.com/video/240211238</v>
      </c>
      <c r="D7" t="str">
        <v>Ballantine</v>
      </c>
    </row>
    <row r="8">
      <c r="A8" t="str">
        <v>abbot</v>
      </c>
      <c r="B8" t="str">
        <v>video</v>
      </c>
      <c r="C8" t="str">
        <v>https://player.vimeo.com/video/253989945</v>
      </c>
      <c r="D8" t="str">
        <v>Abbot</v>
      </c>
    </row>
    <row r="9">
      <c r="A9" t="str">
        <v>sandpiper1</v>
      </c>
      <c r="B9" t="str">
        <v>3D</v>
      </c>
      <c r="C9" t="str">
        <v>https://my.matterport.com/show/?model=uRiYKdve2B1</v>
      </c>
      <c r="D9" t="str">
        <v>Sandpiper 1</v>
      </c>
    </row>
    <row r="10">
      <c r="A10" t="str">
        <v>sandpiper2</v>
      </c>
      <c r="B10" t="str">
        <v>3D</v>
      </c>
      <c r="C10" t="str">
        <v>https://my.matterport.com/show/?model=h5VrYgbqzsB&amp;play=1</v>
      </c>
      <c r="D10" t="str">
        <v>Sandpiper 2</v>
      </c>
      <c r="E10" t="str">
        <v xml:space="preserve"> </v>
      </c>
    </row>
    <row r="11">
      <c r="A11" t="str">
        <v>voyager1</v>
      </c>
      <c r="B11" t="str">
        <v>3D</v>
      </c>
      <c r="C11" t="str">
        <v>https://my.matterport.com/show/?model=h5VrYgbqzsB&amp;play=1</v>
      </c>
      <c r="D11" t="str">
        <v>Voyager 1</v>
      </c>
    </row>
    <row r="12">
      <c r="A12" t="str">
        <v>abigton</v>
      </c>
      <c r="B12" t="str">
        <v>3D</v>
      </c>
      <c r="C12" t="str">
        <v>https://my.matterport.com/show/?model=U1vHeQjKZ99</v>
      </c>
      <c r="D12" t="str">
        <v>Abigton</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s>
  <ignoredErrors>
    <ignoredError numberStoredAsText="1" sqref="A1:F12"/>
  </ignoredErrors>
</worksheet>
</file>

<file path=xl/worksheets/sheet26.xml><?xml version="1.0" encoding="utf-8"?>
<worksheet xmlns="http://schemas.openxmlformats.org/spreadsheetml/2006/main" xmlns:r="http://schemas.openxmlformats.org/officeDocument/2006/relationships">
  <dimension ref="A1:E71"/>
  <sheetViews>
    <sheetView workbookViewId="0"/>
  </sheetViews>
  <sheetData>
    <row r="1">
      <c r="A1" t="str">
        <v>name*</v>
      </c>
      <c r="B1" t="str">
        <v>displayName*</v>
      </c>
      <c r="C1" t="str">
        <v>description</v>
      </c>
      <c r="D1" t="str">
        <v>type*</v>
      </c>
      <c r="E1" t="str">
        <v>notes (internal use only)</v>
      </c>
    </row>
    <row r="2">
      <c r="A2" t="str">
        <v>agent</v>
      </c>
      <c r="B2" t="str">
        <v>Entered by agent</v>
      </c>
      <c r="C2" t="str">
        <v>Directly entered by an agent</v>
      </c>
      <c r="D2" t="str">
        <v>Agent</v>
      </c>
      <c r="E2" t="str">
        <v>Special case where a party is manually created in Reva.  This shouldn't be used on defined campaigns</v>
      </c>
    </row>
    <row r="3">
      <c r="A3" t="str">
        <v>businessCard-agent</v>
      </c>
      <c r="B3" t="str">
        <v>Business card</v>
      </c>
      <c r="C3" t="str">
        <v>Typical way business cards should be setup</v>
      </c>
      <c r="D3" t="str">
        <v>Agent</v>
      </c>
      <c r="E3" t="str">
        <v>These campaigns will usually require both source and campaign in the operations UI</v>
      </c>
    </row>
    <row r="4">
      <c r="A4" t="str">
        <v>transfer-agent</v>
      </c>
      <c r="B4" t="str">
        <v>Transferred from another property</v>
      </c>
      <c r="C4" t="str">
        <v>When a new party is created after a transfer (e.g., transferring a phone call to another team)</v>
      </c>
      <c r="D4" t="str">
        <v>Agent</v>
      </c>
      <c r="E4" t="str">
        <v>Speical case from a transfer event (typically manual).  This shouldn't be used on defined campaigns</v>
      </c>
    </row>
    <row r="5">
      <c r="A5" t="str">
        <v>email-direct</v>
      </c>
      <c r="B5" t="str">
        <v>Direct email</v>
      </c>
      <c r="D5" t="str">
        <v>Direct Marketing</v>
      </c>
    </row>
    <row r="6">
      <c r="A6" t="str">
        <v>phone-direct</v>
      </c>
      <c r="B6" t="str">
        <v>Direct phone</v>
      </c>
      <c r="D6" t="str">
        <v>Direct Marketing</v>
      </c>
    </row>
    <row r="7">
      <c r="A7" t="str">
        <v>postalMail-direct</v>
      </c>
      <c r="B7" t="str">
        <v>Direct postal mail</v>
      </c>
      <c r="D7" t="str">
        <v>Direct Marketing</v>
      </c>
    </row>
    <row r="8">
      <c r="A8" t="str">
        <v>sms-direct</v>
      </c>
      <c r="B8" t="str">
        <v>Direct SMS</v>
      </c>
      <c r="D8" t="str">
        <v>Direct Marketing</v>
      </c>
    </row>
    <row r="9">
      <c r="A9" t="str">
        <v>social-direct</v>
      </c>
      <c r="B9" t="str">
        <v>Direct social media</v>
      </c>
      <c r="D9" t="str">
        <v>Direct Marketing</v>
      </c>
    </row>
    <row r="10">
      <c r="A10" t="str">
        <v>display</v>
      </c>
      <c r="B10" t="str">
        <v>Display</v>
      </c>
      <c r="D10" t="str">
        <v>Display Advertising</v>
      </c>
    </row>
    <row r="11">
      <c r="A11" t="str">
        <v>event</v>
      </c>
      <c r="B11" t="str">
        <v>Event</v>
      </c>
      <c r="D11" t="str">
        <v>Event</v>
      </c>
    </row>
    <row r="12">
      <c r="A12" t="str">
        <v>abodo-ils</v>
      </c>
      <c r="B12" t="str">
        <v>ABODO</v>
      </c>
      <c r="C12" t="str">
        <v>Wisconsin based startup expanding to other major cities too</v>
      </c>
      <c r="D12" t="str">
        <v>ILS</v>
      </c>
    </row>
    <row r="13">
      <c r="A13" t="str">
        <v>apartmentList-ils</v>
      </c>
      <c r="B13" t="str">
        <v>ApartmentList.com</v>
      </c>
      <c r="D13" t="str">
        <v>ILS</v>
      </c>
    </row>
    <row r="14">
      <c r="A14" t="str">
        <v>apartmentRatings-ils</v>
      </c>
      <c r="B14" t="str">
        <v>ApartmentRatings.com</v>
      </c>
      <c r="D14" t="str">
        <v>ILS</v>
      </c>
    </row>
    <row r="15">
      <c r="A15" t="str">
        <v>apartmentSearch-ils</v>
      </c>
      <c r="B15" t="str">
        <v>ApartmentSearch.com</v>
      </c>
      <c r="C15" t="str">
        <v>CORT</v>
      </c>
      <c r="D15" t="str">
        <v>ILS</v>
      </c>
    </row>
    <row r="16">
      <c r="A16" t="str">
        <v>apartmentShowcase-ils</v>
      </c>
      <c r="B16" t="str">
        <v>ApartmentShowcase.com</v>
      </c>
      <c r="C16" t="str">
        <v>DC area focussed ILS</v>
      </c>
      <c r="D16" t="str">
        <v>ILS</v>
      </c>
    </row>
    <row r="17">
      <c r="A17" t="str">
        <v>aptLivingGuide-ils</v>
      </c>
      <c r="B17" t="str">
        <v>AptLivingGuide.com</v>
      </c>
      <c r="D17" t="str">
        <v>ILS</v>
      </c>
    </row>
    <row r="18">
      <c r="A18" t="str">
        <v>costar-ils</v>
      </c>
      <c r="B18" t="str">
        <v>CoStar network</v>
      </c>
      <c r="C18" t="str">
        <v>CoStar (Apartments.com, ApartmentFinder.com, ApartmentHomeLiving.com)</v>
      </c>
      <c r="D18" t="str">
        <v>ILS</v>
      </c>
    </row>
    <row r="19">
      <c r="A19" t="str">
        <v>craigslist-ils</v>
      </c>
      <c r="B19" t="str">
        <v>CraigsList</v>
      </c>
      <c r="D19" t="str">
        <v>ILS</v>
      </c>
    </row>
    <row r="20">
      <c r="A20" t="str">
        <v>facebookMarketplace-ils</v>
      </c>
      <c r="B20" t="str">
        <v>Facebook Marketplace</v>
      </c>
      <c r="C20" t="str">
        <v>Facebook ILS type listings</v>
      </c>
      <c r="D20" t="str">
        <v>ILS</v>
      </c>
    </row>
    <row r="21">
      <c r="A21" t="str">
        <v>forRent-ils</v>
      </c>
      <c r="B21" t="str">
        <v>ForRent.com</v>
      </c>
      <c r="D21" t="str">
        <v>ILS</v>
      </c>
      <c r="E21" t="str">
        <v>This may end up getting pulled under the other CoStar properites</v>
      </c>
    </row>
    <row r="22">
      <c r="A22" t="str">
        <v>ils</v>
      </c>
      <c r="B22" t="str">
        <v>Other ILS</v>
      </c>
      <c r="C22" t="str">
        <v>Locally specific or smaller ILSes not specifically called out already</v>
      </c>
      <c r="D22" t="str">
        <v>ILS</v>
      </c>
    </row>
    <row r="23">
      <c r="A23" t="str">
        <v>move-ils</v>
      </c>
      <c r="B23" t="str">
        <v>Move.com</v>
      </c>
      <c r="D23" t="str">
        <v>ILS</v>
      </c>
    </row>
    <row r="24">
      <c r="A24" t="str">
        <v>myNewPlace-ils</v>
      </c>
      <c r="B24" t="str">
        <v>MyNewPlace.com</v>
      </c>
      <c r="C24" t="str">
        <v>RealPage</v>
      </c>
      <c r="D24" t="str">
        <v>ILS</v>
      </c>
    </row>
    <row r="25">
      <c r="A25" t="str">
        <v>padFinders-ils</v>
      </c>
      <c r="B25" t="str">
        <v>PadFinders.com</v>
      </c>
      <c r="C25" t="str">
        <v>DC area focussed ILS</v>
      </c>
      <c r="D25" t="str">
        <v>ILS</v>
      </c>
    </row>
    <row r="26">
      <c r="A26" t="str">
        <v>radPad-ils</v>
      </c>
      <c r="B26" t="str">
        <v>OnRadPad.com</v>
      </c>
      <c r="C26" t="str">
        <v>RadPad site and mobile app</v>
      </c>
      <c r="D26" t="str">
        <v>ILS</v>
      </c>
    </row>
    <row r="27">
      <c r="A27" t="str">
        <v>rentBits-ils</v>
      </c>
      <c r="B27" t="str">
        <v>RentBits.com</v>
      </c>
      <c r="D27" t="str">
        <v>ILS</v>
      </c>
    </row>
    <row r="28">
      <c r="A28" t="str">
        <v>rentCafe-ils</v>
      </c>
      <c r="B28" t="str">
        <v>RentCafe.com</v>
      </c>
      <c r="C28" t="str">
        <v>Yardi</v>
      </c>
      <c r="D28" t="str">
        <v>ILS</v>
      </c>
    </row>
    <row r="29">
      <c r="A29" t="str">
        <v>rentHello-ils</v>
      </c>
      <c r="B29" t="str">
        <v>Rent Hello network</v>
      </c>
      <c r="C29" t="str">
        <v>Rent Hello Rental network (Rent Hello, OffCampusHousing101.com)</v>
      </c>
      <c r="D29" t="str">
        <v>ILS</v>
      </c>
    </row>
    <row r="30">
      <c r="A30" t="str">
        <v>rentHop-ils</v>
      </c>
      <c r="B30" t="str">
        <v>RentHop.com</v>
      </c>
      <c r="C30" t="str">
        <v>NYC focussed ILS</v>
      </c>
      <c r="D30" t="str">
        <v>ILS</v>
      </c>
    </row>
    <row r="31">
      <c r="A31" t="str">
        <v>rentJungle-ils</v>
      </c>
      <c r="B31" t="str">
        <v>RentJungle.com</v>
      </c>
      <c r="D31" t="str">
        <v>ILS</v>
      </c>
    </row>
    <row r="32">
      <c r="A32" t="str">
        <v>rentLinx-ils</v>
      </c>
      <c r="B32" t="str">
        <v>RentLinx network</v>
      </c>
      <c r="C32" t="str">
        <v>RentLinx Network (Move.com, Rentals.com, Rent.com, RentPath.com, RentalAds.com, RentalHouses.com, Move.com)</v>
      </c>
      <c r="D32" t="str">
        <v>ILS</v>
      </c>
    </row>
    <row r="33">
      <c r="A33" t="str">
        <v>rentPath-ils</v>
      </c>
      <c r="B33" t="str">
        <v>Rent Path network</v>
      </c>
      <c r="C33" t="str">
        <v>Rent Path Network (ApartmentGuide.com, Rent.com, Rentals.com, and LiveLovely.com)</v>
      </c>
      <c r="D33" t="str">
        <v>ILS</v>
      </c>
    </row>
    <row r="34">
      <c r="A34" t="str">
        <v>yelp-ils</v>
      </c>
      <c r="B34" t="str">
        <v>Yelp</v>
      </c>
      <c r="D34" t="str">
        <v>ILS</v>
      </c>
    </row>
    <row r="35">
      <c r="A35" t="str">
        <v>zillow-ils</v>
      </c>
      <c r="B35" t="str">
        <v>Zillow network</v>
      </c>
      <c r="C35" t="str">
        <v>Zillow Network (HotPads.com, NakedApartments.com, OutEast.com, RealEstate.com, StreetEasy.com, Trulia.com)</v>
      </c>
      <c r="D35" t="str">
        <v>ILS</v>
      </c>
    </row>
    <row r="36">
      <c r="A36" t="str">
        <v>zumper-ils</v>
      </c>
      <c r="B36" t="str">
        <v>Zumper network</v>
      </c>
      <c r="C36" t="str">
        <v>Zumper Network (Zumper.com, PadMapper.com, WalkScore.com, Realtor.com)</v>
      </c>
      <c r="D36" t="str">
        <v>ILS</v>
      </c>
    </row>
    <row r="37">
      <c r="A37" t="str">
        <v>website-partner</v>
      </c>
      <c r="B37" t="str">
        <v>Partner website</v>
      </c>
      <c r="C37" t="str">
        <v>Partner website</v>
      </c>
      <c r="D37" t="str">
        <v>Partner</v>
      </c>
    </row>
    <row r="38">
      <c r="A38" t="str">
        <v>website-partnerPaid</v>
      </c>
      <c r="B38" t="str">
        <v>Partner website paid</v>
      </c>
      <c r="C38" t="str">
        <v>Paid ad on a partner website</v>
      </c>
      <c r="D38" t="str">
        <v>Partner</v>
      </c>
    </row>
    <row r="39">
      <c r="A39" t="str">
        <v>pr</v>
      </c>
      <c r="B39" t="str">
        <v>Public relations</v>
      </c>
      <c r="D39" t="str">
        <v>PR</v>
      </c>
    </row>
    <row r="40">
      <c r="A40" t="str">
        <v>propertyPhone</v>
      </c>
      <c r="B40" t="str">
        <v>Property office phone</v>
      </c>
      <c r="C40" t="str">
        <v>Leasing, resident services, etc.</v>
      </c>
      <c r="D40" t="str">
        <v>Property Phone</v>
      </c>
    </row>
    <row r="41">
      <c r="A41" t="str">
        <v>broker-referral</v>
      </c>
      <c r="B41" t="str">
        <v>Broker</v>
      </c>
      <c r="D41" t="str">
        <v>Referral</v>
      </c>
    </row>
    <row r="42">
      <c r="A42" t="str">
        <v>referral</v>
      </c>
      <c r="B42" t="str">
        <v>Referral</v>
      </c>
      <c r="C42" t="str">
        <v>Some form of direct referral.  Employee, real estate agent, resident, student, etc.</v>
      </c>
      <c r="D42" t="str">
        <v>Referral</v>
      </c>
    </row>
    <row r="43">
      <c r="A43" t="str">
        <v>bing-search</v>
      </c>
      <c r="B43" t="str">
        <v>Bing</v>
      </c>
      <c r="C43" t="str">
        <v>Organic search</v>
      </c>
      <c r="D43" t="str">
        <v>Search (Organic)</v>
      </c>
    </row>
    <row r="44">
      <c r="A44" t="str">
        <v>google-search</v>
      </c>
      <c r="B44" t="str">
        <v>Google</v>
      </c>
      <c r="C44" t="str">
        <v>Organic search</v>
      </c>
      <c r="D44" t="str">
        <v>Search (Organic)</v>
      </c>
    </row>
    <row r="45">
      <c r="A45" t="str">
        <v>search</v>
      </c>
      <c r="B45" t="str">
        <v>Other web search</v>
      </c>
      <c r="C45" t="str">
        <v>Organic search</v>
      </c>
      <c r="D45" t="str">
        <v>Search (Organic)</v>
      </c>
      <c r="E45" t="str">
        <v>Generic digital source to show in the party for manual entires</v>
      </c>
    </row>
    <row r="46">
      <c r="A46" t="str">
        <v>yahoo-search</v>
      </c>
      <c r="B46" t="str">
        <v>Yahoo</v>
      </c>
      <c r="C46" t="str">
        <v>Organic search</v>
      </c>
      <c r="D46" t="str">
        <v>Search (Organic)</v>
      </c>
    </row>
    <row r="47">
      <c r="A47" t="str">
        <v>bing-searchPaid</v>
      </c>
      <c r="B47" t="str">
        <v>Bing paid ad</v>
      </c>
      <c r="C47" t="str">
        <v>Paid ads</v>
      </c>
      <c r="D47" t="str">
        <v>Search (Paid)</v>
      </c>
    </row>
    <row r="48">
      <c r="A48" t="str">
        <v>google-searchPaid</v>
      </c>
      <c r="B48" t="str">
        <v>Google AdWords</v>
      </c>
      <c r="C48" t="str">
        <v>Paid ads</v>
      </c>
      <c r="D48" t="str">
        <v>Search (Paid)</v>
      </c>
    </row>
    <row r="49">
      <c r="A49" t="str">
        <v>yahoo-searchPaid</v>
      </c>
      <c r="B49" t="str">
        <v>Yahoo paid ad</v>
      </c>
      <c r="C49" t="str">
        <v>Paid ads</v>
      </c>
      <c r="D49" t="str">
        <v>Search (Paid)</v>
      </c>
    </row>
    <row r="50">
      <c r="A50" t="str">
        <v>facebook-social</v>
      </c>
      <c r="B50" t="str">
        <v>Facebook</v>
      </c>
      <c r="C50" t="str">
        <v>Organic social presence (e.g., Facebook property page)</v>
      </c>
      <c r="D50" t="str">
        <v>Social (Organic)</v>
      </c>
    </row>
    <row r="51">
      <c r="A51" t="str">
        <v>instagram-social</v>
      </c>
      <c r="B51" t="str">
        <v>Instagram</v>
      </c>
      <c r="C51" t="str">
        <v>Organic social presence</v>
      </c>
      <c r="D51" t="str">
        <v>Social (Organic)</v>
      </c>
    </row>
    <row r="52">
      <c r="A52" t="str">
        <v>pinterest-social</v>
      </c>
      <c r="B52" t="str">
        <v>Pinterest</v>
      </c>
      <c r="C52" t="str">
        <v>Organic social presence</v>
      </c>
      <c r="D52" t="str">
        <v>Social (Organic)</v>
      </c>
    </row>
    <row r="53">
      <c r="A53" t="str">
        <v>twitter-social</v>
      </c>
      <c r="B53" t="str">
        <v>Twitter</v>
      </c>
      <c r="C53" t="str">
        <v>Organic social presence (e.g., property twitter account)</v>
      </c>
      <c r="D53" t="str">
        <v>Social (Organic)</v>
      </c>
    </row>
    <row r="54">
      <c r="A54" t="str">
        <v>youtube-social</v>
      </c>
      <c r="B54" t="str">
        <v>YouTube</v>
      </c>
      <c r="C54" t="str">
        <v>Organic social presence (e.g., YouTube channel)</v>
      </c>
      <c r="D54" t="str">
        <v>Social (Organic)</v>
      </c>
    </row>
    <row r="55">
      <c r="A55" t="str">
        <v>facebook-socialPaid</v>
      </c>
      <c r="B55" t="str">
        <v>Facebook paid</v>
      </c>
      <c r="C55" t="str">
        <v>Paid ads</v>
      </c>
      <c r="D55" t="str">
        <v>Social (Paid)</v>
      </c>
    </row>
    <row r="56">
      <c r="A56" t="str">
        <v>instagram-socialPaid</v>
      </c>
      <c r="B56" t="str">
        <v>Instagram paid</v>
      </c>
      <c r="C56" t="str">
        <v>Paid ads</v>
      </c>
      <c r="D56" t="str">
        <v>Social (Paid)</v>
      </c>
    </row>
    <row r="57">
      <c r="A57" t="str">
        <v>pinterest-socialPaid</v>
      </c>
      <c r="B57" t="str">
        <v>Pinterest paid</v>
      </c>
      <c r="C57" t="str">
        <v>Paid ads</v>
      </c>
      <c r="D57" t="str">
        <v>Social (Paid)</v>
      </c>
    </row>
    <row r="58">
      <c r="A58" t="str">
        <v>twitter-socialPaid</v>
      </c>
      <c r="B58" t="str">
        <v>Twitter paid</v>
      </c>
      <c r="C58" t="str">
        <v>Paid ads</v>
      </c>
      <c r="D58" t="str">
        <v>Social (Paid)</v>
      </c>
    </row>
    <row r="59">
      <c r="A59" t="str">
        <v>youtube-socialPaid</v>
      </c>
      <c r="B59" t="str">
        <v>YouTube paid</v>
      </c>
      <c r="C59" t="str">
        <v>Paid ads</v>
      </c>
      <c r="D59" t="str">
        <v>Social (Paid)</v>
      </c>
    </row>
    <row r="60">
      <c r="A60" t="str">
        <v>outdoor-traditional</v>
      </c>
      <c r="B60" t="str">
        <v>Outdoor</v>
      </c>
      <c r="C60" t="str">
        <v>Billboards, banners, etc.</v>
      </c>
      <c r="D60" t="str">
        <v>Traditional Advertising</v>
      </c>
    </row>
    <row r="61">
      <c r="A61" t="str">
        <v>print-traditional</v>
      </c>
      <c r="B61" t="str">
        <v>Print</v>
      </c>
      <c r="C61" t="str">
        <v>Flyers, pamphlets, etc.</v>
      </c>
      <c r="D61" t="str">
        <v>Traditional Advertising</v>
      </c>
    </row>
    <row r="62">
      <c r="A62" t="str">
        <v>radio-traditional</v>
      </c>
      <c r="B62" t="str">
        <v>Radio</v>
      </c>
      <c r="D62" t="str">
        <v>Traditional Advertising</v>
      </c>
    </row>
    <row r="63">
      <c r="A63" t="str">
        <v>tv-traditional</v>
      </c>
      <c r="B63" t="str">
        <v>TV</v>
      </c>
      <c r="D63" t="str">
        <v>Traditional Advertising</v>
      </c>
    </row>
    <row r="64">
      <c r="A64" t="str">
        <v>website-property</v>
      </c>
      <c r="B64" t="str">
        <v>Property website</v>
      </c>
      <c r="D64" t="str">
        <v>Website</v>
      </c>
    </row>
    <row r="65">
      <c r="A65" t="str">
        <v>goSection8-ils</v>
      </c>
      <c r="B65" t="str">
        <v>GoSection8 ILS</v>
      </c>
      <c r="C65" t="str">
        <v>ILS focused on affordable housing</v>
      </c>
      <c r="D65" t="str">
        <v>ILS</v>
      </c>
    </row>
    <row r="66">
      <c r="A66" t="str">
        <v>socialPaid</v>
      </c>
      <c r="B66" t="str">
        <v>Other social paid ad</v>
      </c>
      <c r="C66" t="str">
        <v>Paid ads on social presence that have not been called out already like Waze</v>
      </c>
      <c r="D66" t="str">
        <v>Social (Paid)</v>
      </c>
    </row>
    <row r="67">
      <c r="A67" t="str">
        <v>social</v>
      </c>
      <c r="B67" t="str">
        <v>Other social presence</v>
      </c>
      <c r="C67" t="str">
        <v>Organic presence on social networks not called out already</v>
      </c>
      <c r="D67" t="str">
        <v>Social (Organic)</v>
      </c>
    </row>
    <row r="68">
      <c r="A68" t="str">
        <v>searchPaid</v>
      </c>
      <c r="B68" t="str">
        <v>Other paid web search</v>
      </c>
      <c r="C68" t="str">
        <v>Smaller paid search engines like Ask.com, Quora, DuckDuckGo that have not been called out already</v>
      </c>
      <c r="D68" t="str">
        <v>Search (Paid)</v>
      </c>
    </row>
    <row r="69">
      <c r="A69" t="str">
        <v>residentServices</v>
      </c>
      <c r="B69" t="str">
        <v>Resident services</v>
      </c>
      <c r="D69" t="str">
        <v>Resident Services</v>
      </c>
    </row>
    <row r="70">
      <c r="A70" t="str">
        <v>chat</v>
      </c>
      <c r="B70" t="str">
        <v>Web chat</v>
      </c>
      <c r="C70" t="str">
        <v>Reva chat</v>
      </c>
      <c r="D70" t="str">
        <v>Social (Organic)</v>
      </c>
    </row>
    <row r="71">
      <c r="A71" t="str">
        <v>chat-partner</v>
      </c>
      <c r="B71" t="str">
        <v>Partner web chat</v>
      </c>
      <c r="C71" t="str">
        <v>Partner chat</v>
      </c>
      <c r="D71" t="str">
        <v>Social (Organic)</v>
      </c>
    </row>
  </sheetData>
  <hyperlinks>
    <hyperlink ref="B13" r:id="rId1"/>
    <hyperlink ref="B14" r:id="rId2"/>
    <hyperlink ref="B15" r:id="rId3"/>
    <hyperlink ref="B16" r:id="rId4"/>
    <hyperlink ref="B17" r:id="rId5"/>
    <hyperlink ref="B21" r:id="rId6"/>
    <hyperlink ref="B23" r:id="rId7"/>
    <hyperlink ref="B24" r:id="rId8"/>
    <hyperlink ref="B25" r:id="rId9"/>
    <hyperlink ref="B26" r:id="rId10"/>
    <hyperlink ref="B27" r:id="rId11"/>
    <hyperlink ref="B28" r:id="rId12"/>
    <hyperlink ref="B30" r:id="rId13"/>
    <hyperlink ref="B31" r:id="rId14"/>
  </hyperlinks>
  <ignoredErrors>
    <ignoredError numberStoredAsText="1" sqref="A1:E71"/>
  </ignoredErrors>
</worksheet>
</file>

<file path=xl/worksheets/sheet27.xml><?xml version="1.0" encoding="utf-8"?>
<worksheet xmlns="http://schemas.openxmlformats.org/spreadsheetml/2006/main" xmlns:r="http://schemas.openxmlformats.org/officeDocument/2006/relationships">
  <dimension ref="A1:AF130"/>
  <sheetViews>
    <sheetView workbookViewId="0"/>
  </sheetViews>
  <sheetData>
    <row r="1">
      <c r="A1" t="str">
        <v>name*</v>
      </c>
      <c r="B1" t="str">
        <v>team* (DB manual edit)</v>
      </c>
      <c r="C1" t="str">
        <v>onSiteLeasingTeam</v>
      </c>
      <c r="D1" t="str">
        <v>primaryProperty*</v>
      </c>
      <c r="E1" t="str">
        <v>selectedProperties (CPM-19886)</v>
      </c>
      <c r="F1" t="str">
        <v>source*</v>
      </c>
      <c r="G1" t="str">
        <v>displayName*</v>
      </c>
      <c r="H1" t="str">
        <v>reportingDisplayName*</v>
      </c>
      <c r="I1" t="str">
        <v>description</v>
      </c>
      <c r="J1" t="str">
        <v>path*</v>
      </c>
      <c r="K1" t="str">
        <v>campaign</v>
      </c>
      <c r="L1" t="str">
        <v>directEmailIdentifier</v>
      </c>
      <c r="M1" t="str">
        <v>outsideDedicatedEmails</v>
      </c>
      <c r="N1" t="str">
        <v>displayEmail</v>
      </c>
      <c r="O1" t="str">
        <v>directPhoneIdentifier</v>
      </c>
      <c r="P1" t="str">
        <v>displayPhoneNumber</v>
      </c>
      <c r="Q1" t="str">
        <v>displayUrl</v>
      </c>
      <c r="R1" t="str">
        <v>voiceMessage*</v>
      </c>
      <c r="S1" t="str">
        <v>requireMatchingSourceFlag* (CPM-13787)</v>
      </c>
      <c r="T1" t="str">
        <v>defaultMatchingSource (CPM-13787)</v>
      </c>
      <c r="U1" t="str">
        <v>requireMatchingPathFlag* (CPM-13787)</v>
      </c>
      <c r="V1" t="str">
        <v>defaultMatchingPath (CPM-13787)</v>
      </c>
      <c r="W1" t="str">
        <v>forwardingEnabledFlag (CPM-15402)</v>
      </c>
      <c r="X1" t="str">
        <v>forwardEmailToExternalTarget (CPM-15402)</v>
      </c>
      <c r="Y1" t="str">
        <v>forwardCallToExternalTarget (CPM-15402)</v>
      </c>
      <c r="Z1" t="str">
        <v>forwardSMSToExternalTarget (CPM-15402)</v>
      </c>
      <c r="AA1" t="str">
        <v>enableBotResponseOnCommunications (CPM-16901)</v>
      </c>
      <c r="AB1" t="str">
        <v>activatePaymentPlan (CPM-17244)</v>
      </c>
      <c r="AC1" t="str">
        <v>gaIds (CPM-18319)</v>
      </c>
      <c r="AD1" t="str">
        <v>gaActions (CPM-18319)</v>
      </c>
      <c r="AE1" t="str">
        <v>endDate</v>
      </c>
      <c r="AF1" t="str">
        <v>programFallback (CPM-18148)</v>
      </c>
    </row>
    <row r="2">
      <c r="A2" t="str">
        <v>main-parkmerced-leasing-line</v>
      </c>
      <c r="B2" t="str">
        <v>BayAreaCenter L</v>
      </c>
      <c r="C2" t="str">
        <v>Swparkme L</v>
      </c>
      <c r="D2" t="str">
        <v>swparkme</v>
      </c>
      <c r="F2" t="str">
        <v>propertyPhone</v>
      </c>
      <c r="G2" t="str">
        <v>Parkmerced leasing team</v>
      </c>
      <c r="H2" t="str">
        <v>Parkmerced leasing team</v>
      </c>
      <c r="I2" t="str">
        <v>Outgoing number</v>
      </c>
      <c r="J2" t="str">
        <v>direct</v>
      </c>
      <c r="K2" t="str">
        <v>campaign-student-life-2018</v>
      </c>
      <c r="L2" t="str">
        <v>parkmerced</v>
      </c>
      <c r="N2" t="str">
        <v>agents@parkmerced.com</v>
      </c>
      <c r="O2" t="str">
        <v>%phone[1]%</v>
      </c>
      <c r="P2" t="str">
        <v>%phone[1]%</v>
      </c>
      <c r="R2" t="str">
        <v>default-messages</v>
      </c>
      <c r="S2" t="str">
        <v>x</v>
      </c>
      <c r="U2" t="str">
        <v>x</v>
      </c>
    </row>
    <row r="3">
      <c r="A3" t="str">
        <v>main-parkmerced-resident-services-line</v>
      </c>
      <c r="B3" t="str">
        <v>Swparkme RS</v>
      </c>
      <c r="C3" t="str">
        <v>Swparkme RS</v>
      </c>
      <c r="D3" t="str">
        <v>swparkme</v>
      </c>
      <c r="F3" t="str">
        <v>propertyPhone</v>
      </c>
      <c r="G3" t="str">
        <v>Parkmerced resident services team</v>
      </c>
      <c r="H3" t="str">
        <v>Parkmerced resident services  team</v>
      </c>
      <c r="I3" t="str">
        <v>Outgoing number</v>
      </c>
      <c r="J3" t="str">
        <v>direct</v>
      </c>
      <c r="L3" t="str">
        <v>parkmerced-rs</v>
      </c>
      <c r="R3" t="str">
        <v>default-messages</v>
      </c>
      <c r="S3" t="str">
        <v>x</v>
      </c>
      <c r="U3" t="str">
        <v>x</v>
      </c>
    </row>
    <row r="4">
      <c r="A4" t="str">
        <v>parkmerced-resident-referral</v>
      </c>
      <c r="B4" t="str">
        <v>Swparkme L</v>
      </c>
      <c r="C4" t="str">
        <v>Swparkme L</v>
      </c>
      <c r="D4" t="str">
        <v>swparkme</v>
      </c>
      <c r="F4" t="str">
        <v>referral</v>
      </c>
      <c r="G4" t="str">
        <v>Resident referral campaign for Parkmerced</v>
      </c>
      <c r="H4" t="str">
        <v>Parkmerced resident referral</v>
      </c>
      <c r="I4" t="str">
        <v>Used by Cucumber test</v>
      </c>
      <c r="J4" t="str">
        <v>direct</v>
      </c>
      <c r="L4" t="str">
        <v>resident-referral.parkmerced</v>
      </c>
      <c r="O4" t="str">
        <v>%phone[10]%</v>
      </c>
      <c r="P4" t="str">
        <v>%phone[10]%</v>
      </c>
      <c r="R4" t="str">
        <v>default-messages</v>
      </c>
      <c r="S4" t="str">
        <v>x</v>
      </c>
      <c r="U4" t="str">
        <v>x</v>
      </c>
    </row>
    <row r="5">
      <c r="A5" t="str">
        <v>parkmerced-website</v>
      </c>
      <c r="B5" t="str">
        <v>BayAreaCenter L</v>
      </c>
      <c r="C5" t="str">
        <v>Swparkme L</v>
      </c>
      <c r="D5" t="str">
        <v>swparkme</v>
      </c>
      <c r="F5" t="str">
        <v>website-property</v>
      </c>
      <c r="G5" t="str">
        <v>Parkmerced website</v>
      </c>
      <c r="H5" t="str">
        <v>Parkmerced website</v>
      </c>
      <c r="I5" t="str">
        <v>https://pmapartments.us</v>
      </c>
      <c r="J5" t="str">
        <v>via-website</v>
      </c>
      <c r="L5" t="str">
        <v>leasing.parkmerced</v>
      </c>
      <c r="R5" t="str">
        <v>default-messages</v>
      </c>
      <c r="S5" t="str">
        <v>x</v>
      </c>
      <c r="U5" t="str">
        <v>x</v>
      </c>
    </row>
    <row r="6">
      <c r="A6" t="str">
        <v>parkmerced-facebook-direct</v>
      </c>
      <c r="B6" t="str">
        <v>BayAreaCenter L</v>
      </c>
      <c r="C6" t="str">
        <v>Swparkme L</v>
      </c>
      <c r="D6" t="str">
        <v>swparkme</v>
      </c>
      <c r="F6" t="str">
        <v>facebook-social</v>
      </c>
      <c r="G6" t="str">
        <v>Facebook.com campaign for Parkmerced</v>
      </c>
      <c r="H6" t="str">
        <v>Parkmerced - Facebook.com</v>
      </c>
      <c r="J6" t="str">
        <v>direct</v>
      </c>
      <c r="L6" t="str">
        <v>facebook.parkmerced</v>
      </c>
      <c r="R6" t="str">
        <v>default-messages</v>
      </c>
      <c r="S6" t="str">
        <v>x</v>
      </c>
      <c r="U6" t="str">
        <v>x</v>
      </c>
    </row>
    <row r="7">
      <c r="A7" t="str">
        <v>main-serenity-leasing-line</v>
      </c>
      <c r="B7" t="str">
        <v>BayAreaCenter L</v>
      </c>
      <c r="C7" t="str">
        <v>Lark L</v>
      </c>
      <c r="D7" t="str">
        <v>lark</v>
      </c>
      <c r="F7" t="str">
        <v>propertyPhone</v>
      </c>
      <c r="G7" t="str">
        <v>Leasing line</v>
      </c>
      <c r="H7" t="str">
        <v>Leasing line</v>
      </c>
      <c r="I7" t="str">
        <v>Outgoing number</v>
      </c>
      <c r="J7" t="str">
        <v>direct</v>
      </c>
      <c r="L7" t="str">
        <v>serenity_at_larkspur</v>
      </c>
      <c r="N7" t="str">
        <v>foo@bar.com</v>
      </c>
      <c r="O7" t="str">
        <v>%phone[5]%</v>
      </c>
      <c r="P7" t="str">
        <v>%phone[5]%</v>
      </c>
      <c r="R7" t="str">
        <v>default-messages</v>
      </c>
      <c r="S7" t="str">
        <v>x</v>
      </c>
      <c r="U7" t="str">
        <v>x</v>
      </c>
    </row>
    <row r="8">
      <c r="A8" t="str">
        <v>serenity-website</v>
      </c>
      <c r="B8" t="str">
        <v>BayAreaCenter L</v>
      </c>
      <c r="C8" t="str">
        <v>Lark L</v>
      </c>
      <c r="D8" t="str">
        <v>lark</v>
      </c>
      <c r="F8" t="str">
        <v>website-property</v>
      </c>
      <c r="G8" t="str">
        <v>Serenity website</v>
      </c>
      <c r="H8" t="str">
        <v>Serenity website</v>
      </c>
      <c r="J8" t="str">
        <v>via-website</v>
      </c>
      <c r="L8" t="str">
        <v>text</v>
      </c>
      <c r="P8" t="str">
        <v>16504680502</v>
      </c>
      <c r="R8" t="str">
        <v>default-messages</v>
      </c>
      <c r="S8" t="str">
        <v>x</v>
      </c>
      <c r="U8" t="str">
        <v>x</v>
      </c>
    </row>
    <row r="9">
      <c r="A9" t="str">
        <v>serenity-aptguide-direct</v>
      </c>
      <c r="B9" t="str">
        <v>BayAreaCenter L</v>
      </c>
      <c r="C9" t="str">
        <v>Lark L</v>
      </c>
      <c r="D9" t="str">
        <v>lark</v>
      </c>
      <c r="F9" t="str">
        <v>rentPath-ils</v>
      </c>
      <c r="G9" t="str">
        <v>ApartmentGuide.com</v>
      </c>
      <c r="H9" t="str">
        <v>ApartmentGuide.com</v>
      </c>
      <c r="J9" t="str">
        <v>direct</v>
      </c>
      <c r="L9" t="str">
        <v>aptguide.serenity</v>
      </c>
      <c r="R9" t="str">
        <v>default-messages</v>
      </c>
      <c r="S9" t="str">
        <v>x</v>
      </c>
      <c r="U9" t="str">
        <v>x</v>
      </c>
    </row>
    <row r="10">
      <c r="A10" t="str">
        <v>serenity-aptlist-direct</v>
      </c>
      <c r="B10" t="str">
        <v>BayAreaCenter L</v>
      </c>
      <c r="C10" t="str">
        <v>Lark L</v>
      </c>
      <c r="D10" t="str">
        <v>lark</v>
      </c>
      <c r="F10" t="str">
        <v>apartmentList-ils</v>
      </c>
      <c r="G10" t="str">
        <v>ApartmentList.com</v>
      </c>
      <c r="H10" t="str">
        <v>ApartmentList.com</v>
      </c>
      <c r="J10" t="str">
        <v>direct</v>
      </c>
      <c r="L10" t="str">
        <v>apt-list.serenity</v>
      </c>
      <c r="R10" t="str">
        <v>default-messages</v>
      </c>
      <c r="S10" t="str">
        <v>x</v>
      </c>
      <c r="U10" t="str">
        <v>x</v>
      </c>
    </row>
    <row r="11">
      <c r="A11" t="str">
        <v>serenity-apts-direct</v>
      </c>
      <c r="B11" t="str">
        <v>BayAreaCenter L</v>
      </c>
      <c r="C11" t="str">
        <v>Lark L</v>
      </c>
      <c r="D11" t="str">
        <v>lark</v>
      </c>
      <c r="F11" t="str">
        <v>costar-ils</v>
      </c>
      <c r="G11" t="str">
        <v>CoStar network</v>
      </c>
      <c r="H11" t="str">
        <v>CoStar network</v>
      </c>
      <c r="J11" t="str">
        <v>direct</v>
      </c>
      <c r="L11" t="str">
        <v>apts.serenity</v>
      </c>
      <c r="R11" t="str">
        <v>default-messages</v>
      </c>
      <c r="S11" t="str">
        <v>x</v>
      </c>
      <c r="U11" t="str">
        <v>x</v>
      </c>
    </row>
    <row r="12">
      <c r="A12" t="str">
        <v>serenity-apts-via-website</v>
      </c>
      <c r="B12" t="str">
        <v>BayAreaCenter L</v>
      </c>
      <c r="C12" t="str">
        <v>Lark L</v>
      </c>
      <c r="D12" t="str">
        <v>lark</v>
      </c>
      <c r="F12" t="str">
        <v>costar-ils</v>
      </c>
      <c r="G12" t="str">
        <v>CoStar network</v>
      </c>
      <c r="H12" t="str">
        <v>CoStar network</v>
      </c>
      <c r="J12" t="str">
        <v>via-website</v>
      </c>
      <c r="L12" t="str">
        <v>apts-w.serenity</v>
      </c>
      <c r="R12" t="str">
        <v>default-messages</v>
      </c>
      <c r="T12" t="str">
        <v>ils</v>
      </c>
      <c r="V12" t="str">
        <v>direct</v>
      </c>
    </row>
    <row r="13">
      <c r="A13" t="str">
        <v>serenity-aptsearch-direct</v>
      </c>
      <c r="B13" t="str">
        <v>BayAreaCenter L</v>
      </c>
      <c r="C13" t="str">
        <v>Lark L</v>
      </c>
      <c r="D13" t="str">
        <v>lark</v>
      </c>
      <c r="F13" t="str">
        <v>apartmentSearch-ils</v>
      </c>
      <c r="G13" t="str">
        <v>ApartmentSearch.com</v>
      </c>
      <c r="H13" t="str">
        <v>ApartmentSearch.com</v>
      </c>
      <c r="J13" t="str">
        <v>direct</v>
      </c>
      <c r="L13" t="str">
        <v>apt-search.serenity</v>
      </c>
      <c r="R13" t="str">
        <v>default-messages</v>
      </c>
      <c r="S13" t="str">
        <v>x</v>
      </c>
      <c r="U13" t="str">
        <v>x</v>
      </c>
    </row>
    <row r="14">
      <c r="A14" t="str">
        <v>serenity-binglisting-direct</v>
      </c>
      <c r="B14" t="str">
        <v>BayAreaCenter L</v>
      </c>
      <c r="C14" t="str">
        <v>Lark L</v>
      </c>
      <c r="D14" t="str">
        <v>lark</v>
      </c>
      <c r="F14" t="str">
        <v>bing-search</v>
      </c>
      <c r="G14" t="str">
        <v>Bing</v>
      </c>
      <c r="H14" t="str">
        <v>Bing listing</v>
      </c>
      <c r="J14" t="str">
        <v>direct</v>
      </c>
      <c r="L14" t="str">
        <v>bing-listing.serenity</v>
      </c>
      <c r="R14" t="str">
        <v>default-messages</v>
      </c>
      <c r="S14" t="str">
        <v>x</v>
      </c>
      <c r="U14" t="str">
        <v>x</v>
      </c>
    </row>
    <row r="15">
      <c r="A15" t="str">
        <v>serenity-binglisting-via-website</v>
      </c>
      <c r="B15" t="str">
        <v>BayAreaCenter L</v>
      </c>
      <c r="C15" t="str">
        <v>Lark L</v>
      </c>
      <c r="D15" t="str">
        <v>lark</v>
      </c>
      <c r="F15" t="str">
        <v>bing-search</v>
      </c>
      <c r="G15" t="str">
        <v>Bing</v>
      </c>
      <c r="H15" t="str">
        <v>Bing listing</v>
      </c>
      <c r="J15" t="str">
        <v>via-website</v>
      </c>
      <c r="L15" t="str">
        <v>bing-listing-w.serenity</v>
      </c>
      <c r="R15" t="str">
        <v>default-messages</v>
      </c>
      <c r="T15" t="str">
        <v>search</v>
      </c>
      <c r="V15" t="str">
        <v>direct</v>
      </c>
    </row>
    <row r="16">
      <c r="A16" t="str">
        <v>serenity-bingpaid-direct</v>
      </c>
      <c r="B16" t="str">
        <v>BayAreaCenter L</v>
      </c>
      <c r="C16" t="str">
        <v>Lark L</v>
      </c>
      <c r="D16" t="str">
        <v>lark</v>
      </c>
      <c r="F16" t="str">
        <v>bing-searchPaid</v>
      </c>
      <c r="G16" t="str">
        <v>Bing</v>
      </c>
      <c r="H16" t="str">
        <v>Bing paid</v>
      </c>
      <c r="J16" t="str">
        <v>direct</v>
      </c>
      <c r="L16" t="str">
        <v>bing-paid.serenity</v>
      </c>
      <c r="R16" t="str">
        <v>default-messages</v>
      </c>
      <c r="S16" t="str">
        <v>x</v>
      </c>
      <c r="U16" t="str">
        <v>x</v>
      </c>
    </row>
    <row r="17">
      <c r="A17" t="str">
        <v>serenity-businesscard-via-gsommer</v>
      </c>
      <c r="B17" t="str">
        <v>BayAreaCenter L</v>
      </c>
      <c r="C17" t="str">
        <v>Lark L</v>
      </c>
      <c r="D17" t="str">
        <v>lark</v>
      </c>
      <c r="F17" t="str">
        <v>businessCard-agent</v>
      </c>
      <c r="G17" t="str">
        <v>Business card - Glenna Sommer</v>
      </c>
      <c r="H17" t="str">
        <v>Glenna Sommer</v>
      </c>
      <c r="J17" t="str">
        <v>direct</v>
      </c>
      <c r="L17" t="str">
        <v>gsommer-bc.serenity</v>
      </c>
      <c r="R17" t="str">
        <v>default-messages</v>
      </c>
      <c r="S17" t="str">
        <v>x</v>
      </c>
      <c r="U17" t="str">
        <v>x</v>
      </c>
    </row>
    <row r="18">
      <c r="A18" t="str">
        <v>serenity-businesscard-via-pgonzalez</v>
      </c>
      <c r="B18" t="str">
        <v>BayAreaCenter L</v>
      </c>
      <c r="C18" t="str">
        <v>Lark L</v>
      </c>
      <c r="D18" t="str">
        <v>lark</v>
      </c>
      <c r="F18" t="str">
        <v>businessCard-agent</v>
      </c>
      <c r="G18" t="str">
        <v>Business card - Patrick Gonzales</v>
      </c>
      <c r="H18" t="str">
        <v>Patrick Gonzales</v>
      </c>
      <c r="J18" t="str">
        <v>direct</v>
      </c>
      <c r="L18" t="str">
        <v>pgonzalez-bc.serenity.vanity</v>
      </c>
      <c r="R18" t="str">
        <v>default-messages</v>
      </c>
      <c r="S18" t="str">
        <v>x</v>
      </c>
      <c r="U18" t="str">
        <v>x</v>
      </c>
    </row>
    <row r="19">
      <c r="A19" t="str">
        <v>serenity-businesscard-via-swickham</v>
      </c>
      <c r="B19" t="str">
        <v>BayAreaCenter L</v>
      </c>
      <c r="C19" t="str">
        <v>Lark L</v>
      </c>
      <c r="D19" t="str">
        <v>lark</v>
      </c>
      <c r="F19" t="str">
        <v>businessCard-agent</v>
      </c>
      <c r="G19" t="str">
        <v>Business card - Scott Wickham</v>
      </c>
      <c r="H19" t="str">
        <v>Scott Wickham</v>
      </c>
      <c r="J19" t="str">
        <v>direct</v>
      </c>
      <c r="L19" t="str">
        <v>swickham-bc.serenity.vanity</v>
      </c>
      <c r="R19" t="str">
        <v>default-messages</v>
      </c>
      <c r="S19" t="str">
        <v>x</v>
      </c>
      <c r="U19" t="str">
        <v>x</v>
      </c>
    </row>
    <row r="20">
      <c r="A20" t="str">
        <v>serenity-businesscard-via-vpopova</v>
      </c>
      <c r="B20" t="str">
        <v>BayAreaCenter L</v>
      </c>
      <c r="C20" t="str">
        <v>Lark L</v>
      </c>
      <c r="D20" t="str">
        <v>lark</v>
      </c>
      <c r="F20" t="str">
        <v>businessCard-agent</v>
      </c>
      <c r="G20" t="str">
        <v>Business card - Vlada Popova</v>
      </c>
      <c r="H20" t="str">
        <v>Vlada Popova</v>
      </c>
      <c r="J20" t="str">
        <v>direct</v>
      </c>
      <c r="L20" t="str">
        <v>vpopova-bc.serenity</v>
      </c>
      <c r="R20" t="str">
        <v>default-messages</v>
      </c>
      <c r="S20" t="str">
        <v>x</v>
      </c>
      <c r="U20" t="str">
        <v>x</v>
      </c>
    </row>
    <row r="21">
      <c r="A21" t="str">
        <v>serenity-chat</v>
      </c>
      <c r="B21" t="str">
        <v>BayAreaCenter L</v>
      </c>
      <c r="C21" t="str">
        <v>Lark L</v>
      </c>
      <c r="D21" t="str">
        <v>lark</v>
      </c>
      <c r="F21" t="str">
        <v>website-property</v>
      </c>
      <c r="G21" t="str">
        <v>Serenity website</v>
      </c>
      <c r="H21" t="str">
        <v>Serenity website</v>
      </c>
      <c r="J21" t="str">
        <v>direct</v>
      </c>
      <c r="L21" t="str">
        <v>chat.serenity</v>
      </c>
      <c r="R21" t="str">
        <v>default-messages</v>
      </c>
      <c r="S21" t="str">
        <v>x</v>
      </c>
      <c r="U21" t="str">
        <v>x</v>
      </c>
    </row>
    <row r="22">
      <c r="A22" t="str">
        <v>serenity-craigslist-direct</v>
      </c>
      <c r="B22" t="str">
        <v>BayAreaCenter L</v>
      </c>
      <c r="C22" t="str">
        <v>Lark L</v>
      </c>
      <c r="D22" t="str">
        <v>lark</v>
      </c>
      <c r="F22" t="str">
        <v>craigslist-ils</v>
      </c>
      <c r="G22" t="str">
        <v>Craigslist.com</v>
      </c>
      <c r="H22" t="str">
        <v>Craigslist.com</v>
      </c>
      <c r="J22" t="str">
        <v>direct</v>
      </c>
      <c r="L22" t="str">
        <v>craigslist.serenity</v>
      </c>
      <c r="R22" t="str">
        <v>default-messages</v>
      </c>
      <c r="S22" t="str">
        <v>x</v>
      </c>
      <c r="U22" t="str">
        <v>x</v>
      </c>
    </row>
    <row r="23">
      <c r="A23" t="str">
        <v>serenity-craigslist-direct-classic</v>
      </c>
      <c r="B23" t="str">
        <v>BayAreaCenter L</v>
      </c>
      <c r="C23" t="str">
        <v>Lark L</v>
      </c>
      <c r="D23" t="str">
        <v>lark</v>
      </c>
      <c r="F23" t="str">
        <v>craigslist-ils</v>
      </c>
      <c r="G23" t="str">
        <v>Craigslist.com classic units</v>
      </c>
      <c r="H23" t="str">
        <v>Craigslist.com classic</v>
      </c>
      <c r="J23" t="str">
        <v>direct</v>
      </c>
      <c r="L23" t="str">
        <v>craigslist1.serenity</v>
      </c>
      <c r="R23" t="str">
        <v>default-messages</v>
      </c>
      <c r="S23" t="str">
        <v>x</v>
      </c>
      <c r="U23" t="str">
        <v>x</v>
      </c>
    </row>
    <row r="24">
      <c r="A24" t="str">
        <v>serenity-craigslist-direct-renovated</v>
      </c>
      <c r="B24" t="str">
        <v>BayAreaCenter L</v>
      </c>
      <c r="C24" t="str">
        <v>Lark L</v>
      </c>
      <c r="D24" t="str">
        <v>lark</v>
      </c>
      <c r="F24" t="str">
        <v>craigslist-ils</v>
      </c>
      <c r="G24" t="str">
        <v>Craigslist.com renovated units</v>
      </c>
      <c r="H24" t="str">
        <v>Craigslist.com renovated</v>
      </c>
      <c r="J24" t="str">
        <v>direct</v>
      </c>
      <c r="L24" t="str">
        <v>craigslist2.serenity</v>
      </c>
      <c r="R24" t="str">
        <v>default-messages</v>
      </c>
      <c r="S24" t="str">
        <v>x</v>
      </c>
      <c r="U24" t="str">
        <v>x</v>
      </c>
    </row>
    <row r="25">
      <c r="A25" t="str">
        <v>serenity-craigslist-via-website</v>
      </c>
      <c r="B25" t="str">
        <v>BayAreaCenter L</v>
      </c>
      <c r="C25" t="str">
        <v>Lark L</v>
      </c>
      <c r="D25" t="str">
        <v>lark</v>
      </c>
      <c r="F25" t="str">
        <v>craigslist-ils</v>
      </c>
      <c r="G25" t="str">
        <v>Craigslist.com</v>
      </c>
      <c r="H25" t="str">
        <v>Craigslist.com</v>
      </c>
      <c r="J25" t="str">
        <v>via-website</v>
      </c>
      <c r="L25" t="str">
        <v>craigslist-w.serenity</v>
      </c>
      <c r="R25" t="str">
        <v>default-messages</v>
      </c>
      <c r="T25" t="str">
        <v>ils</v>
      </c>
      <c r="U25" t="str">
        <v>x</v>
      </c>
    </row>
    <row r="26">
      <c r="A26" t="str">
        <v>serenity-facebook-direct</v>
      </c>
      <c r="B26" t="str">
        <v>BayAreaCenter L</v>
      </c>
      <c r="C26" t="str">
        <v>Lark L</v>
      </c>
      <c r="D26" t="str">
        <v>lark</v>
      </c>
      <c r="F26" t="str">
        <v>facebook-social</v>
      </c>
      <c r="G26" t="str">
        <v>Facebook</v>
      </c>
      <c r="H26" t="str">
        <v>FB organic</v>
      </c>
      <c r="J26" t="str">
        <v>direct</v>
      </c>
      <c r="L26" t="str">
        <v>facebook.serenity</v>
      </c>
      <c r="R26" t="str">
        <v>default-messages</v>
      </c>
      <c r="S26" t="str">
        <v>x</v>
      </c>
      <c r="U26" t="str">
        <v>x</v>
      </c>
    </row>
    <row r="27">
      <c r="A27" t="str">
        <v>serenity-facebook-via-website</v>
      </c>
      <c r="B27" t="str">
        <v>BayAreaCenter L</v>
      </c>
      <c r="C27" t="str">
        <v>Lark L</v>
      </c>
      <c r="D27" t="str">
        <v>lark</v>
      </c>
      <c r="F27" t="str">
        <v>facebook-social</v>
      </c>
      <c r="G27" t="str">
        <v>Facebook</v>
      </c>
      <c r="H27" t="str">
        <v>FB organic</v>
      </c>
      <c r="J27" t="str">
        <v>via-website</v>
      </c>
      <c r="L27" t="str">
        <v>facebook-w.serenity</v>
      </c>
      <c r="R27" t="str">
        <v>default-messages</v>
      </c>
      <c r="T27" t="str">
        <v>website-property</v>
      </c>
      <c r="U27" t="str">
        <v>x</v>
      </c>
    </row>
    <row r="28">
      <c r="A28" t="str">
        <v>serenity-fb-ad-direct</v>
      </c>
      <c r="B28" t="str">
        <v>BayAreaCenter L</v>
      </c>
      <c r="C28" t="str">
        <v>Lark L</v>
      </c>
      <c r="D28" t="str">
        <v>lark</v>
      </c>
      <c r="F28" t="str">
        <v>facebook-socialPaid</v>
      </c>
      <c r="G28" t="str">
        <v>Facebook</v>
      </c>
      <c r="H28" t="str">
        <v>FB social ad</v>
      </c>
      <c r="J28" t="str">
        <v>direct</v>
      </c>
      <c r="L28" t="str">
        <v>fb-ad.serenity</v>
      </c>
      <c r="R28" t="str">
        <v>default-messages</v>
      </c>
      <c r="S28" t="str">
        <v>x</v>
      </c>
      <c r="U28" t="str">
        <v>x</v>
      </c>
    </row>
    <row r="29">
      <c r="A29" t="str">
        <v>serenity-fb-ad-via-website</v>
      </c>
      <c r="B29" t="str">
        <v>BayAreaCenter L</v>
      </c>
      <c r="C29" t="str">
        <v>Lark L</v>
      </c>
      <c r="D29" t="str">
        <v>lark</v>
      </c>
      <c r="F29" t="str">
        <v>facebook-socialPaid</v>
      </c>
      <c r="G29" t="str">
        <v>Facebook</v>
      </c>
      <c r="H29" t="str">
        <v>FB social ad</v>
      </c>
      <c r="J29" t="str">
        <v>via-website</v>
      </c>
      <c r="L29" t="str">
        <v>fb-ad-w.serenity</v>
      </c>
      <c r="R29" t="str">
        <v>default-messages</v>
      </c>
      <c r="T29" t="str">
        <v>website-property</v>
      </c>
      <c r="U29" t="str">
        <v>x</v>
      </c>
    </row>
    <row r="30">
      <c r="A30" t="str">
        <v>serenity-fb-marketplace-direct</v>
      </c>
      <c r="B30" t="str">
        <v>BayAreaCenter L</v>
      </c>
      <c r="C30" t="str">
        <v>Lark L</v>
      </c>
      <c r="D30" t="str">
        <v>lark</v>
      </c>
      <c r="F30" t="str">
        <v>facebookMarketplace-ils</v>
      </c>
      <c r="G30" t="str">
        <v>Facebook</v>
      </c>
      <c r="H30" t="str">
        <v>FB Marketplace ad</v>
      </c>
      <c r="J30" t="str">
        <v>direct</v>
      </c>
      <c r="L30" t="str">
        <v>fb-market.serenity</v>
      </c>
      <c r="R30" t="str">
        <v>default-messages</v>
      </c>
      <c r="S30" t="str">
        <v>x</v>
      </c>
      <c r="U30" t="str">
        <v>x</v>
      </c>
    </row>
    <row r="31">
      <c r="A31" t="str">
        <v>serenity-fb-marketplace-via-website</v>
      </c>
      <c r="B31" t="str">
        <v>BayAreaCenter L</v>
      </c>
      <c r="C31" t="str">
        <v>Lark L</v>
      </c>
      <c r="D31" t="str">
        <v>lark</v>
      </c>
      <c r="F31" t="str">
        <v>facebookMarketplace-ils</v>
      </c>
      <c r="G31" t="str">
        <v>Facebook</v>
      </c>
      <c r="H31" t="str">
        <v>FB Marketplace ad</v>
      </c>
      <c r="J31" t="str">
        <v>via-website</v>
      </c>
      <c r="L31" t="str">
        <v>fb-market-w.serenity</v>
      </c>
      <c r="R31" t="str">
        <v>default-messages</v>
      </c>
      <c r="T31" t="str">
        <v>ils</v>
      </c>
      <c r="U31" t="str">
        <v>x</v>
      </c>
    </row>
    <row r="32">
      <c r="A32" t="str">
        <v>serenity-forrent-direct</v>
      </c>
      <c r="B32" t="str">
        <v>BayAreaCenter L</v>
      </c>
      <c r="C32" t="str">
        <v>Lark L</v>
      </c>
      <c r="D32" t="str">
        <v>lark</v>
      </c>
      <c r="F32" t="str">
        <v>forRent-ils</v>
      </c>
      <c r="G32" t="str">
        <v>ForRent.com</v>
      </c>
      <c r="H32" t="str">
        <v>ForRent.com</v>
      </c>
      <c r="J32" t="str">
        <v>direct</v>
      </c>
      <c r="L32" t="str">
        <v>forrent.serenity</v>
      </c>
      <c r="R32" t="str">
        <v>default-messages</v>
      </c>
      <c r="S32" t="str">
        <v>x</v>
      </c>
      <c r="U32" t="str">
        <v>x</v>
      </c>
    </row>
    <row r="33">
      <c r="A33" t="str">
        <v>serenity-foundationhomes-direct</v>
      </c>
      <c r="B33" t="str">
        <v>BayAreaCenter L</v>
      </c>
      <c r="C33" t="str">
        <v>Lark L</v>
      </c>
      <c r="D33" t="str">
        <v>lark</v>
      </c>
      <c r="F33" t="str">
        <v>website-partner</v>
      </c>
      <c r="G33" t="str">
        <v>Foundation Homes</v>
      </c>
      <c r="H33" t="str">
        <v>Foundation Homes</v>
      </c>
      <c r="J33" t="str">
        <v>direct</v>
      </c>
      <c r="L33" t="str">
        <v>foundationhomes.serenity</v>
      </c>
      <c r="R33" t="str">
        <v>default-messages</v>
      </c>
      <c r="S33" t="str">
        <v>x</v>
      </c>
      <c r="U33" t="str">
        <v>x</v>
      </c>
    </row>
    <row r="34">
      <c r="A34" t="str">
        <v>serenity-googlead-direct</v>
      </c>
      <c r="B34" t="str">
        <v>BayAreaCenter L</v>
      </c>
      <c r="C34" t="str">
        <v>Lark L</v>
      </c>
      <c r="D34" t="str">
        <v>lark</v>
      </c>
      <c r="F34" t="str">
        <v>google-searchPaid</v>
      </c>
      <c r="G34" t="str">
        <v>Google</v>
      </c>
      <c r="H34" t="str">
        <v>Google Adwords</v>
      </c>
      <c r="J34" t="str">
        <v>direct</v>
      </c>
      <c r="L34" t="str">
        <v>google-ad.serenity</v>
      </c>
      <c r="R34" t="str">
        <v>default-messages</v>
      </c>
      <c r="S34" t="str">
        <v>x</v>
      </c>
      <c r="U34" t="str">
        <v>x</v>
      </c>
    </row>
    <row r="35">
      <c r="A35" t="str">
        <v>serenity-googlead-via-website</v>
      </c>
      <c r="B35" t="str">
        <v>BayAreaCenter L</v>
      </c>
      <c r="C35" t="str">
        <v>Lark L</v>
      </c>
      <c r="D35" t="str">
        <v>lark</v>
      </c>
      <c r="F35" t="str">
        <v>google-searchPaid</v>
      </c>
      <c r="G35" t="str">
        <v>Google</v>
      </c>
      <c r="H35" t="str">
        <v>Google Adwords</v>
      </c>
      <c r="J35" t="str">
        <v>via-website</v>
      </c>
      <c r="L35" t="str">
        <v>google-ad-w.serenity</v>
      </c>
      <c r="R35" t="str">
        <v>default-messages</v>
      </c>
      <c r="T35" t="str">
        <v>search</v>
      </c>
      <c r="U35" t="str">
        <v>x</v>
      </c>
    </row>
    <row r="36">
      <c r="A36" t="str">
        <v>serenity-googlebiz-direct</v>
      </c>
      <c r="B36" t="str">
        <v>BayAreaCenter L</v>
      </c>
      <c r="C36" t="str">
        <v>Lark L</v>
      </c>
      <c r="D36" t="str">
        <v>lark</v>
      </c>
      <c r="F36" t="str">
        <v>google-search</v>
      </c>
      <c r="G36" t="str">
        <v>Google</v>
      </c>
      <c r="H36" t="str">
        <v>Google My Business</v>
      </c>
      <c r="J36" t="str">
        <v>direct</v>
      </c>
      <c r="L36" t="str">
        <v>google-biz.serenity</v>
      </c>
      <c r="R36" t="str">
        <v>default-messages</v>
      </c>
      <c r="S36" t="str">
        <v>x</v>
      </c>
      <c r="U36" t="str">
        <v>x</v>
      </c>
    </row>
    <row r="37">
      <c r="A37" t="str">
        <v>serenity-googlebiz-via-website</v>
      </c>
      <c r="B37" t="str">
        <v>BayAreaCenter L</v>
      </c>
      <c r="C37" t="str">
        <v>Lark L</v>
      </c>
      <c r="D37" t="str">
        <v>lark</v>
      </c>
      <c r="F37" t="str">
        <v>google-search</v>
      </c>
      <c r="G37" t="str">
        <v>Google</v>
      </c>
      <c r="H37" t="str">
        <v>Google My Business</v>
      </c>
      <c r="J37" t="str">
        <v>via-website</v>
      </c>
      <c r="L37" t="str">
        <v>google-biz-w.serenity</v>
      </c>
      <c r="R37" t="str">
        <v>default-messages</v>
      </c>
      <c r="T37" t="str">
        <v>search</v>
      </c>
      <c r="U37" t="str">
        <v>x</v>
      </c>
    </row>
    <row r="38">
      <c r="A38" t="str">
        <v>serenity-instagram-direct</v>
      </c>
      <c r="B38" t="str">
        <v>BayAreaCenter L</v>
      </c>
      <c r="C38" t="str">
        <v>Lark L</v>
      </c>
      <c r="D38" t="str">
        <v>lark</v>
      </c>
      <c r="F38" t="str">
        <v>instagram-social</v>
      </c>
      <c r="G38" t="str">
        <v>Instagram</v>
      </c>
      <c r="H38" t="str">
        <v>Instagram organic</v>
      </c>
      <c r="J38" t="str">
        <v>direct</v>
      </c>
      <c r="L38" t="str">
        <v>instagram.serenity.vanity</v>
      </c>
      <c r="R38" t="str">
        <v>default-messages</v>
      </c>
      <c r="S38" t="str">
        <v>x</v>
      </c>
      <c r="U38" t="str">
        <v>x</v>
      </c>
    </row>
    <row r="39">
      <c r="A39" t="str">
        <v>serenity-instagram-via-website</v>
      </c>
      <c r="B39" t="str">
        <v>BayAreaCenter L</v>
      </c>
      <c r="C39" t="str">
        <v>Lark L</v>
      </c>
      <c r="D39" t="str">
        <v>lark</v>
      </c>
      <c r="F39" t="str">
        <v>instagram-social</v>
      </c>
      <c r="G39" t="str">
        <v>Instagram</v>
      </c>
      <c r="H39" t="str">
        <v>Instagram organic</v>
      </c>
      <c r="J39" t="str">
        <v>via-website</v>
      </c>
      <c r="L39" t="str">
        <v>instagram-w.serenity</v>
      </c>
      <c r="R39" t="str">
        <v>default-messages</v>
      </c>
      <c r="T39" t="str">
        <v>website-property</v>
      </c>
      <c r="U39" t="str">
        <v>x</v>
      </c>
    </row>
    <row r="40">
      <c r="A40" t="str">
        <v>serenity-livelovely-direct</v>
      </c>
      <c r="B40" t="str">
        <v>BayAreaCenter L</v>
      </c>
      <c r="C40" t="str">
        <v>Lark L</v>
      </c>
      <c r="D40" t="str">
        <v>lark</v>
      </c>
      <c r="F40" t="str">
        <v>rentPath-ils</v>
      </c>
      <c r="G40" t="str">
        <v>LiveLovely.com</v>
      </c>
      <c r="H40" t="str">
        <v>LiveLovely.com</v>
      </c>
      <c r="J40" t="str">
        <v>direct</v>
      </c>
      <c r="L40" t="str">
        <v>livelovely.serenity</v>
      </c>
      <c r="R40" t="str">
        <v>default-messages</v>
      </c>
      <c r="S40" t="str">
        <v>x</v>
      </c>
      <c r="U40" t="str">
        <v>x</v>
      </c>
    </row>
    <row r="41">
      <c r="A41" t="str">
        <v>serenity-postcard-oasis-direct</v>
      </c>
      <c r="B41" t="str">
        <v>BayAreaCenter L</v>
      </c>
      <c r="C41" t="str">
        <v>Lark L</v>
      </c>
      <c r="D41" t="str">
        <v>lark</v>
      </c>
      <c r="F41" t="str">
        <v>postalMail-direct</v>
      </c>
      <c r="G41" t="str">
        <v>Competitive Communities mailer</v>
      </c>
      <c r="H41" t="str">
        <v>Competitive Communities</v>
      </c>
      <c r="J41" t="str">
        <v>direct</v>
      </c>
      <c r="L41" t="str">
        <v>postcard-oasis.serenity</v>
      </c>
      <c r="R41" t="str">
        <v>default-messages</v>
      </c>
      <c r="S41" t="str">
        <v>x</v>
      </c>
      <c r="U41" t="str">
        <v>x</v>
      </c>
    </row>
    <row r="42">
      <c r="A42" t="str">
        <v>serenity-postcard-oasis-via-website</v>
      </c>
      <c r="B42" t="str">
        <v>BayAreaCenter L</v>
      </c>
      <c r="C42" t="str">
        <v>Lark L</v>
      </c>
      <c r="D42" t="str">
        <v>lark</v>
      </c>
      <c r="F42" t="str">
        <v>postalMail-direct</v>
      </c>
      <c r="G42" t="str">
        <v>Competitive Communities mailer</v>
      </c>
      <c r="H42" t="str">
        <v>Competitive Communities</v>
      </c>
      <c r="J42" t="str">
        <v>via-website</v>
      </c>
      <c r="L42" t="str">
        <v>postcard-oasis-w.serenity</v>
      </c>
      <c r="R42" t="str">
        <v>default-messages</v>
      </c>
      <c r="S42" t="str">
        <v>x</v>
      </c>
      <c r="U42" t="str">
        <v>x</v>
      </c>
    </row>
    <row r="43">
      <c r="A43" t="str">
        <v>serenity-postcard-wineroom-direct</v>
      </c>
      <c r="B43" t="str">
        <v>BayAreaCenter L</v>
      </c>
      <c r="C43" t="str">
        <v>Lark L</v>
      </c>
      <c r="D43" t="str">
        <v>lark</v>
      </c>
      <c r="F43" t="str">
        <v>postalMail-direct</v>
      </c>
      <c r="G43" t="str">
        <v>Marin Country Mart mailer</v>
      </c>
      <c r="H43" t="str">
        <v>Marin Country Mart</v>
      </c>
      <c r="J43" t="str">
        <v>direct</v>
      </c>
      <c r="L43" t="str">
        <v>postcard-wineroom.serenity</v>
      </c>
      <c r="R43" t="str">
        <v>default-messages</v>
      </c>
      <c r="S43" t="str">
        <v>x</v>
      </c>
      <c r="U43" t="str">
        <v>x</v>
      </c>
    </row>
    <row r="44">
      <c r="A44" t="str">
        <v>serenity-postcard-wineroom-via-website</v>
      </c>
      <c r="B44" t="str">
        <v>BayAreaCenter L</v>
      </c>
      <c r="C44" t="str">
        <v>Lark L</v>
      </c>
      <c r="D44" t="str">
        <v>lark</v>
      </c>
      <c r="F44" t="str">
        <v>postalMail-direct</v>
      </c>
      <c r="G44" t="str">
        <v>Marin Country Mart mailer</v>
      </c>
      <c r="H44" t="str">
        <v>Marin Country Mart</v>
      </c>
      <c r="J44" t="str">
        <v>via-website</v>
      </c>
      <c r="L44" t="str">
        <v>postcard-wineroom-w.serenity</v>
      </c>
      <c r="R44" t="str">
        <v>default-messages</v>
      </c>
      <c r="S44" t="str">
        <v>x</v>
      </c>
      <c r="U44" t="str">
        <v>x</v>
      </c>
    </row>
    <row r="45">
      <c r="A45" t="str">
        <v>serenity-rentcafe-direct</v>
      </c>
      <c r="B45" t="str">
        <v>BayAreaCenter L</v>
      </c>
      <c r="C45" t="str">
        <v>Lark L</v>
      </c>
      <c r="D45" t="str">
        <v>lark</v>
      </c>
      <c r="F45" t="str">
        <v>rentCafe-ils</v>
      </c>
      <c r="G45" t="str">
        <v>Rentcafe.com</v>
      </c>
      <c r="H45" t="str">
        <v>Rentcafe.com</v>
      </c>
      <c r="J45" t="str">
        <v>direct</v>
      </c>
      <c r="L45" t="str">
        <v>rentcafe.serenity</v>
      </c>
      <c r="R45" t="str">
        <v>default-messages</v>
      </c>
      <c r="S45" t="str">
        <v>x</v>
      </c>
      <c r="U45" t="str">
        <v>x</v>
      </c>
    </row>
    <row r="46">
      <c r="A46" t="str">
        <v>serenity-rentcom-direct</v>
      </c>
      <c r="B46" t="str">
        <v>BayAreaCenter L</v>
      </c>
      <c r="C46" t="str">
        <v>Lark L</v>
      </c>
      <c r="D46" t="str">
        <v>lark</v>
      </c>
      <c r="F46" t="str">
        <v>rentPath-ils</v>
      </c>
      <c r="G46" t="str">
        <v>Rent.com</v>
      </c>
      <c r="H46" t="str">
        <v>Rent.com</v>
      </c>
      <c r="J46" t="str">
        <v>direct</v>
      </c>
      <c r="L46" t="str">
        <v>rentcom.serenity</v>
      </c>
      <c r="R46" t="str">
        <v>default-messages</v>
      </c>
      <c r="S46" t="str">
        <v>x</v>
      </c>
      <c r="U46" t="str">
        <v>x</v>
      </c>
    </row>
    <row r="47">
      <c r="A47" t="str">
        <v>serenity-rentpath-direct</v>
      </c>
      <c r="B47" t="str">
        <v>BayAreaCenter L</v>
      </c>
      <c r="C47" t="str">
        <v>Lark L</v>
      </c>
      <c r="D47" t="str">
        <v>lark</v>
      </c>
      <c r="F47" t="str">
        <v>rentPath-ils</v>
      </c>
      <c r="G47" t="str">
        <v>Rent Path</v>
      </c>
      <c r="H47" t="str">
        <v>Rent Path</v>
      </c>
      <c r="J47" t="str">
        <v>direct</v>
      </c>
      <c r="L47" t="str">
        <v>rentpath.serenity</v>
      </c>
      <c r="R47" t="str">
        <v>default-messages</v>
      </c>
      <c r="S47" t="str">
        <v>x</v>
      </c>
      <c r="U47" t="str">
        <v>x</v>
      </c>
    </row>
    <row r="48">
      <c r="A48" t="str">
        <v>serenity-resident-referral</v>
      </c>
      <c r="B48" t="str">
        <v>Lark L</v>
      </c>
      <c r="C48" t="str">
        <v>Lark L</v>
      </c>
      <c r="D48" t="str">
        <v>lark</v>
      </c>
      <c r="F48" t="str">
        <v>referral</v>
      </c>
      <c r="G48" t="str">
        <v>Resident referral</v>
      </c>
      <c r="H48" t="str">
        <v>Resident referral</v>
      </c>
      <c r="J48" t="str">
        <v>direct</v>
      </c>
      <c r="L48" t="str">
        <v>resident-referral.serenity</v>
      </c>
      <c r="R48" t="str">
        <v>default-messages</v>
      </c>
      <c r="S48" t="str">
        <v>x</v>
      </c>
      <c r="U48" t="str">
        <v>x</v>
      </c>
    </row>
    <row r="49">
      <c r="A49" t="str">
        <v>serenity-yahoo-direct</v>
      </c>
      <c r="B49" t="str">
        <v>BayAreaCenter L</v>
      </c>
      <c r="C49" t="str">
        <v>Lark L</v>
      </c>
      <c r="D49" t="str">
        <v>lark</v>
      </c>
      <c r="F49" t="str">
        <v>yahoo-search</v>
      </c>
      <c r="G49" t="str">
        <v>Yahoo.com</v>
      </c>
      <c r="H49" t="str">
        <v>Yahoo.com</v>
      </c>
      <c r="J49" t="str">
        <v>direct</v>
      </c>
      <c r="L49" t="str">
        <v>yahoo.serenity</v>
      </c>
      <c r="R49" t="str">
        <v>default-messages</v>
      </c>
      <c r="S49" t="str">
        <v>x</v>
      </c>
      <c r="U49" t="str">
        <v>x</v>
      </c>
    </row>
    <row r="50">
      <c r="A50" t="str">
        <v>serenity-yahoo-via-website</v>
      </c>
      <c r="B50" t="str">
        <v>BayAreaCenter L</v>
      </c>
      <c r="C50" t="str">
        <v>Lark L</v>
      </c>
      <c r="D50" t="str">
        <v>lark</v>
      </c>
      <c r="F50" t="str">
        <v>yahoo-search</v>
      </c>
      <c r="G50" t="str">
        <v>Yahoo.com</v>
      </c>
      <c r="H50" t="str">
        <v>Yahoo.com</v>
      </c>
      <c r="J50" t="str">
        <v>via-website</v>
      </c>
      <c r="L50" t="str">
        <v>yahoo-w.serenity</v>
      </c>
      <c r="R50" t="str">
        <v>default-messages</v>
      </c>
      <c r="T50" t="str">
        <v>search</v>
      </c>
      <c r="U50" t="str">
        <v>x</v>
      </c>
    </row>
    <row r="51">
      <c r="A51" t="str">
        <v>serenity-yelp-direct</v>
      </c>
      <c r="B51" t="str">
        <v>BayAreaCenter L</v>
      </c>
      <c r="C51" t="str">
        <v>Lark L</v>
      </c>
      <c r="D51" t="str">
        <v>lark</v>
      </c>
      <c r="F51" t="str">
        <v>yelp-ils</v>
      </c>
      <c r="G51" t="str">
        <v>Yelp.com</v>
      </c>
      <c r="H51" t="str">
        <v>Yelp.com</v>
      </c>
      <c r="J51" t="str">
        <v>direct</v>
      </c>
      <c r="L51" t="str">
        <v>yelp.serenity</v>
      </c>
      <c r="R51" t="str">
        <v>default-messages</v>
      </c>
      <c r="S51" t="str">
        <v>x</v>
      </c>
      <c r="U51" t="str">
        <v>x</v>
      </c>
    </row>
    <row r="52">
      <c r="A52" t="str">
        <v>serenity-yelp-via-website</v>
      </c>
      <c r="B52" t="str">
        <v>BayAreaCenter L</v>
      </c>
      <c r="C52" t="str">
        <v>Lark L</v>
      </c>
      <c r="D52" t="str">
        <v>lark</v>
      </c>
      <c r="F52" t="str">
        <v>yelp-ils</v>
      </c>
      <c r="G52" t="str">
        <v>Yelp.com</v>
      </c>
      <c r="H52" t="str">
        <v>Yelp.com</v>
      </c>
      <c r="J52" t="str">
        <v>via-website</v>
      </c>
      <c r="L52" t="str">
        <v>yelp-w.serenity</v>
      </c>
      <c r="R52" t="str">
        <v>default-messages</v>
      </c>
      <c r="T52" t="str">
        <v>ils</v>
      </c>
      <c r="U52" t="str">
        <v>x</v>
      </c>
    </row>
    <row r="53">
      <c r="A53" t="str">
        <v>serenity-zillow-direct</v>
      </c>
      <c r="B53" t="str">
        <v>BayAreaCenter L</v>
      </c>
      <c r="C53" t="str">
        <v>Lark L</v>
      </c>
      <c r="D53" t="str">
        <v>lark</v>
      </c>
      <c r="F53" t="str">
        <v>zillow-ils</v>
      </c>
      <c r="G53" t="str">
        <v>Zillow network</v>
      </c>
      <c r="H53" t="str">
        <v>Zillow network</v>
      </c>
      <c r="J53" t="str">
        <v>direct</v>
      </c>
      <c r="L53" t="str">
        <v>zillow.serenity</v>
      </c>
      <c r="R53" t="str">
        <v>default-messages</v>
      </c>
      <c r="S53" t="str">
        <v>x</v>
      </c>
      <c r="U53" t="str">
        <v>x</v>
      </c>
    </row>
    <row r="54">
      <c r="A54" t="str">
        <v>serenity-zillow-via-website</v>
      </c>
      <c r="B54" t="str">
        <v>BayAreaCenter L</v>
      </c>
      <c r="C54" t="str">
        <v>Lark L</v>
      </c>
      <c r="D54" t="str">
        <v>lark</v>
      </c>
      <c r="F54" t="str">
        <v>zillow-ils</v>
      </c>
      <c r="G54" t="str">
        <v>Zillow network</v>
      </c>
      <c r="H54" t="str">
        <v>Zillow network</v>
      </c>
      <c r="J54" t="str">
        <v>via-website</v>
      </c>
      <c r="L54" t="str">
        <v>zillow-w.serenity</v>
      </c>
      <c r="R54" t="str">
        <v>default-messages</v>
      </c>
      <c r="T54" t="str">
        <v>ils</v>
      </c>
      <c r="U54" t="str">
        <v>x</v>
      </c>
    </row>
    <row r="55">
      <c r="A55" t="str">
        <v>serenity-zumper-direct</v>
      </c>
      <c r="B55" t="str">
        <v>BayAreaCenter L</v>
      </c>
      <c r="C55" t="str">
        <v>Lark L</v>
      </c>
      <c r="D55" t="str">
        <v>lark</v>
      </c>
      <c r="F55" t="str">
        <v>zumper-ils</v>
      </c>
      <c r="G55" t="str">
        <v>Zumper network</v>
      </c>
      <c r="H55" t="str">
        <v>Zumper network</v>
      </c>
      <c r="J55" t="str">
        <v>direct</v>
      </c>
      <c r="L55" t="str">
        <v>zumper.serenity</v>
      </c>
      <c r="R55" t="str">
        <v>default-messages</v>
      </c>
      <c r="S55" t="str">
        <v>x</v>
      </c>
      <c r="U55" t="str">
        <v>x</v>
      </c>
    </row>
    <row r="56">
      <c r="A56" t="str">
        <v>--old-cove-contactpage</v>
      </c>
      <c r="B56" t="str">
        <v>BayAreaCenter L</v>
      </c>
      <c r="C56" t="str">
        <v>Cove L</v>
      </c>
      <c r="D56" t="str">
        <v>cove</v>
      </c>
      <c r="F56" t="str">
        <v>website-property</v>
      </c>
      <c r="G56" t="str">
        <v>The Cove website</v>
      </c>
      <c r="H56" t="str">
        <v>The Cove website</v>
      </c>
      <c r="J56" t="str">
        <v>direct</v>
      </c>
      <c r="L56" t="str">
        <v>contactpage.cove</v>
      </c>
      <c r="R56" t="str">
        <v>default-messages</v>
      </c>
      <c r="S56" t="str">
        <v>x</v>
      </c>
      <c r="U56" t="str">
        <v>x</v>
      </c>
    </row>
    <row r="57">
      <c r="A57" t="str">
        <v>cove-aptfinder-direct</v>
      </c>
      <c r="B57" t="str">
        <v>BayAreaCenter L</v>
      </c>
      <c r="C57" t="str">
        <v>Cove L</v>
      </c>
      <c r="D57" t="str">
        <v>cove</v>
      </c>
      <c r="F57" t="str">
        <v>costar-ils</v>
      </c>
      <c r="G57" t="str">
        <v>CoStar network</v>
      </c>
      <c r="H57" t="str">
        <v>CoStar network</v>
      </c>
      <c r="J57" t="str">
        <v>direct</v>
      </c>
      <c r="L57" t="str">
        <v>apt-finder.cove</v>
      </c>
      <c r="R57" t="str">
        <v>default-messages</v>
      </c>
      <c r="S57" t="str">
        <v>x</v>
      </c>
      <c r="U57" t="str">
        <v>x</v>
      </c>
    </row>
    <row r="58">
      <c r="A58" t="str">
        <v>cove-aptguide-direct</v>
      </c>
      <c r="B58" t="str">
        <v>BayAreaCenter L</v>
      </c>
      <c r="C58" t="str">
        <v>Cove L</v>
      </c>
      <c r="D58" t="str">
        <v>cove</v>
      </c>
      <c r="F58" t="str">
        <v>rentPath-ils</v>
      </c>
      <c r="G58" t="str">
        <v>ApartmentGuide.com</v>
      </c>
      <c r="H58" t="str">
        <v>ApartmentGuide.com</v>
      </c>
      <c r="J58" t="str">
        <v>direct</v>
      </c>
      <c r="L58" t="str">
        <v>aptguide.cove</v>
      </c>
      <c r="R58" t="str">
        <v>default-messages</v>
      </c>
      <c r="S58" t="str">
        <v>x</v>
      </c>
      <c r="U58" t="str">
        <v>x</v>
      </c>
    </row>
    <row r="59">
      <c r="A59" t="str">
        <v>cove-aptlist-direct</v>
      </c>
      <c r="B59" t="str">
        <v>BayAreaCenter L</v>
      </c>
      <c r="C59" t="str">
        <v>Cove L</v>
      </c>
      <c r="D59" t="str">
        <v>cove</v>
      </c>
      <c r="F59" t="str">
        <v>apartmentList-ils</v>
      </c>
      <c r="G59" t="str">
        <v>ApartmentList.com</v>
      </c>
      <c r="H59" t="str">
        <v>ApartmentList.com</v>
      </c>
      <c r="J59" t="str">
        <v>direct</v>
      </c>
      <c r="L59" t="str">
        <v>apt-list.cove</v>
      </c>
      <c r="R59" t="str">
        <v>default-messages</v>
      </c>
      <c r="S59" t="str">
        <v>x</v>
      </c>
      <c r="U59" t="str">
        <v>x</v>
      </c>
    </row>
    <row r="60">
      <c r="A60" t="str">
        <v>cove-apts-direct</v>
      </c>
      <c r="B60" t="str">
        <v>BayAreaCenter L</v>
      </c>
      <c r="C60" t="str">
        <v>Cove L</v>
      </c>
      <c r="D60" t="str">
        <v>cove</v>
      </c>
      <c r="F60" t="str">
        <v>costar-ils</v>
      </c>
      <c r="G60" t="str">
        <v>CoStar network</v>
      </c>
      <c r="H60" t="str">
        <v>CoStar network</v>
      </c>
      <c r="J60" t="str">
        <v>direct</v>
      </c>
      <c r="L60" t="str">
        <v>apts.cove</v>
      </c>
      <c r="R60" t="str">
        <v>default-messages</v>
      </c>
      <c r="S60" t="str">
        <v>x</v>
      </c>
      <c r="U60" t="str">
        <v>x</v>
      </c>
    </row>
    <row r="61">
      <c r="A61" t="str">
        <v>cove-apts-via-website</v>
      </c>
      <c r="B61" t="str">
        <v>BayAreaCenter L</v>
      </c>
      <c r="C61" t="str">
        <v>Cove L</v>
      </c>
      <c r="D61" t="str">
        <v>cove</v>
      </c>
      <c r="F61" t="str">
        <v>costar-ils</v>
      </c>
      <c r="G61" t="str">
        <v>CoStar network</v>
      </c>
      <c r="H61" t="str">
        <v>CoStar network</v>
      </c>
      <c r="J61" t="str">
        <v>via-website</v>
      </c>
      <c r="L61" t="str">
        <v>apts-w.cove</v>
      </c>
      <c r="R61" t="str">
        <v>default-messages</v>
      </c>
      <c r="T61" t="str">
        <v>ils</v>
      </c>
      <c r="U61" t="str">
        <v>x</v>
      </c>
    </row>
    <row r="62">
      <c r="A62" t="str">
        <v>cove-aptsearch-direct</v>
      </c>
      <c r="B62" t="str">
        <v>BayAreaCenter L</v>
      </c>
      <c r="C62" t="str">
        <v>Cove L</v>
      </c>
      <c r="D62" t="str">
        <v>cove</v>
      </c>
      <c r="F62" t="str">
        <v>apartmentSearch-ils</v>
      </c>
      <c r="G62" t="str">
        <v>ApartmentSearch.com</v>
      </c>
      <c r="H62" t="str">
        <v>ApartmentSearch.com</v>
      </c>
      <c r="J62" t="str">
        <v>direct</v>
      </c>
      <c r="L62" t="str">
        <v>apt-search.cove</v>
      </c>
      <c r="R62" t="str">
        <v>default-messages</v>
      </c>
      <c r="S62" t="str">
        <v>x</v>
      </c>
      <c r="U62" t="str">
        <v>x</v>
      </c>
    </row>
    <row r="63">
      <c r="A63" t="str">
        <v>cove-binglisting-direct</v>
      </c>
      <c r="B63" t="str">
        <v>BayAreaCenter L</v>
      </c>
      <c r="C63" t="str">
        <v>Cove L</v>
      </c>
      <c r="D63" t="str">
        <v>cove</v>
      </c>
      <c r="F63" t="str">
        <v>bing-search</v>
      </c>
      <c r="G63" t="str">
        <v>Bing</v>
      </c>
      <c r="H63" t="str">
        <v>Bing listing</v>
      </c>
      <c r="J63" t="str">
        <v>direct</v>
      </c>
      <c r="L63" t="str">
        <v>bing-listing.cove</v>
      </c>
      <c r="R63" t="str">
        <v>default-messages</v>
      </c>
      <c r="S63" t="str">
        <v>x</v>
      </c>
      <c r="U63" t="str">
        <v>x</v>
      </c>
    </row>
    <row r="64">
      <c r="A64" t="str">
        <v>cove-binglisting-via-website</v>
      </c>
      <c r="B64" t="str">
        <v>BayAreaCenter L</v>
      </c>
      <c r="C64" t="str">
        <v>Cove L</v>
      </c>
      <c r="D64" t="str">
        <v>cove</v>
      </c>
      <c r="F64" t="str">
        <v>bing-search</v>
      </c>
      <c r="G64" t="str">
        <v>Bing</v>
      </c>
      <c r="H64" t="str">
        <v>Bing listing</v>
      </c>
      <c r="J64" t="str">
        <v>via-website</v>
      </c>
      <c r="L64" t="str">
        <v>bing-listing-w.cove</v>
      </c>
      <c r="R64" t="str">
        <v>default-messages</v>
      </c>
      <c r="T64" t="str">
        <v>search</v>
      </c>
      <c r="U64" t="str">
        <v>x</v>
      </c>
    </row>
    <row r="65">
      <c r="A65" t="str">
        <v>cove-bingpaid-direct</v>
      </c>
      <c r="B65" t="str">
        <v>BayAreaCenter L</v>
      </c>
      <c r="C65" t="str">
        <v>Cove L</v>
      </c>
      <c r="D65" t="str">
        <v>cove</v>
      </c>
      <c r="F65" t="str">
        <v>bing-searchPaid</v>
      </c>
      <c r="G65" t="str">
        <v>Bing</v>
      </c>
      <c r="H65" t="str">
        <v>Bing paid</v>
      </c>
      <c r="J65" t="str">
        <v>direct</v>
      </c>
      <c r="L65" t="str">
        <v>bing-paid.cove</v>
      </c>
      <c r="R65" t="str">
        <v>default-messages</v>
      </c>
      <c r="S65" t="str">
        <v>x</v>
      </c>
      <c r="U65" t="str">
        <v>x</v>
      </c>
    </row>
    <row r="66">
      <c r="A66" t="str">
        <v>cove-broker-referral</v>
      </c>
      <c r="B66" t="str">
        <v>BayAreaCenter L</v>
      </c>
      <c r="C66" t="str">
        <v>Cove L</v>
      </c>
      <c r="D66" t="str">
        <v>cove</v>
      </c>
      <c r="F66" t="str">
        <v>broker-referral</v>
      </c>
      <c r="G66" t="str">
        <v>Broker referral</v>
      </c>
      <c r="H66" t="str">
        <v>Broker referral</v>
      </c>
      <c r="J66" t="str">
        <v>direct</v>
      </c>
      <c r="L66" t="str">
        <v>broker-referral.cove</v>
      </c>
      <c r="R66" t="str">
        <v>default-messages</v>
      </c>
      <c r="S66" t="str">
        <v>x</v>
      </c>
      <c r="U66" t="str">
        <v>x</v>
      </c>
    </row>
    <row r="67">
      <c r="A67" t="str">
        <v>cove-businesscard-via-gvargas</v>
      </c>
      <c r="B67" t="str">
        <v>BayAreaCenter L</v>
      </c>
      <c r="C67" t="str">
        <v>Cove L</v>
      </c>
      <c r="D67" t="str">
        <v>cove</v>
      </c>
      <c r="F67" t="str">
        <v>businessCard-agent</v>
      </c>
      <c r="G67" t="str">
        <v>Business card - Gabriel Vargas</v>
      </c>
      <c r="H67" t="str">
        <v>Gabriel Vargas</v>
      </c>
      <c r="J67" t="str">
        <v>direct</v>
      </c>
      <c r="L67" t="str">
        <v>gvargas-bc.cove</v>
      </c>
      <c r="R67" t="str">
        <v>default-messages</v>
      </c>
      <c r="S67" t="str">
        <v>x</v>
      </c>
      <c r="U67" t="str">
        <v>x</v>
      </c>
    </row>
    <row r="68">
      <c r="A68" t="str">
        <v>cove-businesscard-via-pgonzalez</v>
      </c>
      <c r="B68" t="str">
        <v>BayAreaCenter L</v>
      </c>
      <c r="C68" t="str">
        <v>Cove L</v>
      </c>
      <c r="D68" t="str">
        <v>cove</v>
      </c>
      <c r="F68" t="str">
        <v>businessCard-agent</v>
      </c>
      <c r="G68" t="str">
        <v>Business card - Patrick Gonzales</v>
      </c>
      <c r="H68" t="str">
        <v>Patrick Gonzales</v>
      </c>
      <c r="J68" t="str">
        <v>direct</v>
      </c>
      <c r="L68" t="str">
        <v>pgonzalez-bc.cove</v>
      </c>
      <c r="R68" t="str">
        <v>default-messages</v>
      </c>
      <c r="S68" t="str">
        <v>x</v>
      </c>
      <c r="U68" t="str">
        <v>x</v>
      </c>
    </row>
    <row r="69">
      <c r="A69" t="str">
        <v>cove-businesscard-via-plarocca</v>
      </c>
      <c r="B69" t="str">
        <v>BayAreaCenter L</v>
      </c>
      <c r="C69" t="str">
        <v>Cove L</v>
      </c>
      <c r="D69" t="str">
        <v>cove</v>
      </c>
      <c r="F69" t="str">
        <v>businessCard-agent</v>
      </c>
      <c r="G69" t="str">
        <v>Business card - Patricia LaRocca</v>
      </c>
      <c r="H69" t="str">
        <v>Patricia LaRocca</v>
      </c>
      <c r="J69" t="str">
        <v>direct</v>
      </c>
      <c r="L69" t="str">
        <v>plarocca-bc.cove.vanity</v>
      </c>
      <c r="R69" t="str">
        <v>default-messages</v>
      </c>
      <c r="S69" t="str">
        <v>x</v>
      </c>
      <c r="U69" t="str">
        <v>x</v>
      </c>
    </row>
    <row r="70">
      <c r="A70" t="str">
        <v>cove-businesscard-via-swickham</v>
      </c>
      <c r="B70" t="str">
        <v>BayAreaCenter L</v>
      </c>
      <c r="C70" t="str">
        <v>Cove L</v>
      </c>
      <c r="D70" t="str">
        <v>cove</v>
      </c>
      <c r="F70" t="str">
        <v>businessCard-agent</v>
      </c>
      <c r="G70" t="str">
        <v>Business card - Scott Wickham</v>
      </c>
      <c r="H70" t="str">
        <v>Scott Wickham</v>
      </c>
      <c r="J70" t="str">
        <v>direct</v>
      </c>
      <c r="L70" t="str">
        <v>swickham-bc.cove.vanity</v>
      </c>
      <c r="R70" t="str">
        <v>default-messages</v>
      </c>
      <c r="S70" t="str">
        <v>x</v>
      </c>
      <c r="U70" t="str">
        <v>x</v>
      </c>
    </row>
    <row r="71">
      <c r="A71" t="str">
        <v>cove-chat</v>
      </c>
      <c r="B71" t="str">
        <v>BayAreaCenter L</v>
      </c>
      <c r="C71" t="str">
        <v>Cove L</v>
      </c>
      <c r="D71" t="str">
        <v>cove</v>
      </c>
      <c r="F71" t="str">
        <v>website-property</v>
      </c>
      <c r="G71" t="str">
        <v>The Cove website</v>
      </c>
      <c r="H71" t="str">
        <v>The Cove website</v>
      </c>
      <c r="J71" t="str">
        <v>direct</v>
      </c>
      <c r="L71" t="str">
        <v>chat.cove</v>
      </c>
      <c r="R71" t="str">
        <v>default-messages</v>
      </c>
      <c r="S71" t="str">
        <v>x</v>
      </c>
      <c r="U71" t="str">
        <v>x</v>
      </c>
    </row>
    <row r="72">
      <c r="A72" t="str">
        <v>cove-craigslist-direct</v>
      </c>
      <c r="B72" t="str">
        <v>BayAreaCenter L</v>
      </c>
      <c r="C72" t="str">
        <v>Cove L</v>
      </c>
      <c r="D72" t="str">
        <v>cove</v>
      </c>
      <c r="F72" t="str">
        <v>craigslist-ils</v>
      </c>
      <c r="G72" t="str">
        <v>CraigsList.com</v>
      </c>
      <c r="H72" t="str">
        <v>CraigsList.com</v>
      </c>
      <c r="J72" t="str">
        <v>direct</v>
      </c>
      <c r="L72" t="str">
        <v>craigslist.cove</v>
      </c>
      <c r="R72" t="str">
        <v>default-messages</v>
      </c>
      <c r="S72" t="str">
        <v>x</v>
      </c>
      <c r="U72" t="str">
        <v>x</v>
      </c>
    </row>
    <row r="73">
      <c r="A73" t="str">
        <v>cove-craigslist-direct-2bd</v>
      </c>
      <c r="B73" t="str">
        <v>BayAreaCenter L</v>
      </c>
      <c r="C73" t="str">
        <v>Cove L</v>
      </c>
      <c r="D73" t="str">
        <v>cove</v>
      </c>
      <c r="F73" t="str">
        <v>craigslist-ils</v>
      </c>
      <c r="G73" t="str">
        <v>CraigsList.com 2BD</v>
      </c>
      <c r="H73" t="str">
        <v>CraigsList.com 2BD</v>
      </c>
      <c r="J73" t="str">
        <v>direct</v>
      </c>
      <c r="L73" t="str">
        <v>craigslist-2bd.cove</v>
      </c>
      <c r="R73" t="str">
        <v>default-messages</v>
      </c>
      <c r="S73" t="str">
        <v>x</v>
      </c>
      <c r="U73" t="str">
        <v>x</v>
      </c>
    </row>
    <row r="74">
      <c r="A74" t="str">
        <v>cove-craigslist-direct-3bd</v>
      </c>
      <c r="B74" t="str">
        <v>BayAreaCenter L</v>
      </c>
      <c r="C74" t="str">
        <v>Cove L</v>
      </c>
      <c r="D74" t="str">
        <v>cove</v>
      </c>
      <c r="F74" t="str">
        <v>craigslist-ils</v>
      </c>
      <c r="G74" t="str">
        <v>CraigsList.com 3BD</v>
      </c>
      <c r="H74" t="str">
        <v>CraigsList.com 3BD</v>
      </c>
      <c r="J74" t="str">
        <v>direct</v>
      </c>
      <c r="L74" t="str">
        <v>craigslist-3bd.cove</v>
      </c>
      <c r="R74" t="str">
        <v>default-messages</v>
      </c>
      <c r="S74" t="str">
        <v>x</v>
      </c>
      <c r="U74" t="str">
        <v>x</v>
      </c>
    </row>
    <row r="75">
      <c r="A75" t="str">
        <v>cove-craigslist-direct-town</v>
      </c>
      <c r="B75" t="str">
        <v>BayAreaCenter L</v>
      </c>
      <c r="C75" t="str">
        <v>Cove L</v>
      </c>
      <c r="D75" t="str">
        <v>cove</v>
      </c>
      <c r="F75" t="str">
        <v>craigslist-ils</v>
      </c>
      <c r="G75" t="str">
        <v>CraigsList.com Townhome</v>
      </c>
      <c r="H75" t="str">
        <v>CraigsList.com Townhome</v>
      </c>
      <c r="J75" t="str">
        <v>direct</v>
      </c>
      <c r="L75" t="str">
        <v>craigslist-th.cove</v>
      </c>
      <c r="R75" t="str">
        <v>default-messages</v>
      </c>
      <c r="S75" t="str">
        <v>x</v>
      </c>
      <c r="U75" t="str">
        <v>x</v>
      </c>
    </row>
    <row r="76">
      <c r="A76" t="str">
        <v>cove-craigslist-via-website</v>
      </c>
      <c r="B76" t="str">
        <v>BayAreaCenter L</v>
      </c>
      <c r="C76" t="str">
        <v>Cove L</v>
      </c>
      <c r="D76" t="str">
        <v>cove</v>
      </c>
      <c r="F76" t="str">
        <v>craigslist-ils</v>
      </c>
      <c r="G76" t="str">
        <v>CraigsList.com</v>
      </c>
      <c r="H76" t="str">
        <v>CraigsList.com</v>
      </c>
      <c r="J76" t="str">
        <v>via-website</v>
      </c>
      <c r="L76" t="str">
        <v>craigslist-w.cove</v>
      </c>
      <c r="R76" t="str">
        <v>default-messages</v>
      </c>
      <c r="S76" t="str">
        <v>x</v>
      </c>
      <c r="U76" t="str">
        <v>x</v>
      </c>
    </row>
    <row r="77">
      <c r="A77" t="str">
        <v>cove-event-tedx-direct</v>
      </c>
      <c r="B77" t="str">
        <v>BayAreaCenter L</v>
      </c>
      <c r="C77" t="str">
        <v>Cove L</v>
      </c>
      <c r="D77" t="str">
        <v>cove</v>
      </c>
      <c r="F77" t="str">
        <v>event</v>
      </c>
      <c r="G77" t="str">
        <v>TEDx Marin</v>
      </c>
      <c r="H77" t="str">
        <v>TEDx Marin</v>
      </c>
      <c r="J77" t="str">
        <v>direct</v>
      </c>
      <c r="L77" t="str">
        <v>tedx-marin.cove.vanity</v>
      </c>
      <c r="R77" t="str">
        <v>default-messages</v>
      </c>
      <c r="S77" t="str">
        <v>x</v>
      </c>
      <c r="U77" t="str">
        <v>x</v>
      </c>
    </row>
    <row r="78">
      <c r="A78" t="str">
        <v>cove-event-tedx-via-website</v>
      </c>
      <c r="B78" t="str">
        <v>BayAreaCenter L</v>
      </c>
      <c r="C78" t="str">
        <v>Cove L</v>
      </c>
      <c r="D78" t="str">
        <v>cove</v>
      </c>
      <c r="F78" t="str">
        <v>event</v>
      </c>
      <c r="G78" t="str">
        <v>TEDx Marin</v>
      </c>
      <c r="H78" t="str">
        <v>TEDx Marin</v>
      </c>
      <c r="J78" t="str">
        <v>via-website</v>
      </c>
      <c r="L78" t="str">
        <v>tedx-marin-w.cove</v>
      </c>
      <c r="R78" t="str">
        <v>default-messages</v>
      </c>
      <c r="S78" t="str">
        <v>x</v>
      </c>
      <c r="U78" t="str">
        <v>x</v>
      </c>
    </row>
    <row r="79">
      <c r="A79" t="str">
        <v>cove-facebook-direct</v>
      </c>
      <c r="B79" t="str">
        <v>BayAreaCenter L</v>
      </c>
      <c r="C79" t="str">
        <v>Cove L</v>
      </c>
      <c r="D79" t="str">
        <v>cove</v>
      </c>
      <c r="F79" t="str">
        <v>facebook-social</v>
      </c>
      <c r="G79" t="str">
        <v>Facebook</v>
      </c>
      <c r="H79" t="str">
        <v>FB organic</v>
      </c>
      <c r="J79" t="str">
        <v>direct</v>
      </c>
      <c r="L79" t="str">
        <v>facebook.cove</v>
      </c>
      <c r="R79" t="str">
        <v>default-messages</v>
      </c>
      <c r="S79" t="str">
        <v>x</v>
      </c>
      <c r="U79" t="str">
        <v>x</v>
      </c>
    </row>
    <row r="80">
      <c r="A80" t="str">
        <v>cove-facebook-via-website</v>
      </c>
      <c r="B80" t="str">
        <v>BayAreaCenter L</v>
      </c>
      <c r="C80" t="str">
        <v>Cove L</v>
      </c>
      <c r="D80" t="str">
        <v>cove</v>
      </c>
      <c r="F80" t="str">
        <v>facebook-social</v>
      </c>
      <c r="G80" t="str">
        <v>Facebook</v>
      </c>
      <c r="H80" t="str">
        <v>FB organic</v>
      </c>
      <c r="J80" t="str">
        <v>via-website</v>
      </c>
      <c r="L80" t="str">
        <v>facebook-w.cove</v>
      </c>
      <c r="R80" t="str">
        <v>default-messages</v>
      </c>
      <c r="T80" t="str">
        <v>website-property</v>
      </c>
      <c r="U80" t="str">
        <v>x</v>
      </c>
    </row>
    <row r="81">
      <c r="A81" t="str">
        <v>cove-fb-ad-direct</v>
      </c>
      <c r="B81" t="str">
        <v>BayAreaCenter L</v>
      </c>
      <c r="C81" t="str">
        <v>Cove L</v>
      </c>
      <c r="D81" t="str">
        <v>cove</v>
      </c>
      <c r="F81" t="str">
        <v>facebook-socialPaid</v>
      </c>
      <c r="G81" t="str">
        <v>Facebook</v>
      </c>
      <c r="H81" t="str">
        <v>FB social ad</v>
      </c>
      <c r="J81" t="str">
        <v>direct</v>
      </c>
      <c r="L81" t="str">
        <v>fb-ad.cove</v>
      </c>
      <c r="R81" t="str">
        <v>default-messages</v>
      </c>
      <c r="S81" t="str">
        <v>x</v>
      </c>
      <c r="U81" t="str">
        <v>x</v>
      </c>
    </row>
    <row r="82">
      <c r="A82" t="str">
        <v>cove-fb-ad-via-website</v>
      </c>
      <c r="B82" t="str">
        <v>BayAreaCenter L</v>
      </c>
      <c r="C82" t="str">
        <v>Cove L</v>
      </c>
      <c r="D82" t="str">
        <v>cove</v>
      </c>
      <c r="F82" t="str">
        <v>facebook-socialPaid</v>
      </c>
      <c r="G82" t="str">
        <v>Facebook</v>
      </c>
      <c r="H82" t="str">
        <v>FB social ad</v>
      </c>
      <c r="J82" t="str">
        <v>via-website</v>
      </c>
      <c r="L82" t="str">
        <v>fb-ad-w.cove</v>
      </c>
      <c r="R82" t="str">
        <v>default-messages</v>
      </c>
      <c r="T82" t="str">
        <v>website-property</v>
      </c>
      <c r="U82" t="str">
        <v>x</v>
      </c>
    </row>
    <row r="83">
      <c r="A83" t="str">
        <v>cove-fb-marketplace-direct</v>
      </c>
      <c r="B83" t="str">
        <v>BayAreaCenter L</v>
      </c>
      <c r="C83" t="str">
        <v>Cove L</v>
      </c>
      <c r="D83" t="str">
        <v>cove</v>
      </c>
      <c r="F83" t="str">
        <v>facebookMarketplace-ils</v>
      </c>
      <c r="G83" t="str">
        <v>Facebook</v>
      </c>
      <c r="H83" t="str">
        <v>FB Marketplace ad</v>
      </c>
      <c r="J83" t="str">
        <v>direct</v>
      </c>
      <c r="L83" t="str">
        <v>fb-market.cove</v>
      </c>
      <c r="R83" t="str">
        <v>default-messages</v>
      </c>
      <c r="S83" t="str">
        <v>x</v>
      </c>
      <c r="U83" t="str">
        <v>x</v>
      </c>
    </row>
    <row r="84">
      <c r="A84" t="str">
        <v>cove-fb-marketplace-via-website</v>
      </c>
      <c r="B84" t="str">
        <v>BayAreaCenter L</v>
      </c>
      <c r="C84" t="str">
        <v>Cove L</v>
      </c>
      <c r="D84" t="str">
        <v>cove</v>
      </c>
      <c r="F84" t="str">
        <v>facebookMarketplace-ils</v>
      </c>
      <c r="G84" t="str">
        <v>Facebook</v>
      </c>
      <c r="H84" t="str">
        <v>FB Marketplace ad</v>
      </c>
      <c r="J84" t="str">
        <v>via-website</v>
      </c>
      <c r="L84" t="str">
        <v>fb-market-w.cove</v>
      </c>
      <c r="R84" t="str">
        <v>default-messages</v>
      </c>
      <c r="T84" t="str">
        <v>ils</v>
      </c>
      <c r="U84" t="str">
        <v>x</v>
      </c>
    </row>
    <row r="85">
      <c r="A85" t="str">
        <v>cove-forrent-direct</v>
      </c>
      <c r="B85" t="str">
        <v>BayAreaCenter L</v>
      </c>
      <c r="C85" t="str">
        <v>Cove L</v>
      </c>
      <c r="D85" t="str">
        <v>cove</v>
      </c>
      <c r="F85" t="str">
        <v>forRent-ils</v>
      </c>
      <c r="G85" t="str">
        <v>ForRent.com</v>
      </c>
      <c r="H85" t="str">
        <v>ForRent.com</v>
      </c>
      <c r="J85" t="str">
        <v>direct</v>
      </c>
      <c r="L85" t="str">
        <v>forrent.cove</v>
      </c>
      <c r="R85" t="str">
        <v>default-messages</v>
      </c>
      <c r="S85" t="str">
        <v>x</v>
      </c>
      <c r="U85" t="str">
        <v>x</v>
      </c>
    </row>
    <row r="86">
      <c r="A86" t="str">
        <v>cove-foundationhomes-direct</v>
      </c>
      <c r="B86" t="str">
        <v>BayAreaCenter L</v>
      </c>
      <c r="C86" t="str">
        <v>Cove L</v>
      </c>
      <c r="D86" t="str">
        <v>cove</v>
      </c>
      <c r="F86" t="str">
        <v>website-partner</v>
      </c>
      <c r="G86" t="str">
        <v>Foundation Homes</v>
      </c>
      <c r="H86" t="str">
        <v>Foundation Homes</v>
      </c>
      <c r="J86" t="str">
        <v>direct</v>
      </c>
      <c r="L86" t="str">
        <v>foundationhomes.cove</v>
      </c>
      <c r="R86" t="str">
        <v>default-messages</v>
      </c>
      <c r="S86" t="str">
        <v>x</v>
      </c>
      <c r="U86" t="str">
        <v>x</v>
      </c>
    </row>
    <row r="87">
      <c r="A87" t="str">
        <v>cove-googlead-direct</v>
      </c>
      <c r="B87" t="str">
        <v>BayAreaCenter L</v>
      </c>
      <c r="C87" t="str">
        <v>Cove L</v>
      </c>
      <c r="D87" t="str">
        <v>cove</v>
      </c>
      <c r="F87" t="str">
        <v>google-searchPaid</v>
      </c>
      <c r="G87" t="str">
        <v>Google</v>
      </c>
      <c r="H87" t="str">
        <v>Google Adwords</v>
      </c>
      <c r="J87" t="str">
        <v>direct</v>
      </c>
      <c r="L87" t="str">
        <v>google-ad.cove</v>
      </c>
      <c r="R87" t="str">
        <v>default-messages</v>
      </c>
      <c r="S87" t="str">
        <v>x</v>
      </c>
      <c r="U87" t="str">
        <v>x</v>
      </c>
    </row>
    <row r="88">
      <c r="A88" t="str">
        <v>cove-googlead-via-website</v>
      </c>
      <c r="B88" t="str">
        <v>BayAreaCenter L</v>
      </c>
      <c r="C88" t="str">
        <v>Cove L</v>
      </c>
      <c r="D88" t="str">
        <v>cove</v>
      </c>
      <c r="F88" t="str">
        <v>google-searchPaid</v>
      </c>
      <c r="G88" t="str">
        <v>Google</v>
      </c>
      <c r="H88" t="str">
        <v>Google Adwords</v>
      </c>
      <c r="J88" t="str">
        <v>via-website</v>
      </c>
      <c r="L88" t="str">
        <v>google-ad-w.cove</v>
      </c>
      <c r="R88" t="str">
        <v>default-messages</v>
      </c>
      <c r="T88" t="str">
        <v>search</v>
      </c>
      <c r="U88" t="str">
        <v>x</v>
      </c>
    </row>
    <row r="89">
      <c r="A89" t="str">
        <v>cove-googlebiz-direct</v>
      </c>
      <c r="B89" t="str">
        <v>BayAreaCenter L</v>
      </c>
      <c r="C89" t="str">
        <v>Cove L</v>
      </c>
      <c r="D89" t="str">
        <v>cove</v>
      </c>
      <c r="F89" t="str">
        <v>google-search</v>
      </c>
      <c r="G89" t="str">
        <v>Google</v>
      </c>
      <c r="H89" t="str">
        <v>Google My Business</v>
      </c>
      <c r="J89" t="str">
        <v>direct</v>
      </c>
      <c r="L89" t="str">
        <v>google-biz.cove</v>
      </c>
      <c r="R89" t="str">
        <v>default-messages</v>
      </c>
      <c r="S89" t="str">
        <v>x</v>
      </c>
      <c r="U89" t="str">
        <v>x</v>
      </c>
    </row>
    <row r="90">
      <c r="A90" t="str">
        <v>cove-googlebiz-via-website</v>
      </c>
      <c r="B90" t="str">
        <v>BayAreaCenter L</v>
      </c>
      <c r="C90" t="str">
        <v>Cove L</v>
      </c>
      <c r="D90" t="str">
        <v>cove</v>
      </c>
      <c r="F90" t="str">
        <v>google-search</v>
      </c>
      <c r="G90" t="str">
        <v>Google</v>
      </c>
      <c r="H90" t="str">
        <v>Google My Business</v>
      </c>
      <c r="J90" t="str">
        <v>via-website</v>
      </c>
      <c r="L90" t="str">
        <v>google-biz-w.cove</v>
      </c>
      <c r="R90" t="str">
        <v>default-messages</v>
      </c>
      <c r="T90" t="str">
        <v>search</v>
      </c>
      <c r="U90" t="str">
        <v>x</v>
      </c>
    </row>
    <row r="91">
      <c r="A91" t="str">
        <v>cove-instagram-direct</v>
      </c>
      <c r="B91" t="str">
        <v>BayAreaCenter L</v>
      </c>
      <c r="C91" t="str">
        <v>Cove L</v>
      </c>
      <c r="D91" t="str">
        <v>cove</v>
      </c>
      <c r="F91" t="str">
        <v>instagram-social</v>
      </c>
      <c r="G91" t="str">
        <v>Instagram</v>
      </c>
      <c r="H91" t="str">
        <v>Instagram organic</v>
      </c>
      <c r="J91" t="str">
        <v>direct</v>
      </c>
      <c r="L91" t="str">
        <v>instagram.cove.vanity</v>
      </c>
      <c r="R91" t="str">
        <v>default-messages</v>
      </c>
      <c r="S91" t="str">
        <v>x</v>
      </c>
      <c r="U91" t="str">
        <v>x</v>
      </c>
    </row>
    <row r="92">
      <c r="A92" t="str">
        <v>cove-instagram-via-website</v>
      </c>
      <c r="B92" t="str">
        <v>BayAreaCenter L</v>
      </c>
      <c r="C92" t="str">
        <v>Cove L</v>
      </c>
      <c r="D92" t="str">
        <v>cove</v>
      </c>
      <c r="F92" t="str">
        <v>instagram-social</v>
      </c>
      <c r="G92" t="str">
        <v>Instagram</v>
      </c>
      <c r="H92" t="str">
        <v>Instagram organic</v>
      </c>
      <c r="J92" t="str">
        <v>via-website</v>
      </c>
      <c r="L92" t="str">
        <v>instagram-w.cove</v>
      </c>
      <c r="R92" t="str">
        <v>default-messages</v>
      </c>
      <c r="T92" t="str">
        <v>website-property</v>
      </c>
      <c r="U92" t="str">
        <v>x</v>
      </c>
    </row>
    <row r="93">
      <c r="A93" t="str">
        <v>cove-livelovely-direct</v>
      </c>
      <c r="B93" t="str">
        <v>BayAreaCenter L</v>
      </c>
      <c r="C93" t="str">
        <v>Cove L</v>
      </c>
      <c r="D93" t="str">
        <v>cove</v>
      </c>
      <c r="F93" t="str">
        <v>rentPath-ils</v>
      </c>
      <c r="G93" t="str">
        <v>LiveLovely.com</v>
      </c>
      <c r="H93" t="str">
        <v>LiveLovely.com</v>
      </c>
      <c r="J93" t="str">
        <v>direct</v>
      </c>
      <c r="L93" t="str">
        <v>livelovely.cove</v>
      </c>
      <c r="R93" t="str">
        <v>default-messages</v>
      </c>
      <c r="S93" t="str">
        <v>x</v>
      </c>
      <c r="U93" t="str">
        <v>x</v>
      </c>
    </row>
    <row r="94">
      <c r="A94" t="str">
        <v>cove-printmag-marin-direct</v>
      </c>
      <c r="B94" t="str">
        <v>BayAreaCenter L</v>
      </c>
      <c r="C94" t="str">
        <v>Cove L</v>
      </c>
      <c r="D94" t="str">
        <v>cove</v>
      </c>
      <c r="F94" t="str">
        <v>print-traditional</v>
      </c>
      <c r="G94" t="str">
        <v>Marin Magazine Summer 18</v>
      </c>
      <c r="H94" t="str">
        <v>Marin Magazine Summer 18</v>
      </c>
      <c r="J94" t="str">
        <v>direct</v>
      </c>
      <c r="L94" t="str">
        <v>mag-marin.cove</v>
      </c>
      <c r="R94" t="str">
        <v>default-messages</v>
      </c>
      <c r="S94" t="str">
        <v>x</v>
      </c>
      <c r="U94" t="str">
        <v>x</v>
      </c>
    </row>
    <row r="95">
      <c r="A95" t="str">
        <v>cove-printmag-marin-via-website</v>
      </c>
      <c r="B95" t="str">
        <v>BayAreaCenter L</v>
      </c>
      <c r="C95" t="str">
        <v>Cove L</v>
      </c>
      <c r="D95" t="str">
        <v>cove</v>
      </c>
      <c r="F95" t="str">
        <v>print-traditional</v>
      </c>
      <c r="G95" t="str">
        <v>Marin Magazine Summer 18</v>
      </c>
      <c r="H95" t="str">
        <v>Marin Magazine Summer 18</v>
      </c>
      <c r="J95" t="str">
        <v>via-website</v>
      </c>
      <c r="L95" t="str">
        <v>mag-marin-w.cove</v>
      </c>
      <c r="R95" t="str">
        <v>default-messages</v>
      </c>
      <c r="S95" t="str">
        <v>x</v>
      </c>
      <c r="U95" t="str">
        <v>x</v>
      </c>
    </row>
    <row r="96">
      <c r="A96" t="str">
        <v>cove-rentcafe-direct</v>
      </c>
      <c r="B96" t="str">
        <v>BayAreaCenter L</v>
      </c>
      <c r="C96" t="str">
        <v>Cove L</v>
      </c>
      <c r="D96" t="str">
        <v>cove</v>
      </c>
      <c r="F96" t="str">
        <v>rentCafe-ils</v>
      </c>
      <c r="G96" t="str">
        <v>Rentcafe.com</v>
      </c>
      <c r="H96" t="str">
        <v>Rentcafe.com</v>
      </c>
      <c r="J96" t="str">
        <v>direct</v>
      </c>
      <c r="L96" t="str">
        <v>rentcafe.cove</v>
      </c>
      <c r="R96" t="str">
        <v>default-messages</v>
      </c>
      <c r="S96" t="str">
        <v>x</v>
      </c>
      <c r="U96" t="str">
        <v>x</v>
      </c>
    </row>
    <row r="97">
      <c r="A97" t="str">
        <v>cove-rentcom-direct</v>
      </c>
      <c r="B97" t="str">
        <v>BayAreaCenter L</v>
      </c>
      <c r="C97" t="str">
        <v>Cove L</v>
      </c>
      <c r="D97" t="str">
        <v>cove</v>
      </c>
      <c r="F97" t="str">
        <v>rentPath-ils</v>
      </c>
      <c r="G97" t="str">
        <v>Rent.com</v>
      </c>
      <c r="H97" t="str">
        <v>Rent.com</v>
      </c>
      <c r="J97" t="str">
        <v>direct</v>
      </c>
      <c r="L97" t="str">
        <v>rentcom.cove</v>
      </c>
      <c r="R97" t="str">
        <v>default-messages</v>
      </c>
      <c r="S97" t="str">
        <v>x</v>
      </c>
      <c r="U97" t="str">
        <v>x</v>
      </c>
    </row>
    <row r="98">
      <c r="A98" t="str">
        <v>cove-rentpath-direct</v>
      </c>
      <c r="B98" t="str">
        <v>BayAreaCenter L</v>
      </c>
      <c r="C98" t="str">
        <v>Cove L</v>
      </c>
      <c r="D98" t="str">
        <v>cove</v>
      </c>
      <c r="F98" t="str">
        <v>rentPath-ils</v>
      </c>
      <c r="G98" t="str">
        <v>Rent Path</v>
      </c>
      <c r="H98" t="str">
        <v>Rent Path</v>
      </c>
      <c r="J98" t="str">
        <v>direct</v>
      </c>
      <c r="L98" t="str">
        <v>rentpath.cove</v>
      </c>
      <c r="R98" t="str">
        <v>default-messages</v>
      </c>
      <c r="S98" t="str">
        <v>x</v>
      </c>
      <c r="U98" t="str">
        <v>x</v>
      </c>
    </row>
    <row r="99">
      <c r="A99" t="str">
        <v>cove-resident-referral</v>
      </c>
      <c r="B99" t="str">
        <v>Cove L</v>
      </c>
      <c r="C99" t="str">
        <v>Cove L</v>
      </c>
      <c r="D99" t="str">
        <v>cove</v>
      </c>
      <c r="F99" t="str">
        <v>referral</v>
      </c>
      <c r="G99" t="str">
        <v>Resident referral</v>
      </c>
      <c r="H99" t="str">
        <v>Resident referral</v>
      </c>
      <c r="J99" t="str">
        <v>direct</v>
      </c>
      <c r="L99" t="str">
        <v>resident-referral.cove</v>
      </c>
      <c r="R99" t="str">
        <v>default-messages</v>
      </c>
      <c r="S99" t="str">
        <v>x</v>
      </c>
      <c r="U99" t="str">
        <v>x</v>
      </c>
    </row>
    <row r="100">
      <c r="A100" t="str">
        <v>cove-yahoo-direct</v>
      </c>
      <c r="B100" t="str">
        <v>BayAreaCenter L</v>
      </c>
      <c r="C100" t="str">
        <v>Cove L</v>
      </c>
      <c r="D100" t="str">
        <v>cove</v>
      </c>
      <c r="F100" t="str">
        <v>yahoo-search</v>
      </c>
      <c r="G100" t="str">
        <v>Yahoo.com</v>
      </c>
      <c r="H100" t="str">
        <v>Yahoo.com</v>
      </c>
      <c r="J100" t="str">
        <v>direct</v>
      </c>
      <c r="L100" t="str">
        <v>yahoo.cove</v>
      </c>
      <c r="R100" t="str">
        <v>default-messages</v>
      </c>
      <c r="S100" t="str">
        <v>x</v>
      </c>
      <c r="U100" t="str">
        <v>x</v>
      </c>
    </row>
    <row r="101">
      <c r="A101" t="str">
        <v>cove-yahoo-via-website</v>
      </c>
      <c r="B101" t="str">
        <v>BayAreaCenter L</v>
      </c>
      <c r="C101" t="str">
        <v>Cove L</v>
      </c>
      <c r="D101" t="str">
        <v>cove</v>
      </c>
      <c r="F101" t="str">
        <v>yahoo-search</v>
      </c>
      <c r="G101" t="str">
        <v>Yahoo.com</v>
      </c>
      <c r="H101" t="str">
        <v>Yahoo.com</v>
      </c>
      <c r="J101" t="str">
        <v>via-website</v>
      </c>
      <c r="L101" t="str">
        <v>yahoo-w.cove</v>
      </c>
      <c r="R101" t="str">
        <v>default-messages</v>
      </c>
      <c r="T101" t="str">
        <v>search</v>
      </c>
      <c r="U101" t="str">
        <v>x</v>
      </c>
    </row>
    <row r="102">
      <c r="A102" t="str">
        <v>cove-yelp-direct</v>
      </c>
      <c r="B102" t="str">
        <v>BayAreaCenter L</v>
      </c>
      <c r="C102" t="str">
        <v>Cove L</v>
      </c>
      <c r="D102" t="str">
        <v>cove</v>
      </c>
      <c r="F102" t="str">
        <v>yelp-ils</v>
      </c>
      <c r="G102" t="str">
        <v>Yelp.com</v>
      </c>
      <c r="H102" t="str">
        <v>Yelp.com</v>
      </c>
      <c r="J102" t="str">
        <v>direct</v>
      </c>
      <c r="L102" t="str">
        <v>yelp.cove</v>
      </c>
      <c r="R102" t="str">
        <v>default-messages</v>
      </c>
      <c r="S102" t="str">
        <v>x</v>
      </c>
      <c r="U102" t="str">
        <v>x</v>
      </c>
    </row>
    <row r="103">
      <c r="A103" t="str">
        <v>cove-yelp-via-website</v>
      </c>
      <c r="B103" t="str">
        <v>BayAreaCenter L</v>
      </c>
      <c r="C103" t="str">
        <v>Cove L</v>
      </c>
      <c r="D103" t="str">
        <v>cove</v>
      </c>
      <c r="F103" t="str">
        <v>yelp-ils</v>
      </c>
      <c r="G103" t="str">
        <v>Yelp.com</v>
      </c>
      <c r="H103" t="str">
        <v>Yelp.com</v>
      </c>
      <c r="J103" t="str">
        <v>via-website</v>
      </c>
      <c r="L103" t="str">
        <v>yelp-w.cove</v>
      </c>
      <c r="R103" t="str">
        <v>default-messages</v>
      </c>
      <c r="T103" t="str">
        <v>ils</v>
      </c>
      <c r="U103" t="str">
        <v>x</v>
      </c>
    </row>
    <row r="104">
      <c r="A104" t="str">
        <v>cove-zillow-direct</v>
      </c>
      <c r="B104" t="str">
        <v>BayAreaCenter L</v>
      </c>
      <c r="C104" t="str">
        <v>Cove L</v>
      </c>
      <c r="D104" t="str">
        <v>cove</v>
      </c>
      <c r="F104" t="str">
        <v>zillow-ils</v>
      </c>
      <c r="G104" t="str">
        <v>Zillow network</v>
      </c>
      <c r="H104" t="str">
        <v>Zillow network</v>
      </c>
      <c r="J104" t="str">
        <v>direct</v>
      </c>
      <c r="L104" t="str">
        <v>zillow.cove</v>
      </c>
      <c r="R104" t="str">
        <v>default-messages</v>
      </c>
      <c r="S104" t="str">
        <v>x</v>
      </c>
      <c r="U104" t="str">
        <v>x</v>
      </c>
    </row>
    <row r="105">
      <c r="A105" t="str">
        <v>cove-zillow-via-website</v>
      </c>
      <c r="B105" t="str">
        <v>BayAreaCenter L</v>
      </c>
      <c r="C105" t="str">
        <v>Cove L</v>
      </c>
      <c r="D105" t="str">
        <v>cove</v>
      </c>
      <c r="F105" t="str">
        <v>zillow-ils</v>
      </c>
      <c r="G105" t="str">
        <v>Zillow network</v>
      </c>
      <c r="H105" t="str">
        <v>Zillow network</v>
      </c>
      <c r="J105" t="str">
        <v>via-website</v>
      </c>
      <c r="L105" t="str">
        <v>zillow-w.cove</v>
      </c>
      <c r="R105" t="str">
        <v>default-messages</v>
      </c>
      <c r="T105" t="str">
        <v>ils</v>
      </c>
      <c r="U105" t="str">
        <v>x</v>
      </c>
    </row>
    <row r="106">
      <c r="A106" t="str">
        <v>cove-zumper-direct</v>
      </c>
      <c r="B106" t="str">
        <v>BayAreaCenter L</v>
      </c>
      <c r="C106" t="str">
        <v>Cove L</v>
      </c>
      <c r="D106" t="str">
        <v>cove</v>
      </c>
      <c r="F106" t="str">
        <v>zumper-ils</v>
      </c>
      <c r="G106" t="str">
        <v>Zumper network</v>
      </c>
      <c r="H106" t="str">
        <v>Zumper network</v>
      </c>
      <c r="J106" t="str">
        <v>direct</v>
      </c>
      <c r="L106" t="str">
        <v>zumper.cove</v>
      </c>
      <c r="R106" t="str">
        <v>default-messages</v>
      </c>
      <c r="S106" t="str">
        <v>x</v>
      </c>
      <c r="U106" t="str">
        <v>x</v>
      </c>
    </row>
    <row r="107">
      <c r="A107" t="str">
        <v>main-cove-leasing-line</v>
      </c>
      <c r="B107" t="str">
        <v>BayAreaCenter L</v>
      </c>
      <c r="C107" t="str">
        <v>Cove L</v>
      </c>
      <c r="D107" t="str">
        <v>cove</v>
      </c>
      <c r="F107" t="str">
        <v>propertyPhone</v>
      </c>
      <c r="G107" t="str">
        <v>Leasing line</v>
      </c>
      <c r="H107" t="str">
        <v>Leasing line</v>
      </c>
      <c r="I107" t="str">
        <v>Outgoing number</v>
      </c>
      <c r="J107" t="str">
        <v>direct</v>
      </c>
      <c r="L107" t="str">
        <v>cove</v>
      </c>
      <c r="N107" t="str">
        <v>agents@thecoveattiburon.com</v>
      </c>
      <c r="O107" t="str">
        <v>%phone[6]%</v>
      </c>
      <c r="P107" t="str">
        <v>%phone[6]%</v>
      </c>
      <c r="R107" t="str">
        <v>default-messages</v>
      </c>
      <c r="S107" t="str">
        <v>x</v>
      </c>
      <c r="U107" t="str">
        <v>x</v>
      </c>
    </row>
    <row r="108">
      <c r="A108" t="str">
        <v>cove-website</v>
      </c>
      <c r="B108" t="str">
        <v>BayAreaCenter L</v>
      </c>
      <c r="C108" t="str">
        <v>Cove L</v>
      </c>
      <c r="D108" t="str">
        <v>cove</v>
      </c>
      <c r="F108" t="str">
        <v>website-property</v>
      </c>
      <c r="G108" t="str">
        <v>The Cove website</v>
      </c>
      <c r="H108" t="str">
        <v>The Cove website</v>
      </c>
      <c r="J108" t="str">
        <v>via-website</v>
      </c>
      <c r="L108" t="str">
        <v>leasing.cove</v>
      </c>
      <c r="P108">
        <v>16504680503</v>
      </c>
      <c r="R108" t="str">
        <v>default-messages</v>
      </c>
      <c r="S108" t="str">
        <v>x</v>
      </c>
      <c r="U108" t="str">
        <v>x</v>
      </c>
    </row>
    <row r="109">
      <c r="A109" t="str">
        <v>main-sierra-leasing-line</v>
      </c>
      <c r="B109" t="str">
        <v>Sierra L</v>
      </c>
      <c r="C109" t="str">
        <v>Sierra L</v>
      </c>
      <c r="D109" t="str">
        <v>sierra</v>
      </c>
      <c r="F109" t="str">
        <v>propertyPhone</v>
      </c>
      <c r="G109" t="str">
        <v>Leasing line</v>
      </c>
      <c r="H109" t="str">
        <v>Leasing line</v>
      </c>
      <c r="I109" t="str">
        <v>Outgoing number</v>
      </c>
      <c r="J109" t="str">
        <v>direct</v>
      </c>
      <c r="L109" t="str">
        <v>sierra</v>
      </c>
      <c r="N109" t="str">
        <v>foo@bar.com</v>
      </c>
      <c r="O109" t="str">
        <v>%phone[7]%</v>
      </c>
      <c r="P109" t="str">
        <v>%phone[7]%</v>
      </c>
      <c r="R109" t="str">
        <v>default-messages</v>
      </c>
      <c r="S109" t="str">
        <v>x</v>
      </c>
      <c r="U109" t="str">
        <v>x</v>
      </c>
    </row>
    <row r="110">
      <c r="A110" t="str">
        <v>sierra-website</v>
      </c>
      <c r="B110" t="str">
        <v>Sierra L</v>
      </c>
      <c r="C110" t="str">
        <v>Sierra L</v>
      </c>
      <c r="D110" t="str">
        <v>sierra</v>
      </c>
      <c r="F110" t="str">
        <v>website-property</v>
      </c>
      <c r="G110" t="str">
        <v>The Sierra website</v>
      </c>
      <c r="H110" t="str">
        <v>The Sierra website</v>
      </c>
      <c r="J110" t="str">
        <v>via-website</v>
      </c>
      <c r="L110" t="str">
        <v>leasing.sierra</v>
      </c>
      <c r="P110" t="str">
        <v>16504680504</v>
      </c>
      <c r="R110" t="str">
        <v>default-messages</v>
      </c>
      <c r="S110" t="str">
        <v>x</v>
      </c>
      <c r="U110" t="str">
        <v>x</v>
      </c>
    </row>
    <row r="111">
      <c r="A111" t="str">
        <v>main-acme-leasing-line</v>
      </c>
      <c r="B111" t="str">
        <v>Acme L</v>
      </c>
      <c r="C111" t="str">
        <v>Acme L</v>
      </c>
      <c r="D111" t="str">
        <v>acme</v>
      </c>
      <c r="F111" t="str">
        <v>propertyPhone</v>
      </c>
      <c r="G111" t="str">
        <v>Leasing line</v>
      </c>
      <c r="H111" t="str">
        <v>Leasing line</v>
      </c>
      <c r="I111" t="str">
        <v>Outgoing number</v>
      </c>
      <c r="J111" t="str">
        <v>direct</v>
      </c>
      <c r="L111" t="str">
        <v>acme</v>
      </c>
      <c r="N111" t="str">
        <v>agents@acme.com</v>
      </c>
      <c r="O111" t="str">
        <v>%phone[8]%</v>
      </c>
      <c r="P111" t="str">
        <v>%phone[8]%</v>
      </c>
      <c r="R111" t="str">
        <v>default-messages</v>
      </c>
      <c r="S111" t="str">
        <v>x</v>
      </c>
      <c r="U111" t="str">
        <v>x</v>
      </c>
    </row>
    <row r="112">
      <c r="A112" t="str">
        <v>main-acme-resident-services-line</v>
      </c>
      <c r="B112" t="str">
        <v>Acme RS</v>
      </c>
      <c r="C112" t="str">
        <v>Acme RS</v>
      </c>
      <c r="D112" t="str">
        <v>acme</v>
      </c>
      <c r="F112" t="str">
        <v>propertyPhone</v>
      </c>
      <c r="G112" t="str">
        <v>Resident services line</v>
      </c>
      <c r="H112" t="str">
        <v>Resident services line</v>
      </c>
      <c r="I112" t="str">
        <v>Outgoing number</v>
      </c>
      <c r="J112" t="str">
        <v>direct</v>
      </c>
      <c r="L112" t="str">
        <v>acme.rs</v>
      </c>
      <c r="R112" t="str">
        <v>default-messages</v>
      </c>
      <c r="S112" t="str">
        <v>x</v>
      </c>
      <c r="U112" t="str">
        <v>x</v>
      </c>
    </row>
    <row r="113">
      <c r="A113" t="str">
        <v>acme-website</v>
      </c>
      <c r="B113" t="str">
        <v>Acme L</v>
      </c>
      <c r="C113" t="str">
        <v>Acme L</v>
      </c>
      <c r="D113" t="str">
        <v>acme</v>
      </c>
      <c r="F113" t="str">
        <v>website-property</v>
      </c>
      <c r="G113" t="str">
        <v>The Acme website</v>
      </c>
      <c r="H113" t="str">
        <v>The Acme website</v>
      </c>
      <c r="J113" t="str">
        <v>via-website</v>
      </c>
      <c r="L113" t="str">
        <v>leasing.acme</v>
      </c>
      <c r="N113" t="str">
        <v>agents@acme.com</v>
      </c>
      <c r="P113">
        <v>16504680505</v>
      </c>
      <c r="R113" t="str">
        <v>default-messages</v>
      </c>
      <c r="S113" t="str">
        <v>x</v>
      </c>
      <c r="U113" t="str">
        <v>x</v>
      </c>
    </row>
    <row r="114">
      <c r="A114" t="str">
        <v>main-skyline-leasing-line</v>
      </c>
      <c r="B114" t="str">
        <v>tyrellHub</v>
      </c>
      <c r="C114" t="str">
        <v>skylineLeasing</v>
      </c>
      <c r="D114" t="str">
        <v>skyline</v>
      </c>
      <c r="F114" t="str">
        <v>propertyPhone</v>
      </c>
      <c r="G114" t="str">
        <v>Leasing line</v>
      </c>
      <c r="H114" t="str">
        <v>Leasing line</v>
      </c>
      <c r="I114" t="str">
        <v>Outgoing number</v>
      </c>
      <c r="J114" t="str">
        <v>direct</v>
      </c>
      <c r="L114" t="str">
        <v>skyline</v>
      </c>
      <c r="N114" t="str">
        <v>agents@skyline.com</v>
      </c>
      <c r="O114" t="str">
        <v>%phone[9]%</v>
      </c>
      <c r="P114" t="str">
        <v>%phone[9]%</v>
      </c>
      <c r="R114" t="str">
        <v>default-messages</v>
      </c>
      <c r="S114" t="str">
        <v>x</v>
      </c>
      <c r="U114" t="str">
        <v>x</v>
      </c>
      <c r="AA114" t="str">
        <v>x</v>
      </c>
    </row>
    <row r="115">
      <c r="A115" t="str">
        <v>skyline-website</v>
      </c>
      <c r="B115" t="str">
        <v>tyrellHub</v>
      </c>
      <c r="C115" t="str">
        <v>skylineLeasing</v>
      </c>
      <c r="D115" t="str">
        <v>skyline</v>
      </c>
      <c r="F115" t="str">
        <v>website-property</v>
      </c>
      <c r="G115" t="str">
        <v>Skyline website</v>
      </c>
      <c r="H115" t="str">
        <v>Skyline website</v>
      </c>
      <c r="J115" t="str">
        <v>via-website</v>
      </c>
      <c r="L115" t="str">
        <v>leasing.skyline</v>
      </c>
      <c r="N115" t="str">
        <v>agents@skyline.com</v>
      </c>
      <c r="O115" t="str">
        <v>%phone[3]%</v>
      </c>
      <c r="P115" t="str">
        <v>%phone[3]%</v>
      </c>
      <c r="R115" t="str">
        <v>default-messages</v>
      </c>
      <c r="S115" t="str">
        <v>x</v>
      </c>
      <c r="U115" t="str">
        <v>x</v>
      </c>
      <c r="AA115" t="str">
        <v>x</v>
      </c>
    </row>
    <row r="116">
      <c r="A116" t="str">
        <v>skyline-apts-direct</v>
      </c>
      <c r="B116" t="str">
        <v>tyrellHub</v>
      </c>
      <c r="C116" t="str">
        <v>skylineLeasing</v>
      </c>
      <c r="D116" t="str">
        <v>skyline</v>
      </c>
      <c r="F116" t="str">
        <v>costar-ils</v>
      </c>
      <c r="G116" t="str">
        <v>Apartments.com campaign for Skyline</v>
      </c>
      <c r="H116" t="str">
        <v>Skyline - Apartments.com</v>
      </c>
      <c r="I116" t="str">
        <v>http://ec2-35-169-15-85.compute-1.amazonaws.com</v>
      </c>
      <c r="J116" t="str">
        <v>direct</v>
      </c>
      <c r="L116" t="str">
        <v>apts.skyline</v>
      </c>
      <c r="O116" t="str">
        <v>%phone[2]%</v>
      </c>
      <c r="P116" t="str">
        <v>%phone[2]%</v>
      </c>
      <c r="R116" t="str">
        <v>default-messages</v>
      </c>
      <c r="S116" t="str">
        <v>x</v>
      </c>
      <c r="U116" t="str">
        <v>x</v>
      </c>
    </row>
    <row r="117" xml:space="preserve">
      <c r="A117" t="str">
        <v>skyline-apts-multi-via-website</v>
      </c>
      <c r="B117" t="str">
        <v>cloudSkylineLeasing</v>
      </c>
      <c r="C117" t="str">
        <v>cloudSkylineLeasing</v>
      </c>
      <c r="D117" t="str">
        <v>skyline</v>
      </c>
      <c r="F117" t="str">
        <v>costar-ils</v>
      </c>
      <c r="G117" t="str">
        <v>Apartments.com campaign for Skyline website</v>
      </c>
      <c r="H117" t="str">
        <v>Skyline - Apartments.com</v>
      </c>
      <c r="I117" t="str" xml:space="preserve">
        <v xml:space="preserve">http://ec2-35-169-15-85.compute-1.amazonaws.com
http://ils.demo.env.reva.tech</v>
      </c>
      <c r="J117" t="str">
        <v>via-website</v>
      </c>
      <c r="L117" t="str">
        <v>apts-w.skyline.multi</v>
      </c>
      <c r="O117" t="str">
        <v>%phone[12]%</v>
      </c>
      <c r="P117" t="str">
        <v>%phone[12]%</v>
      </c>
      <c r="R117" t="str">
        <v>default-messages</v>
      </c>
      <c r="S117" t="str">
        <v>x</v>
      </c>
      <c r="U117" t="str">
        <v>x</v>
      </c>
    </row>
    <row r="118">
      <c r="A118" t="str">
        <v>skyline-apts-via-website</v>
      </c>
      <c r="B118" t="str">
        <v>tyrellHub</v>
      </c>
      <c r="C118" t="str">
        <v>skylineLeasing</v>
      </c>
      <c r="D118" t="str">
        <v>skyline</v>
      </c>
      <c r="F118" t="str">
        <v>costar-ils</v>
      </c>
      <c r="G118" t="str">
        <v>Apartments.com campaign via Skyline website</v>
      </c>
      <c r="H118" t="str">
        <v>Skyline - Apartments.com</v>
      </c>
      <c r="I118" t="str">
        <v>http://ec2-35-169-15-85.compute-1.amazonaws.com</v>
      </c>
      <c r="J118" t="str">
        <v>via-website</v>
      </c>
      <c r="L118" t="str">
        <v>apts-w.skyline</v>
      </c>
      <c r="O118" t="str">
        <v>%phone[4]%</v>
      </c>
      <c r="P118" t="str">
        <v>%phone[4]%</v>
      </c>
      <c r="R118" t="str">
        <v>default-messages</v>
      </c>
      <c r="S118" t="str">
        <v>x</v>
      </c>
      <c r="U118" t="str">
        <v>x</v>
      </c>
    </row>
    <row r="119">
      <c r="A119" t="str">
        <v>skyline-resident-referral</v>
      </c>
      <c r="B119" t="str">
        <v>skylineLeasing</v>
      </c>
      <c r="C119" t="str">
        <v>skylineLeasing</v>
      </c>
      <c r="D119" t="str">
        <v>skyline</v>
      </c>
      <c r="E119" t="str">
        <v>skyline, cloud</v>
      </c>
      <c r="F119" t="str">
        <v>referral</v>
      </c>
      <c r="G119" t="str">
        <v>Resident referral campaign for Skyline</v>
      </c>
      <c r="H119" t="str">
        <v>Skyline resident referral</v>
      </c>
      <c r="I119" t="str">
        <v>Used by David</v>
      </c>
      <c r="J119" t="str">
        <v>direct</v>
      </c>
      <c r="L119" t="str">
        <v>resident-referral.skyline</v>
      </c>
      <c r="O119" t="str">
        <v>%phone[11]%</v>
      </c>
      <c r="P119" t="str">
        <v>%phone[11]%</v>
      </c>
      <c r="R119" t="str">
        <v>default-messages</v>
      </c>
      <c r="S119" t="str">
        <v>x</v>
      </c>
      <c r="U119" t="str">
        <v>x</v>
      </c>
    </row>
    <row r="120">
      <c r="A120" t="str">
        <v>cloud-website</v>
      </c>
      <c r="B120" t="str">
        <v>tyrellHub</v>
      </c>
      <c r="C120" t="str">
        <v>cloudLeasing</v>
      </c>
      <c r="D120" t="str">
        <v>cloud</v>
      </c>
      <c r="F120" t="str">
        <v>website-property</v>
      </c>
      <c r="G120" t="str">
        <v>Cloud website</v>
      </c>
      <c r="H120" t="str">
        <v>Cloud website</v>
      </c>
      <c r="J120" t="str">
        <v>via-website</v>
      </c>
      <c r="L120" t="str">
        <v>leasing.cloud</v>
      </c>
      <c r="N120" t="str">
        <v>agents@cloud.com</v>
      </c>
      <c r="P120">
        <v>16504680506</v>
      </c>
      <c r="R120" t="str">
        <v>default-messages</v>
      </c>
      <c r="S120" t="str">
        <v>x</v>
      </c>
      <c r="U120" t="str">
        <v>x</v>
      </c>
      <c r="AA120" t="str">
        <v>x</v>
      </c>
    </row>
    <row r="121">
      <c r="A121" t="str">
        <v>horizon-website</v>
      </c>
      <c r="B121" t="str">
        <v>tyrellHub</v>
      </c>
      <c r="C121" t="str">
        <v>horizonLeasing</v>
      </c>
      <c r="D121" t="str">
        <v>horizon</v>
      </c>
      <c r="F121" t="str">
        <v>website-property</v>
      </c>
      <c r="G121" t="str">
        <v>Horizon website</v>
      </c>
      <c r="H121" t="str">
        <v>Horizon website</v>
      </c>
      <c r="J121" t="str">
        <v>via-website</v>
      </c>
      <c r="L121" t="str">
        <v>leasing.horizon</v>
      </c>
      <c r="N121" t="str">
        <v>agents@horizon.com</v>
      </c>
      <c r="P121">
        <v>16504680507</v>
      </c>
      <c r="R121" t="str">
        <v>default-messages</v>
      </c>
      <c r="S121" t="str">
        <v>x</v>
      </c>
      <c r="U121" t="str">
        <v>x</v>
      </c>
      <c r="AA121" t="str">
        <v>x</v>
      </c>
    </row>
    <row r="122">
      <c r="A122" t="str">
        <v>main-coastal-leasing-line</v>
      </c>
      <c r="B122" t="str">
        <v>weylandHub</v>
      </c>
      <c r="C122" t="str">
        <v>coastalLeasing</v>
      </c>
      <c r="D122" t="str">
        <v>coastal</v>
      </c>
      <c r="F122" t="str">
        <v>propertyPhone</v>
      </c>
      <c r="G122" t="str">
        <v>Leasing line</v>
      </c>
      <c r="H122" t="str">
        <v>Leasing line</v>
      </c>
      <c r="I122" t="str">
        <v>Outgoing number</v>
      </c>
      <c r="J122" t="str">
        <v>direct</v>
      </c>
      <c r="L122" t="str">
        <v>coastal</v>
      </c>
      <c r="N122" t="str">
        <v>agents@coastal.com</v>
      </c>
      <c r="O122" t="str">
        <v>%phone[0]%</v>
      </c>
      <c r="P122" t="str">
        <v>%phone[0]%</v>
      </c>
      <c r="R122" t="str">
        <v>default-messages</v>
      </c>
      <c r="S122" t="str">
        <v>x</v>
      </c>
      <c r="U122" t="str">
        <v>x</v>
      </c>
    </row>
    <row r="123">
      <c r="A123" t="str">
        <v>coastal-website</v>
      </c>
      <c r="B123" t="str">
        <v>weylandHub</v>
      </c>
      <c r="C123" t="str">
        <v>coastalLeasing</v>
      </c>
      <c r="D123" t="str">
        <v>coastal</v>
      </c>
      <c r="F123" t="str">
        <v>website-property</v>
      </c>
      <c r="G123" t="str">
        <v>Coastal website</v>
      </c>
      <c r="H123" t="str">
        <v>Coastal website</v>
      </c>
      <c r="J123" t="str">
        <v>via-website</v>
      </c>
      <c r="L123" t="str">
        <v>leasing.coastal</v>
      </c>
      <c r="N123" t="str">
        <v>agents@coastal.com</v>
      </c>
      <c r="P123" t="str">
        <v>%phone[0]%</v>
      </c>
      <c r="R123" t="str">
        <v>default-messages</v>
      </c>
      <c r="S123" t="str">
        <v>x</v>
      </c>
      <c r="U123" t="str">
        <v>x</v>
      </c>
    </row>
    <row r="124">
      <c r="A124" t="str">
        <v>seascape-website</v>
      </c>
      <c r="B124" t="str">
        <v>weylandHub</v>
      </c>
      <c r="C124" t="str">
        <v>seascapeLeasing</v>
      </c>
      <c r="D124" t="str">
        <v>seascape</v>
      </c>
      <c r="F124" t="str">
        <v>website-property</v>
      </c>
      <c r="G124" t="str">
        <v>Seascape website</v>
      </c>
      <c r="H124" t="str">
        <v>Seascape website</v>
      </c>
      <c r="J124" t="str">
        <v>via-website</v>
      </c>
      <c r="L124" t="str">
        <v>leasing.seascape</v>
      </c>
      <c r="N124" t="str">
        <v>agents@seascape.com</v>
      </c>
      <c r="P124" t="str">
        <v>%phone[0]%</v>
      </c>
      <c r="R124" t="str">
        <v>default-messages</v>
      </c>
      <c r="S124" t="str">
        <v>x</v>
      </c>
      <c r="U124" t="str">
        <v>x</v>
      </c>
    </row>
    <row r="125">
      <c r="A125" t="str">
        <v>lakefront-website</v>
      </c>
      <c r="B125" t="str">
        <v>weylandHub</v>
      </c>
      <c r="C125" t="str">
        <v>lakefrontLeasing</v>
      </c>
      <c r="D125" t="str">
        <v>lakefront</v>
      </c>
      <c r="F125" t="str">
        <v>website-property</v>
      </c>
      <c r="G125" t="str">
        <v>Lakefront website</v>
      </c>
      <c r="H125" t="str">
        <v>Lakefront website</v>
      </c>
      <c r="J125" t="str">
        <v>via-website</v>
      </c>
      <c r="L125" t="str">
        <v>leasing.lakefront</v>
      </c>
      <c r="N125" t="str">
        <v>agents@lakefront.com</v>
      </c>
      <c r="P125" t="str">
        <v>%phone[0]%</v>
      </c>
      <c r="R125" t="str">
        <v>default-messages</v>
      </c>
      <c r="S125" t="str">
        <v>x</v>
      </c>
      <c r="U125" t="str">
        <v>x</v>
      </c>
    </row>
    <row r="126">
      <c r="A126" t="str">
        <v>cloud-abodo-direct</v>
      </c>
      <c r="B126" t="str">
        <v>tyrellHub</v>
      </c>
      <c r="C126" t="str">
        <v>cloudLeasing</v>
      </c>
      <c r="D126" t="str">
        <v>cloud</v>
      </c>
      <c r="F126" t="str">
        <v>abodo-ils</v>
      </c>
      <c r="G126" t="str">
        <v>ABODO</v>
      </c>
      <c r="H126" t="str">
        <v>ABODO</v>
      </c>
      <c r="I126" t="str">
        <v>Deactivated program for CPM-18148</v>
      </c>
      <c r="J126" t="str">
        <v>direct</v>
      </c>
      <c r="L126" t="str">
        <v>abodo.cloud.vanity</v>
      </c>
      <c r="R126" t="str">
        <v>default-messages</v>
      </c>
      <c r="S126" t="str">
        <v>x</v>
      </c>
      <c r="U126" t="str">
        <v>x</v>
      </c>
      <c r="AE126" t="str">
        <v>8/18/2020</v>
      </c>
      <c r="AF126" t="str">
        <v>skyline-abodo-direct</v>
      </c>
    </row>
    <row r="127">
      <c r="A127" t="str">
        <v>cloud-abodo-via-website</v>
      </c>
      <c r="B127" t="str">
        <v>tyrellHub</v>
      </c>
      <c r="C127" t="str">
        <v>cloudLeasing</v>
      </c>
      <c r="D127" t="str">
        <v>cloud</v>
      </c>
      <c r="F127" t="str">
        <v>abodo-ils</v>
      </c>
      <c r="G127" t="str">
        <v>ABODO</v>
      </c>
      <c r="H127" t="str">
        <v>ABODO</v>
      </c>
      <c r="I127" t="str">
        <v>Deactivated program for CPM-18148</v>
      </c>
      <c r="J127" t="str">
        <v>via-website</v>
      </c>
      <c r="L127" t="str">
        <v>abodo.cloud-w</v>
      </c>
      <c r="R127" t="str">
        <v>default-messages</v>
      </c>
      <c r="S127" t="str">
        <v>x</v>
      </c>
      <c r="U127" t="str">
        <v>x</v>
      </c>
      <c r="AE127" t="str">
        <v>8/18/2020</v>
      </c>
      <c r="AF127" t="str">
        <v>skyline-abodo-direct</v>
      </c>
    </row>
    <row r="128">
      <c r="A128" t="str">
        <v>cloud-zillow-direct</v>
      </c>
      <c r="B128" t="str">
        <v>tyrellHub</v>
      </c>
      <c r="C128" t="str">
        <v>cloudLeasing</v>
      </c>
      <c r="D128" t="str">
        <v>cloud</v>
      </c>
      <c r="F128" t="str">
        <v>zillow-ils</v>
      </c>
      <c r="G128" t="str">
        <v>Zillow network</v>
      </c>
      <c r="H128" t="str">
        <v>Zillow network</v>
      </c>
      <c r="I128" t="str">
        <v>Deactivated program for CPM-18148 w/o fallback</v>
      </c>
      <c r="J128" t="str">
        <v>direct</v>
      </c>
      <c r="L128" t="str">
        <v>zillow.cloud</v>
      </c>
      <c r="R128" t="str">
        <v>default-messages</v>
      </c>
      <c r="S128" t="str">
        <v>x</v>
      </c>
      <c r="U128" t="str">
        <v>x</v>
      </c>
      <c r="AE128" t="str">
        <v>8/18/2020</v>
      </c>
      <c r="AF128" t="str">
        <v>NONE</v>
      </c>
    </row>
    <row r="129">
      <c r="A129" t="str">
        <v>skyline-abodo-direct</v>
      </c>
      <c r="B129" t="str">
        <v>tyrellHub</v>
      </c>
      <c r="C129" t="str">
        <v>skylineLeasing</v>
      </c>
      <c r="D129" t="str">
        <v>skyline</v>
      </c>
      <c r="F129" t="str">
        <v>abodo-ils</v>
      </c>
      <c r="G129" t="str">
        <v>ABODO</v>
      </c>
      <c r="H129" t="str">
        <v>ABODO</v>
      </c>
      <c r="I129" t="str">
        <v>Fallback for a deactivated program CPM-18148</v>
      </c>
      <c r="J129" t="str">
        <v>direct</v>
      </c>
      <c r="L129" t="str">
        <v>abodo.skyline</v>
      </c>
      <c r="R129" t="str">
        <v>default-messages</v>
      </c>
      <c r="S129" t="str">
        <v>x</v>
      </c>
      <c r="U129" t="str">
        <v>x</v>
      </c>
    </row>
    <row r="130">
      <c r="A130" t="str">
        <v>skyline-zillow-direct</v>
      </c>
      <c r="B130" t="str">
        <v>tyrellHub</v>
      </c>
      <c r="C130" t="str">
        <v>skylineLeasing</v>
      </c>
      <c r="D130" t="str">
        <v>skyline</v>
      </c>
      <c r="F130" t="str">
        <v>zillow-ils</v>
      </c>
      <c r="G130" t="str">
        <v>Zillow network</v>
      </c>
      <c r="H130" t="str">
        <v>Zillow network</v>
      </c>
      <c r="I130" t="str">
        <v>Happy path</v>
      </c>
      <c r="J130" t="str">
        <v>direct</v>
      </c>
      <c r="L130" t="str">
        <v>zillow.skyline</v>
      </c>
      <c r="R130" t="str">
        <v>default-messages</v>
      </c>
      <c r="S130" t="str">
        <v>x</v>
      </c>
      <c r="U130" t="str">
        <v>x</v>
      </c>
    </row>
  </sheetData>
  <hyperlinks>
    <hyperlink ref="I5" r:id="rId1"/>
    <hyperlink ref="G9" r:id="rId2"/>
    <hyperlink ref="H9" r:id="rId3"/>
    <hyperlink ref="G10" r:id="rId4"/>
    <hyperlink ref="H10" r:id="rId5"/>
    <hyperlink ref="G13" r:id="rId6"/>
    <hyperlink ref="H13" r:id="rId7"/>
    <hyperlink ref="G22" r:id="rId8"/>
    <hyperlink ref="H22" r:id="rId9"/>
    <hyperlink ref="G25" r:id="rId10"/>
    <hyperlink ref="H25" r:id="rId11"/>
    <hyperlink ref="G32" r:id="rId12"/>
    <hyperlink ref="H32" r:id="rId13"/>
    <hyperlink ref="G40" r:id="rId14"/>
    <hyperlink ref="H40" r:id="rId15"/>
    <hyperlink ref="G45" r:id="rId16"/>
    <hyperlink ref="H45" r:id="rId17"/>
    <hyperlink ref="G46" r:id="rId18"/>
    <hyperlink ref="H46" r:id="rId19"/>
    <hyperlink ref="G49" r:id="rId20"/>
    <hyperlink ref="H49" r:id="rId21"/>
    <hyperlink ref="G50" r:id="rId22"/>
    <hyperlink ref="H50" r:id="rId23"/>
    <hyperlink ref="G51" r:id="rId24"/>
    <hyperlink ref="H51" r:id="rId25"/>
    <hyperlink ref="G52" r:id="rId26"/>
    <hyperlink ref="H52" r:id="rId27"/>
    <hyperlink ref="G58" r:id="rId28"/>
    <hyperlink ref="H58" r:id="rId29"/>
    <hyperlink ref="G59" r:id="rId30"/>
    <hyperlink ref="H59" r:id="rId31"/>
    <hyperlink ref="G62" r:id="rId32"/>
    <hyperlink ref="H62" r:id="rId33"/>
    <hyperlink ref="G72" r:id="rId34"/>
    <hyperlink ref="H72" r:id="rId35"/>
    <hyperlink ref="G76" r:id="rId36"/>
    <hyperlink ref="H76" r:id="rId37"/>
    <hyperlink ref="G85" r:id="rId38"/>
    <hyperlink ref="H85" r:id="rId39"/>
    <hyperlink ref="G93" r:id="rId40"/>
    <hyperlink ref="H93" r:id="rId41"/>
    <hyperlink ref="G96" r:id="rId42"/>
    <hyperlink ref="H96" r:id="rId43"/>
    <hyperlink ref="G97" r:id="rId44"/>
    <hyperlink ref="H97" r:id="rId45"/>
    <hyperlink ref="G100" r:id="rId46"/>
    <hyperlink ref="H100" r:id="rId47"/>
    <hyperlink ref="G101" r:id="rId48"/>
    <hyperlink ref="H101" r:id="rId49"/>
    <hyperlink ref="G102" r:id="rId50"/>
    <hyperlink ref="H102" r:id="rId51"/>
    <hyperlink ref="G103" r:id="rId52"/>
    <hyperlink ref="H103" r:id="rId53"/>
    <hyperlink ref="L112" r:id="rId54"/>
    <hyperlink ref="I116" r:id="rId55"/>
    <hyperlink ref="I117" r:id="rId56"/>
    <hyperlink ref="I118" r:id="rId57"/>
  </hyperlinks>
  <ignoredErrors>
    <ignoredError numberStoredAsText="1" sqref="A1:AF130"/>
  </ignoredErrors>
</worksheet>
</file>

<file path=xl/worksheets/sheet28.xml><?xml version="1.0" encoding="utf-8"?>
<worksheet xmlns="http://schemas.openxmlformats.org/spreadsheetml/2006/main" xmlns:r="http://schemas.openxmlformats.org/officeDocument/2006/relationships">
  <dimension ref="A1:C2"/>
  <sheetViews>
    <sheetView workbookViewId="0"/>
  </sheetViews>
  <sheetData>
    <row r="1">
      <c r="A1" t="str">
        <v>name*</v>
      </c>
      <c r="B1" t="str">
        <v>displayName*</v>
      </c>
      <c r="C1" t="str">
        <v>description</v>
      </c>
    </row>
    <row r="2">
      <c r="A2" t="str">
        <v>campaign-student-life-2018</v>
      </c>
      <c r="B2" t="str">
        <v>Student Life 2018</v>
      </c>
      <c r="C2" t="str">
        <v>This is only a sample of what a campaign looks like. Users can state the objective of this campaign in the description.</v>
      </c>
    </row>
  </sheetData>
  <ignoredErrors>
    <ignoredError numberStoredAsText="1" sqref="A1:C2"/>
  </ignoredErrors>
</worksheet>
</file>

<file path=xl/worksheets/sheet29.xml><?xml version="1.0" encoding="utf-8"?>
<worksheet xmlns="http://schemas.openxmlformats.org/spreadsheetml/2006/main" xmlns:r="http://schemas.openxmlformats.org/officeDocument/2006/relationships">
  <dimension ref="A1:B2"/>
  <sheetViews>
    <sheetView workbookViewId="0"/>
  </sheetViews>
  <sheetData>
    <row r="1">
      <c r="A1" t="str">
        <v>parentProgram*</v>
      </c>
      <c r="B1" t="str">
        <v>referenceProgram*</v>
      </c>
    </row>
    <row r="2">
      <c r="A2" t="str">
        <v>main-cove-leasing-line</v>
      </c>
      <c r="B2" t="str">
        <v>parkmerced-website</v>
      </c>
    </row>
  </sheetData>
  <ignoredErrors>
    <ignoredError numberStoredAsText="1" sqref="A1:B2"/>
  </ignoredErrors>
</worksheet>
</file>

<file path=xl/worksheets/sheet30.xml><?xml version="1.0" encoding="utf-8"?>
<worksheet xmlns="http://schemas.openxmlformats.org/spreadsheetml/2006/main" xmlns:r="http://schemas.openxmlformats.org/officeDocument/2006/relationships">
  <dimension ref="A1:G48"/>
  <sheetViews>
    <sheetView workbookViewId="0"/>
  </sheetViews>
  <sheetData>
    <row r="1">
      <c r="A1" t="str">
        <v>order*</v>
      </c>
      <c r="B1" t="str">
        <v>program*</v>
      </c>
      <c r="C1" t="str">
        <v>currentUrl*</v>
      </c>
      <c r="D1" t="str">
        <v>referrerUrl*</v>
      </c>
      <c r="E1" t="str">
        <v>description</v>
      </c>
      <c r="F1" t="str">
        <v>defaultFlag</v>
      </c>
      <c r="G1" t="str">
        <v>inactiveFlag</v>
      </c>
    </row>
    <row r="2">
      <c r="A2">
        <v>1</v>
      </c>
      <c r="B2" t="str">
        <v>skyline-apts-via-website</v>
      </c>
      <c r="C2" t="str">
        <v>.*.reva.tech.*rtm_campaign=skyline-apts-via-website</v>
      </c>
      <c r="D2" t="str">
        <v>.*</v>
      </c>
      <c r="E2" t="str">
        <v>Demo web site on any Reva.tech domain</v>
      </c>
    </row>
    <row r="3">
      <c r="A3">
        <v>2</v>
      </c>
      <c r="B3" t="str">
        <v>skyline-apts-multi-via-website</v>
      </c>
      <c r="C3" t="str">
        <v>.*.reva.tech.*rtm_campaign=skyline-apts-multi-via-website</v>
      </c>
      <c r="D3" t="str">
        <v>.*</v>
      </c>
      <c r="E3" t="str">
        <v>Demo web site on any Reva.tech domain</v>
      </c>
    </row>
    <row r="4">
      <c r="A4">
        <v>3</v>
      </c>
      <c r="B4" t="str">
        <v>parkmerced-website</v>
      </c>
      <c r="C4" t="str">
        <v>.*.reva.tech/property/massachusetts/boston/parkmerced*</v>
      </c>
      <c r="D4" t="str">
        <v>.*</v>
      </c>
      <c r="E4" t="str">
        <v>Demo web site on any Reva.tech domain</v>
      </c>
    </row>
    <row r="5">
      <c r="A5">
        <v>4</v>
      </c>
      <c r="B5" t="str">
        <v>skyline-website</v>
      </c>
      <c r="C5" t="str">
        <v>.*skyline.reva.tech.*</v>
      </c>
      <c r="D5" t="str">
        <v>.*</v>
      </c>
      <c r="E5" t="str">
        <v>Skyline Chateau website</v>
      </c>
      <c r="F5" t="str">
        <v>x</v>
      </c>
    </row>
    <row r="6">
      <c r="A6">
        <v>5</v>
      </c>
      <c r="B6" t="str">
        <v>skyline-website</v>
      </c>
      <c r="C6" t="str">
        <v>.*skylinechateau.reva.tech.*</v>
      </c>
      <c r="D6" t="str">
        <v>.*</v>
      </c>
      <c r="E6" t="str">
        <v>Skyline Chateau website</v>
      </c>
      <c r="F6" t="str">
        <v>x</v>
      </c>
    </row>
    <row r="7">
      <c r="A7">
        <v>6</v>
      </c>
      <c r="B7" t="str">
        <v>cloud-website</v>
      </c>
      <c r="C7" t="str">
        <v>.*cloudcity.reva.tech.*</v>
      </c>
      <c r="D7" t="str">
        <v>.*</v>
      </c>
      <c r="E7" t="str">
        <v>Cloud City website</v>
      </c>
      <c r="F7" t="str">
        <v>x</v>
      </c>
    </row>
    <row r="8">
      <c r="A8">
        <v>7</v>
      </c>
      <c r="B8" t="str">
        <v>horizon-website</v>
      </c>
      <c r="C8" t="str">
        <v>.*empyreanhorizon.reva.tech.*</v>
      </c>
      <c r="D8" t="str">
        <v>.*</v>
      </c>
      <c r="E8" t="str">
        <v>Empyrean Horizon website</v>
      </c>
      <c r="F8" t="str">
        <v>x</v>
      </c>
    </row>
    <row r="9">
      <c r="A9">
        <v>8</v>
      </c>
      <c r="B9" t="str">
        <v>coastal-website</v>
      </c>
      <c r="C9" t="str">
        <v>.*.reva.tech</v>
      </c>
      <c r="D9" t="str">
        <v>.*</v>
      </c>
      <c r="E9" t="str">
        <v>Demo web site on any Reva.tech domain</v>
      </c>
      <c r="F9" t="str">
        <v>x</v>
      </c>
    </row>
    <row r="10">
      <c r="A10">
        <v>9</v>
      </c>
      <c r="B10" t="str">
        <v>seascape-website</v>
      </c>
      <c r="C10" t="str">
        <v>.*.reva.tech</v>
      </c>
      <c r="D10" t="str">
        <v>.*</v>
      </c>
      <c r="E10" t="str">
        <v>Demo web site on any Reva.tech domain</v>
      </c>
      <c r="F10" t="str">
        <v>x</v>
      </c>
    </row>
    <row r="11">
      <c r="A11">
        <v>10</v>
      </c>
      <c r="B11" t="str">
        <v>lakefront-website</v>
      </c>
      <c r="C11" t="str">
        <v>.*.reva.tech</v>
      </c>
      <c r="D11" t="str">
        <v>.*</v>
      </c>
      <c r="E11" t="str">
        <v>Demo web site on any Reva.tech domain</v>
      </c>
      <c r="F11" t="str">
        <v>x</v>
      </c>
    </row>
    <row r="12">
      <c r="A12">
        <v>11</v>
      </c>
      <c r="B12" t="str">
        <v>parkmerced-website</v>
      </c>
      <c r="C12" t="str">
        <v>.*pmapartments.us.*</v>
      </c>
      <c r="D12" t="str">
        <v>.*</v>
      </c>
      <c r="E12" t="str">
        <v>Demo site only</v>
      </c>
      <c r="F12" t="str">
        <v>x</v>
      </c>
    </row>
    <row r="13">
      <c r="A13">
        <v>12</v>
      </c>
      <c r="B13" t="str">
        <v>cove-apts-via-website</v>
      </c>
      <c r="C13" t="str">
        <v>.*.qa.reva.design.*</v>
      </c>
      <c r="D13" t="str">
        <v>.*</v>
      </c>
      <c r="E13" t="str">
        <v>Demo site only</v>
      </c>
    </row>
    <row r="14">
      <c r="A14">
        <v>13</v>
      </c>
      <c r="B14" t="str">
        <v>cove-binglisting-via-website</v>
      </c>
      <c r="C14" t="str">
        <v>.*.qa.reva.design.*</v>
      </c>
      <c r="D14" t="str">
        <v>.*</v>
      </c>
      <c r="E14" t="str">
        <v>Demo site only</v>
      </c>
    </row>
    <row r="15">
      <c r="A15">
        <v>14</v>
      </c>
      <c r="B15" t="str">
        <v>cove-craigslist-via-website</v>
      </c>
      <c r="C15" t="str">
        <v>.*.qa.reva.design.*</v>
      </c>
      <c r="D15" t="str">
        <v>.*</v>
      </c>
      <c r="E15" t="str">
        <v>Demo site only</v>
      </c>
    </row>
    <row r="16">
      <c r="A16">
        <v>15</v>
      </c>
      <c r="B16" t="str">
        <v>cove-facebook-via-website</v>
      </c>
      <c r="C16" t="str">
        <v>.*.qa.reva.design.*</v>
      </c>
      <c r="D16" t="str">
        <v>.*</v>
      </c>
      <c r="E16" t="str">
        <v>Demo site only</v>
      </c>
    </row>
    <row r="17">
      <c r="A17">
        <v>16</v>
      </c>
      <c r="B17" t="str">
        <v>cove-googlead-via-website</v>
      </c>
      <c r="C17" t="str">
        <v>.*.qa.reva.design.*</v>
      </c>
      <c r="D17" t="str">
        <v>.*</v>
      </c>
      <c r="E17" t="str">
        <v>Demo site only</v>
      </c>
    </row>
    <row r="18">
      <c r="A18">
        <v>17</v>
      </c>
      <c r="B18" t="str">
        <v>cove-googlebiz-via-website</v>
      </c>
      <c r="C18" t="str">
        <v>.*.qa.reva.design.*</v>
      </c>
      <c r="D18" t="str">
        <v>.*</v>
      </c>
      <c r="E18" t="str">
        <v>Demo site only</v>
      </c>
    </row>
    <row r="19">
      <c r="A19">
        <v>18</v>
      </c>
      <c r="B19" t="str">
        <v>cove-yahoo-via-website</v>
      </c>
      <c r="C19" t="str">
        <v>.*.qa.reva.design.*</v>
      </c>
      <c r="D19" t="str">
        <v>.*</v>
      </c>
      <c r="E19" t="str">
        <v>Demo site only</v>
      </c>
    </row>
    <row r="20">
      <c r="A20">
        <v>19</v>
      </c>
      <c r="B20" t="str">
        <v>cove-yelp-via-website</v>
      </c>
      <c r="C20" t="str">
        <v>.*.qa.reva.design.*</v>
      </c>
      <c r="D20" t="str">
        <v>.*</v>
      </c>
      <c r="E20" t="str">
        <v>Demo site only</v>
      </c>
    </row>
    <row r="21">
      <c r="A21">
        <v>20</v>
      </c>
      <c r="B21" t="str">
        <v>cove-zillow-via-website</v>
      </c>
      <c r="C21" t="str">
        <v>.*.qa.reva.design.*</v>
      </c>
      <c r="D21" t="str">
        <v>.*</v>
      </c>
      <c r="E21" t="str">
        <v>Demo site only</v>
      </c>
    </row>
    <row r="22">
      <c r="A22">
        <v>21</v>
      </c>
      <c r="B22" t="str">
        <v>cove-fb-marketplace-via-website</v>
      </c>
      <c r="C22" t="str">
        <v>.*.qa.reva.design.*</v>
      </c>
      <c r="D22" t="str">
        <v>.*</v>
      </c>
      <c r="E22" t="str">
        <v>Demo site only</v>
      </c>
    </row>
    <row r="23">
      <c r="A23">
        <v>22</v>
      </c>
      <c r="B23" t="str">
        <v>cove-fb-ad-via-website</v>
      </c>
      <c r="C23" t="str">
        <v>.*.qa.reva.design.*</v>
      </c>
      <c r="D23" t="str">
        <v>.*</v>
      </c>
      <c r="E23" t="str">
        <v>Demo site only</v>
      </c>
    </row>
    <row r="24">
      <c r="A24">
        <v>23</v>
      </c>
      <c r="B24" t="str">
        <v>cove-instagram-via-website</v>
      </c>
      <c r="C24" t="str">
        <v>.*.qa.reva.design.*</v>
      </c>
      <c r="D24" t="str">
        <v>.*</v>
      </c>
      <c r="E24" t="str">
        <v>Demo site only</v>
      </c>
    </row>
    <row r="25">
      <c r="A25">
        <v>24</v>
      </c>
      <c r="B25" t="str">
        <v>cove-printmag-marin-via-website</v>
      </c>
      <c r="C25" t="str">
        <v>.*.qa.reva.design.*</v>
      </c>
      <c r="D25" t="str">
        <v>.*</v>
      </c>
      <c r="E25" t="str">
        <v>Demo site only</v>
      </c>
    </row>
    <row r="26">
      <c r="A26">
        <v>25</v>
      </c>
      <c r="B26" t="str">
        <v>cove-event-tedx-via-website</v>
      </c>
      <c r="C26" t="str">
        <v>.*.qa.reva.design.*</v>
      </c>
      <c r="D26" t="str">
        <v>.*</v>
      </c>
      <c r="E26" t="str">
        <v>Demo site only</v>
      </c>
    </row>
    <row r="27">
      <c r="A27">
        <v>26</v>
      </c>
      <c r="B27" t="str">
        <v>serenity-apts-via-website</v>
      </c>
      <c r="C27" t="str">
        <v>.*.qa.reva.design.*</v>
      </c>
      <c r="D27" t="str">
        <v>.*</v>
      </c>
      <c r="E27" t="str">
        <v>Demo site only</v>
      </c>
    </row>
    <row r="28">
      <c r="A28">
        <v>27</v>
      </c>
      <c r="B28" t="str">
        <v>serenity-binglisting-via-website</v>
      </c>
      <c r="C28" t="str">
        <v>.*.qa.reva.design.*</v>
      </c>
      <c r="D28" t="str">
        <v>.*</v>
      </c>
      <c r="E28" t="str">
        <v>Demo site only</v>
      </c>
    </row>
    <row r="29">
      <c r="A29">
        <v>28</v>
      </c>
      <c r="B29" t="str">
        <v>serenity-craigslist-via-website</v>
      </c>
      <c r="C29" t="str">
        <v>.*.qa.reva.design.*</v>
      </c>
      <c r="D29" t="str">
        <v>.*</v>
      </c>
      <c r="E29" t="str">
        <v>Demo site only</v>
      </c>
    </row>
    <row r="30">
      <c r="A30">
        <v>29</v>
      </c>
      <c r="B30" t="str">
        <v>serenity-facebook-via-website</v>
      </c>
      <c r="C30" t="str">
        <v>.*.qa.reva.design.*</v>
      </c>
      <c r="D30" t="str">
        <v>.*</v>
      </c>
      <c r="E30" t="str">
        <v>Demo site only</v>
      </c>
    </row>
    <row r="31">
      <c r="A31">
        <v>30</v>
      </c>
      <c r="B31" t="str">
        <v>serenity-googlead-via-website</v>
      </c>
      <c r="C31" t="str">
        <v>.*.qa.reva.design.*</v>
      </c>
      <c r="D31" t="str">
        <v>.*</v>
      </c>
      <c r="E31" t="str">
        <v>Demo site only</v>
      </c>
    </row>
    <row r="32">
      <c r="A32">
        <v>31</v>
      </c>
      <c r="B32" t="str">
        <v>serenity-googlebiz-via-website</v>
      </c>
      <c r="C32" t="str">
        <v>.*.qa.reva.design.*</v>
      </c>
      <c r="D32" t="str">
        <v>.*</v>
      </c>
      <c r="E32" t="str">
        <v>Demo site only</v>
      </c>
    </row>
    <row r="33">
      <c r="A33">
        <v>32</v>
      </c>
      <c r="B33" t="str">
        <v>serenity-yahoo-via-website</v>
      </c>
      <c r="C33" t="str">
        <v>.*.qa.reva.design.*</v>
      </c>
      <c r="D33" t="str">
        <v>.*</v>
      </c>
      <c r="E33" t="str">
        <v>Demo site only</v>
      </c>
    </row>
    <row r="34">
      <c r="A34">
        <v>33</v>
      </c>
      <c r="B34" t="str">
        <v>serenity-yelp-via-website</v>
      </c>
      <c r="C34" t="str">
        <v>.*.qa.reva.design.*</v>
      </c>
      <c r="D34" t="str">
        <v>.*</v>
      </c>
      <c r="E34" t="str">
        <v>Demo site only</v>
      </c>
    </row>
    <row r="35">
      <c r="A35">
        <v>34</v>
      </c>
      <c r="B35" t="str">
        <v>serenity-zillow-via-website</v>
      </c>
      <c r="C35" t="str">
        <v>.*.qa.reva.design.*</v>
      </c>
      <c r="D35" t="str">
        <v>.*</v>
      </c>
      <c r="E35" t="str">
        <v>Demo site only</v>
      </c>
    </row>
    <row r="36">
      <c r="A36">
        <v>35</v>
      </c>
      <c r="B36" t="str">
        <v>serenity-fb-marketplace-via-website</v>
      </c>
      <c r="C36" t="str">
        <v>.*.qa.reva.design.*</v>
      </c>
      <c r="D36" t="str">
        <v>.*</v>
      </c>
      <c r="E36" t="str">
        <v>Demo site only</v>
      </c>
    </row>
    <row r="37">
      <c r="A37">
        <v>36</v>
      </c>
      <c r="B37" t="str">
        <v>serenity-fb-ad-via-website</v>
      </c>
      <c r="C37" t="str">
        <v>.*.qa.reva.design.*</v>
      </c>
      <c r="D37" t="str">
        <v>.*</v>
      </c>
      <c r="E37" t="str">
        <v>Demo site only</v>
      </c>
    </row>
    <row r="38">
      <c r="A38">
        <v>37</v>
      </c>
      <c r="B38" t="str">
        <v>serenity-postcard-wineroom-via-website</v>
      </c>
      <c r="C38" t="str">
        <v>.*.qa.reva.design.*</v>
      </c>
      <c r="D38" t="str">
        <v>.*</v>
      </c>
      <c r="E38" t="str">
        <v>Demo site only</v>
      </c>
    </row>
    <row r="39">
      <c r="A39">
        <v>38</v>
      </c>
      <c r="B39" t="str">
        <v>serenity-postcard-oasis-via-website</v>
      </c>
      <c r="C39" t="str">
        <v>.*.qa.reva.design.*</v>
      </c>
      <c r="D39" t="str">
        <v>.*</v>
      </c>
      <c r="E39" t="str">
        <v>Demo site only</v>
      </c>
    </row>
    <row r="40">
      <c r="A40">
        <v>39</v>
      </c>
      <c r="B40" t="str">
        <v>serenity-instagram-via-website</v>
      </c>
      <c r="C40" t="str">
        <v>.*.qa.reva.design.*</v>
      </c>
      <c r="D40" t="str">
        <v>.*</v>
      </c>
      <c r="E40" t="str">
        <v>Demo site only</v>
      </c>
    </row>
    <row r="41">
      <c r="A41">
        <v>40</v>
      </c>
      <c r="B41" t="str">
        <v>parkmerced-website</v>
      </c>
      <c r="C41" t="str">
        <v>.*.env.reva.tech.*</v>
      </c>
      <c r="D41" t="str">
        <v>.*</v>
      </c>
      <c r="E41" t="str">
        <v>Local website test</v>
      </c>
      <c r="F41" t="str">
        <v>x</v>
      </c>
    </row>
    <row r="42">
      <c r="A42">
        <v>41</v>
      </c>
      <c r="B42" t="str">
        <v>cove-apts-via-website</v>
      </c>
      <c r="C42" t="str">
        <v>.*.env.reva.tech.*</v>
      </c>
      <c r="D42" t="str">
        <v>.*</v>
      </c>
      <c r="E42" t="str">
        <v>Local website test</v>
      </c>
    </row>
    <row r="43">
      <c r="A43">
        <v>42</v>
      </c>
      <c r="B43" t="str">
        <v>serenity-apts-via-website</v>
      </c>
      <c r="C43" t="str">
        <v>.*.env.reva.tech.*</v>
      </c>
      <c r="D43" t="str">
        <v>.*</v>
      </c>
      <c r="E43" t="str">
        <v>Local website test</v>
      </c>
    </row>
    <row r="44">
      <c r="A44">
        <v>43</v>
      </c>
      <c r="B44" t="str">
        <v>sierra-website</v>
      </c>
      <c r="C44" t="str">
        <v>.*.env.reva.tech.*</v>
      </c>
      <c r="D44" t="str">
        <v>.*</v>
      </c>
      <c r="E44" t="str">
        <v>Local website test</v>
      </c>
    </row>
    <row r="45">
      <c r="A45">
        <v>44</v>
      </c>
      <c r="B45" t="str">
        <v>parkmerced-website</v>
      </c>
      <c r="C45" t="str">
        <v>.*.squarespace.com.*</v>
      </c>
      <c r="D45" t="str">
        <v>.*</v>
      </c>
      <c r="E45" t="str">
        <v>Squarespace test</v>
      </c>
      <c r="F45" t="str">
        <v>x</v>
      </c>
    </row>
    <row r="46">
      <c r="A46">
        <v>45</v>
      </c>
      <c r="B46" t="str">
        <v>cove-apts-via-website</v>
      </c>
      <c r="C46" t="str">
        <v>.*.squarespace.com.*</v>
      </c>
      <c r="D46" t="str">
        <v>.*</v>
      </c>
      <c r="E46" t="str">
        <v>Squarespace test</v>
      </c>
    </row>
    <row r="47">
      <c r="A47">
        <v>46</v>
      </c>
      <c r="B47" t="str">
        <v>serenity-apts-via-website</v>
      </c>
      <c r="C47" t="str">
        <v>.*.squarespace.com.*</v>
      </c>
      <c r="D47" t="str">
        <v>.*</v>
      </c>
      <c r="E47" t="str">
        <v>Squarespace test</v>
      </c>
    </row>
    <row r="48">
      <c r="A48">
        <v>47</v>
      </c>
      <c r="B48" t="str">
        <v>sierra-website</v>
      </c>
      <c r="C48" t="str">
        <v>.*.squarespace.com.*</v>
      </c>
      <c r="D48" t="str">
        <v>.*</v>
      </c>
      <c r="E48" t="str">
        <v>Squarespace test</v>
      </c>
    </row>
  </sheetData>
  <ignoredErrors>
    <ignoredError numberStoredAsText="1" sqref="A1:G48"/>
  </ignoredErrors>
</worksheet>
</file>

<file path=xl/worksheets/sheet31.xml><?xml version="1.0" encoding="utf-8"?>
<worksheet xmlns="http://schemas.openxmlformats.org/spreadsheetml/2006/main" xmlns:r="http://schemas.openxmlformats.org/officeDocument/2006/relationships">
  <dimension ref="A1:C31"/>
  <sheetViews>
    <sheetView workbookViewId="0"/>
  </sheetViews>
  <sheetData>
    <row r="1">
      <c r="A1" t="str">
        <v>team*</v>
      </c>
      <c r="B1" t="str">
        <v>property*</v>
      </c>
      <c r="C1" t="str">
        <v>program*</v>
      </c>
    </row>
    <row r="2">
      <c r="A2" t="str">
        <v>Swparkme L</v>
      </c>
      <c r="B2" t="str">
        <v>swparkme</v>
      </c>
      <c r="C2" t="str">
        <v>main-parkmerced-leasing-line</v>
      </c>
    </row>
    <row r="3">
      <c r="A3" t="str">
        <v>BayAreaCenter L</v>
      </c>
      <c r="B3" t="str">
        <v>swparkme</v>
      </c>
      <c r="C3" t="str">
        <v>main-parkmerced-leasing-line</v>
      </c>
    </row>
    <row r="4">
      <c r="A4" t="str">
        <v>Cove L</v>
      </c>
      <c r="B4" t="str">
        <v>swparkme</v>
      </c>
      <c r="C4" t="str">
        <v>main-parkmerced-leasing-line</v>
      </c>
    </row>
    <row r="5">
      <c r="A5" t="str">
        <v>Lark L</v>
      </c>
      <c r="B5" t="str">
        <v>swparkme</v>
      </c>
      <c r="C5" t="str">
        <v>main-parkmerced-leasing-line</v>
      </c>
    </row>
    <row r="6">
      <c r="A6" t="str">
        <v>Sierra L</v>
      </c>
      <c r="B6" t="str">
        <v>swparkme</v>
      </c>
      <c r="C6" t="str">
        <v>main-parkmerced-leasing-line</v>
      </c>
    </row>
    <row r="7">
      <c r="A7" t="str">
        <v>Acme L</v>
      </c>
      <c r="B7" t="str">
        <v>swparkme</v>
      </c>
      <c r="C7" t="str">
        <v>main-parkmerced-leasing-line</v>
      </c>
    </row>
    <row r="8">
      <c r="A8" t="str">
        <v>Swparkme L</v>
      </c>
      <c r="B8" t="str">
        <v>lark</v>
      </c>
      <c r="C8" t="str">
        <v>main-serenity-leasing-line</v>
      </c>
    </row>
    <row r="9">
      <c r="A9" t="str">
        <v>BayAreaCenter L</v>
      </c>
      <c r="B9" t="str">
        <v>lark</v>
      </c>
      <c r="C9" t="str">
        <v>main-serenity-leasing-line</v>
      </c>
    </row>
    <row r="10">
      <c r="A10" t="str">
        <v>Cove L</v>
      </c>
      <c r="B10" t="str">
        <v>lark</v>
      </c>
      <c r="C10" t="str">
        <v>main-serenity-leasing-line</v>
      </c>
    </row>
    <row r="11">
      <c r="A11" t="str">
        <v>Lark L</v>
      </c>
      <c r="B11" t="str">
        <v>lark</v>
      </c>
      <c r="C11" t="str">
        <v>main-serenity-leasing-line</v>
      </c>
    </row>
    <row r="12">
      <c r="A12" t="str">
        <v>Sierra L</v>
      </c>
      <c r="B12" t="str">
        <v>lark</v>
      </c>
      <c r="C12" t="str">
        <v>main-serenity-leasing-line</v>
      </c>
    </row>
    <row r="13">
      <c r="A13" t="str">
        <v>Acme L</v>
      </c>
      <c r="B13" t="str">
        <v>lark</v>
      </c>
      <c r="C13" t="str">
        <v>main-serenity-leasing-line</v>
      </c>
    </row>
    <row r="14">
      <c r="A14" t="str">
        <v>Swparkme L</v>
      </c>
      <c r="B14" t="str">
        <v>cove</v>
      </c>
      <c r="C14" t="str">
        <v>main-cove-leasing-line</v>
      </c>
    </row>
    <row r="15">
      <c r="A15" t="str">
        <v>BayAreaCenter L</v>
      </c>
      <c r="B15" t="str">
        <v>cove</v>
      </c>
      <c r="C15" t="str">
        <v>main-cove-leasing-line</v>
      </c>
    </row>
    <row r="16">
      <c r="A16" t="str">
        <v>Cove L</v>
      </c>
      <c r="B16" t="str">
        <v>cove</v>
      </c>
      <c r="C16" t="str">
        <v>main-cove-leasing-line</v>
      </c>
    </row>
    <row r="17">
      <c r="A17" t="str">
        <v>Lark L</v>
      </c>
      <c r="B17" t="str">
        <v>cove</v>
      </c>
      <c r="C17" t="str">
        <v>main-cove-leasing-line</v>
      </c>
    </row>
    <row r="18">
      <c r="A18" t="str">
        <v>Sierra L</v>
      </c>
      <c r="B18" t="str">
        <v>cove</v>
      </c>
      <c r="C18" t="str">
        <v>main-cove-leasing-line</v>
      </c>
    </row>
    <row r="19">
      <c r="A19" t="str">
        <v>Acme L</v>
      </c>
      <c r="B19" t="str">
        <v>cove</v>
      </c>
      <c r="C19" t="str">
        <v>main-cove-leasing-line</v>
      </c>
    </row>
    <row r="20">
      <c r="A20" t="str">
        <v>Swparkme L</v>
      </c>
      <c r="B20" t="str">
        <v>sierra</v>
      </c>
      <c r="C20" t="str">
        <v>main-sierra-leasing-line</v>
      </c>
    </row>
    <row r="21">
      <c r="A21" t="str">
        <v>BayAreaCenter L</v>
      </c>
      <c r="B21" t="str">
        <v>sierra</v>
      </c>
      <c r="C21" t="str">
        <v>main-sierra-leasing-line</v>
      </c>
    </row>
    <row r="22">
      <c r="A22" t="str">
        <v>Cove L</v>
      </c>
      <c r="B22" t="str">
        <v>sierra</v>
      </c>
      <c r="C22" t="str">
        <v>main-sierra-leasing-line</v>
      </c>
    </row>
    <row r="23">
      <c r="A23" t="str">
        <v>Lark L</v>
      </c>
      <c r="B23" t="str">
        <v>sierra</v>
      </c>
      <c r="C23" t="str">
        <v>main-sierra-leasing-line</v>
      </c>
    </row>
    <row r="24">
      <c r="A24" t="str">
        <v>Sierra L</v>
      </c>
      <c r="B24" t="str">
        <v>sierra</v>
      </c>
      <c r="C24" t="str">
        <v>main-sierra-leasing-line</v>
      </c>
    </row>
    <row r="25">
      <c r="A25" t="str">
        <v>Acme L</v>
      </c>
      <c r="B25" t="str">
        <v>sierra</v>
      </c>
      <c r="C25" t="str">
        <v>main-sierra-leasing-line</v>
      </c>
    </row>
    <row r="26">
      <c r="A26" t="str">
        <v>Swparkme L</v>
      </c>
      <c r="B26" t="str">
        <v>acme</v>
      </c>
      <c r="C26" t="str">
        <v>main-acme-leasing-line</v>
      </c>
    </row>
    <row r="27">
      <c r="A27" t="str">
        <v>BayAreaCenter L</v>
      </c>
      <c r="B27" t="str">
        <v>acme</v>
      </c>
      <c r="C27" t="str">
        <v>main-acme-leasing-line</v>
      </c>
    </row>
    <row r="28">
      <c r="A28" t="str">
        <v>Cove L</v>
      </c>
      <c r="B28" t="str">
        <v>acme</v>
      </c>
      <c r="C28" t="str">
        <v>main-acme-leasing-line</v>
      </c>
    </row>
    <row r="29">
      <c r="A29" t="str">
        <v>Lark L</v>
      </c>
      <c r="B29" t="str">
        <v>acme</v>
      </c>
      <c r="C29" t="str">
        <v>main-acme-leasing-line</v>
      </c>
    </row>
    <row r="30">
      <c r="A30" t="str">
        <v>Sierra L</v>
      </c>
      <c r="B30" t="str">
        <v>acme</v>
      </c>
      <c r="C30" t="str">
        <v>main-acme-leasing-line</v>
      </c>
    </row>
    <row r="31">
      <c r="A31" t="str">
        <v>Acme L</v>
      </c>
      <c r="B31" t="str">
        <v>acme</v>
      </c>
      <c r="C31" t="str">
        <v>main-acme-leasing-line</v>
      </c>
    </row>
  </sheetData>
  <ignoredErrors>
    <ignoredError numberStoredAsText="1" sqref="A1:C31"/>
  </ignoredErrors>
</worksheet>
</file>

<file path=xl/worksheets/sheet32.xml><?xml version="1.0" encoding="utf-8"?>
<worksheet xmlns="http://schemas.openxmlformats.org/spreadsheetml/2006/main" xmlns:r="http://schemas.openxmlformats.org/officeDocument/2006/relationships">
  <dimension ref="A1:D117"/>
  <sheetViews>
    <sheetView workbookViewId="0"/>
  </sheetViews>
  <sheetData>
    <row r="1">
      <c r="A1" t="str">
        <v>team*</v>
      </c>
      <c r="B1" t="str">
        <v>day*</v>
      </c>
      <c r="C1" t="str">
        <v>start*</v>
      </c>
      <c r="D1" t="str">
        <v>end*</v>
      </c>
    </row>
    <row r="2">
      <c r="A2" t="str">
        <v>BayAreaCenter L</v>
      </c>
      <c r="B2" t="str">
        <v>monday</v>
      </c>
      <c r="C2">
        <v>0.0006944444444444445</v>
      </c>
      <c r="D2">
        <v>0.9993055555555556</v>
      </c>
    </row>
    <row r="3">
      <c r="A3" t="str">
        <v>BayAreaCenter L</v>
      </c>
      <c r="B3" t="str">
        <v>tuesday</v>
      </c>
      <c r="C3">
        <v>0.0006944444444444445</v>
      </c>
      <c r="D3">
        <v>0.9993055555555556</v>
      </c>
    </row>
    <row r="4">
      <c r="A4" t="str">
        <v>BayAreaCenter L</v>
      </c>
      <c r="B4" t="str">
        <v>wednesday</v>
      </c>
      <c r="C4">
        <v>0.0006944444444444445</v>
      </c>
      <c r="D4">
        <v>0.9993055555555556</v>
      </c>
    </row>
    <row r="5">
      <c r="A5" t="str">
        <v>BayAreaCenter L</v>
      </c>
      <c r="B5" t="str">
        <v>thursday</v>
      </c>
      <c r="C5">
        <v>0.0006944444444444445</v>
      </c>
      <c r="D5">
        <v>0.9993055555555556</v>
      </c>
    </row>
    <row r="6">
      <c r="A6" t="str">
        <v>BayAreaCenter L</v>
      </c>
      <c r="B6" t="str">
        <v>friday</v>
      </c>
      <c r="C6">
        <v>0.0006944444444444445</v>
      </c>
      <c r="D6">
        <v>0.9993055555555556</v>
      </c>
    </row>
    <row r="7">
      <c r="A7" t="str">
        <v>BayAreaCenter L</v>
      </c>
      <c r="B7" t="str">
        <v>saturday</v>
      </c>
      <c r="C7">
        <v>0.0006944444444444445</v>
      </c>
      <c r="D7">
        <v>0.9993055555555556</v>
      </c>
    </row>
    <row r="8">
      <c r="A8" t="str">
        <v>BayAreaCenter L</v>
      </c>
      <c r="B8" t="str">
        <v>sunday</v>
      </c>
      <c r="C8">
        <v>0.0006944444444444445</v>
      </c>
      <c r="D8">
        <v>0.9993055555555556</v>
      </c>
    </row>
    <row r="9">
      <c r="A9" t="str">
        <v>Swparkme L</v>
      </c>
      <c r="B9" t="str">
        <v>monday</v>
      </c>
      <c r="C9">
        <v>0.0006944444444444445</v>
      </c>
      <c r="D9">
        <v>0.9993055555555556</v>
      </c>
    </row>
    <row r="10">
      <c r="A10" t="str">
        <v>Swparkme L</v>
      </c>
      <c r="B10" t="str">
        <v>tuesday</v>
      </c>
      <c r="C10">
        <v>0.0006944444444444445</v>
      </c>
      <c r="D10">
        <v>0.9993055555555556</v>
      </c>
    </row>
    <row r="11">
      <c r="A11" t="str">
        <v>Swparkme L</v>
      </c>
      <c r="B11" t="str">
        <v>wednesday</v>
      </c>
      <c r="C11">
        <v>0.0006944444444444445</v>
      </c>
      <c r="D11">
        <v>0.9993055555555556</v>
      </c>
    </row>
    <row r="12">
      <c r="A12" t="str">
        <v>Swparkme L</v>
      </c>
      <c r="B12" t="str">
        <v>thursday</v>
      </c>
      <c r="C12">
        <v>0.0006944444444444445</v>
      </c>
      <c r="D12">
        <v>0.9993055555555556</v>
      </c>
    </row>
    <row r="13">
      <c r="A13" t="str">
        <v>Swparkme L</v>
      </c>
      <c r="B13" t="str">
        <v>friday</v>
      </c>
      <c r="C13">
        <v>0.0006944444444444445</v>
      </c>
      <c r="D13">
        <v>0.9993055555555556</v>
      </c>
    </row>
    <row r="14">
      <c r="A14" t="str">
        <v>Swparkme L</v>
      </c>
      <c r="B14" t="str">
        <v>saturday</v>
      </c>
      <c r="C14">
        <v>0.0006944444444444445</v>
      </c>
      <c r="D14">
        <v>0.9993055555555556</v>
      </c>
    </row>
    <row r="15">
      <c r="A15" t="str">
        <v>Swparkme L</v>
      </c>
      <c r="B15" t="str">
        <v>sunday</v>
      </c>
      <c r="C15">
        <v>0.0006944444444444445</v>
      </c>
      <c r="D15">
        <v>0.9993055555555556</v>
      </c>
    </row>
    <row r="16">
      <c r="A16" t="str">
        <v>Swparkme RS</v>
      </c>
      <c r="B16" t="str">
        <v>monday</v>
      </c>
      <c r="C16">
        <v>0.0006944444444444445</v>
      </c>
      <c r="D16">
        <v>0.9993055555555556</v>
      </c>
    </row>
    <row r="17">
      <c r="A17" t="str">
        <v>Swparkme RS</v>
      </c>
      <c r="B17" t="str">
        <v>tuesday</v>
      </c>
      <c r="C17">
        <v>0.0006944444444444445</v>
      </c>
      <c r="D17">
        <v>0.9993055555555556</v>
      </c>
    </row>
    <row r="18">
      <c r="A18" t="str">
        <v>Swparkme RS</v>
      </c>
      <c r="B18" t="str">
        <v>wednesday</v>
      </c>
      <c r="C18">
        <v>0.0006944444444444445</v>
      </c>
      <c r="D18">
        <v>0.9993055555555556</v>
      </c>
    </row>
    <row r="19">
      <c r="A19" t="str">
        <v>Swparkme RS</v>
      </c>
      <c r="B19" t="str">
        <v>thursday</v>
      </c>
      <c r="C19">
        <v>0.0006944444444444445</v>
      </c>
      <c r="D19">
        <v>0.9993055555555556</v>
      </c>
    </row>
    <row r="20">
      <c r="A20" t="str">
        <v>Swparkme RS</v>
      </c>
      <c r="B20" t="str">
        <v>friday</v>
      </c>
      <c r="C20">
        <v>0.0006944444444444445</v>
      </c>
      <c r="D20">
        <v>0.9993055555555556</v>
      </c>
    </row>
    <row r="21">
      <c r="A21" t="str">
        <v>Swparkme RS</v>
      </c>
      <c r="B21" t="str">
        <v>saturday</v>
      </c>
      <c r="C21">
        <v>0.0006944444444444445</v>
      </c>
      <c r="D21">
        <v>0.9993055555555556</v>
      </c>
    </row>
    <row r="22">
      <c r="A22" t="str">
        <v>Swparkme RS</v>
      </c>
      <c r="B22" t="str">
        <v>sunday</v>
      </c>
      <c r="C22">
        <v>0.0006944444444444445</v>
      </c>
      <c r="D22">
        <v>0.9993055555555556</v>
      </c>
    </row>
    <row r="23">
      <c r="A23" t="str">
        <v>Cove L</v>
      </c>
      <c r="B23" t="str">
        <v>monday</v>
      </c>
      <c r="C23">
        <v>0.25</v>
      </c>
      <c r="D23">
        <v>0.7916666666666666</v>
      </c>
    </row>
    <row r="24">
      <c r="A24" t="str">
        <v>Cove L</v>
      </c>
      <c r="B24" t="str">
        <v>tuesday</v>
      </c>
      <c r="C24">
        <v>0.25</v>
      </c>
      <c r="D24">
        <v>0.7916666666666666</v>
      </c>
    </row>
    <row r="25">
      <c r="A25" t="str">
        <v>Cove L</v>
      </c>
      <c r="B25" t="str">
        <v>wednesday</v>
      </c>
      <c r="C25">
        <v>0.25</v>
      </c>
      <c r="D25">
        <v>0.7916666666666666</v>
      </c>
    </row>
    <row r="26">
      <c r="A26" t="str">
        <v>Cove L</v>
      </c>
      <c r="B26" t="str">
        <v>thursday</v>
      </c>
      <c r="C26">
        <v>0.25</v>
      </c>
      <c r="D26">
        <v>0.7916666666666666</v>
      </c>
    </row>
    <row r="27">
      <c r="A27" t="str">
        <v>Cove L</v>
      </c>
      <c r="B27" t="str">
        <v>friday</v>
      </c>
      <c r="C27">
        <v>0.25</v>
      </c>
      <c r="D27">
        <v>0.875</v>
      </c>
    </row>
    <row r="28">
      <c r="A28" t="str">
        <v>Cove L</v>
      </c>
      <c r="B28" t="str">
        <v>saturday</v>
      </c>
      <c r="C28">
        <v>0.25</v>
      </c>
      <c r="D28">
        <v>0.7083333333333334</v>
      </c>
    </row>
    <row r="29">
      <c r="A29" t="str">
        <v>Cove L</v>
      </c>
      <c r="B29" t="str">
        <v>sunday</v>
      </c>
      <c r="C29">
        <v>0.25</v>
      </c>
      <c r="D29">
        <v>0.7083333333333334</v>
      </c>
    </row>
    <row r="30">
      <c r="A30" t="str">
        <v>Lark L</v>
      </c>
      <c r="B30" t="str">
        <v>monday</v>
      </c>
      <c r="C30">
        <v>0.25</v>
      </c>
      <c r="D30">
        <v>0.7916666666666666</v>
      </c>
    </row>
    <row r="31">
      <c r="A31" t="str">
        <v>Lark L</v>
      </c>
      <c r="B31" t="str">
        <v>tuesday</v>
      </c>
      <c r="C31">
        <v>0.25</v>
      </c>
      <c r="D31">
        <v>0.7916666666666666</v>
      </c>
    </row>
    <row r="32">
      <c r="A32" t="str">
        <v>Lark L</v>
      </c>
      <c r="B32" t="str">
        <v>wednesday</v>
      </c>
      <c r="C32">
        <v>0.25</v>
      </c>
      <c r="D32">
        <v>0.7916666666666666</v>
      </c>
    </row>
    <row r="33">
      <c r="A33" t="str">
        <v>Lark L</v>
      </c>
      <c r="B33" t="str">
        <v>thursday</v>
      </c>
      <c r="C33">
        <v>0.25</v>
      </c>
      <c r="D33">
        <v>0.7916666666666666</v>
      </c>
    </row>
    <row r="34">
      <c r="A34" t="str">
        <v>Lark L</v>
      </c>
      <c r="B34" t="str">
        <v>friday</v>
      </c>
      <c r="C34">
        <v>0.25</v>
      </c>
      <c r="D34">
        <v>0.875</v>
      </c>
    </row>
    <row r="35">
      <c r="A35" t="str">
        <v>Lark L</v>
      </c>
      <c r="B35" t="str">
        <v>saturday</v>
      </c>
      <c r="C35">
        <v>0.25</v>
      </c>
      <c r="D35">
        <v>0.7083333333333334</v>
      </c>
    </row>
    <row r="36">
      <c r="A36" t="str">
        <v>Lark L</v>
      </c>
      <c r="B36" t="str">
        <v>sunday</v>
      </c>
      <c r="C36">
        <v>0.25</v>
      </c>
      <c r="D36">
        <v>0.7083333333333334</v>
      </c>
    </row>
    <row r="37">
      <c r="A37" t="str">
        <v>Acme L</v>
      </c>
      <c r="B37" t="str">
        <v>monday</v>
      </c>
      <c r="C37">
        <v>0.0006944444444444445</v>
      </c>
      <c r="D37">
        <v>0.9993055555555556</v>
      </c>
    </row>
    <row r="38">
      <c r="A38" t="str">
        <v>Acme L</v>
      </c>
      <c r="B38" t="str">
        <v>tuesday</v>
      </c>
      <c r="C38">
        <v>0.0006944444444444445</v>
      </c>
      <c r="D38">
        <v>0.9993055555555556</v>
      </c>
    </row>
    <row r="39">
      <c r="A39" t="str">
        <v>Acme L</v>
      </c>
      <c r="B39" t="str">
        <v>thursday</v>
      </c>
      <c r="C39">
        <v>0.0006944444444444445</v>
      </c>
      <c r="D39">
        <v>0.9993055555555556</v>
      </c>
    </row>
    <row r="40">
      <c r="A40" t="str">
        <v>Acme L</v>
      </c>
      <c r="B40" t="str">
        <v>friday</v>
      </c>
      <c r="C40">
        <v>0.0006944444444444445</v>
      </c>
      <c r="D40">
        <v>0.9993055555555556</v>
      </c>
    </row>
    <row r="41">
      <c r="A41" t="str">
        <v>Acme L</v>
      </c>
      <c r="B41" t="str">
        <v>saturday</v>
      </c>
      <c r="C41">
        <v>0.0006944444444444445</v>
      </c>
      <c r="D41">
        <v>0.9993055555555556</v>
      </c>
    </row>
    <row r="42">
      <c r="A42" t="str">
        <v>Acme L</v>
      </c>
      <c r="B42" t="str">
        <v>sunday</v>
      </c>
      <c r="C42">
        <v>0.0006944444444444445</v>
      </c>
      <c r="D42">
        <v>0.9993055555555556</v>
      </c>
    </row>
    <row r="43">
      <c r="A43" t="str">
        <v>Acme RS</v>
      </c>
      <c r="B43" t="str">
        <v>monday</v>
      </c>
      <c r="C43">
        <v>0.0006944444444444445</v>
      </c>
      <c r="D43">
        <v>0.9993055555555556</v>
      </c>
    </row>
    <row r="44">
      <c r="A44" t="str">
        <v>Acme RS</v>
      </c>
      <c r="B44" t="str">
        <v>tuesday</v>
      </c>
      <c r="C44">
        <v>0.0006944444444444445</v>
      </c>
      <c r="D44">
        <v>0.9993055555555556</v>
      </c>
    </row>
    <row r="45">
      <c r="A45" t="str">
        <v>Acme RS</v>
      </c>
      <c r="B45" t="str">
        <v>thursday</v>
      </c>
      <c r="C45">
        <v>0.0006944444444444445</v>
      </c>
      <c r="D45">
        <v>0.9993055555555556</v>
      </c>
    </row>
    <row r="46">
      <c r="A46" t="str">
        <v>Acme RS</v>
      </c>
      <c r="B46" t="str">
        <v>friday</v>
      </c>
      <c r="C46">
        <v>0.0006944444444444445</v>
      </c>
      <c r="D46">
        <v>0.9993055555555556</v>
      </c>
    </row>
    <row r="47">
      <c r="A47" t="str">
        <v>Acme RS</v>
      </c>
      <c r="B47" t="str">
        <v>saturday</v>
      </c>
      <c r="C47">
        <v>0.0006944444444444445</v>
      </c>
      <c r="D47">
        <v>0.9993055555555556</v>
      </c>
    </row>
    <row r="48">
      <c r="A48" t="str">
        <v>Acme RS</v>
      </c>
      <c r="B48" t="str">
        <v>sunday</v>
      </c>
      <c r="C48">
        <v>0.0006944444444444445</v>
      </c>
      <c r="D48">
        <v>0.9993055555555556</v>
      </c>
    </row>
    <row r="49">
      <c r="A49" t="str">
        <v>Sierra L</v>
      </c>
      <c r="B49" t="str">
        <v>monday</v>
      </c>
      <c r="C49">
        <v>0.0006944444444444445</v>
      </c>
      <c r="D49">
        <v>0.9993055555555556</v>
      </c>
    </row>
    <row r="50">
      <c r="A50" t="str">
        <v>Sierra L</v>
      </c>
      <c r="B50" t="str">
        <v>tuesday</v>
      </c>
      <c r="C50">
        <v>0.0006944444444444445</v>
      </c>
      <c r="D50">
        <v>0.9993055555555556</v>
      </c>
    </row>
    <row r="51">
      <c r="A51" t="str">
        <v>Sierra L</v>
      </c>
      <c r="B51" t="str">
        <v>thursday</v>
      </c>
      <c r="C51">
        <v>0.0006944444444444445</v>
      </c>
      <c r="D51">
        <v>0.9993055555555556</v>
      </c>
    </row>
    <row r="52">
      <c r="A52" t="str">
        <v>Sierra L</v>
      </c>
      <c r="B52" t="str">
        <v>friday</v>
      </c>
      <c r="C52">
        <v>0.0006944444444444445</v>
      </c>
      <c r="D52">
        <v>0.9993055555555556</v>
      </c>
    </row>
    <row r="53">
      <c r="A53" t="str">
        <v>Sierra L</v>
      </c>
      <c r="B53" t="str">
        <v>saturday</v>
      </c>
      <c r="C53">
        <v>0.0006944444444444445</v>
      </c>
      <c r="D53">
        <v>0.9993055555555556</v>
      </c>
    </row>
    <row r="54">
      <c r="A54" t="str">
        <v>Sierra L</v>
      </c>
      <c r="B54" t="str">
        <v>sunday</v>
      </c>
      <c r="C54">
        <v>0.0006944444444444445</v>
      </c>
      <c r="D54">
        <v>0.9993055555555556</v>
      </c>
    </row>
    <row r="55">
      <c r="A55" t="str">
        <v>tyrellHub</v>
      </c>
      <c r="B55" t="str">
        <v>sunday</v>
      </c>
      <c r="C55">
        <v>0.0006944444444444445</v>
      </c>
      <c r="D55">
        <v>0.9993055555555556</v>
      </c>
    </row>
    <row r="56">
      <c r="A56" t="str">
        <v>tyrellHub</v>
      </c>
      <c r="B56" t="str">
        <v>monday</v>
      </c>
      <c r="C56">
        <v>0.0006944444444444445</v>
      </c>
      <c r="D56">
        <v>0.9993055555555556</v>
      </c>
    </row>
    <row r="57">
      <c r="A57" t="str">
        <v>tyrellHub</v>
      </c>
      <c r="B57" t="str">
        <v>tuesday</v>
      </c>
      <c r="C57">
        <v>0.0006944444444444445</v>
      </c>
      <c r="D57">
        <v>0.9993055555555556</v>
      </c>
    </row>
    <row r="58">
      <c r="A58" t="str">
        <v>tyrellHub</v>
      </c>
      <c r="B58" t="str">
        <v>wednesday</v>
      </c>
      <c r="C58">
        <v>0.0006944444444444445</v>
      </c>
      <c r="D58">
        <v>0.9993055555555556</v>
      </c>
    </row>
    <row r="59">
      <c r="A59" t="str">
        <v>tyrellHub</v>
      </c>
      <c r="B59" t="str">
        <v>thursday</v>
      </c>
      <c r="C59">
        <v>0.0006944444444444445</v>
      </c>
      <c r="D59">
        <v>0.9993055555555556</v>
      </c>
    </row>
    <row r="60">
      <c r="A60" t="str">
        <v>tyrellHub</v>
      </c>
      <c r="B60" t="str">
        <v>friday</v>
      </c>
      <c r="C60">
        <v>0.0006944444444444445</v>
      </c>
      <c r="D60">
        <v>0.9993055555555556</v>
      </c>
    </row>
    <row r="61">
      <c r="A61" t="str">
        <v>tyrellHub</v>
      </c>
      <c r="B61" t="str">
        <v>saturday</v>
      </c>
      <c r="C61">
        <v>0.0006944444444444445</v>
      </c>
      <c r="D61">
        <v>0.9993055555555556</v>
      </c>
    </row>
    <row r="62">
      <c r="A62" t="str">
        <v>cloudSkylineLeasing</v>
      </c>
      <c r="B62" t="str">
        <v>sunday</v>
      </c>
      <c r="C62">
        <v>0.0006944444444444445</v>
      </c>
      <c r="D62">
        <v>0.9993055555555556</v>
      </c>
    </row>
    <row r="63">
      <c r="A63" t="str">
        <v>cloudSkylineLeasing</v>
      </c>
      <c r="B63" t="str">
        <v>monday</v>
      </c>
      <c r="C63">
        <v>0.0006944444444444445</v>
      </c>
      <c r="D63">
        <v>0.9993055555555556</v>
      </c>
    </row>
    <row r="64">
      <c r="A64" t="str">
        <v>cloudSkylineLeasing</v>
      </c>
      <c r="B64" t="str">
        <v>tuesday</v>
      </c>
      <c r="C64">
        <v>0.0006944444444444445</v>
      </c>
      <c r="D64">
        <v>0.9993055555555556</v>
      </c>
    </row>
    <row r="65">
      <c r="A65" t="str">
        <v>cloudSkylineLeasing</v>
      </c>
      <c r="B65" t="str">
        <v>wednesday</v>
      </c>
      <c r="C65">
        <v>0.0006944444444444445</v>
      </c>
      <c r="D65">
        <v>0.9993055555555556</v>
      </c>
    </row>
    <row r="66">
      <c r="A66" t="str">
        <v>cloudSkylineLeasing</v>
      </c>
      <c r="B66" t="str">
        <v>thursday</v>
      </c>
      <c r="C66">
        <v>0.0006944444444444445</v>
      </c>
      <c r="D66">
        <v>0.9993055555555556</v>
      </c>
    </row>
    <row r="67">
      <c r="A67" t="str">
        <v>cloudSkylineLeasing</v>
      </c>
      <c r="B67" t="str">
        <v>friday</v>
      </c>
      <c r="C67">
        <v>0.0006944444444444445</v>
      </c>
      <c r="D67">
        <v>0.9993055555555556</v>
      </c>
    </row>
    <row r="68">
      <c r="A68" t="str">
        <v>cloudSkylineLeasing</v>
      </c>
      <c r="B68" t="str">
        <v>saturday</v>
      </c>
      <c r="C68">
        <v>0.0006944444444444445</v>
      </c>
      <c r="D68">
        <v>0.9993055555555556</v>
      </c>
    </row>
    <row r="69">
      <c r="A69" t="str">
        <v>skylineLeasing</v>
      </c>
      <c r="B69" t="str">
        <v>sunday</v>
      </c>
      <c r="C69">
        <v>0.0006944444444444445</v>
      </c>
      <c r="D69">
        <v>0.9993055555555556</v>
      </c>
    </row>
    <row r="70">
      <c r="A70" t="str">
        <v>skylineLeasing</v>
      </c>
      <c r="B70" t="str">
        <v>monday</v>
      </c>
      <c r="C70">
        <v>0.0006944444444444445</v>
      </c>
      <c r="D70">
        <v>0.9993055555555556</v>
      </c>
    </row>
    <row r="71">
      <c r="A71" t="str">
        <v>skylineLeasing</v>
      </c>
      <c r="B71" t="str">
        <v>tuesday</v>
      </c>
      <c r="C71">
        <v>0.0006944444444444445</v>
      </c>
      <c r="D71">
        <v>0.9993055555555556</v>
      </c>
    </row>
    <row r="72">
      <c r="A72" t="str">
        <v>skylineLeasing</v>
      </c>
      <c r="B72" t="str">
        <v>wednesday</v>
      </c>
      <c r="C72">
        <v>0.0006944444444444445</v>
      </c>
      <c r="D72">
        <v>0.9993055555555556</v>
      </c>
    </row>
    <row r="73">
      <c r="A73" t="str">
        <v>skylineLeasing</v>
      </c>
      <c r="B73" t="str">
        <v>thursday</v>
      </c>
      <c r="C73">
        <v>0.0006944444444444445</v>
      </c>
      <c r="D73">
        <v>0.9993055555555556</v>
      </c>
    </row>
    <row r="74">
      <c r="A74" t="str">
        <v>skylineLeasing</v>
      </c>
      <c r="B74" t="str">
        <v>friday</v>
      </c>
      <c r="C74">
        <v>0.0006944444444444445</v>
      </c>
      <c r="D74">
        <v>0.9993055555555556</v>
      </c>
    </row>
    <row r="75">
      <c r="A75" t="str">
        <v>skylineLeasing</v>
      </c>
      <c r="B75" t="str">
        <v>saturday</v>
      </c>
      <c r="C75">
        <v>0.0006944444444444445</v>
      </c>
      <c r="D75">
        <v>0.9993055555555556</v>
      </c>
    </row>
    <row r="76">
      <c r="A76" t="str">
        <v>cloudLeasing</v>
      </c>
      <c r="B76" t="str">
        <v>sunday</v>
      </c>
      <c r="C76">
        <v>0.0006944444444444445</v>
      </c>
      <c r="D76">
        <v>0.9993055555555556</v>
      </c>
    </row>
    <row r="77">
      <c r="A77" t="str">
        <v>cloudLeasing</v>
      </c>
      <c r="B77" t="str">
        <v>monday</v>
      </c>
      <c r="C77">
        <v>0.0006944444444444445</v>
      </c>
      <c r="D77">
        <v>0.9993055555555556</v>
      </c>
    </row>
    <row r="78">
      <c r="A78" t="str">
        <v>cloudLeasing</v>
      </c>
      <c r="B78" t="str">
        <v>tuesday</v>
      </c>
      <c r="C78">
        <v>0.0006944444444444445</v>
      </c>
      <c r="D78">
        <v>0.9993055555555556</v>
      </c>
    </row>
    <row r="79">
      <c r="A79" t="str">
        <v>cloudLeasing</v>
      </c>
      <c r="B79" t="str">
        <v>wednesday</v>
      </c>
      <c r="C79">
        <v>0.0006944444444444445</v>
      </c>
      <c r="D79">
        <v>0.9993055555555556</v>
      </c>
    </row>
    <row r="80">
      <c r="A80" t="str">
        <v>cloudLeasing</v>
      </c>
      <c r="B80" t="str">
        <v>thursday</v>
      </c>
      <c r="C80">
        <v>0.0006944444444444445</v>
      </c>
      <c r="D80">
        <v>0.9993055555555556</v>
      </c>
    </row>
    <row r="81">
      <c r="A81" t="str">
        <v>cloudLeasing</v>
      </c>
      <c r="B81" t="str">
        <v>friday</v>
      </c>
      <c r="C81">
        <v>0.0006944444444444445</v>
      </c>
      <c r="D81">
        <v>0.9993055555555556</v>
      </c>
    </row>
    <row r="82">
      <c r="A82" t="str">
        <v>cloudLeasing</v>
      </c>
      <c r="B82" t="str">
        <v>saturday</v>
      </c>
      <c r="C82">
        <v>0.0006944444444444445</v>
      </c>
      <c r="D82">
        <v>0.9993055555555556</v>
      </c>
    </row>
    <row r="83">
      <c r="A83" t="str">
        <v>horizonLeasing</v>
      </c>
      <c r="B83" t="str">
        <v>sunday</v>
      </c>
      <c r="C83">
        <v>0.0006944444444444445</v>
      </c>
      <c r="D83">
        <v>0.9993055555555556</v>
      </c>
    </row>
    <row r="84">
      <c r="A84" t="str">
        <v>horizonLeasing</v>
      </c>
      <c r="B84" t="str">
        <v>monday</v>
      </c>
      <c r="C84">
        <v>0.0006944444444444445</v>
      </c>
      <c r="D84">
        <v>0.9993055555555556</v>
      </c>
    </row>
    <row r="85">
      <c r="A85" t="str">
        <v>horizonLeasing</v>
      </c>
      <c r="B85" t="str">
        <v>tuesday</v>
      </c>
      <c r="C85">
        <v>0.0006944444444444445</v>
      </c>
      <c r="D85">
        <v>0.9993055555555556</v>
      </c>
    </row>
    <row r="86">
      <c r="A86" t="str">
        <v>horizonLeasing</v>
      </c>
      <c r="B86" t="str">
        <v>wednesday</v>
      </c>
      <c r="C86">
        <v>0.0006944444444444445</v>
      </c>
      <c r="D86">
        <v>0.9993055555555556</v>
      </c>
    </row>
    <row r="87">
      <c r="A87" t="str">
        <v>horizonLeasing</v>
      </c>
      <c r="B87" t="str">
        <v>thursday</v>
      </c>
      <c r="C87">
        <v>0.0006944444444444445</v>
      </c>
      <c r="D87">
        <v>0.9993055555555556</v>
      </c>
    </row>
    <row r="88">
      <c r="A88" t="str">
        <v>horizonLeasing</v>
      </c>
      <c r="B88" t="str">
        <v>friday</v>
      </c>
      <c r="C88">
        <v>0.0006944444444444445</v>
      </c>
      <c r="D88">
        <v>0.9993055555555556</v>
      </c>
    </row>
    <row r="89">
      <c r="A89" t="str">
        <v>horizonLeasing</v>
      </c>
      <c r="B89" t="str">
        <v>saturday</v>
      </c>
      <c r="C89">
        <v>0.0006944444444444445</v>
      </c>
      <c r="D89">
        <v>0.9993055555555556</v>
      </c>
    </row>
    <row r="90">
      <c r="A90" t="str">
        <v>weylandHub</v>
      </c>
      <c r="B90" t="str">
        <v>sunday</v>
      </c>
      <c r="C90">
        <v>0.0006944444444444445</v>
      </c>
      <c r="D90">
        <v>0.9993055555555556</v>
      </c>
    </row>
    <row r="91">
      <c r="A91" t="str">
        <v>weylandHub</v>
      </c>
      <c r="B91" t="str">
        <v>monday</v>
      </c>
      <c r="C91">
        <v>0.0006944444444444445</v>
      </c>
      <c r="D91">
        <v>0.9993055555555556</v>
      </c>
    </row>
    <row r="92">
      <c r="A92" t="str">
        <v>weylandHub</v>
      </c>
      <c r="B92" t="str">
        <v>tuesday</v>
      </c>
      <c r="C92">
        <v>0.0006944444444444445</v>
      </c>
      <c r="D92">
        <v>0.9993055555555556</v>
      </c>
    </row>
    <row r="93">
      <c r="A93" t="str">
        <v>weylandHub</v>
      </c>
      <c r="B93" t="str">
        <v>wednesday</v>
      </c>
      <c r="C93">
        <v>0.0006944444444444445</v>
      </c>
      <c r="D93">
        <v>0.9993055555555556</v>
      </c>
    </row>
    <row r="94">
      <c r="A94" t="str">
        <v>weylandHub</v>
      </c>
      <c r="B94" t="str">
        <v>thursday</v>
      </c>
      <c r="C94">
        <v>0.0006944444444444445</v>
      </c>
      <c r="D94">
        <v>0.9993055555555556</v>
      </c>
    </row>
    <row r="95">
      <c r="A95" t="str">
        <v>weylandHub</v>
      </c>
      <c r="B95" t="str">
        <v>friday</v>
      </c>
      <c r="C95">
        <v>0.0006944444444444445</v>
      </c>
      <c r="D95">
        <v>0.9993055555555556</v>
      </c>
    </row>
    <row r="96">
      <c r="A96" t="str">
        <v>weylandHub</v>
      </c>
      <c r="B96" t="str">
        <v>saturday</v>
      </c>
      <c r="C96">
        <v>0.0006944444444444445</v>
      </c>
      <c r="D96">
        <v>0.9993055555555556</v>
      </c>
    </row>
    <row r="97">
      <c r="A97" t="str">
        <v>coastalLeasing</v>
      </c>
      <c r="B97" t="str">
        <v>sunday</v>
      </c>
      <c r="C97">
        <v>0.0006944444444444445</v>
      </c>
      <c r="D97">
        <v>0.9993055555555556</v>
      </c>
    </row>
    <row r="98">
      <c r="A98" t="str">
        <v>coastalLeasing</v>
      </c>
      <c r="B98" t="str">
        <v>monday</v>
      </c>
      <c r="C98">
        <v>0.0006944444444444445</v>
      </c>
      <c r="D98">
        <v>0.9993055555555556</v>
      </c>
    </row>
    <row r="99">
      <c r="A99" t="str">
        <v>coastalLeasing</v>
      </c>
      <c r="B99" t="str">
        <v>tuesday</v>
      </c>
      <c r="C99">
        <v>0.0006944444444444445</v>
      </c>
      <c r="D99">
        <v>0.9993055555555556</v>
      </c>
    </row>
    <row r="100">
      <c r="A100" t="str">
        <v>coastalLeasing</v>
      </c>
      <c r="B100" t="str">
        <v>wednesday</v>
      </c>
      <c r="C100">
        <v>0.0006944444444444445</v>
      </c>
      <c r="D100">
        <v>0.9993055555555556</v>
      </c>
    </row>
    <row r="101">
      <c r="A101" t="str">
        <v>coastalLeasing</v>
      </c>
      <c r="B101" t="str">
        <v>thursday</v>
      </c>
      <c r="C101">
        <v>0.0006944444444444445</v>
      </c>
      <c r="D101">
        <v>0.9993055555555556</v>
      </c>
    </row>
    <row r="102">
      <c r="A102" t="str">
        <v>coastalLeasing</v>
      </c>
      <c r="B102" t="str">
        <v>friday</v>
      </c>
      <c r="C102">
        <v>0.0006944444444444445</v>
      </c>
      <c r="D102">
        <v>0.9993055555555556</v>
      </c>
    </row>
    <row r="103">
      <c r="A103" t="str">
        <v>coastalLeasing</v>
      </c>
      <c r="B103" t="str">
        <v>saturday</v>
      </c>
      <c r="C103">
        <v>0.0006944444444444445</v>
      </c>
      <c r="D103">
        <v>0.9993055555555556</v>
      </c>
    </row>
    <row r="104">
      <c r="A104" t="str">
        <v>seascapeLeasing</v>
      </c>
      <c r="B104" t="str">
        <v>sunday</v>
      </c>
      <c r="C104">
        <v>0.0006944444444444445</v>
      </c>
      <c r="D104">
        <v>0.9993055555555556</v>
      </c>
    </row>
    <row r="105">
      <c r="A105" t="str">
        <v>seascapeLeasing</v>
      </c>
      <c r="B105" t="str">
        <v>monday</v>
      </c>
      <c r="C105">
        <v>0.0006944444444444445</v>
      </c>
      <c r="D105">
        <v>0.9993055555555556</v>
      </c>
    </row>
    <row r="106">
      <c r="A106" t="str">
        <v>seascapeLeasing</v>
      </c>
      <c r="B106" t="str">
        <v>tuesday</v>
      </c>
      <c r="C106">
        <v>0.0006944444444444445</v>
      </c>
      <c r="D106">
        <v>0.9993055555555556</v>
      </c>
    </row>
    <row r="107">
      <c r="A107" t="str">
        <v>seascapeLeasing</v>
      </c>
      <c r="B107" t="str">
        <v>wednesday</v>
      </c>
      <c r="C107">
        <v>0.0006944444444444445</v>
      </c>
      <c r="D107">
        <v>0.9993055555555556</v>
      </c>
    </row>
    <row r="108">
      <c r="A108" t="str">
        <v>seascapeLeasing</v>
      </c>
      <c r="B108" t="str">
        <v>thursday</v>
      </c>
      <c r="C108">
        <v>0.0006944444444444445</v>
      </c>
      <c r="D108">
        <v>0.9993055555555556</v>
      </c>
    </row>
    <row r="109">
      <c r="A109" t="str">
        <v>seascapeLeasing</v>
      </c>
      <c r="B109" t="str">
        <v>friday</v>
      </c>
      <c r="C109">
        <v>0.0006944444444444445</v>
      </c>
      <c r="D109">
        <v>0.9993055555555556</v>
      </c>
    </row>
    <row r="110">
      <c r="A110" t="str">
        <v>seascapeLeasing</v>
      </c>
      <c r="B110" t="str">
        <v>saturday</v>
      </c>
      <c r="C110">
        <v>0.0006944444444444445</v>
      </c>
      <c r="D110">
        <v>0.9993055555555556</v>
      </c>
    </row>
    <row r="111">
      <c r="A111" t="str">
        <v>lakefrontLeasing</v>
      </c>
      <c r="B111" t="str">
        <v>sunday</v>
      </c>
      <c r="C111">
        <v>0.0006944444444444445</v>
      </c>
      <c r="D111">
        <v>0.9993055555555556</v>
      </c>
    </row>
    <row r="112">
      <c r="A112" t="str">
        <v>lakefrontLeasing</v>
      </c>
      <c r="B112" t="str">
        <v>monday</v>
      </c>
      <c r="C112">
        <v>0.0006944444444444445</v>
      </c>
      <c r="D112">
        <v>0.9993055555555556</v>
      </c>
    </row>
    <row r="113">
      <c r="A113" t="str">
        <v>lakefrontLeasing</v>
      </c>
      <c r="B113" t="str">
        <v>tuesday</v>
      </c>
      <c r="C113">
        <v>0.0006944444444444445</v>
      </c>
      <c r="D113">
        <v>0.9993055555555556</v>
      </c>
    </row>
    <row r="114">
      <c r="A114" t="str">
        <v>lakefrontLeasing</v>
      </c>
      <c r="B114" t="str">
        <v>wednesday</v>
      </c>
      <c r="C114">
        <v>0.0006944444444444445</v>
      </c>
      <c r="D114">
        <v>0.9993055555555556</v>
      </c>
    </row>
    <row r="115">
      <c r="A115" t="str">
        <v>lakefrontLeasing</v>
      </c>
      <c r="B115" t="str">
        <v>thursday</v>
      </c>
      <c r="C115">
        <v>0.0006944444444444445</v>
      </c>
      <c r="D115">
        <v>0.9993055555555556</v>
      </c>
    </row>
    <row r="116">
      <c r="A116" t="str">
        <v>lakefrontLeasing</v>
      </c>
      <c r="B116" t="str">
        <v>friday</v>
      </c>
      <c r="C116">
        <v>0.0006944444444444445</v>
      </c>
      <c r="D116">
        <v>0.9993055555555556</v>
      </c>
    </row>
    <row r="117">
      <c r="A117" t="str">
        <v>lakefrontLeasing</v>
      </c>
      <c r="B117" t="str">
        <v>saturday</v>
      </c>
      <c r="C117">
        <v>0.0006944444444444445</v>
      </c>
      <c r="D117">
        <v>0.9993055555555556</v>
      </c>
    </row>
  </sheetData>
  <ignoredErrors>
    <ignoredError numberStoredAsText="1" sqref="A1:D117"/>
  </ignoredErrors>
</worksheet>
</file>

<file path=xl/worksheets/sheet33.xml><?xml version="1.0" encoding="utf-8"?>
<worksheet xmlns="http://schemas.openxmlformats.org/spreadsheetml/2006/main" xmlns:r="http://schemas.openxmlformats.org/officeDocument/2006/relationships">
  <dimension ref="A1:J2"/>
  <sheetViews>
    <sheetView workbookViewId="0"/>
  </sheetViews>
  <sheetData>
    <row r="1">
      <c r="A1" t="str">
        <v>name*</v>
      </c>
      <c r="B1" t="str">
        <v>afterHours*</v>
      </c>
      <c r="C1" t="str">
        <v>voicemail*</v>
      </c>
      <c r="D1" t="str">
        <v>unavailable*</v>
      </c>
      <c r="E1" t="str">
        <v>callBackRequestAck*</v>
      </c>
      <c r="F1" t="str">
        <v>callQueueWelcome*</v>
      </c>
      <c r="G1" t="str">
        <v>callQueueUnavailable*</v>
      </c>
      <c r="H1" t="str">
        <v>callQueueClosing*</v>
      </c>
      <c r="I1" t="str">
        <v>callRecordingNotice*</v>
      </c>
      <c r="J1" t="str">
        <v>holdingMusic*</v>
      </c>
    </row>
    <row r="2">
      <c r="A2" t="str">
        <v>default-messages</v>
      </c>
      <c r="B2" t="str">
        <v>Thank you for calling our apartment community. The office is now closed. Press %emergencyKey% for emergencies, or %voicemailKey% to leave a message and a leasing agent will return your call during business hours.</v>
      </c>
      <c r="C2" t="str">
        <v>please leave a message after the tone [record]</v>
      </c>
      <c r="D2" t="str">
        <v>Thank you for calling our community. Our office is open, but nobody is available to take your call at the moment. One of our leasing team will call you back promptly. Our office hours are Monday to Friday from 10am to 6pm, Saturday and Sunday from 12pm to 5pm. [record]</v>
      </c>
      <c r="E2" t="str">
        <v>Your call back request was registered. We will get back to you soon. Thank you!</v>
      </c>
      <c r="F2" t="str">
        <v>Thank you for calling our apartment community.  Please hold while we connect you with the next available leasing agent. To leave a voice message press %voicemailKey%. To request an agent call you back press %callbackKey%.</v>
      </c>
      <c r="G2" t="str">
        <v>We apologize for the delay. Please leave a message and a leasing agent will return your call as soon as they come available [recording]</v>
      </c>
      <c r="H2" t="str">
        <v>Thank you for calling our apartment community. The office is now closed. Please leave a message and a leasing agent will return your call during business hours.</v>
      </c>
      <c r="I2" t="str">
        <v>This phone call may be recorded for security and training purposes.</v>
      </c>
      <c r="J2" t="str">
        <v>phone-hold-waltz-30s.mp3</v>
      </c>
    </row>
  </sheetData>
  <ignoredErrors>
    <ignoredError numberStoredAsText="1" sqref="A1:J2"/>
  </ignoredErrors>
  <legacyDrawing r:id="rId1"/>
</worksheet>
</file>

<file path=xl/worksheets/sheet34.xml><?xml version="1.0" encoding="utf-8"?>
<worksheet xmlns="http://schemas.openxmlformats.org/spreadsheetml/2006/main" xmlns:r="http://schemas.openxmlformats.org/officeDocument/2006/relationships">
  <dimension ref="A1:E4"/>
  <sheetViews>
    <sheetView workbookViewId="0"/>
  </sheetViews>
  <sheetData>
    <row r="1">
      <c r="A1" t="str">
        <v>name*</v>
      </c>
      <c r="B1" t="str">
        <v>key*</v>
      </c>
      <c r="C1" t="str">
        <v>action*</v>
      </c>
      <c r="D1" t="str">
        <v>number</v>
      </c>
      <c r="E1" t="str">
        <v>displayName</v>
      </c>
    </row>
    <row r="2">
      <c r="A2" t="str">
        <v>voicemailKey</v>
      </c>
      <c r="B2">
        <v>2</v>
      </c>
      <c r="C2" t="str">
        <v>transfer to voicemail</v>
      </c>
    </row>
    <row r="3">
      <c r="A3" t="str">
        <v>callbackKey</v>
      </c>
      <c r="B3">
        <v>5</v>
      </c>
      <c r="C3" t="str">
        <v>request callback</v>
      </c>
    </row>
    <row r="4">
      <c r="A4" t="str">
        <v>emergencyKey</v>
      </c>
      <c r="B4">
        <v>9</v>
      </c>
      <c r="C4" t="str">
        <v>transfer to phone number</v>
      </c>
      <c r="D4">
        <v>16502736663</v>
      </c>
      <c r="E4" t="str">
        <v>Emergency</v>
      </c>
    </row>
  </sheetData>
  <ignoredErrors>
    <ignoredError numberStoredAsText="1" sqref="A1:E4"/>
  </ignoredErrors>
  <legacyDrawing r:id="rId1"/>
</worksheet>
</file>

<file path=xl/worksheets/sheet35.xml><?xml version="1.0" encoding="utf-8"?>
<worksheet xmlns="http://schemas.openxmlformats.org/spreadsheetml/2006/main" xmlns:r="http://schemas.openxmlformats.org/officeDocument/2006/relationships">
  <dimension ref="A1:G56"/>
  <sheetViews>
    <sheetView workbookViewId="0"/>
  </sheetViews>
  <sheetData>
    <row r="1">
      <c r="A1" t="str">
        <v>name*</v>
      </c>
      <c r="B1" t="str">
        <v>displayName*</v>
      </c>
      <c r="C1" t="str">
        <v>description</v>
      </c>
      <c r="D1" t="str">
        <v>emailSubject</v>
      </c>
      <c r="E1" t="str">
        <v>emailTemplate*</v>
      </c>
      <c r="F1" t="str">
        <v>smsTemplate*</v>
      </c>
      <c r="G1" t="str">
        <v>inactiveFlag (CPM-20469)</v>
      </c>
    </row>
    <row r="2" xml:space="preserve">
      <c r="A2" t="str">
        <v>sc-leasing-general-appointment-follow</v>
      </c>
      <c r="B2" t="str">
        <v>Appointment follow-up</v>
      </c>
      <c r="C2" t="str">
        <v>Sample template on appointment follow-ups</v>
      </c>
      <c r="D2" t="str">
        <v>Thank you for visiting {{partyAppointment.property.displayName}}</v>
      </c>
      <c r="E2" t="str" xml:space="preserve">
        <v xml:space="preserve">Hello from {{partyAppointment.property.displayName}}! Thank you for dropping by on {{partyAppointments.mostRecent.date}} at {{partyAppointments.mostRecent.time}} and meeting up with {{partyAppointments.mostRecent.showAgent.preferredName}}. We hope you had a fulfilling tour and that you'll become a part of our community here! 
Please do not hesitate to contact me at {{primaryPropertyTeam.phone.displayFormat}} or {{primaryPropertyTeam.email.displayFormat}} if you have any questions.</v>
      </c>
      <c r="F2" t="str">
        <v>Hello from {{partyAppointment.property.displayName}}! Thank you for dropping by and meeting up with {{partyAppointments.mostRecent.showAgent.preferredName}}. You can reply to this number if you have any questions!</v>
      </c>
    </row>
    <row r="3" xml:space="preserve">
      <c r="A3" t="str">
        <v>sc-leasing-parkmerced-appointment-follow</v>
      </c>
      <c r="B3" t="str">
        <v>Appointment follow-up for Parkmerced</v>
      </c>
      <c r="C3" t="str">
        <v>Sample template on appointment follow-ups for Parkmerced</v>
      </c>
      <c r="D3" t="str">
        <v>Thank you for visiting {{partyAppointment.property.displayName}}</v>
      </c>
      <c r="E3" t="str" xml:space="preserve">
        <v xml:space="preserve">Hello from {{partyAppointment.property.displayName}}. Thank you for dropping by on {{partyAppointments.mostRecent.date}} at {{partyAppointments.mostRecent.time}} and meeting up with {{partyAppointments.mostRecent.showAgent.preferredName}}. Please do not hesitate to contact me at {{primaryPropertyTeam.phone.displayFormat}} or {{primaryPropertyTeam.email.displayFormat}} if you have any questions.
I've also included some virtual tours of our units below, so you can get a feel for what we have to offer.  If you have any questions, or are interested in setting up a time for a tour of Parkmerced Apartments, please let me know.  I'll happily assist you.
1x1 Classic Townhome (https://www.parkmerced.com/townhome-1-bed-1-bath-3d)
1x1 Classic High-Rise Apartment (https://www.parkmerced.com/high-rise-1-bed-1-bath-3d)
2x1 Townhome (https://www.parkmerced.com/townhome-2-bed-1-bath-3d)
2x2 High-Rise Apartment (https://www.parkmerced.com/high-rise-2-bed-2-bath-3d)
2x2 Student Model (https://www.parkmerced.com/student-2-bed-2-bath-3d)</v>
      </c>
      <c r="F3" t="str">
        <v>Hello from {{partyAppointment.property.displayName}}! Thank you for dropping by and meeting up with {{partyAppointments.mostRecent.showAgent.preferredName}}. You can reply to this number if you have any questions!</v>
      </c>
    </row>
    <row r="4" xml:space="preserve">
      <c r="A4" t="str">
        <v>sc-leasing-general-appointment-noshow</v>
      </c>
      <c r="B4" t="str">
        <v>No show</v>
      </c>
      <c r="C4" t="str">
        <v>Sample template for following up with a guest after a no-show</v>
      </c>
      <c r="D4" t="str">
        <v>Your appointment with {{partyAppointment.property.displayName}}</v>
      </c>
      <c r="E4" t="str" xml:space="preserve">
        <v xml:space="preserve">Hi ,
You recently had an appointment scheduled for a tour at **{{partyAppointment.property.displayName}}**, but were not able to make it in. I would be happy to help you reschedule your tour. Please call *me* at {{primaryPropertyTeam.phone.displayFormat}} or email with some days and times and I will help take care of it for you.
If your housing needs have _already_ been met, please let us know so we can remove you from our mailing list.
***Thank you and we look forward to hearing from you soon.***</v>
      </c>
      <c r="F4" t="str">
        <v>Hope you're well! We were excited to show you our apartment community at {{partyAppointment.property.displayName}} but unfortunately, we missed you. I would be happy to help you reschedule your tour. Please call me at {{primaryPropertyTeam.phone.displayFormat}} or reply to this text to reschedule. - {{employee.preferredName}}</v>
      </c>
    </row>
    <row r="5" xml:space="preserve">
      <c r="A5" t="str">
        <v>sc-leasing-cove-appointment-noshow</v>
      </c>
      <c r="B5" t="str">
        <v>No show</v>
      </c>
      <c r="C5" t="str">
        <v>Sample template for following up with a guest after a no-show</v>
      </c>
      <c r="D5" t="str">
        <v>Your appointment with {{partyAppointment.property.displayName}}</v>
      </c>
      <c r="E5" t="str" xml:space="preserve">
        <v xml:space="preserve">Hi ,
You recently had an appointment scheduled for a tour at {{partyAppointment.property.displayName}}, but were not able to make it in. I would be happy to help you reschedule your tour. Please call me at {{primaryPropertyTeam.phone.displayFormat}} or email with some days and times and I will help take care of it for you.
You may also reschedule directly online at https://www.thecoveattiburon.com/schedule-tour.
If your housing needs have already been met, please let us know so we can remove you from our mailing list.
Thank you and we look forward to hearing from you soon.</v>
      </c>
      <c r="F5" t="str">
        <v>Hope you're well! We were excited to show you our apartment community at {{partyAppointment.property.displayName}} but unfortunately, we missed you. I would be happy to help you reschedule your tour. Please call me at {{primaryPropertyTeam.phone.displayFormat}} or reply to this text to reschedule. - {{employee.preferredName}}</v>
      </c>
    </row>
    <row r="6" xml:space="preserve">
      <c r="A6" t="str">
        <v>sc-leasing-general-appointment-reminder</v>
      </c>
      <c r="B6" t="str">
        <v>Appointment reminder</v>
      </c>
      <c r="C6" t="str">
        <v>Sample template for an agent to remind the guest about an upcoming appointment reminder</v>
      </c>
      <c r="D6" t="str">
        <v>We're excited to have you over at {{partyAppointment.property.displayName}}!</v>
      </c>
      <c r="E6" t="str" xml:space="preserve">
        <v xml:space="preserve">Hello, 
This is {{employee.fullName}} reminding you about your appointment at {{partyAppointment.property.displayName}}. Your appointment is on {{partyAppointments.upcoming.date}} at {{partyAppointments.upcoming.time}}. 
You'll find us at {{partyAppointments.upcoming.address}}.
We're really excited to have you over. Let us know if you happen to be running late or won't be able to make it to this appointment.</v>
      </c>
      <c r="F6" t="str">
        <v>Hello, this is {{employee.fullName}} reminding you about your appointment at {{partyAppointment.property.displayName}}. Your appointment is on {{partyAppointments.upcoming.date}} at {{partyAppointments.upcoming.time}}. You'll find us at {{partyAppointments.upcoming.address}}. Looking forward to meeting you - {{partyAppointments.upcoming.showAgent.fullName}}.</v>
      </c>
    </row>
    <row r="7">
      <c r="A7" t="str">
        <v>appointment-event-created</v>
      </c>
      <c r="B7" t="str">
        <v>Appointment created</v>
      </c>
      <c r="C7" t="str">
        <v>Emails or texts a resident details of the appointment when it's created</v>
      </c>
      <c r="D7" t="str">
        <v>Appointment confirmed - {{partyAppointment.property.displayName}}</v>
      </c>
      <c r="E7"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confirmed &lt;/mj-text&gt; &lt;/mj-column&gt; &lt;/mj-section&gt; &lt;mj-section padding-top="0px" padding-bottom="0px" background-color="#ffffff"&gt; &lt;mj-column&gt; &lt;mj-text font-family="Roboto, Arial" color="#212121" line-height="20px" font-size="13px"padding-top="32px" padding-bottom="32px"&gt; Hi, &lt;br /&gt;&lt;br /&gt; Your appointment has been confirmed. &lt;br /&gt;&lt;br /&gt; &lt;span style="font-weight:bold;"&gt;Property tour on {{partyAppointment.date}} at {{partyAppointment.time}}.&lt;/span&gt; &lt;br /&gt;&lt;br /&gt; You will meet with {{partyAppointment.showAgent.preferredName}} at our Leasing Office located at {{partyAppointment.property.leasingOfficeAddress}}. If you would like to modify or cancel this appointment, simply reply to this email with your change. &lt;br /&gt;&lt;br /&gt; Cheers,&lt;br/&gt;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7" t="str">
        <v>Your appointment has been confirmed for {{partyAppointment.date}} at {{partyAppointment.time}}. You will meet with {{partyAppointment.showAgent.fullName}} at our Leasing Office located at {{partyAppointment.property.leasingOfficeAddress}}. If you would like to modify or cancel this appointment, simply reply to this text message with your change.</v>
      </c>
    </row>
    <row r="8">
      <c r="A8" t="str">
        <v>appointment-event-parkmerced-created</v>
      </c>
      <c r="B8" t="str">
        <v>Appointment created</v>
      </c>
      <c r="C8" t="str">
        <v>Emails or texts a resident details of the appointment when it's created</v>
      </c>
      <c r="D8" t="str">
        <v>Appointment confirmed - {{partyAppointment.property.displayName}}</v>
      </c>
      <c r="E8"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confirmed &lt;/mj-text&gt; &lt;/mj-column&gt; &lt;/mj-section&gt; &lt;mj-section padding-top="0px" padding-bottom="0px" background-color="#ffffff"&gt; &lt;mj-column&gt; &lt;mj-text font-family="Roboto, Arial" color="#212121" line-height="20px" font-size="13px"padding-top="32px" padding-bottom="32px"&gt; Hi, &lt;br /&gt;&lt;br /&gt; Your appointment has been confirmed. &lt;br /&gt;&lt;br /&gt; &lt;span style="font-weight:bold;"&gt;Property tour on {{partyAppointment.date}} at {{partyAppointment.time}}.&lt;/span&gt; &lt;br /&gt;&lt;br /&gt; You will meet with {{partyAppointment.showAgent.preferredName}} at our Leasing Office located at {{partyAppointment.property.leasingOfficeAddress}}. If you would like to modify or cancel this appointment, simply reply to this email with your change. &lt;br /&gt;&lt;br /&gt; Cheers,&lt;br/&gt;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8" t="str">
        <v>Your appointment has been confirmed for {{partyAppointment.date}} at {{partyAppointment.time}}. You will meet with {{partyAppointment.showAgent.fullName}} at our Leasing Office located at {{partyAppointment.property.leasingOfficeAddress}}. If you would like to modify or cancel this appointment, simply reply to this text message with your change.</v>
      </c>
    </row>
    <row r="9">
      <c r="A9" t="str">
        <v>appointment-event-created-selfserve</v>
      </c>
      <c r="B9" t="str">
        <v>Appointment created</v>
      </c>
      <c r="C9" t="str">
        <v>Emails or texts a resident details of the appointment when it's created. This adds the self-serve flow for consumers to edit the appointment from the email.</v>
      </c>
      <c r="D9" t="str">
        <v>Appointment confirmed - {{partyAppointment.property.displayName}}</v>
      </c>
      <c r="E9"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confirmed &lt;/mj-text&gt; &lt;/mj-column&gt; &lt;/mj-section&gt; &lt;mj-section padding-top="0px" padding-bottom="0px" background-color="#ffffff"&gt; &lt;mj-column&gt; &lt;mj-text font-family="Roboto, Arial" color="#212121" line-height="20px" font-size="13px"padding-top="32px" padding-bottom="32px"&gt; Hi, &lt;br /&gt;&lt;br /&gt; Your appointment has been confirmed. &lt;br /&gt;&lt;br /&gt; &lt;span style="font-weight:bold;"&gt;Property tour on {{partyAppointment.date}} at {{partyAppointment.time}}.&lt;/span&gt; &lt;br /&gt;&lt;br /&gt; You will meet with {{partyAppointment.showAgent.preferredName}} at our Leasing Office located at {{partyAppointment.property.leasingOfficeAddress}}. Let me know if you have any questions.  &lt;/mj-column&gt; &lt;/mj-section&gt; &lt;mj-section padding-top="0px" padding-bottom="48px" background-color="#ffffff"&gt; &lt;mj-column&gt; &lt;mj-button background-color="#0098ef" border-radius="2px 2px 2px 2px" font-size="14px" font-weight="500" padding-bottom="0px" font-family="Roboto, Arial" padding="16px" href="{{partyAppointment.editAppointmentUrl}}" text-transform="uppercase"&gt; Reschedule &lt;/mj-button&gt; &lt;/mj-column&gt; &lt;mj-column&gt; &lt;mj-button background-color="#eeeeee" border-radius="2px 2px 2px 2px" font-size="14px" font-weight="500" color="#0098ef" padding-bottom="0px" font-family="Roboto, Arial" padding="16px" href="{{partyAppointment.cancelAppointmentUrl}}" text-transform="uppercase"&gt; Cancel &lt;/mj-button&gt; &lt;/mj-column&gt; &lt;/mj-section&gt; &lt;mj-section&gt; &lt;mj-column&gt; &lt;mj-text font-family="Roboto, Arial" color="#212121" line-height="20px" font-size="13px" padding-bottom="32px"&gt; Cheers,&lt;br/&gt;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9" t="str">
        <v>Your appointment has been confirmed for {{partyAppointment.date}} at {{partyAppointment.time}}. You will meet with {{partyAppointment.showAgent.fullName}} at our Leasing Office located at {{partyAppointment.property.leasingOfficeAddress}}. If you would like to modify or cancel this appointment, simply reply to this text message with your change.</v>
      </c>
    </row>
    <row r="10">
      <c r="A10" t="str">
        <v>appointment-event-cancelled</v>
      </c>
      <c r="B10" t="str">
        <v>Appointment cancelled</v>
      </c>
      <c r="C10" t="str">
        <v>Email a resident a link to the appointment when it is cancelled</v>
      </c>
      <c r="D10" t="str">
        <v>Appointment cancelled - {{partyAppointment.property.displayName}}</v>
      </c>
      <c r="E10"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cancelled &lt;/mj-text&gt; &lt;/mj-column&gt; &lt;/mj-section&gt; &lt;mj-section padding-top="0px" padding-bottom="0px" background-color="#ffffff"&gt; &lt;mj-column&gt; &lt;mj-text font-family="Roboto, Arial" color="#212121" line-height="20px" font-size="13px"padding-top="32px" padding-bottom="32px"&gt; Hi, &lt;br /&gt;&lt;br /&gt; Your appointment has been cancelled for {{partyAppointment.date}} at {{partyAppointment.time}}. &lt;br /&gt;&lt;br /&gt; We appreciate your interest in {{partyAppointment.property.displayName}}. If you change your mind or have questions, contact us at {{primaryPropertyTeam.phone.displayFormat}} or simply reply to this email. &lt;br /&gt;&lt;br /&gt; Regards,&lt;br/&gt;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10" t="str">
        <v>Your appointment on {{partyAppointment.date}} at {{partyAppointment.time}} has been cancelled. If you would like to schedule a new appointment, reply to this text message.</v>
      </c>
    </row>
    <row r="11">
      <c r="A11" t="str">
        <v>appointment-event-parkmerced-cancelled</v>
      </c>
      <c r="B11" t="str">
        <v>Appointment cancelled</v>
      </c>
      <c r="C11" t="str">
        <v>Email a resident a link to the appointment when it is cancelled</v>
      </c>
      <c r="D11" t="str">
        <v>Appointment cancelled - {{partyAppointment.property.displayName}}</v>
      </c>
      <c r="E11"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cancelled &lt;/mj-text&gt; &lt;/mj-column&gt; &lt;/mj-section&gt; &lt;mj-section padding-top="0px" padding-bottom="0px" background-color="#ffffff"&gt; &lt;mj-column&gt; &lt;mj-text font-family="Roboto, Arial" color="#212121" line-height="20px" font-size="13px"padding-top="32px" padding-bottom="32px"&gt; Hi, &lt;br /&gt;&lt;br /&gt; Your appointment has been cancelled for {{partyAppointment.date}} at {{partyAppointment.time}}. &lt;br /&gt;&lt;br /&gt; We appreciate your interest in {{partyAppointment.property.displayName}}. If you change your mind or have questions, contact us at {{primaryPropertyTeam.phone.displayFormat}} or simply reply to this email. &lt;br /&gt;&lt;br /&gt; Regards,&lt;br/&gt;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11" t="str">
        <v>Your appointment on {{partyAppointment.date}} at {{partyAppointment.time}} has been cancelled. If you would like to schedule a new appointment, reply to this text message.</v>
      </c>
    </row>
    <row r="12">
      <c r="A12" t="str">
        <v>appointment-event-updated</v>
      </c>
      <c r="B12" t="str">
        <v>Appointment updated</v>
      </c>
      <c r="C12" t="str">
        <v>Email a resident a link to the appointment when the date/time is updated</v>
      </c>
      <c r="D12" t="str">
        <v>Appointment updated - {{partyAppointment.property.displayName}}</v>
      </c>
      <c r="E12"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updated &lt;/mj-text&gt; &lt;/mj-column&gt; &lt;/mj-section&gt; &lt;mj-section padding-top="0px" padding-bottom="0px" background-color="#ffffff"&gt; &lt;mj-column&gt; &lt;mj-text font-family="Roboto, Arial" color="#212121" line-height="20px" font-size="13px"padding-top="32px" padding-bottom="32px"&gt; Hi, &lt;br /&gt;&lt;br /&gt; Your appointment has been updated. &lt;br /&gt;&lt;br /&gt; &lt;span style="font-weight:bold;"&gt;Property tour on {{partyAppointment.date}} at {{partyAppointment.time}}.&lt;/span&gt; &lt;br /&gt;&lt;br /&gt; You will meet with {{partyAppointment.showAgent.preferredName}} at our Leasing Office located at {{partyAppointment.property.leasingOfficeAddress}}. If you would like to modify or cancel this appointment, simply reply to this email with your change. &lt;br /&gt;&lt;br /&gt; Cheers,&lt;br/&gt;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12" t="str">
        <v>Your appointment has been moved to {{partyAppointment.date}} at {{partyAppointment.time}}. You will meet with {{partyAppointment.showAgent.fullName}} at our Leasing Office located at {{partyAppointment.property.leasingOfficeAddress}}. If you would like to modify or cancel this appointment, reply to this text message with your change.</v>
      </c>
    </row>
    <row r="13">
      <c r="A13" t="str">
        <v>appointment-event-parkmerced-updated</v>
      </c>
      <c r="B13" t="str">
        <v>Appointment updated</v>
      </c>
      <c r="C13" t="str">
        <v>Email a resident a link to the appointment when the date/time is updated</v>
      </c>
      <c r="D13" t="str">
        <v>Appointment updated - {{partyAppointment.property.displayName}}</v>
      </c>
      <c r="E13"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updated &lt;/mj-text&gt; &lt;/mj-column&gt; &lt;/mj-section&gt; &lt;mj-section padding-top="0px" padding-bottom="0px" background-color="#ffffff"&gt; &lt;mj-column&gt; &lt;mj-text font-family="Roboto, Arial" color="#212121" line-height="20px" font-size="13px"padding-top="32px" padding-bottom="32px"&gt; Hi, &lt;br /&gt;&lt;br /&gt; Your appointment has been updated. &lt;br /&gt;&lt;br /&gt; &lt;span style="font-weight:bold;"&gt;Property tour on {{partyAppointment.date}} at {{partyAppointment.time}}.&lt;/span&gt; &lt;br /&gt;&lt;br /&gt; You will meet with {{partyAppointment.showAgent.preferredName}} at our Leasing Office located at {{partyAppointment.property.leasingOfficeAddress}}. If you would like to modify or cancel this appointment, simply reply to this email with your change. &lt;br /&gt;&lt;br /&gt; Cheers,&lt;br/&gt;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13" t="str">
        <v>Your appointment has been moved to {{partyAppointment.date}} at {{partyAppointment.time}}. You will meet with {{partyAppointment.showAgent.fullName}} at our Leasing Office located at {{partyAppointment.property.leasingOfficeAddress}}. If you would like to modify or cancel this appointment, reply to this text message with your change.</v>
      </c>
    </row>
    <row r="14">
      <c r="A14" t="str">
        <v>appointment-event-updated-selfserve</v>
      </c>
      <c r="B14" t="str">
        <v>Appointment updated</v>
      </c>
      <c r="C14" t="str">
        <v>Email a resident a link to the appointment when the date/time is updated. This adds the self-serve flow for consumers to edit the appointment from the email.</v>
      </c>
      <c r="D14" t="str">
        <v>Appointment updated - {{partyAppointment.property.displayName}}</v>
      </c>
      <c r="E14" t="str">
        <v>&lt;mjml&gt; &lt;mj-head&gt; &lt;mj-font name="Roboto" href="https://fonts.googleapis.com/css?family=Roboto" /&gt; &lt;/mj-head&gt; &lt;mj-body&gt; &lt;mj-wrapper border="1px solid #ddd" padding="0px"&gt; &lt;mj-section background-color="#0098EF"&gt; &lt;mj-column width="60%" vertical-align="top"&gt; &lt;mj-text font-size="20px" font-family="Roboto, Arial" color="#ffffff"&gt; {{partyAppointment.property.displayName}} &lt;/mj-text&gt; &lt;/mj-column&gt; &lt;mj-column width="40%" vertical-align="top"&gt; &lt;mj-text font-size="15px" font-family="Roboto, Arial" color="#ffffff" align="right"&gt; Appointment updated &lt;/mj-text&gt; &lt;/mj-column&gt; &lt;/mj-section&gt; &lt;mj-section padding-top="0px" padding-bottom="0px" background-color="#ffffff"&gt; &lt;mj-column&gt; &lt;mj-text font-family="Roboto, Arial" color="#212121" line-height="20px" font-size="13px"padding-top="32px" padding-bottom="32px"&gt; Hi, &lt;br /&gt;&lt;br /&gt; Your appointment has been updated. &lt;br /&gt;&lt;br /&gt; &lt;span style="font-weight:bold;"&gt;Property tour on {{partyAppointment.date}} at {{partyAppointment.time}}.&lt;/span&gt; &lt;br /&gt;&lt;br /&gt; You will meet with {{partyAppointment.showAgent.preferredName}} at our Leasing Office located at {{partyAppointment.property.leasingOfficeAddress}}. Let me know if you have any questions.  &lt;/mj-column&gt; &lt;/mj-section&gt; &lt;mj-section padding-top="0px" padding-bottom="48px" background-color="#ffffff"&gt; &lt;mj-column&gt; &lt;mj-button background-color="#0098ef" border-radius="2px 2px 2px 2px" font-size="14px" font-weight="500" padding-bottom="0px" font-family="Roboto, Arial" padding="16px" href="{{partyAppointment.editAppointmentUrl}}" text-transform="uppercase"&gt; Reschedule &lt;/mj-button&gt; &lt;/mj-column&gt; &lt;mj-column&gt; &lt;mj-button background-color="#eeeeee" border-radius="2px 2px 2px 2px" font-size="14px" font-weight="500" color="#0098ef" padding-bottom="0px" font-family="Roboto, Arial" padding="16px" href="{{partyAppointment.cancelAppointmentUrl}}" text-transform="uppercase"&gt; Cancel &lt;/mj-button&gt; &lt;/mj-column&gt; &lt;/mj-section&gt; &lt;mj-section&gt; &lt;mj-column&gt; &lt;mj-text font-family="Roboto, Arial" color="#212121" line-height="20px" font-size="13px" padding-bottom="32px"&gt; Cheers,&lt;br/&gt;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{{partyAppointment.property.displayName}}, {{property.address}} &lt;/mj-text&gt; &lt;/mj-column&gt; &lt;/mj-section&gt; &lt;/mj-body&gt; &lt;/mjml&gt;</v>
      </c>
      <c r="F14" t="str">
        <v>Your appointment has been moved to {{partyAppointment.date}} at {{partyAppointment.time}}. You will meet with {{partyAppointment.showAgent.fullName}} at our Leasing Office located at {{partyAppointment.property.leasingOfficeAddress}}. If you would like to modify or cancel this appointment, reply to this text message with your change.</v>
      </c>
    </row>
    <row r="15">
      <c r="A15" t="str">
        <v>application-test-invite-noquote</v>
      </c>
      <c r="B15" t="str">
        <v>Application invitation - from agent to resident</v>
      </c>
      <c r="C15" t="str">
        <v>This template is used in Integration tests, deleting it or changing will cause Integrations to fail</v>
      </c>
      <c r="D15" t="str">
        <v>Rental application - Apply now</v>
      </c>
      <c r="E15" t="str">
        <v>&lt;mjml&gt; &lt;mj-body&gt; &lt;mj-wrapper border="1px solid #ddd" padding="0px"&gt; &lt;mj-section background-color="#0098EF"&gt; &lt;mj-column width="50%" vertical-align="top"&gt; &lt;mj-text line-height="28px" font-size="20px" font-family="Roboto" color="#ffffff"&gt;{{property.displayName}}&lt;/mj-text&gt; &lt;/mj-column&gt; &lt;mj-group&gt; &lt;mj-column width="30%" vertical-align="top"&gt; &lt;mj-image src="{{employee.avatarImage.imageUrl}}" padding-top="8px" padding-bottom="8px" padding-right="8px" padding-left="8px" border="mediumpx none rgb(128, 128, 128)" width="48px" height="48px" border-radius="50% 50% 50% 50%"/&gt; &lt;/mj-column&gt; &lt;mj-column width="70%"&gt; &lt;mj-text line-height="24px" font-size="15px" font-family="Roboto" padding-top="4px" padding-bottom="4px" padding-right="4px" padding-left="4px" color="#ffffff" font-weight="500"&gt;{{employee.fullName}}&lt;br/&gt; &lt;span style="color:#ffffff;font-size:12px;font-weight:400;"&gt;{{employee.businessTitle}}&lt;br/&gt;{{primaryPropertyTeam.phone.displayFormat}}&lt;br/&gt;{{primaryPropertyTeam.email}} &lt;/span&gt;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color="#212121" line-height="20px" font-size="13px"padding-top="32px" padding-bottom="32px"&gt; Hi, &lt;br/&gt;&lt;br/&gt; Click the button below to start or continue your application for{{property.displayName}}. Let me know if you have any questions. &lt;br/&gt;&lt;br/&gt; Cheers,&lt;br/&gt;{{employee.fullName}}&lt;/mj-text&gt; &lt;/mj-column&gt; &lt;/mj-section&gt; &lt;mj-section padding-top="0px" padding-bottom="48px" background-color="#ffffff"&gt; &lt;mj-column&gt; &lt;mj-button background-color="#0098ef" border-radius="2px 2px 2px 2px" font-size="14px" font-weight="500" padding-bottom="0px" font-family="Roboto" padding-top="0px" padding-left="16px" padding-right="16px" href="{{recipient.applicationUrl}}" text-transform="uppercase"&gt; Open Application &lt;/mj-button&gt; &lt;/mj-column&gt; &lt;/mj-section&gt; &lt;mj-section padding-top="16px" padding-bottom="16px" background-color="#f5f5f5" border-top="1px solid #dddddd"&gt; &lt;mj-column&gt; &lt;mj-text line-height="18px" font-size="12px" font-family="Roboto"&gt; &lt;a style="text-decoration:none;color:#757575;" target="_blank" href="{{property.termsUrl}}"&gt;Terms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color="#757575" font-family="Roboto" font-size="12px"&gt; &amp;copy;{{currentYear}}{{property.displayName}},{{property.address}}&lt;/mj-text&gt; &lt;/mj-column&gt; &lt;/mj-section&gt; &lt;/mj-body&gt;&lt;/mjml&gt;</v>
      </c>
      <c r="F15" t="str">
        <v>Hi {{recipient.legalName}}, tap {{recipient.applicationUrl.short}} to access your rental application for {{property.displayName}}.</v>
      </c>
    </row>
    <row r="16">
      <c r="A16" t="str">
        <v>sc-leasing-general-final</v>
      </c>
      <c r="B16" t="str">
        <v>Final</v>
      </c>
      <c r="C16" t="str">
        <v>Sample final template for checking with a non-responsive guest</v>
      </c>
      <c r="D16" t="str">
        <v>Still looking at {{property.displayName}}?</v>
      </c>
      <c r="E16" t="str">
        <v>&lt;mjml&gt; &lt;mj-body&gt; &lt;mj-container&gt; &lt;mj-section&gt; &lt;mj-column&gt; &lt;mj-text&gt; Hi , &lt;br /&gt;&lt;br /&gt;Just checking in on your &lt;strong&gt;current situation&lt;/strong&gt; to see if your housing needs have been met. By simply responding 1, 2, 3 or 4 to this email, we can update our records to &lt;br /&gt;&lt;br /&gt;   1. I would like to discuss availability options and &lt;a href ="www.parkmerced.com" target="blank"&gt;schedule a tour&lt;/a&gt;. &lt;br /&gt;&lt;br /&gt;   2. I am no longer moving – decided to stay in my current place.&lt;br /&gt;&lt;br /&gt;   3. My needs or move in date has changed – please contact me at a later date.&lt;br /&gt;&lt;br /&gt;   4. I have found a new home – &lt;em&gt;please&lt;/em&gt; stop contacting me.&lt;br /&gt;&lt;br /&gt; Thank you for your time. &lt;/mj-text&gt; &lt;/mj-column&gt; &lt;/mj-section&gt; &lt;/mj-container&gt; &lt;/mj-body&gt; &lt;/mjml&gt;</v>
      </c>
      <c r="F16" t="str">
        <v>Hey, {{employee.preferredName}} here from {{property.displayName}}. Wanted to circle back with you and see if your housing needs have been met. If you're still considering our apartment community, reply to this text or email me at {{primaryPropertyTeam.email.displayFormat}}.</v>
      </c>
    </row>
    <row r="17" xml:space="preserve">
      <c r="A17" t="str">
        <v>sc-leasing-general-missed-call</v>
      </c>
      <c r="B17" t="str">
        <v>Missed call</v>
      </c>
      <c r="C17" t="str">
        <v>Sample template for following up with a guest after receiving a missed call</v>
      </c>
      <c r="D17" t="str">
        <v>Sorry we missed your call</v>
      </c>
      <c r="E17" t="str" xml:space="preserve">
        <v xml:space="preserve">Hi ,
This is {{employee.fullName}} from {{property.displayName}}. I am sorry we missed your call.
If you are looking for a new home, please feel free to call or text me back. I would love to provide you with more details, and would be happy to schedule a property tour for you with a Leasing Agent.</v>
      </c>
      <c r="F17" t="str">
        <v>Sorry we missed your call. Let us know when is a good time to talk to you. - {{employee.preferredName}}, {{property.displayName}}</v>
      </c>
    </row>
    <row r="18">
      <c r="A18" t="str">
        <v>sc-leasing-cove-missed-call</v>
      </c>
      <c r="B18" t="str">
        <v>Missed call - Cove</v>
      </c>
      <c r="C18" t="str">
        <v>Sample template for the Cove for following up with a guest after receiving a missed call</v>
      </c>
      <c r="D18" t="str">
        <v>Thank you for reaching out to {{property.displayName}}</v>
      </c>
      <c r="E18" t="str">
        <v>&lt;!doctype html&gt;&lt;html xmlns="http://www.w3.org/1999/xhtml" xmlns:v="urn:schemas-microsoft-com:vml" xmlns:o="urn:schemas-microsoft-com:office:office"&gt;&lt;head&gt;&lt;title&gt;&lt;/title&gt; &lt;!--[if !mso]&gt;&lt;!-- --&gt;&lt;meta http-equiv="X-UA-Compatible" content="IE=edge"&gt; &lt;!--&lt;![endif]--&gt;&lt;meta http-equiv="Content-Type" content="text/html; charset=UTF-8"&gt;&lt;meta name="viewport" content="width=device-width, initial-scale=1"&gt;&lt;style type="text/css"&gt;#outlook a{padding:0}body{margin:0;padding:0;-webkit-text-size-adjust:100%;-ms-text-size-adjust:100%}table,td{border-collapse:collapse;mso-table-lspace:0pt;mso-table-rspace:0pt}img{border:0;height:auto;line-height:100%;outline:none;text-decoration:none;-ms-interpolation-mode:bicubic}p{display:block;margin:13px 0}&lt;/style&gt;&lt;!--[if mso]&gt; &lt;xml&gt; &lt;o:OfficeDocumentSettings&gt; &lt;o:AllowPNG/&gt; &lt;o:PixelsPerInch&gt;96&lt;/o:PixelsPerInch&gt; &lt;/o:OfficeDocumentSettings&gt; &lt;/xml&gt; &lt;![endif]--&gt; &lt;!--[if lte mso 11]&gt;&lt;style type="text/css"&gt;.mj-outlook-group-fix{width:100% !important}&lt;/style&gt;&lt;![endif]--&gt; &lt;!--[if !mso]&gt;&lt;!--&gt;&lt;link href="https://fonts.googleapis.com/css?family=Ubuntu:300,400,500,700" rel="stylesheet" type="text/css"&gt;&lt;style type="text/css"&gt;@import url(https://fonts.googleapis.com/css?family=Ubuntu:300,400,500,700);&lt;/style&gt;&lt;!--&lt;![endif]--&gt;&lt;style type="text/css"&gt;@media only screen and (min-width:480px){.mj-column-per-100{width:100% !important;max-width:100%}}&lt;/style&gt;&lt;style type="text/css"&gt;&lt;/style&gt;&lt;/head&gt;&lt;body&gt;&lt;div style=""&gt; &lt;!--[if mso | IE]&gt;&lt;table align="center" border="0" cellpadding="0" cellspacing="0" class="" style="width:600px;" width="600" &gt;&lt;tr&gt;&lt;td style="line-height:0px;font-size:0px;mso-line-height-rule:exactly;"&gt; &lt;![endif]--&gt;&lt;div style="margin:0px auto;max-width:600px;"&gt;&lt;table align="center" border="0" cellpadding="0" cellspacing="0" role="presentation" style="width:100%;"&gt;&lt;tbody&gt;&lt;tr&gt;&lt;td style="direction:ltr;font-size:0px;padding:20px 0;text-align:center;"&gt; &lt;!--[if mso | IE]&gt;&lt;table role="presentation" border="0" cellpadding="0" cellspacing="0"&gt;&lt;tr&gt;&lt;td class="" style="vertical-align:top;width:600px;" &gt; &lt;![endif]--&gt;&lt;div class="mj-column-per-100 mj-outlook-group-fix" style="font-size:0px;text-align:left;direction:ltr;display:inline-block;vertical-align:top;width:100%;"&gt;&lt;table border="0" cellpadding="0" cellspacing="0" role="presentation" style="vertical-align:top;" width="100%"&gt;&lt;tr&gt;&lt;td align="left" style="font-size:0px;padding:10px 25px;word-break:break-word;"&gt;&lt;div style="font-family:Ubuntu, Helvetica, Arial, sans-serif;font-size:13px;line-height:1;text-align:left;color:#000000;"&gt;Hi , &lt;br /&gt;&lt;br /&gt;This is {{employee.fullName}} from &lt;strong&gt;{{property.displayName}}&lt;/strong&gt;. I am sorry we missed your call. &lt;br /&gt;&lt;br /&gt;&lt;em&gt;If you are looking for a new home&lt;/em&gt;If you are looking for a new home, please feel free to call or text me back. I would love to provide you with more details, and would be happy to schedule a property tour for you with a Leasing Agent.&lt;br /&gt;&lt;br /&gt;Here are some of the exciting things you’ll find at &lt;a href="www.parkmerced.com" target="blank"&gt;{{property.displayName}}&lt;/a&gt;:&lt;br /&gt;&lt;br /&gt;• LARGE renovated apartments with chef’s kitchens and in-home washer/dryer&lt;br /&gt;&lt;br /&gt;• NEW clubhouse with state-of-the-art fitness center&lt;br /&gt;&lt;br /&gt;• NEW heated indoor pool and spa plus two additional outdoor freshwater pools&lt;br /&gt;&lt;br /&gt;• &lt;strong&gt;&lt;em&gt;Incredible&lt;/em&gt;&lt;/strong&gt; waterfront and city views&lt;br /&gt;&lt;br /&gt; We also are releasing a collection of luxury 2 - 4 bedroom residences called &lt;strong&gt;‘The Pointe at Cove’&lt;/strong&gt; in September. If you are interested in learning more about these new residences, please let me know.&lt;/div&gt;&lt;/td&gt;&lt;/tr&gt;&lt;/table&gt;&lt;/div&gt; &lt;!--[if mso | IE]&gt;&lt;/td&gt;&lt;/tr&gt;&lt;/table&gt; &lt;![endif]--&gt;&lt;/td&gt;&lt;/tr&gt;&lt;/tbody&gt;&lt;/table&gt;&lt;/div&gt; &lt;!--[if mso | IE]&gt;&lt;/td&gt;&lt;/tr&gt;&lt;/table&gt; &lt;![endif]--&gt;&lt;/div&gt;&lt;/body&gt;&lt;/html&gt;</v>
      </c>
      <c r="F18" t="str">
        <v>Sorry we missed your call. Let us know when is a good time to talk to you. - {{employee.preferredName}}, {{property.displayName}}</v>
      </c>
    </row>
    <row r="19">
      <c r="A19" t="str">
        <v>application-decision-denied</v>
      </c>
      <c r="B19" t="str">
        <v>Application decision - Denied</v>
      </c>
      <c r="C19" t="str">
        <v>Email a resident a detailed description of whom to reach out to after their application was denied.</v>
      </c>
      <c r="D19" t="str">
        <v>Rental application - Decision</v>
      </c>
      <c r="E19" t="str">
        <v>&lt;mjml&gt; &lt;mj-head&gt; &lt;mj-font name="Roboto" href="https://fonts.googleapis.com/css?family=Roboto" /&gt; &lt;/mj-head&gt; &lt;mj-body&gt; &lt;mj-wrapper border="1px solid #ddd" padding="0px"&gt; &lt;mj-section background-color="#0098EF"&gt; &lt;mj-column width="60%" vertical-align="top"&gt; &lt;mj-text line-height="28px" font-size="20px" font-family="Roboto, Arial" color="#ffffff"&gt; {{property.displayName}} &lt;/mj-text&gt; &lt;/mj-column&gt; &lt;mj-column width="40%" vertical-align="top"&gt; &lt;mj-text font-size="15px" line-height="24px" font-family="Roboto, Arial" color="#ffffff"&gt; Application decision &lt;/mj-text&gt; &lt;/mj-column&gt; &lt;/mj-section&gt; &lt;mj-section padding-top="0px" padding-bottom="0px" background-color="#ffffff"&gt; &lt;mj-column&gt; &lt;mj-text font-family="Roboto, Arial" color="#212121" line-height="20px" font-size="13px"padding-top="32px" padding-bottom="32px"&gt; Dear {{recipient.name}}, &lt;br /&gt;&lt;br /&gt; Thank you for applying for rental housing at {{property.displayName}} located at {{property.address}}. &lt;br /&gt;&lt;br /&gt; Unfortunately, after reviewing your consumer report and application we are unable to offer you a lease on the terms requested. We use a third-party consumer reporting service, First Advantage, to prepare and provide your consumer report. We did not use your credit score to make this decision about your application. &lt;br /&gt;&lt;br /&gt; &lt;span style="font-weight:500;text-transform:uppercase;"&gt;Consumer reporting agency&lt;/span&gt;&lt;br /&gt; We based our decision, in whole or in part, on information obtained in a consumer report from First Advantage. You may contact First Advantage by &lt;mj-ul&gt;&lt;li&gt;visiting resident.fadv.com,&lt;/li&gt;&lt;li&gt;emailing resident.support@fadv.com,&lt;/li&gt;&lt;li&gt;calling toll-free at (800) 487-3246, or&lt;/li&gt;&lt;li&gt;writing to First Advantage Customer Center, P.O. Box 105108, Atlanta, GA 30348.&lt;/li&gt; &lt;/mj-ul&gt; &lt;br /&gt;&lt;br /&gt; Your application ID is &lt;span style="font-weight:500;"&gt;{{screening.transactionNumber}}&lt;/span&gt;. &lt;br /&gt;&lt;br /&gt; Under the Fair Credit Reporting Act you have the right to know what information is contained in your credit file at the consumer reporting agency. You have 60 days after receiving this notice to request a free copy of your report from First Advantage. The reporting agency played no part in the decision to deny your application, and is unable to supply specific reasons for the decision. If you find that any information contained in your report is inaccurate or incomplete, you have the right to dispute the matter with the reporting agency, and to add a statement of up to 100 words explaining your position on the disputed items. Future consumer report requests will show your statement about the disputed items. Trained personnel are available to help you prepare a consumer statement.&lt;br /&gt;&lt;br /&gt;A Summary of your Rights Under the Fair Credit Reporting Act is available at &lt;mj-ul&gt;&lt;li&gt;&lt;a style="text-decoration:none;color:#757575;" target="_blank" href="http://files.consumerfinance.gov/f/201504_cfpb_summary_your-rights-under-fcra.pdf"&gt;Summary in English&lt;/a&gt; or&lt;/li&gt;&lt;li&gt;&lt;a style="text-decoration:none;color:#757575;" target="_blank" href="http://files.consumerfinance.gov/f/201504_cfpb_summary_your-rights-under-fcra_es.pdf"&gt;Summary in Español&lt;/a&gt;&lt;/li&gt; &lt;/mj-ul&gt; &lt;br /&gt;&lt;br /&gt; &lt;span style="font-weight:500;text-transform:uppercase;"&gt;Consumer financial protection&lt;/span&gt;&lt;br /&gt; If you believe there was discrimination in handling your application, contact the Consumer Financial Protection Bureau by &lt;mj-ul&gt;&lt;li&gt; visiting www.consumerfinance.gov/learnmore,&lt;/li&gt;&lt;li&gt; calling toll-free at (855) 411-2372, or&lt;/li&gt;&lt;li&gt; writing to Consumer Financial Protection Bureau, P.O. Box 4503, Iowa City, Iowa 52244.&lt;/li&gt; &lt;/mj-ul&gt; &lt;br /&gt;&lt;br /&gt; &lt;span style="font-weight:500;text-transform:uppercase;"&gt;Additional rights&lt;/span&gt;&lt;br /&gt; You may have additional rights under the credit reporting or consumer protection laws of your state. For further information, you can contact the California State Attorney General's office by visiting oag.ca.gov. &lt;br /&gt;&lt;br /&gt; We wish you luck in your search for a new residence. &lt;br /&gt;&lt;br /&gt; Sincerely,&lt;br /&gt;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19" t="str">
        <v>Hello, this is {{property.displayName}}. Based on your application, we're unable to offer you a lease on the terms discussed. Please reach out to your leasing agent for more information.</v>
      </c>
    </row>
    <row r="20">
      <c r="A20" t="str">
        <v>application-complete-registration</v>
      </c>
      <c r="B20" t="str">
        <v>Application - Complete registration</v>
      </c>
      <c r="C20" t="str">
        <v>Email sent to consumer to create a password and complete registration of account. This is for a conventional agent flow.</v>
      </c>
      <c r="D20" t="str">
        <v>Account - Complete Registration</v>
      </c>
      <c r="E20"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font-size="13px"padding-top="32px" padding-bottom="32px"&gt; Hi {{recipient.name}}, &lt;br /&gt;&lt;br /&gt; Your rental application was created. Sign in to complete your application at any time. Click the button or follow the link below to create a password.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href="{{recipient.completeRegistrationUrl}}" text-transform="uppercase"&gt; Complete registration &lt;/mj-button&gt; &lt;mj-text font-family="Roboto, Arial" color="#212121" line-height="20px" font-size="13px" padding-top="32px"&gt; Link: &lt;a target="_blank" id="recipientCompleteRegistrationUrl" href="{{recipient.completeRegistrationUrl}}"&gt;{{recipient.completeRegistrationUrl}}&lt;/a&gt; &lt;br /&gt;&lt;br /&gt; &lt;span style="color:#757575;"&gt;This link will be active for 24 hours.&lt;/span&gt;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0" t="str">
        <v>Hello, your rental application was created. Use this link to create a password - {{recipient.applicationUrl}} .</v>
      </c>
    </row>
    <row r="21">
      <c r="A21" t="str">
        <v>contract-sent</v>
      </c>
      <c r="B21" t="str">
        <v>Contract sent</v>
      </c>
      <c r="C21" t="str">
        <v>Contract sent to each individual party member for their signature</v>
      </c>
      <c r="D21" t="str">
        <v>Your lease at {{property.displayName}} for signature</v>
      </c>
      <c r="E21"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{{property.displayName}}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 border="mediumpx none black"&gt; &lt;mj-image src="{{inventory.heroImageUrl}}" padding-top="0px" padding-bottom="0px" padding-right="0px" padding-left="0px" alt="{{property.displayName}}"/&gt; &lt;/mj-column&gt; &lt;/mj-section&gt; &lt;mj-section padding-top="0px" padding-bottom="0px" background-color="#ffffff"&gt; &lt;mj-column&gt; &lt;mj-text font-family="Roboto, Arial" color="#212121" line-height="20px" font-size="13px" padding-top="32px" padding-bottom="32px"&gt; Hello {{recipient.name}}, &lt;br /&gt;&lt;br /&gt; Your lease for {{inventory.type.displayName}} {{inventory.displayName}} at {{property.displayName}} is ready for your review and signature.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href="{{recipient.contractViewUrl}}" text-transform="uppercase"&gt; Review and sign lease &lt;/mj-button&gt; &lt;mj-text font-family="Roboto, Arial" color="#212121" line-height="20px" font-size="13px" padding-top="32px"&gt; Link: &lt;a target="_blank" href="{{recipient.contractViewUrl}}"&gt;{{recipient.contractViewUrl}}&lt;/a&gt; &lt;br /&gt;&lt;br /&gt; &lt;span style="color:#757575;"&gt;This email contains a secure link to your lease. Do not share this email with anyone else. All residents of the party would receive their own secure link for signatures.&lt;/span&gt;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1" t="str">
        <v>Hello, your lease for {{inventory.type.displayName}} {{inventory.displayName}} at {{property.displayName}} is ready for your review and signature. Click here to sign - {{recipient.contractViewUrl}} . Please do not share this link with anyone.</v>
      </c>
    </row>
    <row r="22">
      <c r="A22" t="str">
        <v>contract-voided</v>
      </c>
      <c r="B22" t="str">
        <v>Contract voided</v>
      </c>
      <c r="C22" t="str">
        <v>Notification sent to each individual of the party that the contract was voided</v>
      </c>
      <c r="D22" t="str">
        <v>Your lease was voided</v>
      </c>
      <c r="E22"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{{property.displayName}}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 padding-top="32px" padding-bottom="32px"&gt; Hello {{recipient.name}}, &lt;br /&gt;&lt;br /&gt; Your lease for {{inventory.type.displayName}} {{inventory.displayName}} at {{property.displayName}} was voided. Feel free to get in touch with the property or your leasing agent to get further information.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2" t="str">
        <v>Hello, your lease for {{inventory.type.displayName}} {{inventory.displayName}} at {{property.displayName}} was voided. Reply to this message if you have any questions.</v>
      </c>
    </row>
    <row r="23">
      <c r="A23" t="str">
        <v>contract-executed</v>
      </c>
      <c r="B23" t="str">
        <v>Contract executed</v>
      </c>
      <c r="C23" t="str">
        <v>Notification of the contract executed along with a link to download the executed lease</v>
      </c>
      <c r="D23" t="str">
        <v>Your lease at {{property.displayName}} has been executed successfully</v>
      </c>
      <c r="E23"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{{property.displayName}}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 border="mediumpx none black"&gt; &lt;mj-image src="{{inventory.heroImageUrl}}" padding-top="0px" padding-bottom="0px" padding-right="0px" padding-left="0px" alt="{{property.displayName}}"/&gt; &lt;/mj-column&gt; &lt;/mj-section&gt; &lt;mj-section padding-top="0px" padding-bottom="0px" background-color="#ffffff"&gt; &lt;mj-column&gt; &lt;mj-text font-family="Roboto, Arial" color="#212121" line-height="20px" font-size="13px" padding-top="32px" padding-bottom="32px"&gt; Hello {{recipient.name}}, &lt;br /&gt;&lt;br /&gt; Congratulations! Your lease for {{inventory.type.displayName}} {{inventory.displayName}} at {{property.displayName}} has been successfully executed.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href="{{recipient.contractDownloadUrl}}" text-transform="uppercase"&gt; View lease &lt;/mj-button&gt; &lt;mj-text font-family="Roboto, Arial" color="#212121" line-height="20px" font-size="13px" padding-top="32px"&gt; Link: &lt;a target="_blank" href="{{recipient.contractDownloadUrl}}"&gt;{{recipient.contractDownloadUrl}}&lt;/a&gt; &lt;br /&gt;&lt;br /&gt; &lt;span style="color:#757575;"&gt;This email contains a secure link to your lease, which may contain sensitive personal data. We recommend that you don't share this email with anyone.&lt;/span&gt;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3" t="str">
        <v>Hello, your lease for {{inventory.type.displayName}} {{inventory.displayName}} at {{property.displayName}} has been executed successfully. Click here to download your lease - {{recipient.contractDownloadUrl}} .</v>
      </c>
    </row>
    <row r="24">
      <c r="A24" t="str">
        <v>application-r2r-invite-noquote</v>
      </c>
      <c r="B24" t="str">
        <v>Application invitation - from resident to resident</v>
      </c>
      <c r="C24" t="str">
        <v>Resident invites another resident through rental application</v>
      </c>
      <c r="D24" t="str">
        <v>Rental application - Apply now</v>
      </c>
      <c r="E24"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 &gt;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href="{{recipient.applicationUrl}}" text-transform="uppercase"&gt; Apply now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4" t="str">
        <v>Hello, {{invitingGuest.legalName}} invited you to fill out a rental application for {{property.displayName}}. Tap {{recipient.applicationUrl}} to apply.</v>
      </c>
    </row>
    <row r="25">
      <c r="A25" t="str">
        <v>application-r2g-invite-noquote</v>
      </c>
      <c r="B25" t="str">
        <v>Application invitation - from resident to guarantor</v>
      </c>
      <c r="C25" t="str">
        <v>Resident invites a guarantor through rental application</v>
      </c>
      <c r="D25" t="str">
        <v>Rental application - Apply now</v>
      </c>
      <c r="E25"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Arial" color="#212121" line-height="20px" font-size="13px"padding-top="32px" padding-bottom="32px"&gt; Hi, &lt;br /&gt;&lt;br /&gt; {{invitingGuest.legalName}} would like you to be a guarantor for a unit at {{property.displayName}}. &lt;br /&gt;&lt;br /&gt; As of now, there are {{party.residingMembers.count}} roommates including: {{party.residingMembers.legalName}}. &lt;br /&gt;&lt;br /&gt; Click the button below to fill out a short rental application as a guarantor. &lt;br /&gt;&lt;br /&gt; Cheers,&lt;br/&gt; {{employee.fullName}}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href="{{recipient.applicationUrl}}" text-transform="uppercase"&gt; Apply now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5" t="str">
        <v>Hello, {{invitingGuest.legalName}} invited you to fill out a rental application for {{property.displayName}}. Tap {{recipient.applicationUrl}} to apply.</v>
      </c>
    </row>
    <row r="26">
      <c r="A26" t="str">
        <v>application-r2o-invite-noquote</v>
      </c>
      <c r="B26" t="str">
        <v>Application invitation - from resident to occupant</v>
      </c>
      <c r="C26" t="str">
        <v>Resident invites an occupant through rental application</v>
      </c>
      <c r="D26" t="str">
        <v>Rental application - Apply now</v>
      </c>
      <c r="E26"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 &gt;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href="{{recipient.applicationUrl}}" text-transform="uppercase"&gt; Apply now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6" t="str">
        <v>Hello, {{invitingGuest.legalName}} invited you to fill out a rental application for {{property.displayName}}. Tap {{recipient.applicationUrl}} to apply.</v>
      </c>
    </row>
    <row r="27">
      <c r="A27" t="str">
        <v>application-a2r-invite-noquote</v>
      </c>
      <c r="B27" t="str">
        <v>Application invitation - from agent to resident</v>
      </c>
      <c r="C27" t="str">
        <v>Agent sends an invitation to a resident through Reva</v>
      </c>
      <c r="D27" t="str">
        <v>Rental application - Apply now</v>
      </c>
      <c r="E27"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Arial" color="#212121" line-height="20px" font-size="13px"padding-top="32px" padding-bottom="32px"&gt; Hi, &lt;br /&gt;&lt;br /&gt; Click the button below to start or continue your application for {{property.displayName}}. Let me know if you have any questions. &lt;br /&gt;&lt;br /&gt; Cheers,&lt;br/&gt; {{employee.fullName}}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href="{{recipient.applicationUrl}}" text-transform="uppercase"&gt; Open Application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7" t="str">
        <v>Hi {{recipient.name}}, tap {{recipient.applicationUrl}} to access your rental application for {{property.displayName}}.</v>
      </c>
    </row>
    <row r="28">
      <c r="A28" t="str">
        <v>application-o2r-invite-noquote</v>
      </c>
      <c r="B28" t="str">
        <v>Application invitation - from occupant to resident</v>
      </c>
      <c r="C28" t="str">
        <v>Occupant invites a resident through rental application</v>
      </c>
      <c r="D28" t="str">
        <v>Rental application - Apply now</v>
      </c>
      <c r="E28"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href="{{recipient.applicationUrl}}" text-transform="uppercase"&gt; Apply now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8" t="str">
        <v>Hi, {{invitingGuest.legalName}} invited you to fill out a rental application for a unit at {{property.displayName}}. Tap {{recipient.applicationUrl}} to apply.</v>
      </c>
    </row>
    <row r="29">
      <c r="A29" t="str">
        <v>application-o2o-invite-noquote</v>
      </c>
      <c r="B29" t="str">
        <v>Application invitation - from occupant to occupant</v>
      </c>
      <c r="C29" t="str">
        <v xml:space="preserve">Occupant invites another occupant through rental application	</v>
      </c>
      <c r="D29" t="str">
        <v>Rental application - Apply now</v>
      </c>
      <c r="E29"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{{property.displayName}} &lt;/mj-text&gt; &lt;/mj-column&gt; &lt;mj-group&gt; &lt;mj-column width="30%" vertical-align="top" padding-top="8px"&gt;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href="{{recipient.applicationUrl}}" text-transform="uppercase"&gt; Apply now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29" t="str">
        <v>Hi, {{invitingGuest.legalName}} invited you to fill out a rental application for a unit at {{property.displayName}}. Tap {{recipient.applicationUrl}} to apply.</v>
      </c>
    </row>
    <row r="30">
      <c r="A30" t="str">
        <v>application-self-invite-quote</v>
      </c>
      <c r="B30" t="str">
        <v>Application invitation - self-service (with quote)</v>
      </c>
      <c r="C30" t="str">
        <v>Guest submits a web inquiry where they also request a link to a quote for a specific unit. The system then sends an email with this flow to the guest.</v>
      </c>
      <c r="D30" t="str">
        <v>Quote from {{quote.flattenedInventory.propertyName}}</v>
      </c>
      <c r="E30"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0" t="str">
        <v>Hello {{recipient.name}}, here's your quote for {{quote.inventory.type}} {{quote.inventory.displayName}} at {{quote.flattenedInventory.propertyName}} - {{quote.webUrl}} . Reply to this message if you have any questions. A leasing agent will reach out to you.</v>
      </c>
    </row>
    <row r="31">
      <c r="A31" t="str">
        <v>application-r2r-invite-quote</v>
      </c>
      <c r="B31" t="str">
        <v>Application invitation - from resident to resident (with quote)</v>
      </c>
      <c r="C31" t="str">
        <v>Resident invites another resident through a rental application for a specific unit</v>
      </c>
      <c r="D31" t="str">
        <v>Rental application - Apply now</v>
      </c>
      <c r="E31"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1" t="str">
        <v>Hello, {{invitingGuest.legalName}} invited you to fill out a rental application for {{quote.inventory.type}} {{quote.inventory.displayName}} at {{quote.flattenedInventory.propertyName}}. Tap {{recipient.applicationUrl}} to apply.</v>
      </c>
    </row>
    <row r="32">
      <c r="A32" t="str">
        <v>application-r2g-invite-quote</v>
      </c>
      <c r="B32" t="str">
        <v>Application invitation - from resident to guarantor (with quote)</v>
      </c>
      <c r="C32" t="str">
        <v>Resident invites a guarantor through a rental application for a specific unit</v>
      </c>
      <c r="D32" t="str">
        <v>Rental application - Apply now</v>
      </c>
      <c r="E32" t="str">
        <v>&lt;mjml&gt; &lt;mj-head&gt; &lt;mj-font name="Roboto" href="https://fonts.googleapis.com/css?family=Roboto" /&gt; &lt;/mj-head&gt; &lt;mj-body&gt; &lt;mj-wrapper border="1px solid #ddd" padding="0px"&gt; &lt;mj-section background-color="#0098EF"&gt; &lt;mj-column width="50%" vertical-align="top"&gt; &lt;mj-text line-height="28px" font-size="20px" font-family="Roboto, Arial" color="#ffffff"&gt; {{quote.flattenedInventory.propertyName}} &lt;/mj-text&gt; &lt;/mj-column&gt; &lt;mj-group&gt; &lt;mj-column width="30%" vertical-align="top" padding-top="8px"&gt; {component.avatar} &lt;/mj-column&gt; &lt;mj-column width="70%"&gt; &lt;mj-text line-height="24px" font-size="15px" font-family="Roboto, Arial"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font-size="13px"padding-top="32px" padding-bottom="32px"&gt; Hi, &lt;br /&gt;&lt;br /&gt; {{invitingGuest.legalName}} would like you to be a guarantor for a unit at {{property.displayName}}. &lt;br /&gt;&lt;br /&gt; Click the button below to fill out a short rental application as a guarantor. &lt;br /&gt;&lt;br /&gt; Cheers,&lt;br/&gt; {{employee.fullName}} &lt;/mj-text&gt; &lt;/mj-column&gt;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2" t="str">
        <v>Hello, {{invitingGuest.legalName}} invited you to fill out a rental application for {{quote.inventory.type}} {{quote.inventory.displayName}} at {{quote.flattenedInventory.propertyName}}. Tap {{recipient.applicationUrl}} to apply.</v>
      </c>
    </row>
    <row r="33">
      <c r="A33" t="str">
        <v>application-r2o-invite-quote</v>
      </c>
      <c r="B33" t="str">
        <v>Application invitation - from resident to occupant (with quote)</v>
      </c>
      <c r="C33" t="str">
        <v>Resident invites an occupant through a rental application for a specific unit</v>
      </c>
      <c r="D33" t="str">
        <v>Rental application - Apply now</v>
      </c>
      <c r="E33"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3" t="str">
        <v>Hello, {{invitingGuest.legalName}} invited you to fill out a rental application for {{quote.inventory.type}} {{quote.inventory.displayName}} at {{quote.flattenedInventory.propertyName}}. Tap {{recipient.applicationUrl}} to apply.</v>
      </c>
    </row>
    <row r="34">
      <c r="A34" t="str">
        <v>application-a2r-invite-quote</v>
      </c>
      <c r="B34" t="str">
        <v>Application invitation - from agent to resident (with quote)</v>
      </c>
      <c r="C34" t="str">
        <v>Agent sends a quote to resident from Reva</v>
      </c>
      <c r="D34" t="str">
        <v>Quote from {{quote.flattenedInventory.propertyName}}</v>
      </c>
      <c r="E34"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4" t="str">
        <v>Hello {{recipient.name}}, here's your quote for {{quote.inventory.type}} {{quote.inventory.displayName}} at {{quote.flattenedInventory.propertyName}} - {{quote.webUrl}} . This quote will expire on {{quote.expirationDate}}.</v>
      </c>
    </row>
    <row r="35">
      <c r="A35" t="str">
        <v>application-o2r-invite-quote</v>
      </c>
      <c r="B35" t="str">
        <v>Application invitation - from occupant to resident (with quote)</v>
      </c>
      <c r="C35" t="str">
        <v>Occupant invites a resident through a rental application for a specific unit</v>
      </c>
      <c r="D35" t="str">
        <v>Rental application - Apply now</v>
      </c>
      <c r="E35"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5" t="str">
        <v>Hello, {{invitingGuest.legalName}} invited you to fill out a rental application for {{quote.inventory.type}} {{quote.inventory.displayName}} at {{quote.flattenedInventory.propertyName}}. Tap {{recipient.applicationUrl}} to apply.</v>
      </c>
    </row>
    <row r="36">
      <c r="A36" t="str">
        <v>application-o2o-invite-quote</v>
      </c>
      <c r="B36" t="str">
        <v>Application invitation - from occupant to occupant (with quote)</v>
      </c>
      <c r="C36" t="str">
        <v>Occupant invites another occupant through a rental application for a specific unit</v>
      </c>
      <c r="D36" t="str">
        <v>Rental application - Apply now</v>
      </c>
      <c r="E36"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&lt;mj-section padding-top="0px" padding-bottom="0px" background-color="#ffffff"&gt; &lt;mj-column&gt; &lt;mj-text font-family="Roboto, Arial" color="#212121" line-height="20px" font-size="13px"padding-top="32px" padding-bottom="32px"&gt; Hi, &lt;br /&gt;&lt;br /&gt; {{invitingGuest.legalName}} invited you to fill out a rental application for a unit at {{property.displayName}}. Click the button below to get started. &lt;br /&gt;&lt;br /&gt; Cheers,&lt;br/&gt; {{employee.fullName}} &lt;/mj-text&gt; &lt;/mj-column&gt; &lt;/mj-section&gt; {component.quote}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{{quote.policyStatement}} &lt;/mj-text&gt; &lt;/mj-column&gt; &lt;/mj-section&gt; &lt;/mj-wrapper&gt; &lt;/mj-body&gt; &lt;/mjml&gt;</v>
      </c>
      <c r="F36" t="str">
        <v>Hello, {{invitingGuest.legalName}} invited you to fill out a rental application for {{quote.inventory.type}} {{quote.inventory.displayName}} at {{quote.flattenedInventory.propertyName}}. Tap {{recipient.applicationUrl}} to apply.</v>
      </c>
    </row>
    <row r="37">
      <c r="A37" t="str">
        <v>application-self-invite-noquote</v>
      </c>
      <c r="B37" t="str">
        <v>Application invitation - self-service (without quote)</v>
      </c>
      <c r="C37" t="str">
        <v>Guest submits a web inquiry where they also request a link to the application. The system then sends an email with this flow to the guest.</v>
      </c>
      <c r="D37" t="str">
        <v>Rental application - Apply now</v>
      </c>
      <c r="E37"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color="#ffffff"&gt;{{property.displayName}}&lt;/mj-text&gt; &lt;/mj-column&gt; &lt;/mj-section&gt; &lt;mj-section padding-top="0px" padding-bottom="0px" background-color="#ffffff"&gt; &lt;mj-column&gt; &lt;mj-image src="{{property.heroImageUrl}}" padding="0px" alt="{{property.displayName}}"/&gt; &lt;/mj-column&gt; &lt;/mj-section&gt; &lt;mj-section padding-top="0px" padding-bottom="0px" background-color="#ffffff"&gt; &lt;mj-column&gt; &lt;mj-text font-family="Roboto" color="#212121" font-size="13px" line-height="20px" padding-top="32px" padding-bottom="32px"&gt; Hi, &lt;br/&gt;&lt;br/&gt; Thank you for your interest in{{property.displayName}}. &lt;br/&gt;&lt;br/&gt; Click the button below to start or continue your application for{{property.displayName}}. Reply to this email if you have any questions. &lt;/mj-text&gt; &lt;/mj-column&gt; &lt;/mj-section&gt; &lt;mj-section padding-top="0px" padding-bottom="48px" background-color="#ffffff"&gt; &lt;mj-column&gt; &lt;mj-button background-color="#0098ef" border-radius="2px 2px 2px 2px" font-size="14px" font-weight="500" padding-bottom="0px" font-family="Roboto" padding-top="0px" padding-left="16px" padding-right="16px" href="{{recipient.applicationUrl}}" text-transform="uppercase"&gt; Open Application &lt;/mj-button&gt; &lt;/mj-column&gt; &lt;/mj-section&gt; &lt;mj-section padding-top="16px" padding-bottom="16px" background-color="#f5f5f5" border-top="1px solid #dddddd"&gt; &lt;mj-column&gt; &lt;mj-text line-height="18px" font-size="12px" font-family="Roboto"&gt;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color="#757575"&gt;You've received this email because you requested an application from{{property.displayName}}. If you received this email in error, then contact us at{{primaryPropertyTeam.email.displayFormat}}. &lt;/mj-text&gt; &lt;/mj-column&gt; &lt;/mj-section&gt; &lt;/mj-wrapper&gt; &lt;mj-section padding="0"&gt; &lt;mj-column&gt; &lt;mj-text line-height="18px" color="#757575" font-family="Roboto" font-size="12px"&gt; &amp;copy;{{currentYear}}{{property.displayName}},{{property.address}}&lt;/mj-text&gt; &lt;/mj-column&gt; &lt;/mj-section&gt; &lt;/mj-body&gt;&lt;/mjml&gt;</v>
      </c>
      <c r="F37" t="str">
        <v>Hi {{recipient.name}}, tap {{recipient.applicationUrl}} to access your rental application for {{property.displayName}}.</v>
      </c>
    </row>
    <row r="38">
      <c r="A38" t="str">
        <v>consumer-account-password-reset-request</v>
      </c>
      <c r="B38" t="str">
        <v>Password reset request (client)</v>
      </c>
      <c r="C38" t="str">
        <v>Consumer requests to reset password</v>
      </c>
      <c r="D38" t="str">
        <v>Reset your password</v>
      </c>
      <c r="E38"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Forgot password &lt;/mj-text&gt; &lt;/mj-column&gt; &lt;/mj-section&gt; &lt;mj-section padding-top="0px" padding-bottom="0px" background-color="#ffffff"&gt; &lt;mj-column&gt; &lt;mj-text font-family="Roboto, Arial" color="#212121" line-height="20px" font-size="13px"padding-top="32px" padding-bottom="32px"&gt; Don't worry, everyone forgets a password once in a while. Click the button or link to set a new password.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href="{{recipient.resetPasswordUrl}}" text-transform="uppercase"&gt; Change password &lt;/mj-button&gt; &lt;mj-text font-family="Roboto, Arial" color="#212121" line-height="20px" font-size="13px" padding-top="32px"&gt; Link: &lt;a target="_blank" href="{{recipient.resetPasswordUrl}}"&gt;{{recipient.resetPasswordUrl}}&lt;/a&gt; &lt;br /&gt;&lt;br /&gt; &lt;span style="color:#757575;"&gt;This link will expire in 24 hours and can only be used once.&lt;/span&gt;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href="{{reva.privacyUrl}}"&gt;Privacy policy&lt;/a&gt; &lt;/mj-text&gt; &lt;mj-text line-height="18px" font-size="12px" font-family="Roboto, Arial" color="#757575"&gt;You've received this email because you requested a password reset. If you didn't request a password reset, you may ignore this email. If you're concerned your account is at risk, contact Reva support at support@reva.tech. &lt;/mj-text&gt; &lt;/mj-column&gt; &lt;/mj-section&gt; &lt;/mj-wrapper&gt; &lt;/mj-body&gt; &lt;/mjml&gt;</v>
      </c>
      <c r="F38" t="str">
        <v>An email has been sent to you to reset your password.</v>
      </c>
    </row>
    <row r="39">
      <c r="A39" t="str">
        <v>consumer-account-password-reset-confirmation</v>
      </c>
      <c r="B39" t="str">
        <v>Password reset confirmation (client)</v>
      </c>
      <c r="C39" t="str">
        <v>Confirmation of password reset by the consumer</v>
      </c>
      <c r="D39" t="str">
        <v>Your password has been reset</v>
      </c>
      <c r="E39"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Password changed &lt;/mj-text&gt; &lt;/mj-column&gt; &lt;/mj-section&gt; &lt;mj-section padding-top="0px" padding-bottom="0px" background-color="#ffffff"&gt; &lt;mj-column&gt; &lt;mj-text font-family="Roboto, Arial" color="#212121" font-size="13px" line-height="20px" padding-top="32px" padding-bottom="32px"&gt; You have successfully changed your password for the account {{recipient.username}}. You can now use your new password when logging into your rental application.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href="{{reva.privacyUrl}}"&gt;Privacy policy&lt;/a&gt; &lt;/mj-text&gt; &lt;mj-text line-height="18px" font-size="12px" font-family="Roboto, Arial" color="#757575"&gt;You've received this email because you requested a password reset. If you didn't request a password reset, you may ignore this email. If you're concerned your account is at risk, contact Reva support at support@reva.tech. &lt;/mj-text&gt; &lt;/mj-column&gt; &lt;/mj-section&gt; &lt;/mj-wrapper&gt; &lt;/mj-body&gt; &lt;/mjml&gt;</v>
      </c>
      <c r="F39" t="str">
        <v>Your password has been reset. If you did not take this action, please write to support@reva.tech.</v>
      </c>
    </row>
    <row r="40">
      <c r="A40" t="str">
        <v>agent-account-invite-new-agent</v>
      </c>
      <c r="B40" t="str">
        <v>New user invitation (agent)</v>
      </c>
      <c r="C40" t="str">
        <v>An email sent to new agents using Reva</v>
      </c>
      <c r="D40" t="str">
        <v>Your account is ready</v>
      </c>
      <c r="E40"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Reva &lt;/mj-text&gt; &lt;/mj-column&gt; &lt;/mj-section&gt; &lt;mj-section padding-top="0px" padding-bottom="0px" background-color="#ffffff"&gt; &lt;mj-column&gt; &lt;mj-image src="{{registration.heroImageUrl}}" padding="0px" alt="Reva"/&gt; &lt;/mj-column&gt; &lt;/mj-section&gt; &lt;mj-section padding-top="0px" padding-bottom="0px" background-color="#ffffff"&gt; &lt;mj-column&gt; &lt;mj-text align="center" font-family="Roboto, Arial" color="#212121" font-size="13px" line-height="20px" padding-top="32px" padding-bottom="32px"&gt; &lt;span style="font-size:24px;"&gt;You're invited&lt;/span&gt; &lt;br /&gt;&lt;br /&gt; You're invited to join Reva, the next generation property management solution. Follow the link below to set a password and finish creating your account.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href="{{agent.registrationUrl}}" text-transform="uppercase" id="agentRegistrationLink"&gt; Create account &lt;/mj-button&gt; &lt;/mj-column&gt; &lt;/mj-section&gt; &lt;/mj-wrapper&gt; &lt;/mj-body&gt; &lt;/mjml&gt;</v>
      </c>
      <c r="F40" t="str">
        <v>Use this link to create your account in Reva - {{agent.registrationUrl}}</v>
      </c>
    </row>
    <row r="41">
      <c r="A41" t="str">
        <v>agent-account-password-reset-request</v>
      </c>
      <c r="B41" t="str">
        <v>Password reset request (agent)</v>
      </c>
      <c r="C41" t="str">
        <v>Agent requests to reset password</v>
      </c>
      <c r="D41" t="str">
        <v>Reset your passwiord</v>
      </c>
      <c r="E41"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Reva &lt;/mj-text&gt; &lt;/mj-column&gt; &lt;/mj-section&gt; &lt;mj-section padding-top="0px" padding-bottom="0px" background-color="#ffffff"&gt; &lt;mj-column&gt; &lt;mj-image src="{{resetPassword.heroImageUrl}}" padding="0px" alt="Reva"/&gt; &lt;/mj-column&gt; &lt;/mj-section&gt; &lt;mj-section padding-top="0px" padding-bottom="0px" background-color="#ffffff"&gt; &lt;mj-column&gt; &lt;mj-text align="center" font-family="Roboto, Arial" color="#212121" font-size="13px" line-height="20px" padding-top="32px" padding-bottom="32px"&gt; &lt;span style="font-size:24px;"&gt;Reset password&lt;/span&gt; &lt;br /&gt;&lt;br /&gt; Everybody forgets their password now and then. We'll have you back on track in no time. &lt;/mj-text&gt; &lt;/mj-column&gt; &lt;/mj-section&gt; &lt;mj-section padding-top="0px" padding-bottom="48px" background-color="#ffffff"&gt; &lt;mj-column&gt; &lt;mj-button background-color="#0098EF" border-radius="2px 2px 2px 2px" font-size="14px" font-weight="500" padding-bottom="0px" font-family="Roboto, Arial" padding-top="0px" padding-left="16px" padding-right="16px" href="{{agent.resetPasswordUrl}}" text-transform="uppercase"&gt; Change password &lt;/mj-button&gt;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href="{{reva.privacyUrl}}"&gt;Privacy policy&lt;/a&gt; &lt;/mj-text&gt; &lt;mj-text line-height="18px" font-size="12px" font-family="Roboto, Arial" color="#757575"&gt;You've received this email because you requested a password reset. If you didn't request a password reset, you may ignore this email. If you're concerned your account is at risk, contact Reva support at support@reva.tech. &lt;/mj-text&gt; &lt;/mj-column&gt; &lt;/mj-section&gt; &lt;/mj-wrapper&gt; &lt;/mj-body&gt; &lt;/mjml&gt;</v>
      </c>
      <c r="F41" t="str">
        <v>An email has been sent to you to reset your Reva password.</v>
      </c>
    </row>
    <row r="42">
      <c r="A42" t="str">
        <v>agent-account-password-reset-confirmation</v>
      </c>
      <c r="B42" t="str">
        <v>Password reset confirmation (agent)</v>
      </c>
      <c r="C42" t="str">
        <v>Confirmation of password reset by the agent</v>
      </c>
      <c r="D42" t="str">
        <v>Your password has been reset</v>
      </c>
      <c r="E42"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Reva &lt;/mj-text&gt; &lt;/mj-column&gt; &lt;/mj-section&gt; &lt;mj-section padding-top="0px" padding-bottom="0px" background-color="#ffffff"&gt; &lt;mj-column&gt; &lt;mj-image src="{{registration.heroImageUrl}}" padding="0px" alt="Reva"/&gt; &lt;/mj-column&gt; &lt;/mj-section&gt; &lt;mj-section padding-top="0px" padding-bottom="0px" background-color="#ffffff"&gt; &lt;mj-column&gt; &lt;mj-text align="center" font-family="Roboto, Arial" color="#212121" font-size="13px" line-height="20px" padding-top="32px" padding-bottom="32px"&gt; &lt;br /&gt;&lt;br /&gt; You have successfully changed your password. You can now use your new password when logging into Reva. &lt;/mj-text&gt; &lt;/mj-column&gt; &lt;/mj-section&gt; &lt;/mj-wrapper&gt; &lt;/mj-body&gt; &lt;/mjml&gt;</v>
      </c>
      <c r="F42" t="str">
        <v>Your Reva password has been reset. If you did not take this action, please write to support@reva.tech.</v>
      </c>
    </row>
    <row r="43">
      <c r="A43" t="str">
        <v>external-price-update</v>
      </c>
      <c r="B43" t="str">
        <v>External price update</v>
      </c>
      <c r="C43" t="str">
        <v>Digest of price updates received at the tenant level</v>
      </c>
      <c r="D43" t="str">
        <v>{{customer.displayName}} - External price update</v>
      </c>
      <c r="E43"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{{customer.displayName}} &lt;/mj-text&gt; &lt;/mj-column&gt; &lt;/mj-section&gt; &lt;mj-section padding-top="0px" padding-bottom="0px" background-color="#ffffff"&gt; &lt;mj-column&gt; &lt;mj-text font-family="Roboto, Arial" color="#212121" line-height="20px" font-size="13px"padding-top="32px" padding-bottom="32px"&gt; Please update the pricing spreadsheet to include the following changes: &lt;/mj-text&gt; &lt;/mj-column&gt; &lt;/mj-section&gt; &lt;mj-section padding-top="0px" padding-bottom="48px" background-color="#ffffff"&gt; &lt;mj-column&gt; {component.priceUpdatesTable} &lt;/mj-column&gt; &lt;/mj-section&gt; &lt;/mj-wrapper&gt; &lt;/mj-body&gt; &lt;/mjml&gt;</v>
      </c>
      <c r="F43" t="str">
        <v>An email has been sent to you regarding a recent price update on {{customer.displayName}}.</v>
      </c>
    </row>
    <row r="44">
      <c r="A44" t="str">
        <v>application-conditional-approval-aal</v>
      </c>
      <c r="B44" t="str">
        <v>Adverse action letter upon conditional approval</v>
      </c>
      <c r="C44" t="str">
        <v>Email a resident with an adverse action letter upon a conditional approval</v>
      </c>
      <c r="D44" t="str">
        <v>Information on your rental application</v>
      </c>
      <c r="E44" t="str">
        <v>&lt;mjml&gt; &lt;mj-head&gt; &lt;mj-font name="Roboto" href="https://fonts.googleapis.com/css?family=Roboto" /&gt; &lt;/mj-head&gt; &lt;mj-body&gt; &lt;mj-wrapper border="1px solid #ddd" padding="0px"&gt; &lt;mj-section background-color="#0098EF"&gt; &lt;mj-column width="60%" vertical-align="top"&gt; &lt;mj-text line-height="28px" font-size="20px" font-family="Roboto, Arial" color="#ffffff"&gt; {{property.displayName}} &lt;/mj-text&gt; &lt;/mj-column&gt; &lt;mj-column width="40%" vertical-align="top"&gt; &lt;mj-text font-size="15px" line-height="24px" font-family="Roboto, Arial" color="#ffffff"&gt; Application decision &lt;/mj-text&gt; &lt;/mj-column&gt; &lt;/mj-section&gt; &lt;mj-section padding-top="0px" padding-bottom="0px" background-color="#ffffff"&gt; &lt;mj-column&gt; &lt;mj-text font-family="Roboto, Arial" color="#212121" line-height="20px" font-size="13px"padding-top="32px" padding-bottom="32px"&gt; Dear {{recipient.name}}, &lt;br /&gt;&lt;br /&gt; Thank you for applying for rental housing at {{property.displayName}} located at {{property.address}}. &lt;br /&gt;&lt;br /&gt; Unfortunately, after reviewing your consumer report and application we are unable to offer you a lease on the terms requested. We use a third-party consumer reporting service, First Advantage, to prepare and provide your consumer report. We did not use your credit score to make this decision about your application. &lt;br /&gt;&lt;br /&gt; &lt;span style="font-weight:500;text-transform:uppercase;"&gt;Consumer reporting agency&lt;/span&gt;&lt;br /&gt; We based our decision, in whole or in part, on information obtained in a consumer report from First Advantage. You may contact First Advantage by &lt;mj-ul&gt;&lt;li&gt;visiting resident.fadv.com,&lt;/li&gt;&lt;li&gt;emailing resident.support@fadv.com,&lt;/li&gt;&lt;li&gt;calling toll-free at (800) 487-3246, or&lt;/li&gt;&lt;li&gt;writing to First Advantage Customer Center, P.O. Box 105108, Atlanta, GA 30348.&lt;/li&gt; &lt;/mj-ul&gt; &lt;br /&gt;&lt;br /&gt; Your application ID is &lt;span style="font-weight:500;"&gt;{{screening.transactionNumber}}&lt;/span&gt;. &lt;br /&gt;&lt;br /&gt; Under the Fair Credit Reporting Act you have the right to know what information is contained in your credit file at the consumer reporting agency. You have 60 days after receiving this notice to request a free copy of your report from First Advantage. The reporting agency played no part in the decision to deny your application, and is unable to supply specific reasons for the decision. If you find that any information contained in your report is inaccurate or incomplete, you have the right to dispute the matter with the reporting agency, and to add a statement of up to 100 words explaining your position on the disputed items. Future consumer report requests will show your statement about the disputed items. Trained personnel are available to help you prepare a consumer statement.&lt;br /&gt;&lt;br /&gt;A Summary of your Rights Under the Fair Credit Reporting Act is available at &lt;mj-ul&gt;&lt;li&gt;&lt;a style="text-decoration:none;color:#757575;" target="_blank" href="http://files.consumerfinance.gov/f/201504_cfpb_summary_your-rights-under-fcra.pdf"&gt;Summary in English&lt;/a&gt; or&lt;/li&gt;&lt;li&gt;&lt;a style="text-decoration:none;color:#757575;" target="_blank" href="http://files.consumerfinance.gov/f/201504_cfpb_summary_your-rights-under-fcra_es.pdf"&gt;Summary in Español&lt;/a&gt;&lt;/li&gt; &lt;/mj-ul&gt; &lt;br /&gt;&lt;br /&gt; &lt;span style="font-weight:500;text-transform:uppercase;"&gt;Consumer financial protection&lt;/span&gt;&lt;br /&gt; If you believe there was discrimination in handling your application, contact the Consumer Financial Protection Bureau by &lt;mj-ul&gt;&lt;li&gt; visiting www.consumerfinance.gov/learnmore,&lt;/li&gt;&lt;li&gt; calling toll-free at (855) 411-2372, or&lt;/li&gt;&lt;li&gt; writing to Consumer Financial Protection Bureau, P.O. Box 4503, Iowa City, Iowa 52244.&lt;/li&gt; &lt;/mj-ul&gt; &lt;br /&gt;&lt;br /&gt; &lt;span style="font-weight:500;text-transform:uppercase;"&gt;Additional rights&lt;/span&gt;&lt;br /&gt; You may have additional rights under the credit reporting or consumer protection laws of your state. For further information, you can contact the California State Attorney General's office by visiting oag.ca.gov. &lt;br /&gt;&lt;br /&gt; We wish you luck in your search for a new residence. &lt;br /&gt;&lt;br /&gt; Sincerely,&lt;br /&gt; {{employee.fullName}}&lt;br /&gt; &lt;span style="color:#757575;font-size:12px;"&gt;{{employee.businessTitle}}&lt;/span&gt;&lt;br /&gt; &lt;span style="color:#15c;font-size:12px;"&gt; &lt;a data-cke-saved-href="{{primaryPropertyTeam.phone.displayFormat}}" href="{{primaryPropertyTeam.phone.href}}"&gt;{{primaryPropertyTeam.phone.displayFormat}}&lt;/a&gt; &lt;/span&gt;&lt;br /&gt; &lt;span style="color:#757575;font-size:12px;"&gt;{{primaryPropertyTeam.email.displayFormat}}&lt;/span&gt;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&lt;mj-text line-height="18px" font-size="12px" font-family="Roboto, Arial" color="#757575"&gt;You've received this email because you are having a conversation with the representatives of our property. If you received this email in error, then contact us at the information provided above. &lt;/mj-text&gt; &lt;/mj-column&gt; &lt;/mj-section&gt; &lt;/mj-wrapper&gt; &lt;mj-section padding="0"&gt; &lt;mj-column&gt; &lt;mj-text line-height="18px" padding-left="4px" color="#757575" font-family="Roboto, Arial" font-size="12px"&gt; &amp;copy; {{currentYear}} {{property.displayName}}, {{property.address}} &lt;/mj-text&gt; &lt;/mj-column&gt; &lt;/mj-section&gt; &lt;/mj-body&gt; &lt;/mjml&gt;</v>
      </c>
      <c r="F44" t="str">
        <v>Hello, this is {{property.displayName}}. Based on information contained in your consumer report, your application was approved with conditions.  Reach out to your leasing agent for more information.</v>
      </c>
    </row>
    <row r="45">
      <c r="A45" t="str">
        <v>renewal-a2r-summary-quote</v>
      </c>
      <c r="B45" t="str">
        <v>Renewal letter</v>
      </c>
      <c r="C45" t="str">
        <v>Renewal letter sent by Reva to the residents</v>
      </c>
      <c r="D45" t="str">
        <v>Renew your lease at {{property.displayName}} today!</v>
      </c>
      <c r="E45" t="str">
        <v>&lt;mjml&gt; &lt;mj-head&gt; &lt;mj-font name="Roboto" href="https://fonts.googleapis.com/css?family=Roboto" /&gt; &lt;/mj-head&gt; &lt;mj-body&gt; &lt;mj-wrapper border="1px solid #ddd" padding="0px"&gt; &lt;mj-section background-color="#0098EF"&gt; &lt;mj-column width="50%" vertical-align="top"&gt; &lt;mj-text line-height="28px" font-family="Roboto, Arial" font-weight="400" font-size="20px" color="#ffffff"&gt; {{quote.flattenedInventory.propertyName}} &lt;/mj-text&gt; &lt;/mj-column&gt; &lt;mj-group&gt; &lt;mj-column width="30%" vertical-align="top" padding-top="8px"&gt; {component.avatar} &lt;/mj-column&gt; &lt;mj-column width="70%" vertical-align="top"&gt; &lt;mj-text line-height="24px" font-family="Roboto, Arial" font-size="15px" padding-top="4px" padding-bottom="4px" padding-right="4px" padding-left="4px" color="#ffffff" font-weight="500"&gt; {{employee.fullName}}&lt;br /&gt; &lt;span style="color:#ffffff;font-size:12px;font-weight:400;"&gt; {{employee.businessTitle}}&lt;br /&gt; &lt;a style="text-decoration:none;color:#FFFFFF;" target="_blank" href="{{primaryPropertyTeam.phone.href}}"&gt;{{primaryPropertyTeam.phone.displayFormat}}&lt;/a&gt;&lt;br /&gt; &lt;a style="text-decoration:none;color:#FFFFFF;" target="_blank" href="mailto:{{primaryPropertyTeam.email.displayFormat}}"&gt;{{primaryPropertyTeam.email.displayFormat}}&lt;/a&gt;&lt;/span&gt; &lt;/mj-text&gt; &lt;/mj-column&gt; &lt;/mj-group&gt; &lt;/mj-section&gt; &lt;!-- Body text --&gt; &lt;mj-section padding-top="0px" padding-bottom="0px" background-color="#ffffff"&gt; &lt;mj-column&gt; &lt;mj-text font-family="Roboto, Arial" color="#212121" line-height="20px" font-size="13px" padding-top="32px" padding-bottom="32px"&gt; Hello {{recipient.name}}, &lt;br /&gt;&lt;br /&gt; We sincerely appreciate and thank you for making {{quote.flattenedInventory.propertyName}} your home. Your current lease will expire on {{currentLeaseTerm.endDate}}. Please review your options and let us know what will work best for you. &lt;br /&gt;&lt;br /&gt; Select your lease term from the table below and return this form by {{quote.renewalExpiryDate}}. Lease term options and rates are limited and subject to change after this date.&lt;br /&gt;&lt;br /&gt; If you prefer not to commit to a lease term, the {{renewal.rollOverPeriod.leaseTerm}} term will be effective {{quote.leaseStartDate}} at the rate of {{renewal.rollOverPeriod.baseRent}}. &lt;/mj-text&gt; &lt;/mj-column&gt; &lt;/mj-section&gt; {component.renewalQuote} &lt;mj-section padding-top="0px" padding-bottom="0px" background-color="#ffffff"&gt; &lt;mj-column&gt; &lt;mj-text font-family="Roboto, Arial" color="#212121" line-height="20px" font-size="13px"&gt; We really hope that you renew your lease. If your housing needs have changed, let us know. We would love to help you find your new IRET home. If you decide that you have to move, a {{currentLeaseTerm.residentMoveoutNoticePeriod}} notice will be required no later than {{currentLeaseTerm.residentNoticeDeadline}}. &lt;br /&gt;&lt;br /&gt; Thank you and we look forward to seeing you soon. &lt;br /&gt;&lt;br /&gt;Cheers,&lt;br/&gt; {{employee.fullName}}&lt;br /&gt; &lt;/mj-text&gt; &lt;/mj-column&gt; &lt;/mj-section&gt; &lt;!-- Footer--&gt;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 confirmation number: {{quote.confirmationId}} &lt;/mj-text&gt; &lt;mj-text line-height="18px" font-size="12px" font-family="Roboto, Arial" color="#757575"&gt; {{quote.renewalPolicyStatement}} &lt;/mj-text&gt; &lt;/mj-column&gt; &lt;/mj-section&gt; &lt;/mj-wrapper&gt; &lt;/mj-body&gt; &lt;/mjml&gt;</v>
      </c>
      <c r="F45" t="str">
        <v>Hi {{recipient.name}}, your {{currentLeaseTerm.length}} lease for unit {{quote.inventory.type}} {{quote.inventory.displayName}} expires on {{currentLeaseTerm.endDate}}. We have prepared a renewal offer starting at {{renewal.baseRent.best}}. Here are the details on all offered lease terms - {{quote.webUrl}}</v>
      </c>
    </row>
    <row r="46">
      <c r="A46" t="str">
        <v>reva-sms-optout-option</v>
      </c>
      <c r="B46" t="str">
        <v>Opt out template for SMS</v>
      </c>
      <c r="C46" t="str">
        <v>Provide an option to a user to opt out of receiving SMS-es.  This is to comply with legal regulations on SMS subscriptions</v>
      </c>
      <c r="D46" t="str">
        <v>Your subscription settings for {{property.displayName}}</v>
      </c>
      <c r="E46"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{{property.displayName}} &lt;/mj-text&gt; &lt;/mj-column&gt; &lt;/mj-section&gt; &lt;mj-section padding-top="0px" padding-bottom="0px" background-color="#ffffff"&gt; &lt;mj-column&gt; &lt;mj-text font-family="Roboto, Arial" color="#212121" font-size="13px" line-height="20px" padding-top="32px" padding-bottom="32px"&gt; You have been automatically enrolled to receive SMS-es from {{property.displayName}}. Text STOP to &lt;a data-cke-saved-href="{{primaryPropertyTeam.phone.displayFormat}}" href="{{primaryPropertyTeam.phone.href}}"&gt;{{primaryPropertyTeam.phone.displayFormat}}&lt;/a&gt; to opt out.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&lt;/mj-column&gt; &lt;/mj-section&gt; &lt;/mj-wrapper&gt; &lt;/mj-body&gt; &lt;/mjml&gt;</v>
      </c>
      <c r="F46" t="str">
        <v>You have been automatically enrolled to receive SMS-es from {{property.displayName}}. Reply STOP to opt out.</v>
      </c>
    </row>
    <row r="47">
      <c r="A47" t="str">
        <v>reva-sms-optin-option</v>
      </c>
      <c r="B47" t="str">
        <v>Opt in template for SMS</v>
      </c>
      <c r="C47" t="str">
        <v>Provide an option to a user to opt back in after they have opted out.  This is to comply with legal regulations on SMS subscriptions</v>
      </c>
      <c r="D47" t="str">
        <v>Your subscription settings for {{property.displayName}}</v>
      </c>
      <c r="E47" t="str">
        <v>&lt;mjml&gt; &lt;mj-head&gt; &lt;mj-font name="Roboto" href="https://fonts.googleapis.com/css?family=Roboto" /&gt; &lt;/mj-head&gt; &lt;mj-body&gt; &lt;mj-wrapper border="1px solid #ddd" padding="0px"&gt; &lt;mj-section background-color="#0098EF"&gt; &lt;mj-column vertical-align="top"&gt; &lt;mj-text font-size="20px" line-height="28px" font-family="Roboto, Arial" color="#ffffff"&gt; {{property.displayName}} &lt;/mj-text&gt; &lt;/mj-column&gt; &lt;/mj-section&gt; &lt;mj-section padding-top="0px" padding-bottom="0px" background-color="#ffffff"&gt; &lt;mj-column&gt; &lt;mj-text font-family="Roboto, Arial" color="#212121" font-size="13px" line-height="20px" padding-top="32px" padding-bottom="32px"&gt; You have successfully opted out of receiving SMS-es from {{property.displayName}}. Text START to &lt;a data-cke-saved-href="{{primaryPropertyTeam.phone.displayFormat}}" href="{{primaryPropertyTeam.phone.href}}"&gt;{{primaryPropertyTeam.phone.displayFormat}}&lt;/a&gt; to resume service. &lt;/mj-text&gt; &lt;/mj-column&gt; &lt;/mj-section&gt; &lt;mj-section padding-top="16px" padding-bottom="16px" background-color="#f5f5f5" border-top="1px solid #dddddd"&gt; &lt;mj-column&gt; &lt;mj-text line-height="18px" font-size="12px" font-family="Roboto, Arial"&gt; &lt;a style="text-decoration:none;color:#757575;" target="_blank" href="{{reva.termsUrl}}"&gt;Terms and conditions&lt;/a&gt;&amp;ensp;|&amp;ensp; &lt;a style="text-decoration:none;color:#757575;" target="_blank" href="{{property.privacyUrl}}"&gt;Privacy policy&lt;/a&gt;&amp;ensp;|&amp;ensp; &lt;a style="text-decoration:none;color:#757575;" target="_blank" href="{{property.contactUrl}}"&gt;Contact us&lt;/a&gt; &lt;/mj-text&gt; &lt;/mj-column&gt; &lt;/mj-section&gt; &lt;/mj-wrapper&gt; &lt;/mj-body&gt; &lt;/mjml&gt;</v>
      </c>
      <c r="F47" t="str">
        <v>You have successfully opted out of receiving SMS-es from {{property.displayName}}. Reply START to resume service.</v>
      </c>
    </row>
    <row r="48">
      <c r="A48" t="str">
        <v>announcement-notification</v>
      </c>
      <c r="B48" t="str">
        <v>Notification of an announcement cohort message</v>
      </c>
      <c r="C48" t="str">
        <v>Notification of an announcement cohort message</v>
      </c>
      <c r="D48" t="str">
        <v>You have a new announcement from {{property.displayName}}</v>
      </c>
      <c r="E48"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{{property.displayName}} &lt;/mj-text&gt; &lt;/mj-column&gt; &lt;/mj-section&gt; &lt;mj-section padding-top="0px" padding-bottom="0px" background-color="#ffffff"&gt; &lt;mj-column&gt; &lt;mj-text font-family="Roboto, Arial" color="#212121" line-height="20px" font-size="13px" padding-top="32px" padding-bottom="32px" align="center"&gt; &lt;span style = "font-size:18px;line-height:24px"&gt;Hi {{recipient.name}}&lt;/span&gt;&lt;br /&gt;&lt;br /&gt; You have a new post from {{employee.fullName}} at {{property.displayName}} waiting for you on your feed. Go to {{property.applicationName}} now to check it out.&lt;/mj-text&gt; &lt;mj-button background-color="#039BE5" border-radius="2px 2px 2px 2px" font-size="14px" font-weight="500" padding-bottom="24px" font-family="Roboto, Arial" href="{{rxp.postUrl}}" text-transform="uppercase"&gt; Open post &lt;/mj-button&gt; &lt;/mj-column&gt; &lt;/mj-section&gt; &lt;mj-section&gt; &lt;mj-column&gt; &lt;mj-text font-family="Roboto, Arial" color="#212121" line-height="20px" font-size="13px"&gt; Link: &lt;a target="_blank" href="{{rxp.postUrl}}"&gt;{{rxp.postUrl}}&lt;/a&gt;&lt;/mj-text&gt; &lt;/mj-column&gt; &lt;/mj-section&gt;&lt;mj-section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conditions&lt;/a&gt;.&lt;br /&gt; If you don't want to receive such emails in the future, please &lt;a style="text-decoration:none;color:#2196F3;" target="_blank" href="{{recipient.unsubscribeUrl}}"&gt;unsubscribe here&lt;/a&gt;.&lt;/mj-text&gt; &lt;/mj-column&gt; &lt;/mj-section&gt; &lt;/mj-wrapper&gt; &lt;/mj-body&gt; &lt;/mjml&gt;</v>
      </c>
      <c r="F48" t="str">
        <v>You have a new announcement from {{employee.preferredName}} at {{property.displayName}}.  Click here to view - {{rxp.postUrl}}</v>
      </c>
    </row>
    <row r="49">
      <c r="A49" t="str">
        <v>alert-notification</v>
      </c>
      <c r="B49" t="str">
        <v>Notification of an alert cohort message</v>
      </c>
      <c r="C49" t="str">
        <v>Notification of an alert cohort message</v>
      </c>
      <c r="D49" t="str">
        <v>You have a new alert from {{property.displayName}}</v>
      </c>
      <c r="E49"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{{property.displayName}} &lt;/mj-text&gt; &lt;/mj-column&gt; &lt;/mj-section&gt; &lt;mj-section padding-top="0px" padding-bottom="0px" background-color="#ffffff"&gt; &lt;mj-column&gt; &lt;mj-text font-family="Roboto, Arial" color="#212121" line-height="20px" font-size="13px" padding-top="32px" padding-bottom="32px" align="center"&gt; &lt;span style = "font-size:18px;line-height:24px"&gt;Hi {{recipient.name}}&lt;/span&gt;&lt;br /&gt;&lt;br /&gt; You have a new post from {{employee.fullName}} at {{property.displayName}} waiting for you on your feed. Go to {{property.applicationName}} now to check it out.&lt;/mj-text&gt; &lt;mj-button background-color="#039BE5" border-radius="2px 2px 2px 2px" font-size="14px" font-weight="500" padding-bottom="24px" font-family="Roboto, Arial" href="{{rxp.postUrl}}" text-transform="uppercase"&gt; Open post &lt;/mj-button&gt; &lt;/mj-column&gt; &lt;/mj-section&gt; &lt;mj-section&gt; &lt;mj-column&gt; &lt;mj-text font-family="Roboto, Arial" color="#212121" line-height="20px" font-size="13px"&gt; Link: &lt;a target="_blank" href="{{rxp.postUrl}}"&gt;{{rxp.postUrl}}&lt;/a&gt;&lt;/mj-text&gt; &lt;/mj-column&gt; &lt;/mj-section&gt;&lt;mj-section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conditions&lt;/a&gt;.&lt;/mj-text&gt; &lt;/mj-column&gt; &lt;/mj-section&gt; &lt;/mj-wrapper&gt; &lt;/mj-body&gt; &lt;/mjml&gt;</v>
      </c>
      <c r="F49" t="str">
        <v>You have a new alert from {{employee.preferredName}} at {{property.displayName}}.  Click here to view - {{rxp.postUrl}}</v>
      </c>
    </row>
    <row r="50">
      <c r="A50" t="str">
        <v>directMessage-notification</v>
      </c>
      <c r="B50" t="str">
        <v>Notification of a direct message</v>
      </c>
      <c r="C50" t="str">
        <v>Notification of a direct message from property to the resident</v>
      </c>
      <c r="D50" t="str">
        <v>You have a new message from {{property.displayName}}</v>
      </c>
      <c r="E50"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{{property.displayName}} &lt;/mj-text&gt; &lt;/mj-column&gt; &lt;/mj-section&gt; &lt;mj-section padding-top="0px" padding-bottom="0px" background-color="#ffffff"&gt; &lt;mj-column&gt; &lt;mj-text font-family="Roboto, Arial" color="#212121" line-height="20px" font-size="13px" padding-top="32px" padding-bottom="32px" align="center"&gt; &lt;span style = "font-size:18px;line-height:24px"&gt;Hi {{recipient.name}}&lt;/span&gt;&lt;br /&gt;&lt;br /&gt; You have a new message from {{property.displayName}}. Go to {{property.applicationName}} now to check it out.&lt;/mj-text&gt; &lt;mj-button background-color="#039BE5" border-radius="2px 2px 2px 2px" font-size="14px" font-weight="500" padding-bottom="24px" font-family="Roboto, Arial" href="{{rxp.directMessageUrl}}" text-transform="uppercase"&gt; Take me there &lt;/mj-button&gt; &lt;/mj-column&gt; &lt;/mj-section&gt; &lt;mj-section&gt; &lt;mj-column&gt; &lt;mj-text font-family="Roboto, Arial" color="#212121" line-height="20px" font-size="13px"&gt; Link: &lt;a target="_blank" href="{{rxp.directMessageUrl}}"&gt;{{rxp.directMessageUrl}}&lt;/a&gt;&lt;/mj-text&gt; &lt;/mj-column&gt; &lt;/mj-section&gt;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conditions&lt;/a&gt;.&lt;br /&gt; If you don't want to receive such emails in the future, please &lt;a style="text-decoration:none;color:#2196F3;" target="_blank" href="{{recipient.unsubscribeUrl}}"&gt;unsubscribe here&lt;/a&gt;. &lt;/mj-text&gt; &lt;/mj-column&gt; &lt;/mj-section&gt; &lt;/mj-wrapper&gt; &lt;/mj-body&gt; &lt;/mjml&gt;</v>
      </c>
      <c r="F50" t="str">
        <v>You have a new message from {{property.displayName}}.  Click here to view - {{rxp.directMessageUrl}}</v>
      </c>
    </row>
    <row r="51">
      <c r="A51" t="str">
        <v>consumer-account-new-resident-registration</v>
      </c>
      <c r="B51" t="str">
        <v>Registration of a new resident</v>
      </c>
      <c r="C51" t="str">
        <v>Registration of a new resident</v>
      </c>
      <c r="D51" t="str">
        <v>Welcome to {{property.displayName}}!</v>
      </c>
      <c r="E51"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{{property.displayName}} &lt;/mj-text&gt; &lt;/mj-column&gt; &lt;/mj-section&gt; &lt;mj-section padding-top="0px" padding-bottom="0px" background-color="#ffffff"&gt; &lt;mj-column&gt; &lt;mj-text font-family="Roboto, Arial" color="#212121" line-height="20px" font-size="13px" padding-top="32px" padding-bottom="32px" align="center"&gt; &lt;span style = "font-size:18px;line-height:24px"&gt;Hi {{recipient.name}}&lt;/span&gt;&lt;br /&gt;&lt;br /&gt; Maximus has sent you this invitation, so you can start using {{property.applicationName}} to make your life easier as a resident.&lt;/mj-text&gt; &lt;mj-button background-color="#039BE5" border-radius="2px 2px 2px 2px" font-size="14px" font-weight="500" padding-bottom="24px" font-family="Roboto, Arial" href="{{rxp.registrationUrl}}" text-transform="uppercase"&gt; Register now &lt;/mj-button&gt; &lt;/mj-column&gt; &lt;/mj-section&gt; &lt;mj-section&gt; &lt;mj-column&gt; &lt;mj-text font-family="Roboto, Arial" color="#212121" line-height="20px" font-size="13px"&gt; Link: &lt;a target="_blank" href="{{rxp.registrationUrl}}"&gt;{{rxp.registrationUrl}}&lt;/a&gt; &lt;br /&gt;&lt;br /&gt; &lt;span style="color:#757575;"&gt;This link expires in 60 days and can only be used once. &lt;/span&gt; &lt;/mj-text&gt; &lt;/mj-column&gt; &lt;/mj-section&gt;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conditions&lt;/a&gt;.&lt;/mj-text&gt; &lt;/mj-column&gt; &lt;/mj-section&gt; &lt;/mj-wrapper&gt; &lt;/mj-body&gt; &lt;/mjml&gt;</v>
      </c>
      <c r="F51" t="str">
        <v>Use this link to create your account in {{property.applicationName}} - {{rxp.registrationUrl}}</v>
      </c>
    </row>
    <row r="52">
      <c r="A52" t="str">
        <v>consumer-account-new-registration-confirmation</v>
      </c>
      <c r="B52" t="str">
        <v>Confirming the registration of a new resident</v>
      </c>
      <c r="C52" t="str">
        <v>Confirming the registration of a new resident</v>
      </c>
      <c r="D52" t="str">
        <v>Your account is ready</v>
      </c>
      <c r="E52"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{{property.displayName}} &lt;/mj-text&gt; &lt;/mj-column&gt; &lt;/mj-section&gt; &lt;mj-section padding-top="0px" padding-bottom="0px" background-color="#ffffff"&gt; &lt;mj-column&gt; &lt;mj-text font-family="Roboto, Arial" color="#212121" line-height="20px" font-size="13px" padding-top="32px" padding-bottom="32px" align="center"&gt; &lt;span style = "font-size:18px;line-height:24px"&gt;Hi {{recipient.name}}&lt;/span&gt;&lt;br /&gt;&lt;br /&gt; Welcome to {{property.displayName}}! You have successfully created an account with {{property.applicationName}}.&lt;/mj-text&gt; &lt;mj-button background-color="#039BE5" border-radius="2px 2px 2px 2px" font-size="14px" font-weight="500" padding-bottom="24px" font-family="Roboto, Arial" href="{{rxp.invitationUrl}}" text-transform="uppercase"&gt; Take me there &lt;/mj-button&gt; &lt;/mj-column&gt; &lt;/mj-section&gt;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conditions&lt;/a&gt;.&lt;/mj-text&gt; &lt;/mj-column&gt; &lt;/mj-section&gt; &lt;/mj-wrapper&gt; &lt;/mj-body&gt; &lt;/mjml&gt;</v>
      </c>
      <c r="F52" t="str">
        <v>Your {{property.applicationName}} account was successfully created.  Click here to download the app if you haven't already.</v>
      </c>
    </row>
    <row r="53">
      <c r="A53" t="str">
        <v>consumer-account-resident-invitation</v>
      </c>
      <c r="B53" t="str">
        <v>Inviting a resident who already has an account to use the RxP</v>
      </c>
      <c r="C53" t="str">
        <v>Inviting a resident who already has an account to use the RxP</v>
      </c>
      <c r="D53" t="str">
        <v>Welcome to {{property.displayName}}!</v>
      </c>
      <c r="E53"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{{property.displayName}} &lt;/mj-text&gt; &lt;/mj-column&gt; &lt;/mj-section&gt; &lt;mj-section padding-top="0px" padding-bottom="0px" background-color="#ffffff"&gt; &lt;mj-column&gt; &lt;mj-text font-family="Roboto, Arial" color="#212121" line-height="20px" font-size="13px" padding-top="32px" padding-bottom="32px" align="center"&gt; &lt;span style = "font-size:18px;line-height:24px"&gt;Hi {{recipient.name}}&lt;/span&gt;&lt;br /&gt;&lt;br /&gt; Maximus has sent you this invitation, so you can start using {{property.applicationName}} to make your life easier as a resident.&lt;/mj-text&gt; &lt;mj-button background-color="#039BE5" border-radius="2px 2px 2px 2px" font-size="14px" font-weight="500" font-family="Roboto, Arial" href="{{rxp.invitationUrl}}" text-transform="uppercase"&gt; Sign in now &lt;/mj-button&gt; &lt;/mj-column&gt; &lt;/mj-section&gt; &lt;mj-section&gt; &lt;mj-column&gt; &lt;mj-text font-family="Roboto, Arial" color="#212121" line-height="20px" font-size="13px"&gt; Link: &lt;a target="_blank" href="{{rxp.invitationUrl}}"&gt;{{rxp.invitationUrl}}&lt;/a&gt; &lt;br /&gt;&lt;br /&gt; &lt;span style="color:#757575;"&gt;If you've completed a registration for {{property.displayName}} in order to submit your rental application, you can use the same email address and password to access your {{property.applicationName}} account.&lt;/span&gt; &lt;/mj-text&gt; &lt;/mj-column&gt; &lt;/mj-section&gt;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policy&lt;/a&gt;&amp;ensp;|&amp;ensp; &lt;a style="text-decoration:none;color:#757575;" target="_blank" href="{{property.contactUrl}}"&gt;Contact us&lt;/a&gt; &lt;/mj-text&gt;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conditions&lt;/a&gt;.&lt;/mj-text&gt; &lt;/mj-column&gt; &lt;/mj-section&gt; &lt;/mj-wrapper&gt; &lt;/mj-body&gt; &lt;/mjml&gt;</v>
      </c>
      <c r="F53" t="str">
        <v>Use this link to create your account in {{property.applicationName}} - {{rxp.invitationUrl}}</v>
      </c>
    </row>
    <row r="54">
      <c r="A54" t="str">
        <v>rxp-resident-forgot-password</v>
      </c>
      <c r="B54" t="str">
        <v>RxP equivalent of the forgot password flow</v>
      </c>
      <c r="C54" t="str">
        <v>RxP equivalent of the forgot password flow</v>
      </c>
      <c r="D54" t="str">
        <v>Reset your password</v>
      </c>
      <c r="E54"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{{property.applicationName}} &lt;/mj-text&gt; &lt;/mj-column&gt; &lt;/mj-section&gt; &lt;mj-section padding-top="0px" padding-bottom="0px" background-color="#ffffff"&gt; &lt;mj-column&gt; &lt;mj-text font-family="Roboto, Arial" color="#212121" line-height="20px" font-size="13px" padding-top="32px" padding-bottom="32px" align="center"&gt; Looks like you’ve requested to reset your password. Don’t worry, it happens to everyone. Just click the below button or link, and you’ll be on your way! &lt;/mj-text&gt; &lt;mj-button background-color="#039BE5" border-radius="2px 2px 2px 2px" font-size="14px" font-weight="500" padding-bottom="24px" font-family="Roboto, Arial" padding="16px" href="{{rxp.resetPasswordUrl}}" text-transform="uppercase"&gt; Reset password &lt;/mj-button&gt; &lt;/mj-column&gt; &lt;/mj-section&gt; &lt;mj-section&gt; &lt;mj-column&gt; &lt;mj-text font-family="Roboto, Arial" color="#212121" line-height="20px" font-size="13px" padding-top="32px"&gt; Link: &lt;a target="_blank" href="{{rxp.resetPasswordUrl}}"&gt;{{rxp.resetPasswordUrl}}&lt;/a&gt; &lt;br /&gt;&lt;br /&gt; &lt;span style="color:#757575;"&gt;This link expires in 24 hours and can only be used once. &lt;br /&gt;&lt;br /&gt;If you did not attempt to reset your password, please ignore this message. If you suspect that your email inbox was compromised, update your password. &lt;/span&gt;&lt;/mj-text&gt; &lt;/mj-column&gt; &lt;/mj-section&gt; &lt;mj-section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conditions&lt;/a&gt;.&lt;/mj-text&gt; &lt;/mj-column&gt; &lt;/mj-section&gt; &lt;/mj-wrapper&gt; &lt;/mj-body&gt; &lt;/mjml&gt;</v>
      </c>
      <c r="F54" t="str">
        <v>Use this link to reset your password in {{property.applicationName}} - {{rxp.resetPasswordUrl}}</v>
      </c>
    </row>
    <row r="55">
      <c r="A55" t="str">
        <v>rxp-resident-password-reset-confirmation</v>
      </c>
      <c r="B55" t="str">
        <v>RXP equivalent of the confirmation of password reset</v>
      </c>
      <c r="C55" t="str">
        <v>RXP equivalent of the confirmation of password reset</v>
      </c>
      <c r="D55" t="str">
        <v>Your password has been reset</v>
      </c>
      <c r="E55" t="str">
        <v>&lt;mjml&gt; &lt;mj-head&gt; &lt;mj-font name="Roboto" href="https://fonts.googleapis.com/css?family=Roboto" /&gt; &lt;/mj-head&gt; &lt;mj-body&gt; &lt;mj-wrapper border="1px solid #ddd" padding="0px"&gt; &lt;mj-section background-color="#039BE5"&gt; &lt;mj-column width="100%" vertical-align="top"&gt; &lt;mj-text line-height="28px" font-family="Roboto, Arial" font-weight="400" font-size="20px" color="#ffffff"&gt; {{property.applicationName}} &lt;/mj-text&gt; &lt;/mj-column&gt; &lt;/mj-section&gt; &lt;mj-section padding-top="0px" padding-bottom="32px" background-color="#ffffff"&gt; &lt;mj-column&gt; &lt;mj-text font-family="Roboto, Arial" color="#212121" line-height="20px" font-size="13px" padding-top="32px" padding-bottom="32px" align="center"&gt; &lt;span style = "font-size:18px;line-height:24px"&gt;Hi {{recipient.name}}&lt;/span&gt;&lt;br /&gt;&lt;br /&gt; You’ve successfully reset your password. You can now access {{property.applicationName}} by signing in as usual, but with the updated password. Use the button below to sign in now.&lt;/mj-text&gt; &lt;mj-button background-color="#039BE5" border-radius="2px 2px 2px 2px" font-size="14px" font-weight="500" font-family="Roboto, Arial" href="{{rxp.invitationUrl}}" text-transform="uppercase"&gt; Sign in now &lt;/mj-button&gt; &lt;/mj-column&gt; &lt;/mj-section&gt;&lt;mj-section padding-top="16px" padding-bottom="8px" background-color="#f5f5f5"&gt; &lt;mj-column&gt; &lt;mj-text line-height="18px" font-size="12px" font-family="Roboto, Arial"&gt; &lt;a style="text-decoration:none;color:#757575;" target="_blank" href="{{reva.termsUrl}}"&gt;Terms and conditions&lt;/a&gt;&amp;ensp;|&amp;ensp; &lt;a style="text-decoration:none;color:#757575;" target="_blank" href="{{reva.privacyUrl}}"&gt;Privacy policy&lt;/a&gt;&lt;/mj-text&gt; &lt;mj-text line-height="18px" font-size="12px" font-family="Roboto, Arial" color="#757575"&gt;Service provider &lt;a style="text-decoration:none;color:#757575;" target="_blank" href="https://reva.tech/privacy-policy/"&gt;privacy policy&lt;/a&gt; and &lt;a style="text-decoration:none;color:#757575;" target="_blank" href="https://reva.tech/terms-and-conditions/"&gt;terms and conditions&lt;/a&gt;.&lt;/mj-text&gt; &lt;/mj-column&gt; &lt;/mj-section&gt; &lt;/mj-wrapper&gt; &lt;/mj-body&gt; &lt;/mjml&gt;</v>
      </c>
      <c r="F55" t="str">
        <v>Your password has been reset. If you did not take this action, please write to support@reva.tech.</v>
      </c>
    </row>
    <row r="56" xml:space="preserve">
      <c r="A56" t="str">
        <v>sc-renewal-reminder</v>
      </c>
      <c r="B56" t="str">
        <v>Renewal reminder letter</v>
      </c>
      <c r="C56" t="str">
        <v>Shortcode triggered letter that reminds residents about an upcoming lease expiry</v>
      </c>
      <c r="D56" t="str">
        <v>Renew your lease at {{property.displayName}} today!</v>
      </c>
      <c r="E56" t="str" xml:space="preserve">
        <v xml:space="preserve">Hi,
We wanted to reach out regarding your lease renewal.  Your current lease for {{inventory.displayName}} expires soon and we have not heard back from you regarding your plans.
We would love to have you stay.  If you would like to renew your lease, please let us know by replying to this email, or by calling or texting us at {{primaryPropertyTeam.phone.displayFormat}}.
If we do not hear back from you before the end of your current lease, your lease will go into a month-to-month status at the rate of {{renewal.rollOverPeriod.baseRent}} per month beginning {{renewal.startDate}}.
Thanks in advance,
{{employee.preferredName}}.</v>
      </c>
      <c r="F56" t="str" xml:space="preserve">
        <v xml:space="preserve">Hi,
We wanted to reach out regarding your lease renewal.  Your current lease for {{inventory.displayName}} expires soon and we have not heard back from you regarding your plans.
We would love to have you stay.  If you would like to renew your lease, please let us know by replying to this email, or by calling or texting us at {{primaryPropertyTeam.phone.displayFormat}}.
If we do not hear back from you before the end of your current lease, your lease will go into a month-to-month status at the rate of {{renewal.rollOverPeriod.baseRent}} per month beginning {{renewal.startDate}}.
Thanks in advance,
{{employee.preferredName}}.</v>
      </c>
    </row>
  </sheetData>
  <autoFilter ref="$A$1:$F$56"/>
  <hyperlinks>
    <hyperlink ref="E2" r:id="rId1"/>
    <hyperlink ref="E54" r:id="rId2"/>
  </hyperlinks>
  <ignoredErrors>
    <ignoredError numberStoredAsText="1" sqref="A1:G56"/>
  </ignoredErrors>
  <legacyDrawing r:id="rId3"/>
</worksheet>
</file>

<file path=xl/worksheets/sheet36.xml><?xml version="1.0" encoding="utf-8"?>
<worksheet xmlns="http://schemas.openxmlformats.org/spreadsheetml/2006/main" xmlns:r="http://schemas.openxmlformats.org/officeDocument/2006/relationships">
  <dimension ref="A1:D39"/>
  <sheetViews>
    <sheetView workbookViewId="0"/>
  </sheetViews>
  <sheetData>
    <row r="1">
      <c r="A1" t="str">
        <v>property*</v>
      </c>
      <c r="B1" t="str">
        <v>shortCode*</v>
      </c>
      <c r="C1" t="str">
        <v>templateName*</v>
      </c>
      <c r="D1" t="str">
        <v>inactiveFlag (CPM-20469)</v>
      </c>
    </row>
    <row r="2">
      <c r="A2" t="str">
        <v>swparkme</v>
      </c>
      <c r="B2" t="str">
        <v>rinv</v>
      </c>
      <c r="C2" t="str">
        <v>application-a2r-invite-noquote</v>
      </c>
    </row>
    <row r="3">
      <c r="A3" t="str">
        <v>swparkme</v>
      </c>
      <c r="B3" t="str">
        <v>acre</v>
      </c>
      <c r="C3" t="str">
        <v>appointment-event-created</v>
      </c>
    </row>
    <row r="4">
      <c r="A4" t="str">
        <v>swparkme</v>
      </c>
      <c r="B4" t="str">
        <v>aupd</v>
      </c>
      <c r="C4" t="str">
        <v>appointment-event-updated</v>
      </c>
    </row>
    <row r="5">
      <c r="A5" t="str">
        <v>swparkme</v>
      </c>
      <c r="B5" t="str">
        <v>acan</v>
      </c>
      <c r="C5" t="str">
        <v>appointment-event-cancelled</v>
      </c>
    </row>
    <row r="6">
      <c r="A6" t="str">
        <v>swparkme</v>
      </c>
      <c r="B6" t="str">
        <v>afu</v>
      </c>
      <c r="C6" t="str">
        <v>sc-leasing-parkmerced-appointment-follow</v>
      </c>
    </row>
    <row r="7">
      <c r="A7" t="str">
        <v>swparkme</v>
      </c>
      <c r="B7" t="str">
        <v>nosh</v>
      </c>
      <c r="C7" t="str">
        <v>sc-leasing-general-appointment-noshow</v>
      </c>
    </row>
    <row r="8">
      <c r="A8" t="str">
        <v>swparkme</v>
      </c>
      <c r="B8" t="str">
        <v>fin</v>
      </c>
      <c r="C8" t="str">
        <v>sc-leasing-general-final</v>
      </c>
    </row>
    <row r="9">
      <c r="A9" t="str">
        <v>swparkme</v>
      </c>
      <c r="B9" t="str">
        <v>arem</v>
      </c>
      <c r="C9" t="str">
        <v>sc-leasing-general-appointment-reminder</v>
      </c>
    </row>
    <row r="10">
      <c r="A10" t="str">
        <v>swparkme</v>
      </c>
      <c r="B10" t="str">
        <v>mc</v>
      </c>
      <c r="C10" t="str">
        <v>sc-leasing-general-missed-call</v>
      </c>
    </row>
    <row r="11">
      <c r="A11" t="str">
        <v>lark</v>
      </c>
      <c r="B11" t="str">
        <v>rinv</v>
      </c>
      <c r="C11" t="str">
        <v>application-a2r-invite-noquote</v>
      </c>
    </row>
    <row r="12">
      <c r="A12" t="str">
        <v>lark</v>
      </c>
      <c r="B12" t="str">
        <v>acre</v>
      </c>
      <c r="C12" t="str">
        <v>appointment-event-created</v>
      </c>
    </row>
    <row r="13">
      <c r="A13" t="str">
        <v>lark</v>
      </c>
      <c r="B13" t="str">
        <v>aupd</v>
      </c>
      <c r="C13" t="str">
        <v>appointment-event-updated</v>
      </c>
    </row>
    <row r="14">
      <c r="A14" t="str">
        <v>lark</v>
      </c>
      <c r="B14" t="str">
        <v>acan</v>
      </c>
      <c r="C14" t="str">
        <v>appointment-event-cancelled</v>
      </c>
    </row>
    <row r="15">
      <c r="A15" t="str">
        <v>lark</v>
      </c>
      <c r="B15" t="str">
        <v>afu</v>
      </c>
      <c r="C15" t="str">
        <v>sc-leasing-general-appointment-follow</v>
      </c>
    </row>
    <row r="16">
      <c r="A16" t="str">
        <v>lark</v>
      </c>
      <c r="B16" t="str">
        <v>nosh</v>
      </c>
      <c r="C16" t="str">
        <v>sc-leasing-general-appointment-noshow</v>
      </c>
    </row>
    <row r="17">
      <c r="A17" t="str">
        <v>lark</v>
      </c>
      <c r="B17" t="str">
        <v>fin</v>
      </c>
      <c r="C17" t="str">
        <v>sc-leasing-general-final</v>
      </c>
    </row>
    <row r="18">
      <c r="A18" t="str">
        <v>lark</v>
      </c>
      <c r="B18" t="str">
        <v>arem</v>
      </c>
      <c r="C18" t="str">
        <v>sc-leasing-general-appointment-reminder</v>
      </c>
    </row>
    <row r="19">
      <c r="A19" t="str">
        <v>lark</v>
      </c>
      <c r="B19" t="str">
        <v>mc</v>
      </c>
      <c r="C19" t="str">
        <v>sc-leasing-general-missed-call</v>
      </c>
    </row>
    <row r="20">
      <c r="A20" t="str">
        <v>cove</v>
      </c>
      <c r="B20" t="str">
        <v>rinv</v>
      </c>
      <c r="C20" t="str">
        <v>application-a2r-invite-noquote</v>
      </c>
    </row>
    <row r="21">
      <c r="A21" t="str">
        <v>cove</v>
      </c>
      <c r="B21" t="str">
        <v>acre</v>
      </c>
      <c r="C21" t="str">
        <v>appointment-event-created</v>
      </c>
    </row>
    <row r="22">
      <c r="A22" t="str">
        <v>cove</v>
      </c>
      <c r="B22" t="str">
        <v>aupd</v>
      </c>
      <c r="C22" t="str">
        <v>appointment-event-updated</v>
      </c>
    </row>
    <row r="23">
      <c r="A23" t="str">
        <v>cove</v>
      </c>
      <c r="B23" t="str">
        <v>acan</v>
      </c>
      <c r="C23" t="str">
        <v>appointment-event-cancelled</v>
      </c>
    </row>
    <row r="24">
      <c r="A24" t="str">
        <v>cove</v>
      </c>
      <c r="B24" t="str">
        <v>afu</v>
      </c>
      <c r="C24" t="str">
        <v>sc-leasing-general-appointment-follow</v>
      </c>
    </row>
    <row r="25">
      <c r="A25" t="str">
        <v>cove</v>
      </c>
      <c r="B25" t="str">
        <v>nosh</v>
      </c>
      <c r="C25" t="str">
        <v>sc-leasing-cove-appointment-noshow</v>
      </c>
    </row>
    <row r="26">
      <c r="A26" t="str">
        <v>cove</v>
      </c>
      <c r="B26" t="str">
        <v>fin</v>
      </c>
      <c r="C26" t="str">
        <v>sc-leasing-general-final</v>
      </c>
    </row>
    <row r="27">
      <c r="A27" t="str">
        <v>cove</v>
      </c>
      <c r="B27" t="str">
        <v>arem</v>
      </c>
      <c r="C27" t="str">
        <v>sc-leasing-general-appointment-reminder</v>
      </c>
    </row>
    <row r="28">
      <c r="A28" t="str">
        <v>cove</v>
      </c>
      <c r="B28" t="str">
        <v>mc</v>
      </c>
      <c r="C28" t="str">
        <v>sc-leasing-cove-missed-call</v>
      </c>
    </row>
    <row r="29">
      <c r="A29" t="str">
        <v>acme</v>
      </c>
      <c r="B29" t="str">
        <v>rwrm</v>
      </c>
      <c r="C29" t="str">
        <v>sc-renewal-reminder</v>
      </c>
    </row>
    <row r="30">
      <c r="A30" t="str">
        <v>cove</v>
      </c>
      <c r="B30" t="str">
        <v>rwrm</v>
      </c>
      <c r="C30" t="str">
        <v>sc-renewal-reminder</v>
      </c>
    </row>
    <row r="31">
      <c r="A31" t="str">
        <v>lark</v>
      </c>
      <c r="B31" t="str">
        <v>rwrm</v>
      </c>
      <c r="C31" t="str">
        <v>sc-renewal-reminder</v>
      </c>
    </row>
    <row r="32">
      <c r="A32" t="str">
        <v>sierra</v>
      </c>
      <c r="B32" t="str">
        <v>rwrm</v>
      </c>
      <c r="C32" t="str">
        <v>sc-renewal-reminder</v>
      </c>
    </row>
    <row r="33">
      <c r="A33" t="str">
        <v>swparkme</v>
      </c>
      <c r="B33" t="str">
        <v>rwrm</v>
      </c>
      <c r="C33" t="str">
        <v>sc-renewal-reminder</v>
      </c>
    </row>
    <row r="34">
      <c r="A34" t="str">
        <v>skyline</v>
      </c>
      <c r="B34" t="str">
        <v>rwrm</v>
      </c>
      <c r="C34" t="str">
        <v>sc-renewal-reminder</v>
      </c>
    </row>
    <row r="35">
      <c r="A35" t="str">
        <v>cloud</v>
      </c>
      <c r="B35" t="str">
        <v>rwrm</v>
      </c>
      <c r="C35" t="str">
        <v>sc-renewal-reminder</v>
      </c>
    </row>
    <row r="36">
      <c r="A36" t="str">
        <v>horizon</v>
      </c>
      <c r="B36" t="str">
        <v>rwrm</v>
      </c>
      <c r="C36" t="str">
        <v>sc-renewal-reminder</v>
      </c>
    </row>
    <row r="37">
      <c r="A37" t="str">
        <v>coastal</v>
      </c>
      <c r="B37" t="str">
        <v>rwrm</v>
      </c>
      <c r="C37" t="str">
        <v>sc-renewal-reminder</v>
      </c>
    </row>
    <row r="38">
      <c r="A38" t="str">
        <v>seascape</v>
      </c>
      <c r="B38" t="str">
        <v>rwrm</v>
      </c>
      <c r="C38" t="str">
        <v>sc-renewal-reminder</v>
      </c>
    </row>
    <row r="39">
      <c r="A39" t="str">
        <v>lakefront</v>
      </c>
      <c r="B39" t="str">
        <v>rwrm</v>
      </c>
      <c r="C39" t="str">
        <v>sc-renewal-reminder</v>
      </c>
    </row>
  </sheetData>
  <ignoredErrors>
    <ignoredError numberStoredAsText="1" sqref="A1:D39"/>
  </ignoredErrors>
</worksheet>
</file>

<file path=xl/worksheets/sheet37.xml><?xml version="1.0" encoding="utf-8"?>
<worksheet xmlns="http://schemas.openxmlformats.org/spreadsheetml/2006/main" xmlns:r="http://schemas.openxmlformats.org/officeDocument/2006/relationships">
  <dimension ref="A1:D3"/>
  <sheetViews>
    <sheetView workbookViewId="0"/>
  </sheetViews>
  <sheetData>
    <row r="1">
      <c r="A1" t="str">
        <v>name*</v>
      </c>
      <c r="B1" t="str">
        <v>teams*</v>
      </c>
      <c r="C1" t="str">
        <v>property</v>
      </c>
      <c r="D1" t="str">
        <v>displayName*</v>
      </c>
    </row>
    <row r="2">
      <c r="A2">
        <v>12027621401</v>
      </c>
      <c r="B2" t="str">
        <v>Swparkme L, BayAreaCenter L</v>
      </c>
      <c r="C2" t="str">
        <v>swparkme</v>
      </c>
      <c r="D2" t="str">
        <v>Parkmerced RS</v>
      </c>
    </row>
    <row r="3">
      <c r="A3">
        <v>16508234801</v>
      </c>
      <c r="B3" t="str">
        <v>BayAreaCenter L</v>
      </c>
      <c r="D3" t="str">
        <v>David Straus</v>
      </c>
    </row>
  </sheetData>
  <ignoredErrors>
    <ignoredError numberStoredAsText="1" sqref="A1:D3"/>
  </ignoredErrors>
</worksheet>
</file>

<file path=xl/worksheets/sheet38.xml><?xml version="1.0" encoding="utf-8"?>
<worksheet xmlns="http://schemas.openxmlformats.org/spreadsheetml/2006/main" xmlns:r="http://schemas.openxmlformats.org/officeDocument/2006/relationships">
  <dimension ref="A1:H13"/>
  <sheetViews>
    <sheetView workbookViewId="0"/>
  </sheetViews>
  <sheetData>
    <row r="1">
      <c r="A1" t="str">
        <v>order*</v>
      </c>
      <c r="B1" t="str">
        <v>entryMatch*</v>
      </c>
      <c r="C1" t="str">
        <v>scope*</v>
      </c>
      <c r="D1" t="str">
        <v>stateScope</v>
      </c>
      <c r="E1" t="str">
        <v>cityScope</v>
      </c>
      <c r="F1" t="str">
        <v>url</v>
      </c>
      <c r="G1" t="str">
        <v>queryStringFlag</v>
      </c>
      <c r="H1" t="str">
        <v>inactiveFlag</v>
      </c>
    </row>
    <row r="2">
      <c r="A2">
        <v>1</v>
      </c>
      <c r="B2" t="str">
        <v>Pleasentville</v>
      </c>
      <c r="C2" t="str">
        <v>city</v>
      </c>
      <c r="D2" t="str">
        <v>CA</v>
      </c>
      <c r="F2" t="str">
        <v>/communities/city/pleasentville-ca</v>
      </c>
    </row>
    <row r="3">
      <c r="A3">
        <v>2</v>
      </c>
      <c r="B3" t="str">
        <v>Pleasentville</v>
      </c>
      <c r="C3" t="str">
        <v>city</v>
      </c>
      <c r="D3" t="str">
        <v>PA</v>
      </c>
      <c r="F3" t="str">
        <v>/communities/city/pleasentville-pa</v>
      </c>
    </row>
    <row r="4">
      <c r="A4">
        <v>3</v>
      </c>
      <c r="B4" t="str">
        <v>Cherry Hill</v>
      </c>
      <c r="C4" t="str">
        <v>neighborhood</v>
      </c>
      <c r="D4" t="str">
        <v>CA</v>
      </c>
      <c r="E4" t="str">
        <v>Pleasentville</v>
      </c>
      <c r="F4" t="str">
        <v>/communities/neighborhood/cherry-hill-pleasentville-ca</v>
      </c>
    </row>
    <row r="5">
      <c r="A5">
        <v>4</v>
      </c>
      <c r="B5" t="str">
        <v>Cherry Hill</v>
      </c>
      <c r="C5" t="str">
        <v>neighborhood</v>
      </c>
      <c r="D5" t="str">
        <v>PA</v>
      </c>
      <c r="E5" t="str">
        <v>Pleasentville</v>
      </c>
      <c r="F5" t="str">
        <v>/communities/neighborhood/cherry-hill-pleasentville-pa</v>
      </c>
    </row>
    <row r="6">
      <c r="A6">
        <v>5</v>
      </c>
      <c r="B6" t="str">
        <v>Cherry Hill</v>
      </c>
      <c r="C6" t="str">
        <v>neighborhood</v>
      </c>
      <c r="E6" t="str">
        <v>Omaha</v>
      </c>
      <c r="F6" t="str">
        <v>/communities/neighborhood/cherry-hill-omaha</v>
      </c>
    </row>
    <row r="7">
      <c r="A7">
        <v>6</v>
      </c>
      <c r="B7" t="str">
        <v>Cherry Hill</v>
      </c>
      <c r="C7" t="str">
        <v>neighborhood</v>
      </c>
      <c r="D7" t="str">
        <v>SD</v>
      </c>
      <c r="F7" t="str">
        <v>/communities/neighborhood/cherry-hill-sd</v>
      </c>
    </row>
    <row r="8">
      <c r="A8">
        <v>7</v>
      </c>
      <c r="B8" t="str">
        <v>Chicago Metro Area</v>
      </c>
      <c r="C8" t="str">
        <v>region</v>
      </c>
      <c r="F8" t="str">
        <v>/communities/region/chicago-metro</v>
      </c>
    </row>
    <row r="9">
      <c r="A9">
        <v>8</v>
      </c>
      <c r="B9" t="str">
        <v>Bay Area</v>
      </c>
      <c r="C9" t="str">
        <v>region</v>
      </c>
      <c r="F9" t="str">
        <v>/communities/region/bay</v>
      </c>
    </row>
    <row r="10">
      <c r="A10">
        <v>9</v>
      </c>
      <c r="B10" t="str">
        <v>DC Metro Area</v>
      </c>
      <c r="C10" t="str">
        <v>region</v>
      </c>
      <c r="F10" t="str">
        <v>/communities/region/dc-metro</v>
      </c>
    </row>
    <row r="11">
      <c r="A11">
        <v>10</v>
      </c>
      <c r="B11" t="str">
        <v>California</v>
      </c>
      <c r="C11" t="str">
        <v>state</v>
      </c>
      <c r="F11" t="str">
        <v>/communities/state/california</v>
      </c>
    </row>
    <row r="12">
      <c r="A12">
        <v>11</v>
      </c>
      <c r="B12" t="str">
        <v>Illinois</v>
      </c>
      <c r="C12" t="str">
        <v>state</v>
      </c>
      <c r="F12" t="str">
        <v>/communities/state/illinois</v>
      </c>
    </row>
    <row r="13">
      <c r="A13">
        <v>12</v>
      </c>
      <c r="B13" t="str">
        <v>*</v>
      </c>
      <c r="C13" t="str">
        <v>all</v>
      </c>
      <c r="F13" t="str">
        <v>/communities</v>
      </c>
      <c r="G13" t="str">
        <v>x</v>
      </c>
    </row>
  </sheetData>
  <ignoredErrors>
    <ignoredError numberStoredAsText="1" sqref="A1:H13"/>
  </ignoredErrors>
</worksheet>
</file>

<file path=xl/worksheets/sheet39.xml><?xml version="1.0" encoding="utf-8"?>
<worksheet xmlns="http://schemas.openxmlformats.org/spreadsheetml/2006/main" xmlns:r="http://schemas.openxmlformats.org/officeDocument/2006/relationships">
  <dimension ref="A1:CJ12"/>
  <sheetViews>
    <sheetView workbookViewId="0"/>
  </sheetViews>
  <sheetData>
    <row r="1" xml:space="preserve">
      <c r="A1" t="str">
        <v>property*</v>
      </c>
      <c r="B1" t="str" xml:space="preserve">
        <v xml:space="preserve">quote
expirationPeriod*</v>
      </c>
      <c r="C1" t="str" xml:space="preserve">
        <v xml:space="preserve">quote
renewalLetterExpirationPeriod</v>
      </c>
      <c r="D1" t="str" xml:space="preserve">
        <v xml:space="preserve">quote
policyStatement*</v>
      </c>
      <c r="E1" t="str" xml:space="preserve">
        <v xml:space="preserve">quote
renewalLetterPolicyStatement (CPM-15447)</v>
      </c>
      <c r="F1" t="str" xml:space="preserve">
        <v xml:space="preserve">quote
prorationStrategy*</v>
      </c>
      <c r="G1" t="str" xml:space="preserve">
        <v xml:space="preserve">quote
pricing*
(deprecated with CPM-15777)</v>
      </c>
      <c r="H1" t="str" xml:space="preserve">
        <v xml:space="preserve">inventory
availabilityDateSource (deprecated with CPM-15316)</v>
      </c>
      <c r="I1" t="str" xml:space="preserve">
        <v xml:space="preserve">inventory
hideStateFlag</v>
      </c>
      <c r="J1" t="str" xml:space="preserve">
        <v xml:space="preserve">lease
allowRentableItemSelection</v>
      </c>
      <c r="K1" t="str" xml:space="preserve">
        <v xml:space="preserve">lease
allowPartyRepresentativeSelection (CPM-19889)</v>
      </c>
      <c r="L1" t="str" xml:space="preserve">
        <v xml:space="preserve">lease
residentSignatureTypes* (CPM-19965)</v>
      </c>
      <c r="M1" t="str" xml:space="preserve">
        <v xml:space="preserve">lease
guarantorSignatureTypes*  (CPM-19965)</v>
      </c>
      <c r="N1" t="str" xml:space="preserve">
        <v xml:space="preserve">lease
username (CPM-19941)</v>
      </c>
      <c r="O1" t="str" xml:space="preserve">
        <v xml:space="preserve">lease
password (CPM-19941)</v>
      </c>
      <c r="P1" t="str" xml:space="preserve">
        <v xml:space="preserve">lease
propertyName (CPM-19941)</v>
      </c>
      <c r="Q1" t="str" xml:space="preserve">
        <v xml:space="preserve">screening
propertyName
 (CPM-19941)</v>
      </c>
      <c r="R1" t="str" xml:space="preserve">
        <v xml:space="preserve">screening
idValue (deprecated with CPM-19941)</v>
      </c>
      <c r="S1" t="str" xml:space="preserve">
        <v xml:space="preserve">screening
incomePolicyRoommates</v>
      </c>
      <c r="T1" t="str" xml:space="preserve">
        <v xml:space="preserve">screening
incomePolicyGuarantors</v>
      </c>
      <c r="U1" t="str" xml:space="preserve">
        <v xml:space="preserve">payment
propertyName</v>
      </c>
      <c r="V1" t="str" xml:space="preserve">
        <v xml:space="preserve">application
disclaimer</v>
      </c>
      <c r="W1" t="str" xml:space="preserve">
        <v xml:space="preserve">application
urlPropPolicy</v>
      </c>
      <c r="X1" t="str" xml:space="preserve">
        <v xml:space="preserve">applicationReview
conditionalApprovalOptions (CPM-19897)</v>
      </c>
      <c r="Y1" t="str" xml:space="preserve">
        <v xml:space="preserve">applicationReview
closePartyOnDecline (CPM-19925- Obsolete with CPM-20183)</v>
      </c>
      <c r="Z1" t="str" xml:space="preserve">
        <v xml:space="preserve">applicationReview
sendAALetterOnDecline
(CPM-20183)</v>
      </c>
      <c r="AA1" t="str" xml:space="preserve">
        <v xml:space="preserve">applicationReview
sendAALetterOnConditional
(CPM-20183)</v>
      </c>
      <c r="AB1" t="str" xml:space="preserve">
        <v xml:space="preserve">calendar
teamSlotDuration</v>
      </c>
      <c r="AC1" t="str" xml:space="preserve">
        <v xml:space="preserve">appointment
createdTemplate* (obsolete CPM-17494)</v>
      </c>
      <c r="AD1" t="str" xml:space="preserve">
        <v xml:space="preserve">appointment
cancelledTemplate* (obsolete CPM-17494)</v>
      </c>
      <c r="AE1" t="str" xml:space="preserve">
        <v xml:space="preserve">appointment
updatedTemplate* (obsolete CPM-17494)</v>
      </c>
      <c r="AF1" t="str" xml:space="preserve">
        <v xml:space="preserve">appointment
enableSelfServiceEdit*</v>
      </c>
      <c r="AG1" t="str" xml:space="preserve">
        <v xml:space="preserve">appointment
editUrl</v>
      </c>
      <c r="AH1" t="str" xml:space="preserve">
        <v xml:space="preserve">appointment
createdTemplateWithEditLink (obsolete CPM-17494)</v>
      </c>
      <c r="AI1" t="str" xml:space="preserve">
        <v xml:space="preserve">appointment
updatedTemplateWithEditLink (obsolete CPM-17494)</v>
      </c>
      <c r="AJ1" t="str" xml:space="preserve">
        <v xml:space="preserve">appointment
tourTypesAvailable*</v>
      </c>
      <c r="AK1" t="str" xml:space="preserve">
        <v xml:space="preserve">renewals
renewalCycleStart (CPM-12993)</v>
      </c>
      <c r="AL1" t="str" xml:space="preserve">
        <v xml:space="preserve">renewals
skipOriginalGuarantors
(CPM-16555)</v>
      </c>
      <c r="AM1" t="str" xml:space="preserve">
        <v xml:space="preserve">residentservices
moveoutNoticePeriod (CPM-15545)</v>
      </c>
      <c r="AN1" t="str" xml:space="preserve">
        <v xml:space="preserve">marketing
includedInListings (CPM-13959)</v>
      </c>
      <c r="AO1" t="str" xml:space="preserve">
        <v xml:space="preserve">marketing
sortOrderInListings (CPM-18458)</v>
      </c>
      <c r="AP1" t="str" xml:space="preserve">
        <v xml:space="preserve">marketing
enableHeroListingHighlight (CPM-18460)</v>
      </c>
      <c r="AQ1" t="str" xml:space="preserve">
        <v xml:space="preserve">marketing
enableScheduleTour* (CPM-15599)</v>
      </c>
      <c r="AR1" t="str" xml:space="preserve">
        <v xml:space="preserve">marketing
address* (deprecated with CPM-15648)</v>
      </c>
      <c r="AS1" t="str" xml:space="preserve">
        <v xml:space="preserve">marketing
city* (CPM-13600)</v>
      </c>
      <c r="AT1" t="str" xml:space="preserve">
        <v xml:space="preserve">marketing
state* (CPM-13600)</v>
      </c>
      <c r="AU1" t="str" xml:space="preserve">
        <v xml:space="preserve">marketing
region (CPM-13600)</v>
      </c>
      <c r="AV1" t="str" xml:space="preserve">
        <v xml:space="preserve">marketing
neighborhood (CPM-13600)</v>
      </c>
      <c r="AW1" t="str" xml:space="preserve">
        <v xml:space="preserve">marketing
cityAliases (CPM-13600)</v>
      </c>
      <c r="AX1" t="str" xml:space="preserve">
        <v xml:space="preserve">marketing
stateAliases (CPM-13600)</v>
      </c>
      <c r="AY1" t="str" xml:space="preserve">
        <v xml:space="preserve">marketing
regionAliases (CPM-13600)</v>
      </c>
      <c r="AZ1" t="str" xml:space="preserve">
        <v xml:space="preserve">marketing
neighborhoodAliases (CPM-13600)</v>
      </c>
      <c r="BA1" t="str" xml:space="preserve">
        <v xml:space="preserve">marketing
testimonials (CPM-13600)</v>
      </c>
      <c r="BB1" t="str" xml:space="preserve">
        <v xml:space="preserve">marketing
tags (CPM-13600)</v>
      </c>
      <c r="BC1" t="str" xml:space="preserve">
        <v xml:space="preserve">marketing
propertyAmenities (CPM-13600)</v>
      </c>
      <c r="BD1" t="str" xml:space="preserve">
        <v xml:space="preserve">marketing
layoutAmenities (CPM-13600)</v>
      </c>
      <c r="BE1" t="str" xml:space="preserve">
        <v xml:space="preserve">marketing
selfServeDefaultLeaseLengthsForUnits (CPM-13600)</v>
      </c>
      <c r="BF1" t="str" xml:space="preserve">
        <v xml:space="preserve">marketing
selfServeAllowExpandLeaseLengthsForUnits (CPM-13600)</v>
      </c>
      <c r="BG1" t="str" xml:space="preserve">
        <v xml:space="preserve">marketing
selfServeMaxLeaseStartDate (CPM-16831)</v>
      </c>
      <c r="BH1" t="str" xml:space="preserve">
        <v xml:space="preserve">marketing
maxVacantReadyUnits (CPM-13980)</v>
      </c>
      <c r="BI1" t="str" xml:space="preserve">
        <v xml:space="preserve">marketing
maxUnitsInLayout (CPM-13980)</v>
      </c>
      <c r="BJ1" t="str" xml:space="preserve">
        <v xml:space="preserve">marketing
mapZoomLevel (CPM-14033)</v>
      </c>
      <c r="BK1" t="str" xml:space="preserve">
        <v xml:space="preserve">marketing
mapPlaces (CPM-14682)</v>
      </c>
      <c r="BL1" t="str" xml:space="preserve">
        <v xml:space="preserve">marketing
facebookURL (CPM-15674)</v>
      </c>
      <c r="BM1" t="str" xml:space="preserve">
        <v xml:space="preserve">marketing
instagramURL (CPM-15674)</v>
      </c>
      <c r="BN1" t="str" xml:space="preserve">
        <v xml:space="preserve">marketing
googleReviewsURL (CPM-15674)</v>
      </c>
      <c r="BO1" t="str" xml:space="preserve">
        <v xml:space="preserve">marketing
officeHours (CPM-16095)</v>
      </c>
      <c r="BP1" t="str" xml:space="preserve">
        <v xml:space="preserve">marketing
videoAssets (CPM-20020)</v>
      </c>
      <c r="BQ1" t="str" xml:space="preserve">
        <v xml:space="preserve">marketing
3DAssets (CPM-20020)</v>
      </c>
      <c r="BR1" t="str" xml:space="preserve">
        <v xml:space="preserve">comms
defaultOutgoingProgram* (CPM-13758)</v>
      </c>
      <c r="BS1" t="str" xml:space="preserve">
        <v xml:space="preserve">comms
defaultOutgoingCallerName* (CPM-17160)</v>
      </c>
      <c r="BT1" t="str" xml:space="preserve">
        <v xml:space="preserve">comms
defaultPropertyProgram* (CPM-13787)</v>
      </c>
      <c r="BU1" t="str" xml:space="preserve">
        <v xml:space="preserve">comms
daysToRouteToALPostMoveout*
(CPM-18829)</v>
      </c>
      <c r="BV1" t="str" xml:space="preserve">
        <v xml:space="preserve">propertyLocation
addressLine1* (CPM-15651)</v>
      </c>
      <c r="BW1" t="str" xml:space="preserve">
        <v xml:space="preserve">propertyLocation
addressLine2 (CPM-15651)</v>
      </c>
      <c r="BX1" t="str" xml:space="preserve">
        <v xml:space="preserve">propertyLocation
city* (CPM-15651)</v>
      </c>
      <c r="BY1" t="str" xml:space="preserve">
        <v xml:space="preserve">propertyLocation
state* (CPM-15651)</v>
      </c>
      <c r="BZ1" t="str" xml:space="preserve">
        <v xml:space="preserve">propertyLocation
postalCode* (CPM-15651)</v>
      </c>
      <c r="CA1" t="str" xml:space="preserve">
        <v xml:space="preserve">leasingLocation
addressLine1* (CPM-15650)</v>
      </c>
      <c r="CB1" t="str" xml:space="preserve">
        <v xml:space="preserve">leasingLocation
addressLine2 (CPM-15650)</v>
      </c>
      <c r="CC1" t="str" xml:space="preserve">
        <v xml:space="preserve">leasingLocation
city* (CPM-15650)</v>
      </c>
      <c r="CD1" t="str" xml:space="preserve">
        <v xml:space="preserve">leasingLocation
state* (CPM-15650)</v>
      </c>
      <c r="CE1" t="str" xml:space="preserve">
        <v xml:space="preserve">leasingLocation
postalCode* (CPM-15650)</v>
      </c>
      <c r="CF1" t="str" xml:space="preserve">
        <v xml:space="preserve">marketingLocation
addressLine1* (CPM-15648)</v>
      </c>
      <c r="CG1" t="str" xml:space="preserve">
        <v xml:space="preserve">marketingLocation
addressLine2 (CPM-15648)</v>
      </c>
      <c r="CH1" t="str" xml:space="preserve">
        <v xml:space="preserve">marketingLocation
city* (CPM-15648)</v>
      </c>
      <c r="CI1" t="str" xml:space="preserve">
        <v xml:space="preserve">marketingLocation
state* (CPM-15648)</v>
      </c>
      <c r="CJ1" t="str" xml:space="preserve">
        <v xml:space="preserve">marketingLocation
postalCode* (CPM-15648)</v>
      </c>
    </row>
    <row r="2" xml:space="preserve">
      <c r="A2" t="str">
        <v>acme</v>
      </c>
      <c r="B2">
        <v>2</v>
      </c>
      <c r="C2">
        <v>14</v>
      </c>
      <c r="D2"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
</v>
      </c>
      <c r="E2" t="str">
        <v>Terms and conditions are subject to change. Additional information is available regarding your utility programs and services including renters insurance requirements.</v>
      </c>
      <c r="F2" t="str">
        <v>30 day month</v>
      </c>
      <c r="G2" t="str">
        <v>Reva</v>
      </c>
      <c r="H2" t="str">
        <v>Reva</v>
      </c>
      <c r="J2" t="b">
        <v>1</v>
      </c>
      <c r="K2" t="b">
        <v>1</v>
      </c>
      <c r="L2" t="str">
        <v>digital</v>
      </c>
      <c r="M2" t="str">
        <v>digital</v>
      </c>
      <c r="P2">
        <v>148543</v>
      </c>
      <c r="Q2">
        <v>148543</v>
      </c>
      <c r="R2">
        <v>148543</v>
      </c>
      <c r="U2" t="str">
        <v>Test 1</v>
      </c>
      <c r="V2"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2" t="str">
        <v>http://www.parkmerced.com/privacy-policy-parkmerced</v>
      </c>
      <c r="X2" t="str">
        <v>increasedDeposit, sureDeposit, npsRentAssurance</v>
      </c>
      <c r="Z2" t="b">
        <v>1</v>
      </c>
      <c r="AB2">
        <v>60</v>
      </c>
      <c r="AC2" t="str">
        <v>appointment-event-created</v>
      </c>
      <c r="AD2" t="str">
        <v>appointment-event-cancelled</v>
      </c>
      <c r="AE2" t="str">
        <v>appointment-event-updated</v>
      </c>
      <c r="AF2" t="b">
        <v>0</v>
      </c>
      <c r="AH2" t="str">
        <v>appointment-event-created-selfserve</v>
      </c>
      <c r="AI2" t="str">
        <v>appointment-event-updated-selfserve</v>
      </c>
      <c r="AJ2" t="str">
        <v>virtualTour, inPersonTour, inPersonSelfGuidedTour, leasingAppointment</v>
      </c>
      <c r="AK2">
        <v>90</v>
      </c>
      <c r="AL2" t="str">
        <v>x</v>
      </c>
      <c r="AM2">
        <v>30</v>
      </c>
      <c r="AO2" t="str">
        <v>longestDurationOnMarket</v>
      </c>
      <c r="AQ2" t="str">
        <v>x</v>
      </c>
      <c r="AR2" t="str">
        <v>1060 W Addison St</v>
      </c>
      <c r="AS2" t="str">
        <v>Chicago</v>
      </c>
      <c r="AT2" t="str">
        <v>Illinois</v>
      </c>
      <c r="AU2" t="str">
        <v>Chicagoland</v>
      </c>
      <c r="AV2" t="str">
        <v>Lake View</v>
      </c>
      <c r="AW2" t="str">
        <v>Windy City</v>
      </c>
      <c r="AX2" t="str">
        <v>IL</v>
      </c>
      <c r="AY2" t="str">
        <v>Chicago, Windy City, Cross-roads</v>
      </c>
      <c r="AZ2" t="str">
        <v>Gallagher Way</v>
      </c>
      <c r="BA2" t="str">
        <v>Kids have lots of friends at the park around the corner, Great staff with lots of organized activities</v>
      </c>
      <c r="BB2" t="str">
        <v>3DTour, video</v>
      </c>
      <c r="BE2">
        <v>40518</v>
      </c>
      <c r="BF2" t="str">
        <v>x</v>
      </c>
      <c r="BG2">
        <v>10</v>
      </c>
      <c r="BH2">
        <v>3</v>
      </c>
      <c r="BI2">
        <v>8</v>
      </c>
      <c r="BJ2">
        <v>16</v>
      </c>
      <c r="BK2" t="str">
        <v>bank, bus_station, airport, subway_station, hospital, movie_theater, restaurant, school, shopping_mall, department_store</v>
      </c>
      <c r="BO2" t="str">
        <v>Mon-Thu 9am-6pm | Fri 9am-5pm | Sat 9am-4pm (by appointment only) | Sun Closed</v>
      </c>
      <c r="BR2" t="str">
        <v>main-acme-leasing-line</v>
      </c>
      <c r="BS2" t="str">
        <v>Acme</v>
      </c>
      <c r="BT2" t="str">
        <v>main-acme-leasing-line</v>
      </c>
      <c r="BU2">
        <v>120</v>
      </c>
      <c r="BV2" t="str">
        <v>1060 W Addison St</v>
      </c>
      <c r="BX2" t="str">
        <v>Chicago</v>
      </c>
      <c r="BY2" t="str">
        <v>IL</v>
      </c>
      <c r="BZ2" t="str">
        <v>60613</v>
      </c>
      <c r="CA2" t="str">
        <v>1060 W Addison St</v>
      </c>
      <c r="CC2" t="str">
        <v>Chicago</v>
      </c>
      <c r="CD2" t="str">
        <v>IL</v>
      </c>
      <c r="CE2" t="str">
        <v>60613</v>
      </c>
      <c r="CF2" t="str">
        <v>1060 W Addison St</v>
      </c>
      <c r="CH2" t="str">
        <v>Chicago</v>
      </c>
      <c r="CI2" t="str">
        <v>IL</v>
      </c>
      <c r="CJ2" t="str">
        <v>60613</v>
      </c>
    </row>
    <row r="3" xml:space="preserve">
      <c r="A3" t="str">
        <v>cove</v>
      </c>
      <c r="B3">
        <v>2</v>
      </c>
      <c r="C3">
        <v>5</v>
      </c>
      <c r="D3"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
</v>
      </c>
      <c r="E3" t="str">
        <v>Terms and conditions are subject to change. Additional information is available regarding your utility programs and services including renters insurance requirements.</v>
      </c>
      <c r="F3" t="str">
        <v>30 day month</v>
      </c>
      <c r="G3" t="str">
        <v>Reva</v>
      </c>
      <c r="H3" t="str">
        <v>Reva</v>
      </c>
      <c r="J3" t="b">
        <v>0</v>
      </c>
      <c r="L3" t="str">
        <v>digital</v>
      </c>
      <c r="M3" t="str">
        <v>digital</v>
      </c>
      <c r="P3">
        <v>148543</v>
      </c>
      <c r="Q3">
        <v>148543</v>
      </c>
      <c r="R3">
        <v>148543</v>
      </c>
      <c r="U3" t="str">
        <v>Test 1</v>
      </c>
      <c r="V3"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X3" t="str">
        <v>increasedDeposit</v>
      </c>
      <c r="Y3" t="b">
        <v>1</v>
      </c>
      <c r="Z3" t="b">
        <v>1</v>
      </c>
      <c r="AB3">
        <v>60</v>
      </c>
      <c r="AC3" t="str">
        <v>appointment-event-created</v>
      </c>
      <c r="AD3" t="str">
        <v>appointment-event-cancelled</v>
      </c>
      <c r="AE3" t="str">
        <v>appointment-event-updated</v>
      </c>
      <c r="AF3" t="b">
        <v>0</v>
      </c>
      <c r="AH3" t="str">
        <v>appointment-event-created-selfserve</v>
      </c>
      <c r="AI3" t="str">
        <v>appointment-event-updated-selfserve</v>
      </c>
      <c r="AJ3" t="str">
        <v>virtualTour, inPersonTour, leasingAppointment</v>
      </c>
      <c r="AK3">
        <v>60</v>
      </c>
      <c r="AM3">
        <v>60</v>
      </c>
      <c r="AN3" t="str">
        <v>x</v>
      </c>
      <c r="AO3" t="str">
        <v>longestDurationOnMarket</v>
      </c>
      <c r="AQ3" t="str">
        <v>x</v>
      </c>
      <c r="AR3" t="str">
        <v>728 Main St</v>
      </c>
      <c r="AS3" t="str">
        <v>New York City</v>
      </c>
      <c r="AT3" t="str">
        <v>New York</v>
      </c>
      <c r="AU3" t="str">
        <v>Greater NYC Area</v>
      </c>
      <c r="AV3" t="str">
        <v>Roosevelt Island</v>
      </c>
      <c r="AW3" t="str">
        <v>NYC, Big Apple</v>
      </c>
      <c r="AX3" t="str">
        <v>NY</v>
      </c>
      <c r="AY3" t="str">
        <v>NYC, New York Area</v>
      </c>
      <c r="AZ3" t="str">
        <v>Welfare Island</v>
      </c>
      <c r="BA3" t="str">
        <v>Love the local yoga classes</v>
      </c>
      <c r="BB3" t="str">
        <v>video</v>
      </c>
      <c r="BC3" t="str">
        <v>fitnessCenter, marinaAccess</v>
      </c>
      <c r="BD3" t="str">
        <v>VC1BDP</v>
      </c>
      <c r="BE3" t="str">
        <v>12,6,3,2</v>
      </c>
      <c r="BH3" t="str">
        <v>3</v>
      </c>
      <c r="BI3" t="str">
        <v>8</v>
      </c>
      <c r="BJ3">
        <v>15</v>
      </c>
      <c r="BK3" t="str">
        <v>bank, bus_station, airport, subway_station, hospital, movie_theater, restaurant, school, shopping_mall, department_store</v>
      </c>
      <c r="BR3" t="str">
        <v>main-cove-leasing-line</v>
      </c>
      <c r="BS3" t="str">
        <v>Cove</v>
      </c>
      <c r="BT3" t="str">
        <v>cove-website</v>
      </c>
      <c r="BU3">
        <v>120</v>
      </c>
      <c r="BV3" t="str">
        <v>728 Main St</v>
      </c>
      <c r="BX3" t="str">
        <v>New York City</v>
      </c>
      <c r="BY3" t="str">
        <v>NY</v>
      </c>
      <c r="BZ3" t="str">
        <v>10044</v>
      </c>
      <c r="CA3" t="str">
        <v>728 Main St</v>
      </c>
      <c r="CC3" t="str">
        <v>New York City</v>
      </c>
      <c r="CD3" t="str">
        <v>NY</v>
      </c>
      <c r="CE3" t="str">
        <v>10044</v>
      </c>
      <c r="CF3" t="str">
        <v>728 Main St</v>
      </c>
      <c r="CH3" t="str">
        <v>New York City</v>
      </c>
      <c r="CI3" t="str">
        <v>NY</v>
      </c>
      <c r="CJ3" t="str">
        <v>10044</v>
      </c>
    </row>
    <row r="4" xml:space="preserve">
      <c r="A4" t="str">
        <v>lark</v>
      </c>
      <c r="B4">
        <v>2</v>
      </c>
      <c r="C4">
        <v>5</v>
      </c>
      <c r="D4"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4" t="str">
        <v>Terms and conditions are subject to change. Additional information is available regarding your utility programs and services including renters insurance requirements.</v>
      </c>
      <c r="F4" t="str">
        <v>30 day month</v>
      </c>
      <c r="G4" t="str">
        <v>Reva</v>
      </c>
      <c r="H4" t="str">
        <v>Reva</v>
      </c>
      <c r="I4" t="str">
        <v>x</v>
      </c>
      <c r="J4" t="b">
        <v>0</v>
      </c>
      <c r="L4" t="str">
        <v>digital</v>
      </c>
      <c r="M4" t="str">
        <v>digital</v>
      </c>
      <c r="P4">
        <v>148543</v>
      </c>
      <c r="Q4">
        <v>148543</v>
      </c>
      <c r="R4">
        <v>148543</v>
      </c>
      <c r="U4" t="str">
        <v>Test 1</v>
      </c>
      <c r="V4"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X4" t="str">
        <v>increasedDeposit</v>
      </c>
      <c r="Z4" t="b">
        <v>1</v>
      </c>
      <c r="AB4">
        <v>60</v>
      </c>
      <c r="AC4" t="str">
        <v>appointment-event-created</v>
      </c>
      <c r="AD4" t="str">
        <v>appointment-event-cancelled</v>
      </c>
      <c r="AE4" t="str">
        <v>appointment-event-updated</v>
      </c>
      <c r="AF4" t="b">
        <v>0</v>
      </c>
      <c r="AH4" t="str">
        <v>appointment-event-created-selfserve</v>
      </c>
      <c r="AI4" t="str">
        <v>appointment-event-updated-selfserve</v>
      </c>
      <c r="AJ4" t="str">
        <v>leasingAppointment</v>
      </c>
      <c r="AK4">
        <v>60</v>
      </c>
      <c r="AM4">
        <v>60</v>
      </c>
      <c r="AN4" t="str">
        <v>x</v>
      </c>
      <c r="AO4" t="str">
        <v>longestDurationOnMarket</v>
      </c>
      <c r="AQ4" t="str">
        <v>x</v>
      </c>
      <c r="AR4" t="str">
        <v>1 E 161 St</v>
      </c>
      <c r="AS4" t="str">
        <v>The Bronx</v>
      </c>
      <c r="AT4" t="str">
        <v>New York</v>
      </c>
      <c r="AU4" t="str">
        <v>Greater NYC Area</v>
      </c>
      <c r="AV4" t="str">
        <v>Bronx</v>
      </c>
      <c r="AW4" t="str">
        <v>NYC, New York City, Big Apple</v>
      </c>
      <c r="AX4" t="str">
        <v>NY</v>
      </c>
      <c r="AY4" t="str">
        <v>NYC, New York Area</v>
      </c>
      <c r="AZ4" t="str">
        <v>The boogie-down Bronx, El Bronx</v>
      </c>
      <c r="BA4" t="str">
        <v>Hang at the pool with friends all the time</v>
      </c>
      <c r="BB4" t="str">
        <v>3DTour</v>
      </c>
      <c r="BE4" t="str">
        <v>12,6</v>
      </c>
      <c r="BF4" t="str">
        <v>x</v>
      </c>
      <c r="BH4" t="str">
        <v>3</v>
      </c>
      <c r="BI4" t="str">
        <v>8</v>
      </c>
      <c r="BJ4">
        <v>10</v>
      </c>
      <c r="BK4" t="str">
        <v>bank, bus_station, airport, subway_station, hospital, movie_theater, restaurant, school, shopping_mall, department_store</v>
      </c>
      <c r="BR4" t="str">
        <v>main-serenity-leasing-line</v>
      </c>
      <c r="BS4" t="str">
        <v>Serenity</v>
      </c>
      <c r="BT4" t="str">
        <v>serenity-website</v>
      </c>
      <c r="BU4">
        <v>120</v>
      </c>
      <c r="BV4" t="str">
        <v>1 E 161 St</v>
      </c>
      <c r="BX4" t="str">
        <v>The Bronx</v>
      </c>
      <c r="BY4" t="str">
        <v>NY</v>
      </c>
      <c r="BZ4" t="str">
        <v>10451</v>
      </c>
      <c r="CA4" t="str">
        <v>1 E 161 St</v>
      </c>
      <c r="CC4" t="str">
        <v>The Bronx</v>
      </c>
      <c r="CD4" t="str">
        <v>NY</v>
      </c>
      <c r="CE4" t="str">
        <v>10451</v>
      </c>
      <c r="CF4" t="str">
        <v>1 E 161 St</v>
      </c>
      <c r="CH4" t="str">
        <v>The Bronx</v>
      </c>
      <c r="CI4" t="str">
        <v>NY</v>
      </c>
      <c r="CJ4" t="str">
        <v>10451</v>
      </c>
    </row>
    <row r="5" xml:space="preserve">
      <c r="A5" t="str">
        <v>sierra</v>
      </c>
      <c r="B5">
        <v>2</v>
      </c>
      <c r="C5">
        <v>14</v>
      </c>
      <c r="D5"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5" t="str">
        <v>Terms and conditions are subject to change. Additional information is available regarding your utility programs and services including renters insurance requirements.</v>
      </c>
      <c r="F5" t="str">
        <v>30 day month</v>
      </c>
      <c r="G5" t="str">
        <v>Reva</v>
      </c>
      <c r="H5" t="str">
        <v>Reva</v>
      </c>
      <c r="J5" t="b">
        <v>1</v>
      </c>
      <c r="L5" t="str">
        <v>digital</v>
      </c>
      <c r="M5" t="str">
        <v>digital</v>
      </c>
      <c r="P5">
        <v>148543</v>
      </c>
      <c r="Q5">
        <v>148543</v>
      </c>
      <c r="R5">
        <v>148543</v>
      </c>
      <c r="U5" t="str">
        <v>Sierra Norte</v>
      </c>
      <c r="V5"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5" t="str">
        <v>http://www.parkmerced.com/privacy-policy-parkmerced</v>
      </c>
      <c r="X5" t="str">
        <v>increasedDeposit</v>
      </c>
      <c r="Z5" t="b">
        <v>1</v>
      </c>
      <c r="AB5">
        <v>60</v>
      </c>
      <c r="AC5" t="str">
        <v>appointment-event-created</v>
      </c>
      <c r="AD5" t="str">
        <v>appointment-event-cancelled</v>
      </c>
      <c r="AE5" t="str">
        <v>appointment-event-updated</v>
      </c>
      <c r="AF5" t="b">
        <v>0</v>
      </c>
      <c r="AH5" t="str">
        <v>appointment-event-created-selfserve</v>
      </c>
      <c r="AI5" t="str">
        <v>appointment-event-updated-selfserve</v>
      </c>
      <c r="AJ5" t="str">
        <v>inPersonTour, leasingAppointment</v>
      </c>
      <c r="AK5">
        <v>60</v>
      </c>
      <c r="AM5">
        <v>30</v>
      </c>
      <c r="AN5" t="str">
        <v>x</v>
      </c>
      <c r="AO5" t="str">
        <v>longestDurationOnMarket</v>
      </c>
      <c r="AQ5" t="str">
        <v>x</v>
      </c>
      <c r="AR5" t="str">
        <v>3118 E Bragstad Dr</v>
      </c>
      <c r="AS5" t="str">
        <v>Sioux Falls</v>
      </c>
      <c r="AT5" t="str">
        <v>South Dakota</v>
      </c>
      <c r="AU5" t="str">
        <v>Midwest</v>
      </c>
      <c r="AV5" t="str">
        <v>SierraNeighborhood</v>
      </c>
      <c r="AW5" t="str">
        <v>Sioux</v>
      </c>
      <c r="AX5" t="str">
        <v>SD</v>
      </c>
      <c r="AY5" t="str">
        <v>north-central</v>
      </c>
      <c r="AZ5" t="str">
        <v>sierraNeigh</v>
      </c>
      <c r="BA5" t="str">
        <v>Kids have lots of friends at the park around teh corner, Great staff with lots of organized activities</v>
      </c>
      <c r="BB5" t="str">
        <v>3DTour, video</v>
      </c>
      <c r="BE5" t="str">
        <v>12, 6, 10</v>
      </c>
      <c r="BF5" t="str">
        <v>x</v>
      </c>
      <c r="BH5" t="str">
        <v>3</v>
      </c>
      <c r="BI5" t="str">
        <v>8</v>
      </c>
      <c r="BJ5">
        <v>16</v>
      </c>
      <c r="BK5" t="str">
        <v>bank, bus_station, airport, subway_station, hospital, movie_theater, restaurant, school, shopping_mall, department_store</v>
      </c>
      <c r="BR5" t="str">
        <v>main-sierra-leasing-line</v>
      </c>
      <c r="BS5" t="str">
        <v>Sierra</v>
      </c>
      <c r="BT5" t="str">
        <v>main-sierra-leasing-line</v>
      </c>
      <c r="BU5">
        <v>120</v>
      </c>
      <c r="BV5" t="str">
        <v>3118 E Bragstad Dr</v>
      </c>
      <c r="BX5" t="str">
        <v>Sioux Falls</v>
      </c>
      <c r="BY5" t="str">
        <v>CA</v>
      </c>
      <c r="BZ5" t="str">
        <v>57103</v>
      </c>
      <c r="CA5" t="str">
        <v>3118 E Bragstad Dr</v>
      </c>
      <c r="CC5" t="str">
        <v>Sioux Falls</v>
      </c>
      <c r="CD5" t="str">
        <v>CA</v>
      </c>
      <c r="CE5" t="str">
        <v>57103</v>
      </c>
      <c r="CF5" t="str">
        <v>3118 E Bragstad Dr</v>
      </c>
      <c r="CH5" t="str">
        <v>Sioux Falls</v>
      </c>
      <c r="CI5" t="str">
        <v>CA</v>
      </c>
      <c r="CJ5" t="str">
        <v>57103</v>
      </c>
    </row>
    <row r="6" xml:space="preserve">
      <c r="A6" t="str">
        <v>swparkme</v>
      </c>
      <c r="B6">
        <v>2</v>
      </c>
      <c r="C6">
        <v>5</v>
      </c>
      <c r="D6"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6" t="str">
        <v>Terms and conditions are subject to change. Additional information is available regarding your utility programs and services including renters insurance requirements.</v>
      </c>
      <c r="F6" t="str">
        <v>30 day month</v>
      </c>
      <c r="G6" t="str">
        <v>Reva</v>
      </c>
      <c r="H6" t="str">
        <v>Reva</v>
      </c>
      <c r="J6" t="b">
        <v>1</v>
      </c>
      <c r="K6" t="b">
        <v>0</v>
      </c>
      <c r="L6" t="str">
        <v>digital</v>
      </c>
      <c r="M6" t="str">
        <v>digital</v>
      </c>
      <c r="P6">
        <v>148543</v>
      </c>
      <c r="Q6">
        <v>148543</v>
      </c>
      <c r="R6">
        <v>148543</v>
      </c>
      <c r="U6" t="str">
        <v>Test 1</v>
      </c>
      <c r="V6"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6" t="str">
        <v>http://www.parkmerced.com/privacy-policy-parkmerced</v>
      </c>
      <c r="X6" t="str">
        <v>increasedDeposit</v>
      </c>
      <c r="Z6" t="b">
        <v>1</v>
      </c>
      <c r="AB6">
        <v>60</v>
      </c>
      <c r="AC6" t="str">
        <v>appointment-event-parkmerced-created</v>
      </c>
      <c r="AD6" t="str">
        <v>appointment-event-parkmerced-cancelled</v>
      </c>
      <c r="AE6" t="str">
        <v>appointment-event-parkmerced-updated</v>
      </c>
      <c r="AF6" t="b">
        <v>0</v>
      </c>
      <c r="AH6" t="str">
        <v>appointment-event-created-selfserve</v>
      </c>
      <c r="AI6" t="str">
        <v>appointment-event-updated-selfserve</v>
      </c>
      <c r="AJ6" t="str">
        <v>virtualTour, inPersonTour, leasingAppointment</v>
      </c>
      <c r="AK6">
        <v>90</v>
      </c>
      <c r="AM6">
        <v>60</v>
      </c>
      <c r="AN6" t="str">
        <v>x</v>
      </c>
      <c r="AO6" t="str">
        <v>longestDurationOnMarket</v>
      </c>
      <c r="AQ6" t="str">
        <v>x</v>
      </c>
      <c r="AR6" t="str">
        <v>4 Jersey St</v>
      </c>
      <c r="AS6" t="str">
        <v>Boston</v>
      </c>
      <c r="AT6" t="str">
        <v>Massachusetts</v>
      </c>
      <c r="AU6" t="str">
        <v>Boston Bay</v>
      </c>
      <c r="AV6" t="str">
        <v>Parkmerced</v>
      </c>
      <c r="AX6" t="str">
        <v>MA, Commonwealth</v>
      </c>
      <c r="AZ6" t="str">
        <v>parkme, swparkme, ParkmercedNeighborhood</v>
      </c>
      <c r="BA6" t="str">
        <v>Kids have lots of friends at the park around the corner, Great staff with lots of organized activities</v>
      </c>
      <c r="BB6" t="str">
        <v>3DTour, video</v>
      </c>
      <c r="BC6" t="str">
        <v>Controlled Access, 24 Hour Emergency Maintenance, Boat Slip, Clubhouse, Conference Center, Fitness Classes, Golf Simulator, Multimedia Room</v>
      </c>
      <c r="BD6" t="str">
        <v>Bay View, Bay Windows, Enclosed Patio, Fire Place, Laundry Room</v>
      </c>
      <c r="BE6" t="str">
        <v>12, 6, 10</v>
      </c>
      <c r="BF6" t="str">
        <v>x</v>
      </c>
      <c r="BH6" t="str">
        <v>3</v>
      </c>
      <c r="BI6" t="str">
        <v>8</v>
      </c>
      <c r="BJ6">
        <v>16</v>
      </c>
      <c r="BK6" t="str">
        <v>bank, bus_station, airport, subway_station, hospital, movie_theater, restaurant, school, shopping_mall, department_store</v>
      </c>
      <c r="BR6" t="str">
        <v>main-parkmerced-leasing-line</v>
      </c>
      <c r="BS6" t="str">
        <v>Parkmerced</v>
      </c>
      <c r="BT6" t="str">
        <v>parkmerced-website</v>
      </c>
      <c r="BU6">
        <v>120</v>
      </c>
      <c r="BV6" t="str">
        <v>4 Jersey St</v>
      </c>
      <c r="BX6" t="str">
        <v>Boston</v>
      </c>
      <c r="BY6" t="str">
        <v>MA</v>
      </c>
      <c r="BZ6" t="str">
        <v>02215</v>
      </c>
      <c r="CA6" t="str">
        <v>4 Jersey St</v>
      </c>
      <c r="CC6" t="str">
        <v>Boston</v>
      </c>
      <c r="CD6" t="str">
        <v>MA</v>
      </c>
      <c r="CE6" t="str">
        <v>02215</v>
      </c>
      <c r="CF6" t="str">
        <v>4 Jersey St</v>
      </c>
      <c r="CH6" t="str">
        <v>Boston</v>
      </c>
      <c r="CI6" t="str">
        <v>MA</v>
      </c>
      <c r="CJ6" t="str">
        <v>02215</v>
      </c>
    </row>
    <row r="7" xml:space="preserve">
      <c r="A7" t="str">
        <v>skyline</v>
      </c>
      <c r="B7">
        <v>2</v>
      </c>
      <c r="C7">
        <v>5</v>
      </c>
      <c r="D7"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7" t="str">
        <v>Terms and conditions are subject to change. Additional information is available regarding your utility programs and services including renters insurance requirements.</v>
      </c>
      <c r="F7" t="str">
        <v>30 day month</v>
      </c>
      <c r="G7" t="str">
        <v>Reva</v>
      </c>
      <c r="H7" t="str">
        <v>Reva</v>
      </c>
      <c r="J7" t="b">
        <v>1</v>
      </c>
      <c r="L7" t="str">
        <v>digital</v>
      </c>
      <c r="M7" t="str">
        <v>digital</v>
      </c>
      <c r="P7">
        <v>148543</v>
      </c>
      <c r="Q7">
        <v>148543</v>
      </c>
      <c r="R7">
        <v>148543</v>
      </c>
      <c r="U7" t="str">
        <v>Test 1</v>
      </c>
      <c r="V7"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7" t="str">
        <v>http://www.parkmerced.com/privacy-policy-parkmerced</v>
      </c>
      <c r="X7" t="str">
        <v>increasedDeposit</v>
      </c>
      <c r="Z7" t="b">
        <v>1</v>
      </c>
      <c r="AB7">
        <v>60</v>
      </c>
      <c r="AC7" t="str">
        <v>appointment-event-created</v>
      </c>
      <c r="AD7" t="str">
        <v>appointment-event-cancelled</v>
      </c>
      <c r="AE7" t="str">
        <v>appointment-event-updated</v>
      </c>
      <c r="AF7" t="b">
        <v>0</v>
      </c>
      <c r="AH7" t="str">
        <v>appointment-event-created-selfserve</v>
      </c>
      <c r="AI7" t="str">
        <v>appointment-event-updated-selfserve</v>
      </c>
      <c r="AJ7" t="str">
        <v>virtualTour, inPersonTour, inPersonSelfGuidedTour, leasingAppointment</v>
      </c>
      <c r="AK7">
        <v>90</v>
      </c>
      <c r="AM7">
        <v>60</v>
      </c>
      <c r="AN7" t="str">
        <v>x</v>
      </c>
      <c r="AO7" t="str">
        <v>longestDurationOnMarket</v>
      </c>
      <c r="AQ7" t="str">
        <v>x</v>
      </c>
      <c r="AR7" t="str">
        <v>1212 Flower St</v>
      </c>
      <c r="AS7" t="str">
        <v>Los Angeles</v>
      </c>
      <c r="AT7" t="str">
        <v>California</v>
      </c>
      <c r="AU7" t="str">
        <v>Southern California</v>
      </c>
      <c r="AV7" t="str">
        <v>Downtown</v>
      </c>
      <c r="AX7" t="str">
        <v>Cal, CA</v>
      </c>
      <c r="AY7" t="str">
        <v>socal, la, los angeles, san diego</v>
      </c>
      <c r="BA7" t="str">
        <v>Kids have lots of friends at the park around the corner, Great staff with lots of organized activities</v>
      </c>
      <c r="BB7" t="str">
        <v>3DTour, video</v>
      </c>
      <c r="BC7" t="str">
        <v>wineLocker, marinaAccess, businessCenter, clubhouse, communityPark</v>
      </c>
      <c r="BD7" t="str">
        <v>cityView, oceanView, washerDryer, network</v>
      </c>
      <c r="BE7" t="str">
        <v>12, 6, 10</v>
      </c>
      <c r="BF7" t="str">
        <v>x</v>
      </c>
      <c r="BH7" t="str">
        <v>3</v>
      </c>
      <c r="BI7" t="str">
        <v>8</v>
      </c>
      <c r="BJ7">
        <v>16</v>
      </c>
      <c r="BK7" t="str">
        <v>bank, bus_station, airport, subway_station, hospital, movie_theater, restaurant, school, shopping_mall, department_store</v>
      </c>
      <c r="BO7" t="str">
        <v>Mon-Thu 9am-6pm | Fri 9am-5pm | Sat 9am-4pm (by appointment only) | Sun Closed</v>
      </c>
      <c r="BP7" t="str">
        <v>sandpiper1, sandpiper2</v>
      </c>
      <c r="BQ7" t="str">
        <v>sandpiper1, sandpiper2</v>
      </c>
      <c r="BR7" t="str">
        <v>main-skyline-leasing-line</v>
      </c>
      <c r="BS7" t="str">
        <v>Skyline Chateau</v>
      </c>
      <c r="BT7" t="str">
        <v>skyline-website</v>
      </c>
      <c r="BU7">
        <v>120</v>
      </c>
      <c r="BV7" t="str">
        <v>1212 Flower St</v>
      </c>
      <c r="BX7" t="str">
        <v>Los Angeles</v>
      </c>
      <c r="BY7" t="str">
        <v>CA</v>
      </c>
      <c r="BZ7" t="str">
        <v>90015</v>
      </c>
      <c r="CA7" t="str">
        <v>1212 Flower St</v>
      </c>
      <c r="CC7" t="str">
        <v>Los Angeles</v>
      </c>
      <c r="CD7" t="str">
        <v>CA</v>
      </c>
      <c r="CE7" t="str">
        <v>90015</v>
      </c>
      <c r="CF7" t="str">
        <v>1212 Flower St</v>
      </c>
      <c r="CH7" t="str">
        <v>Los Angeles</v>
      </c>
      <c r="CI7" t="str">
        <v>CA</v>
      </c>
      <c r="CJ7" t="str">
        <v>90015</v>
      </c>
    </row>
    <row r="8" xml:space="preserve">
      <c r="A8" t="str">
        <v>cloud</v>
      </c>
      <c r="B8">
        <v>2</v>
      </c>
      <c r="C8">
        <v>5</v>
      </c>
      <c r="D8"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8" t="str">
        <v>Terms and conditions are subject to change. Additional information is available regarding your utility programs and services including renters insurance requirements.</v>
      </c>
      <c r="F8" t="str">
        <v>30 day month</v>
      </c>
      <c r="G8" t="str">
        <v>Reva</v>
      </c>
      <c r="H8" t="str">
        <v>Reva</v>
      </c>
      <c r="J8" t="b">
        <v>1</v>
      </c>
      <c r="L8" t="str">
        <v>digital</v>
      </c>
      <c r="M8" t="str">
        <v>digital</v>
      </c>
      <c r="P8">
        <v>132664</v>
      </c>
      <c r="Q8">
        <v>132664</v>
      </c>
      <c r="R8">
        <v>132664</v>
      </c>
      <c r="U8" t="str">
        <v>Test 1</v>
      </c>
      <c r="V8"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8" t="str">
        <v>http://www.parkmerced.com/privacy-policy-parkmerced</v>
      </c>
      <c r="X8" t="str">
        <v>increasedDeposit</v>
      </c>
      <c r="Z8" t="b">
        <v>1</v>
      </c>
      <c r="AB8">
        <v>60</v>
      </c>
      <c r="AC8" t="str">
        <v>appointment-event-created</v>
      </c>
      <c r="AD8" t="str">
        <v>appointment-event-cancelled</v>
      </c>
      <c r="AE8" t="str">
        <v>appointment-event-updated</v>
      </c>
      <c r="AF8" t="b">
        <v>0</v>
      </c>
      <c r="AH8" t="str">
        <v>appointment-event-created-selfserve</v>
      </c>
      <c r="AI8" t="str">
        <v>appointment-event-updated-selfserve</v>
      </c>
      <c r="AJ8" t="str">
        <v>virtualTour, inPersonTour, inPersonSelfGuidedTour, leasingAppointment</v>
      </c>
      <c r="AK8">
        <v>90</v>
      </c>
      <c r="AM8">
        <v>60</v>
      </c>
      <c r="AN8" t="str">
        <v>x</v>
      </c>
      <c r="AO8" t="str">
        <v>longestDurationOnMarket</v>
      </c>
      <c r="AQ8" t="str">
        <v>x</v>
      </c>
      <c r="AR8" t="str">
        <v>900 Wilshire Boulevard</v>
      </c>
      <c r="AS8" t="str">
        <v>Los Angeles</v>
      </c>
      <c r="AT8" t="str">
        <v>California</v>
      </c>
      <c r="AU8" t="str">
        <v>Southern California</v>
      </c>
      <c r="AV8" t="str">
        <v>Downtown</v>
      </c>
      <c r="AX8" t="str">
        <v>Cal, CA</v>
      </c>
      <c r="AY8" t="str">
        <v>socal, la, los angeles, san diego</v>
      </c>
      <c r="BA8" t="str">
        <v>Love the local yoga classes</v>
      </c>
      <c r="BB8" t="str">
        <v>3DTour, video</v>
      </c>
      <c r="BC8" t="str">
        <v>wineLocker, marinaAccess, businessCenter, clubhouse, communityPark</v>
      </c>
      <c r="BD8" t="str">
        <v>cityView, oceanView, washerDryer, network</v>
      </c>
      <c r="BE8" t="str">
        <v>12, 6, 10</v>
      </c>
      <c r="BF8" t="str">
        <v>x</v>
      </c>
      <c r="BH8" t="str">
        <v>3</v>
      </c>
      <c r="BI8" t="str">
        <v>8</v>
      </c>
      <c r="BJ8">
        <v>16</v>
      </c>
      <c r="BK8" t="str">
        <v>bank, bus_station, airport, subway_station, hospital, movie_theater, restaurant, school, shopping_mall, department_store</v>
      </c>
      <c r="BR8" t="str">
        <v>main-skyline-leasing-line</v>
      </c>
      <c r="BS8" t="str">
        <v>Cloud City</v>
      </c>
      <c r="BT8" t="str">
        <v>cloud-website</v>
      </c>
      <c r="BU8">
        <v>120</v>
      </c>
      <c r="BV8" t="str">
        <v>900 Wilshire Boulevard</v>
      </c>
      <c r="BX8" t="str">
        <v>Los Angeles</v>
      </c>
      <c r="BY8" t="str">
        <v>CA</v>
      </c>
      <c r="BZ8" t="str">
        <v>90017</v>
      </c>
      <c r="CA8" t="str">
        <v>900 Wilshire Boulevard</v>
      </c>
      <c r="CC8" t="str">
        <v>Los Angeles</v>
      </c>
      <c r="CD8" t="str">
        <v>CA</v>
      </c>
      <c r="CE8" t="str">
        <v>90017</v>
      </c>
      <c r="CF8" t="str">
        <v>900 Wilshire Boulevard</v>
      </c>
      <c r="CH8" t="str">
        <v>Los Angeles</v>
      </c>
      <c r="CI8" t="str">
        <v>CA</v>
      </c>
      <c r="CJ8" t="str">
        <v>90017</v>
      </c>
    </row>
    <row r="9" xml:space="preserve">
      <c r="A9" t="str">
        <v>horizon</v>
      </c>
      <c r="B9">
        <v>2</v>
      </c>
      <c r="C9">
        <v>5</v>
      </c>
      <c r="D9"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9" t="str">
        <v>Terms and conditions are subject to change. Additional information is available regarding your utility programs and services including renters insurance requirements.</v>
      </c>
      <c r="F9" t="str">
        <v>30 day month</v>
      </c>
      <c r="G9" t="str">
        <v>Reva</v>
      </c>
      <c r="H9" t="str">
        <v>Reva</v>
      </c>
      <c r="J9" t="b">
        <v>1</v>
      </c>
      <c r="L9" t="str">
        <v>digital</v>
      </c>
      <c r="M9" t="str">
        <v>digital</v>
      </c>
      <c r="P9">
        <v>132664</v>
      </c>
      <c r="Q9">
        <v>132664</v>
      </c>
      <c r="R9">
        <v>132664</v>
      </c>
      <c r="U9" t="str">
        <v>Test 1</v>
      </c>
      <c r="V9"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9" t="str">
        <v>http://www.parkmerced.com/privacy-policy-parkmerced</v>
      </c>
      <c r="X9" t="str">
        <v>increasedDeposit</v>
      </c>
      <c r="Z9" t="b">
        <v>1</v>
      </c>
      <c r="AB9">
        <v>60</v>
      </c>
      <c r="AC9" t="str">
        <v>appointment-event-created</v>
      </c>
      <c r="AD9" t="str">
        <v>appointment-event-cancelled</v>
      </c>
      <c r="AE9" t="str">
        <v>appointment-event-updated</v>
      </c>
      <c r="AF9" t="b">
        <v>0</v>
      </c>
      <c r="AH9" t="str">
        <v>appointment-event-created-selfserve</v>
      </c>
      <c r="AI9" t="str">
        <v>appointment-event-updated-selfserve</v>
      </c>
      <c r="AJ9" t="str">
        <v>virtualTour, inPersonTour, inPersonSelfGuidedTour, leasingAppointment</v>
      </c>
      <c r="AK9">
        <v>90</v>
      </c>
      <c r="AM9">
        <v>60</v>
      </c>
      <c r="AN9" t="str">
        <v>x</v>
      </c>
      <c r="AO9" t="str">
        <v>longestDurationOnMarket</v>
      </c>
      <c r="AQ9" t="str">
        <v>x</v>
      </c>
      <c r="AR9" t="str">
        <v>550 Front St</v>
      </c>
      <c r="AS9" t="str">
        <v>San Diego</v>
      </c>
      <c r="AT9" t="str">
        <v>California</v>
      </c>
      <c r="AU9" t="str">
        <v>Southern California</v>
      </c>
      <c r="AV9" t="str">
        <v>Gaslamp Quarter</v>
      </c>
      <c r="AX9" t="str">
        <v>Cal, CA</v>
      </c>
      <c r="AY9" t="str">
        <v>socal, la, los angeles, san diego</v>
      </c>
      <c r="BA9" t="str">
        <v>Hang at the pool with friends all the time</v>
      </c>
      <c r="BB9" t="str">
        <v>3DTour, video</v>
      </c>
      <c r="BC9" t="str">
        <v>wineLocker, marinaAccess, businessCenter, clubhouse, communityPark</v>
      </c>
      <c r="BD9" t="str">
        <v>cityView, oceanView, washerDryer, network</v>
      </c>
      <c r="BE9">
        <v>40518</v>
      </c>
      <c r="BF9" t="str">
        <v>x</v>
      </c>
      <c r="BH9">
        <v>3</v>
      </c>
      <c r="BI9">
        <v>8</v>
      </c>
      <c r="BJ9">
        <v>16</v>
      </c>
      <c r="BK9" t="str">
        <v>bank, bus_station, airport, subway_station, hospital, movie_theater, restaurant, school, shopping_mall, department_store</v>
      </c>
      <c r="BR9" t="str">
        <v>main-skyline-leasing-line</v>
      </c>
      <c r="BS9" t="str">
        <v>Empyrean Hrzn</v>
      </c>
      <c r="BT9" t="str">
        <v>horizon-website</v>
      </c>
      <c r="BU9">
        <v>120</v>
      </c>
      <c r="BV9" t="str">
        <v>550 Front St</v>
      </c>
      <c r="BX9" t="str">
        <v>San Diego</v>
      </c>
      <c r="BY9" t="str">
        <v>CA</v>
      </c>
      <c r="BZ9">
        <v>92101</v>
      </c>
      <c r="CA9" t="str">
        <v>550 Front St</v>
      </c>
      <c r="CC9" t="str">
        <v>San Diego</v>
      </c>
      <c r="CD9" t="str">
        <v>CA</v>
      </c>
      <c r="CE9">
        <v>92101</v>
      </c>
      <c r="CF9" t="str">
        <v>550 Front St</v>
      </c>
      <c r="CH9" t="str">
        <v>San Diego</v>
      </c>
      <c r="CI9" t="str">
        <v>CA</v>
      </c>
      <c r="CJ9">
        <v>92101</v>
      </c>
    </row>
    <row r="10" xml:space="preserve">
      <c r="A10" t="str">
        <v>coastal</v>
      </c>
      <c r="B10">
        <v>2</v>
      </c>
      <c r="C10">
        <v>5</v>
      </c>
      <c r="D10"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10" t="str">
        <v>Terms and conditions are subject to change. Additional information is available regarding your utility programs and services including renters insurance requirements.</v>
      </c>
      <c r="F10" t="str">
        <v>30 day month</v>
      </c>
      <c r="G10" t="str">
        <v>Reva</v>
      </c>
      <c r="H10" t="str">
        <v>Reva</v>
      </c>
      <c r="J10" t="b">
        <v>1</v>
      </c>
      <c r="L10" t="str">
        <v>digital, wet</v>
      </c>
      <c r="M10" t="str">
        <v>wet</v>
      </c>
      <c r="N10" t="str">
        <v>developer@intest</v>
      </c>
      <c r="O10" t="str">
        <v>import</v>
      </c>
      <c r="P10">
        <v>6715</v>
      </c>
      <c r="Q10">
        <v>132664</v>
      </c>
      <c r="R10">
        <v>132664</v>
      </c>
      <c r="U10" t="str">
        <v>Test 1</v>
      </c>
      <c r="V10"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10" t="str">
        <v>http://www.parkmerced.com/privacy-policy-parkmerced</v>
      </c>
      <c r="X10" t="str">
        <v>increasedDeposit</v>
      </c>
      <c r="Z10" t="b">
        <v>1</v>
      </c>
      <c r="AB10">
        <v>60</v>
      </c>
      <c r="AC10" t="str">
        <v>appointment-event-created</v>
      </c>
      <c r="AD10" t="str">
        <v>appointment-event-cancelled</v>
      </c>
      <c r="AE10" t="str">
        <v>appointment-event-updated</v>
      </c>
      <c r="AF10" t="b">
        <v>0</v>
      </c>
      <c r="AH10" t="str">
        <v>appointment-event-created-selfserve</v>
      </c>
      <c r="AI10" t="str">
        <v>appointment-event-updated-selfserve</v>
      </c>
      <c r="AJ10" t="str">
        <v>virtualTour, inPersonTour, leasingAppointment</v>
      </c>
      <c r="AK10">
        <v>90</v>
      </c>
      <c r="AM10">
        <v>60</v>
      </c>
      <c r="AN10" t="str">
        <v>x</v>
      </c>
      <c r="AO10" t="str">
        <v>lowestPrice</v>
      </c>
      <c r="AQ10" t="str">
        <v>x</v>
      </c>
      <c r="AR10" t="str">
        <v>88 Howard St</v>
      </c>
      <c r="AS10" t="str">
        <v>San Francisco</v>
      </c>
      <c r="AT10" t="str">
        <v>California</v>
      </c>
      <c r="AU10" t="str">
        <v>Bay Area</v>
      </c>
      <c r="AV10" t="str">
        <v>Rincon Hill</v>
      </c>
      <c r="AX10" t="str">
        <v>Cal, CA</v>
      </c>
      <c r="BA10" t="str">
        <v>Kids have lots of friends at the park around the corner, Great staff with lots of organized activities</v>
      </c>
      <c r="BB10" t="str">
        <v>3DTour, video</v>
      </c>
      <c r="BC10" t="str">
        <v>wineLocker, marinaAccess, businessCenter, clubhouse, familyCenter, communityPark</v>
      </c>
      <c r="BD10" t="str">
        <v>parkView, oceanView, washerDryer, network</v>
      </c>
      <c r="BE10">
        <v>40518</v>
      </c>
      <c r="BF10" t="str">
        <v>x</v>
      </c>
      <c r="BH10">
        <v>3</v>
      </c>
      <c r="BI10">
        <v>8</v>
      </c>
      <c r="BJ10">
        <v>16</v>
      </c>
      <c r="BK10" t="str">
        <v>bank, bus_station, airport, subway_station, hospital, movie_theater, restaurant, school, shopping_mall, department_store</v>
      </c>
      <c r="BR10" t="str">
        <v>main-coastal-leasing-line</v>
      </c>
      <c r="BS10" t="str">
        <v>Coastal Palace</v>
      </c>
      <c r="BT10" t="str">
        <v>coastal-website</v>
      </c>
      <c r="BU10">
        <v>120</v>
      </c>
      <c r="BV10" t="str">
        <v>88 Howard St</v>
      </c>
      <c r="BX10" t="str">
        <v>San Francisco</v>
      </c>
      <c r="BY10" t="str">
        <v>CA</v>
      </c>
      <c r="BZ10">
        <v>94105</v>
      </c>
      <c r="CA10" t="str">
        <v>88 Howard St</v>
      </c>
      <c r="CC10" t="str">
        <v>San Francisco</v>
      </c>
      <c r="CD10" t="str">
        <v>CA</v>
      </c>
      <c r="CE10">
        <v>94105</v>
      </c>
      <c r="CF10" t="str">
        <v>88 Howard St</v>
      </c>
      <c r="CH10" t="str">
        <v>San Francisco</v>
      </c>
      <c r="CI10" t="str">
        <v>CA</v>
      </c>
      <c r="CJ10">
        <v>94105</v>
      </c>
    </row>
    <row r="11" xml:space="preserve">
      <c r="A11" t="str">
        <v>seascape</v>
      </c>
      <c r="B11">
        <v>2</v>
      </c>
      <c r="C11">
        <v>5</v>
      </c>
      <c r="D11"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11" t="str">
        <v>Terms and conditions are subject to change. Additional information is available regarding your utility programs and services including renters insurance requirements.</v>
      </c>
      <c r="F11" t="str">
        <v>30 day month</v>
      </c>
      <c r="G11" t="str">
        <v>Reva</v>
      </c>
      <c r="H11" t="str">
        <v>Reva</v>
      </c>
      <c r="J11" t="b">
        <v>1</v>
      </c>
      <c r="L11" t="str">
        <v>digital, wet</v>
      </c>
      <c r="M11" t="str">
        <v>wet</v>
      </c>
      <c r="N11" t="str">
        <v>developer@intest</v>
      </c>
      <c r="O11" t="str">
        <v>import</v>
      </c>
      <c r="P11">
        <v>6715</v>
      </c>
      <c r="Q11">
        <v>132664</v>
      </c>
      <c r="R11">
        <v>132664</v>
      </c>
      <c r="U11" t="str">
        <v>Test 1</v>
      </c>
      <c r="V11"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11" t="str">
        <v>http://www.parkmerced.com/privacy-policy-parkmerced</v>
      </c>
      <c r="X11" t="str">
        <v>increasedDeposit</v>
      </c>
      <c r="Z11" t="b">
        <v>1</v>
      </c>
      <c r="AB11">
        <v>60</v>
      </c>
      <c r="AC11" t="str">
        <v>appointment-event-created</v>
      </c>
      <c r="AD11" t="str">
        <v>appointment-event-cancelled</v>
      </c>
      <c r="AE11" t="str">
        <v>appointment-event-updated</v>
      </c>
      <c r="AF11" t="b">
        <v>0</v>
      </c>
      <c r="AH11" t="str">
        <v>appointment-event-created-selfserve</v>
      </c>
      <c r="AI11" t="str">
        <v>appointment-event-updated-selfserve</v>
      </c>
      <c r="AJ11" t="str">
        <v>virtualTour, inPersonTour, leasingAppointment</v>
      </c>
      <c r="AK11">
        <v>90</v>
      </c>
      <c r="AM11">
        <v>60</v>
      </c>
      <c r="AN11" t="str">
        <v>x</v>
      </c>
      <c r="AO11" t="str">
        <v>lowestPrice</v>
      </c>
      <c r="AQ11" t="str">
        <v>x</v>
      </c>
      <c r="AR11" t="str">
        <v>181 Fremont St</v>
      </c>
      <c r="AS11" t="str">
        <v>San Francisco</v>
      </c>
      <c r="AT11" t="str">
        <v>California</v>
      </c>
      <c r="AU11" t="str">
        <v>Bay Area</v>
      </c>
      <c r="AV11" t="str">
        <v>Rincon Hill</v>
      </c>
      <c r="AX11" t="str">
        <v>Cal, CA</v>
      </c>
      <c r="BA11" t="str">
        <v>Love the local yoga classes</v>
      </c>
      <c r="BB11" t="str">
        <v>3DTour, video</v>
      </c>
      <c r="BC11" t="str">
        <v>wineLocker, marinaAccess, businessCenter, clubhouse, familyCenter, communityPark</v>
      </c>
      <c r="BD11" t="str">
        <v>parkView, oceanView, washerDryer, network</v>
      </c>
      <c r="BE11">
        <v>40518</v>
      </c>
      <c r="BF11" t="str">
        <v>x</v>
      </c>
      <c r="BH11">
        <v>3</v>
      </c>
      <c r="BI11">
        <v>8</v>
      </c>
      <c r="BJ11">
        <v>16</v>
      </c>
      <c r="BK11" t="str">
        <v>bank, bus_station, airport, subway_station, hospital, movie_theater, restaurant, school, shopping_mall, department_store</v>
      </c>
      <c r="BR11" t="str">
        <v>main-coastal-leasing-line</v>
      </c>
      <c r="BS11" t="str">
        <v>Seascape Sunset</v>
      </c>
      <c r="BT11" t="str">
        <v>seascape-website</v>
      </c>
      <c r="BU11">
        <v>120</v>
      </c>
      <c r="BV11" t="str">
        <v>181 Fremont St</v>
      </c>
      <c r="BX11" t="str">
        <v>San Francisco</v>
      </c>
      <c r="BY11" t="str">
        <v>CA</v>
      </c>
      <c r="BZ11">
        <v>94105</v>
      </c>
      <c r="CA11" t="str">
        <v>181 Fremont St</v>
      </c>
      <c r="CC11" t="str">
        <v>San Francisco</v>
      </c>
      <c r="CD11" t="str">
        <v>CA</v>
      </c>
      <c r="CE11">
        <v>94105</v>
      </c>
      <c r="CF11" t="str">
        <v>181 Fremont St</v>
      </c>
      <c r="CH11" t="str">
        <v>San Francisco</v>
      </c>
      <c r="CI11" t="str">
        <v>CA</v>
      </c>
      <c r="CJ11">
        <v>94105</v>
      </c>
    </row>
    <row r="12" xml:space="preserve">
      <c r="A12" t="str">
        <v>lakefront</v>
      </c>
      <c r="B12">
        <v>2</v>
      </c>
      <c r="C12">
        <v>5</v>
      </c>
      <c r="D12" t="str" xml:space="preserve">
        <v xml:space="preserve">To get the rates in this quote, please visit our leasing office or reach us at our phone number before your quote expires.
A quote **does not** reserve a specific apartment, home or rentable item.
* This quote is only valid for the specfied unit or rentable item, lease type and aplication type.
* This quoted amount is guaranteed until this quote expires. If you make changes to the move-in date or the lease term, then your position in waitlist as well as the quoted amount may get changed.
* Additional one-time fees, deposits or monthly charges may be required apart from the ones mentioned in this quote.
* Actual fees/deposits and amounts may vary based upon policies and rates in effect at the time they are charged.</v>
      </c>
      <c r="E12" t="str">
        <v>Terms and conditions are subject to change. Additional information is available regarding your utility programs and services including renters insurance requirements.</v>
      </c>
      <c r="F12" t="str">
        <v>30 day month</v>
      </c>
      <c r="G12" t="str">
        <v>Reva</v>
      </c>
      <c r="H12" t="str">
        <v>Reva</v>
      </c>
      <c r="J12" t="b">
        <v>1</v>
      </c>
      <c r="L12" t="str">
        <v>digital</v>
      </c>
      <c r="M12" t="str">
        <v>digital</v>
      </c>
      <c r="P12">
        <v>132664</v>
      </c>
      <c r="Q12">
        <v>132664</v>
      </c>
      <c r="R12">
        <v>132664</v>
      </c>
      <c r="U12" t="str">
        <v>Test 1</v>
      </c>
      <c r="V12" t="str">
        <v>I understand that a credit and/or criminal screen will be run as part of this application process. I agree that the information I submit as part of this application, may be provided by Reva (Reva Technology, Inc) acting as an agent for the property to which I am applying, to service providers authorized by Reva for purposes of checking my financial and criminal history. I also agree that screening results are being provided to the property, including information about my credit and/or criminal history for the purpose of their assessing my rental application.</v>
      </c>
      <c r="W12" t="str">
        <v>http://www.parkmerced.com/privacy-policy-parkmerced</v>
      </c>
      <c r="X12" t="str">
        <v>increasedDeposit</v>
      </c>
      <c r="Z12" t="b">
        <v>1</v>
      </c>
      <c r="AB12">
        <v>60</v>
      </c>
      <c r="AC12" t="str">
        <v>appointment-event-created</v>
      </c>
      <c r="AD12" t="str">
        <v>appointment-event-cancelled</v>
      </c>
      <c r="AE12" t="str">
        <v>appointment-event-updated</v>
      </c>
      <c r="AF12" t="b">
        <v>0</v>
      </c>
      <c r="AH12" t="str">
        <v>appointment-event-created-selfserve</v>
      </c>
      <c r="AI12" t="str">
        <v>appointment-event-updated-selfserve</v>
      </c>
      <c r="AJ12" t="str">
        <v>virtualTour, inPersonTour, leasingAppointment</v>
      </c>
      <c r="AK12">
        <v>90</v>
      </c>
      <c r="AM12">
        <v>60</v>
      </c>
      <c r="AN12" t="str">
        <v>x</v>
      </c>
      <c r="AO12" t="str">
        <v>lowestPrice</v>
      </c>
      <c r="AQ12" t="str">
        <v>x</v>
      </c>
      <c r="AR12" t="str">
        <v>300 Lakeside Dr</v>
      </c>
      <c r="AS12" t="str">
        <v>Oakland</v>
      </c>
      <c r="AT12" t="str">
        <v>California</v>
      </c>
      <c r="AU12" t="str">
        <v>Bay Area</v>
      </c>
      <c r="AV12" t="str">
        <v>Uptown</v>
      </c>
      <c r="AX12" t="str">
        <v>Cal, CA</v>
      </c>
      <c r="BA12" t="str">
        <v>Hang at the pool with friends all the time</v>
      </c>
      <c r="BB12" t="str">
        <v>3DTour, video</v>
      </c>
      <c r="BC12" t="str">
        <v>wineLocker, marinaAccess, businessCenter, clubhouse, familyCenter, communityPark</v>
      </c>
      <c r="BD12" t="str">
        <v>parkView, oceanView, washerDryer, network</v>
      </c>
      <c r="BE12">
        <v>40518</v>
      </c>
      <c r="BF12" t="str">
        <v>x</v>
      </c>
      <c r="BH12">
        <v>3</v>
      </c>
      <c r="BI12">
        <v>8</v>
      </c>
      <c r="BJ12">
        <v>16</v>
      </c>
      <c r="BK12" t="str">
        <v>bank, bus_station, airport, subway_station, hospital, movie_theater, restaurant, school, shopping_mall, department_store</v>
      </c>
      <c r="BR12" t="str">
        <v>main-coastal-leasing-line</v>
      </c>
      <c r="BS12" t="str">
        <v>Lakefront</v>
      </c>
      <c r="BT12" t="str">
        <v>lakefront-website</v>
      </c>
      <c r="BU12">
        <v>120</v>
      </c>
      <c r="BV12" t="str">
        <v>300 Lakeside Dr</v>
      </c>
      <c r="BX12" t="str">
        <v>Oakland</v>
      </c>
      <c r="BY12" t="str">
        <v>CA</v>
      </c>
      <c r="BZ12">
        <v>94612</v>
      </c>
      <c r="CA12" t="str">
        <v>300 Lakeside Dr</v>
      </c>
      <c r="CC12" t="str">
        <v>Oakland</v>
      </c>
      <c r="CD12" t="str">
        <v>CA</v>
      </c>
      <c r="CE12">
        <v>94612</v>
      </c>
      <c r="CF12" t="str">
        <v>300 Lakeside Dr</v>
      </c>
      <c r="CH12" t="str">
        <v>Oakland</v>
      </c>
      <c r="CI12" t="str">
        <v>CA</v>
      </c>
      <c r="CJ12">
        <v>94612</v>
      </c>
    </row>
  </sheetData>
  <hyperlinks>
    <hyperlink ref="W2" r:id="rId1"/>
    <hyperlink ref="W5" r:id="rId2"/>
    <hyperlink ref="W6" r:id="rId3"/>
    <hyperlink ref="W7" r:id="rId4"/>
    <hyperlink ref="W8" r:id="rId5"/>
    <hyperlink ref="W9" r:id="rId6"/>
    <hyperlink ref="W10" r:id="rId7"/>
    <hyperlink ref="W11" r:id="rId8"/>
    <hyperlink ref="W12" r:id="rId9"/>
  </hyperlinks>
  <ignoredErrors>
    <ignoredError numberStoredAsText="1" sqref="A1:CJ12"/>
  </ignoredErrors>
  <legacyDrawing r:id="rId10"/>
</worksheet>
</file>

<file path=xl/worksheets/sheet40.xml><?xml version="1.0" encoding="utf-8"?>
<worksheet xmlns="http://schemas.openxmlformats.org/spreadsheetml/2006/main" xmlns:r="http://schemas.openxmlformats.org/officeDocument/2006/relationships">
  <dimension ref="A1:AM12"/>
  <sheetViews>
    <sheetView workbookViewId="0"/>
  </sheetViews>
  <sheetData>
    <row r="1" xml:space="preserve">
      <c r="A1" t="str">
        <v>property*</v>
      </c>
      <c r="B1" t="str" xml:space="preserve">
        <v xml:space="preserve">appointment
createdTemplate* (deprecated CPM-19912)</v>
      </c>
      <c r="C1" t="str" xml:space="preserve">
        <v xml:space="preserve">appointment
cancelledTemplate* (deprecated CPM-19912)</v>
      </c>
      <c r="D1" t="str" xml:space="preserve">
        <v xml:space="preserve">appointment
updatedTemplate* (deprecated CPM-19912)</v>
      </c>
      <c r="E1" t="str" xml:space="preserve">
        <v xml:space="preserve">appointment
createdTemplateWithEditLink* (deprecated CPM-19912)</v>
      </c>
      <c r="F1" t="str" xml:space="preserve">
        <v xml:space="preserve">appointment
updatedTemplateWithEditLink* (deprecated CPM-19912)</v>
      </c>
      <c r="G1" t="str" xml:space="preserve">
        <v xml:space="preserve">virtualTour
createdTemplate* (CPM-19912)</v>
      </c>
      <c r="H1" t="str" xml:space="preserve">
        <v xml:space="preserve">virtualTour
cancelledTemplate* (CPM-19912)</v>
      </c>
      <c r="I1" t="str" xml:space="preserve">
        <v xml:space="preserve">virtualTour
updatedTemplate* (CPM-19912)</v>
      </c>
      <c r="J1" t="str" xml:space="preserve">
        <v xml:space="preserve">virtualTour
createdTemplateWithEditLink* (CPM-19912)</v>
      </c>
      <c r="K1" t="str" xml:space="preserve">
        <v xml:space="preserve">virtualTour
updatedTemplateWithEditLink* (CPM-19912)</v>
      </c>
      <c r="L1" t="str" xml:space="preserve">
        <v xml:space="preserve">inPersonTour
createdTemplate* (CPM-19912)</v>
      </c>
      <c r="M1" t="str" xml:space="preserve">
        <v xml:space="preserve">inPersonTour
cancelledTemplate* (CPM-19912)</v>
      </c>
      <c r="N1" t="str" xml:space="preserve">
        <v xml:space="preserve">inPersonTour
updatedTemplate* (CPM-19912)</v>
      </c>
      <c r="O1" t="str" xml:space="preserve">
        <v xml:space="preserve">inPersonTour
createdTemplateWithEditLink* (CPM-19912)</v>
      </c>
      <c r="P1" t="str" xml:space="preserve">
        <v xml:space="preserve">inPersonTour
updatedTemplateWithEditLink* (CPM-19912)</v>
      </c>
      <c r="Q1" t="str" xml:space="preserve">
        <v xml:space="preserve">inPersonSelfGuidedTour
createdTemplate* (CPM-19912)</v>
      </c>
      <c r="R1" t="str" xml:space="preserve">
        <v xml:space="preserve">inPersonSelfGuidedTour
cancelledTemplate* (CPM-19912)</v>
      </c>
      <c r="S1" t="str" xml:space="preserve">
        <v xml:space="preserve">inPersonSelfGuidedTour
updatedTemplate* (CPM-19912)</v>
      </c>
      <c r="T1" t="str" xml:space="preserve">
        <v xml:space="preserve">inPersonSelfGuidedTour
createdTemplateWithEditLink* (CPM-19912)</v>
      </c>
      <c r="U1" t="str" xml:space="preserve">
        <v xml:space="preserve">inPersonSelfGuidedTour
updatedTemplateWithEditLink* (CPM-19912)</v>
      </c>
      <c r="V1" t="str" xml:space="preserve">
        <v xml:space="preserve">leasingAppointment
createdTemplate* (CPM-19912)</v>
      </c>
      <c r="W1" t="str" xml:space="preserve">
        <v xml:space="preserve">leasingAppointment
cancelledTemplate* (CPM-19912)</v>
      </c>
      <c r="X1" t="str" xml:space="preserve">
        <v xml:space="preserve">leasingAppointment
updatedTemplate* (CPM-19912)</v>
      </c>
      <c r="Y1" t="str" xml:space="preserve">
        <v xml:space="preserve">leasingAppointment
createdTemplateWithEditLink* (CPM-19912)</v>
      </c>
      <c r="Z1" t="str" xml:space="preserve">
        <v xml:space="preserve">leasingAppointment
updatedTemplateWithEditLink* (CPM-19912)</v>
      </c>
      <c r="AA1" t="str" xml:space="preserve">
        <v xml:space="preserve">cohortNotification
announcement* (obsolete 20.09.14)</v>
      </c>
      <c r="AB1" t="str" xml:space="preserve">
        <v xml:space="preserve">cohortNotification
alert* (obsolete 20.09.14)</v>
      </c>
      <c r="AC1" t="str" xml:space="preserve">
        <v xml:space="preserve">consumerAccount
newResidentRegistration*</v>
      </c>
      <c r="AD1" t="str" xml:space="preserve">
        <v xml:space="preserve">consumerAccount
registrationConfirmation*</v>
      </c>
      <c r="AE1" t="str" xml:space="preserve">
        <v xml:space="preserve">consumerAccount
residentInvitation*</v>
      </c>
      <c r="AF1" t="str" xml:space="preserve">
        <v xml:space="preserve">consumerAccount
changePassword* (obsolete 20.07.06)</v>
      </c>
      <c r="AG1" t="str" xml:space="preserve">
        <v xml:space="preserve">consumerAccount
changePasswordConfirmation* (obsolete 20.07.06)</v>
      </c>
      <c r="AH1" t="str" xml:space="preserve">
        <v xml:space="preserve">notification
rxpAnnouncement* (CPM-18385)</v>
      </c>
      <c r="AI1" t="str" xml:space="preserve">
        <v xml:space="preserve">notification
rxpAlert* (CPM-18385)</v>
      </c>
      <c r="AJ1" t="str" xml:space="preserve">
        <v xml:space="preserve">notification
rxpDirectMessage*</v>
      </c>
      <c r="AK1" t="str" xml:space="preserve">
        <v xml:space="preserve">quote
renewalLetter*</v>
      </c>
      <c r="AL1" t="str" xml:space="preserve">
        <v xml:space="preserve">screening
declineAALetter* (CPM-20183)</v>
      </c>
      <c r="AM1" t="str" xml:space="preserve">
        <v xml:space="preserve">screening
conditionalAALetter* (CPM-20183)</v>
      </c>
    </row>
    <row r="2">
      <c r="A2" t="str">
        <v>acme</v>
      </c>
      <c r="B2" t="str">
        <v>appointment-event-created</v>
      </c>
      <c r="C2" t="str">
        <v>appointment-event-cancelled</v>
      </c>
      <c r="D2" t="str">
        <v>appointment-event-updated</v>
      </c>
      <c r="E2" t="str">
        <v>appointment-event-created-selfserve</v>
      </c>
      <c r="F2" t="str">
        <v>appointment-event-updated-selfserve</v>
      </c>
      <c r="G2" t="str">
        <v>appointment-event-created</v>
      </c>
      <c r="H2" t="str">
        <v>appointment-event-cancelled</v>
      </c>
      <c r="I2" t="str">
        <v>appointment-event-updated</v>
      </c>
      <c r="J2" t="str">
        <v>appointment-event-created-selfserve</v>
      </c>
      <c r="K2" t="str">
        <v>appointment-event-updated-selfserve</v>
      </c>
      <c r="L2" t="str">
        <v>appointment-event-created</v>
      </c>
      <c r="M2" t="str">
        <v>appointment-event-cancelled</v>
      </c>
      <c r="N2" t="str">
        <v>appointment-event-updated</v>
      </c>
      <c r="O2" t="str">
        <v>appointment-event-created-selfserve</v>
      </c>
      <c r="P2" t="str">
        <v>appointment-event-updated-selfserve</v>
      </c>
      <c r="Q2" t="str">
        <v>appointment-event-created</v>
      </c>
      <c r="R2" t="str">
        <v>appointment-event-cancelled</v>
      </c>
      <c r="S2" t="str">
        <v>appointment-event-updated</v>
      </c>
      <c r="T2" t="str">
        <v>appointment-event-created-selfserve</v>
      </c>
      <c r="U2" t="str">
        <v>appointment-event-updated-selfserve</v>
      </c>
      <c r="V2" t="str">
        <v>appointment-event-created</v>
      </c>
      <c r="W2" t="str">
        <v>appointment-event-cancelled</v>
      </c>
      <c r="X2" t="str">
        <v>appointment-event-updated</v>
      </c>
      <c r="Y2" t="str">
        <v>appointment-event-created-selfserve</v>
      </c>
      <c r="Z2" t="str">
        <v>appointment-event-updated-selfserve</v>
      </c>
      <c r="AA2" t="str">
        <v>announcement-notification</v>
      </c>
      <c r="AB2" t="str">
        <v>alert-notification</v>
      </c>
      <c r="AC2" t="str">
        <v>consumer-account-new-resident-registration</v>
      </c>
      <c r="AD2" t="str">
        <v>consumer-account-new-registration-confirmation</v>
      </c>
      <c r="AE2" t="str">
        <v>consumer-account-resident-invitation</v>
      </c>
      <c r="AF2" t="str">
        <v>rxp-resident-forgot-password</v>
      </c>
      <c r="AG2" t="str">
        <v>rxp-resident-password-reset-confirmation</v>
      </c>
      <c r="AH2" t="str">
        <v>announcement-notification</v>
      </c>
      <c r="AI2" t="str">
        <v>alert-notification</v>
      </c>
      <c r="AJ2" t="str">
        <v>directMessage-notification</v>
      </c>
      <c r="AK2" t="str">
        <v>renewal-a2r-summary-quote</v>
      </c>
      <c r="AL2" t="str">
        <v>application-decision-denied</v>
      </c>
      <c r="AM2" t="str">
        <v>application-conditional-approval-aal</v>
      </c>
    </row>
    <row r="3">
      <c r="A3" t="str">
        <v>cove</v>
      </c>
      <c r="B3" t="str">
        <v>appointment-event-created</v>
      </c>
      <c r="C3" t="str">
        <v>appointment-event-cancelled</v>
      </c>
      <c r="D3" t="str">
        <v>appointment-event-updated</v>
      </c>
      <c r="E3" t="str">
        <v>appointment-event-created-selfserve</v>
      </c>
      <c r="F3" t="str">
        <v>appointment-event-updated-selfserve</v>
      </c>
      <c r="G3" t="str">
        <v>appointment-event-created</v>
      </c>
      <c r="H3" t="str">
        <v>appointment-event-cancelled</v>
      </c>
      <c r="I3" t="str">
        <v>appointment-event-updated</v>
      </c>
      <c r="J3" t="str">
        <v>appointment-event-created-selfserve</v>
      </c>
      <c r="K3" t="str">
        <v>appointment-event-updated-selfserve</v>
      </c>
      <c r="L3" t="str">
        <v>appointment-event-created</v>
      </c>
      <c r="M3" t="str">
        <v>appointment-event-cancelled</v>
      </c>
      <c r="N3" t="str">
        <v>appointment-event-updated</v>
      </c>
      <c r="O3" t="str">
        <v>appointment-event-created-selfserve</v>
      </c>
      <c r="P3" t="str">
        <v>appointment-event-updated-selfserve</v>
      </c>
      <c r="Q3" t="str">
        <v>appointment-event-created</v>
      </c>
      <c r="R3" t="str">
        <v>appointment-event-cancelled</v>
      </c>
      <c r="S3" t="str">
        <v>appointment-event-updated</v>
      </c>
      <c r="T3" t="str">
        <v>appointment-event-created-selfserve</v>
      </c>
      <c r="U3" t="str">
        <v>appointment-event-updated-selfserve</v>
      </c>
      <c r="V3" t="str">
        <v>appointment-event-created</v>
      </c>
      <c r="W3" t="str">
        <v>appointment-event-cancelled</v>
      </c>
      <c r="X3" t="str">
        <v>appointment-event-updated</v>
      </c>
      <c r="Y3" t="str">
        <v>appointment-event-created-selfserve</v>
      </c>
      <c r="Z3" t="str">
        <v>appointment-event-updated-selfserve</v>
      </c>
      <c r="AA3" t="str">
        <v>announcement-notification</v>
      </c>
      <c r="AB3" t="str">
        <v>alert-notification</v>
      </c>
      <c r="AC3" t="str">
        <v>consumer-account-new-resident-registration</v>
      </c>
      <c r="AD3" t="str">
        <v>consumer-account-new-registration-confirmation</v>
      </c>
      <c r="AE3" t="str">
        <v>consumer-account-resident-invitation</v>
      </c>
      <c r="AF3" t="str">
        <v>rxp-resident-forgot-password</v>
      </c>
      <c r="AG3" t="str">
        <v>rxp-resident-password-reset-confirmation</v>
      </c>
      <c r="AH3" t="str">
        <v>announcement-notification</v>
      </c>
      <c r="AI3" t="str">
        <v>alert-notification</v>
      </c>
      <c r="AJ3" t="str">
        <v>directMessage-notification</v>
      </c>
      <c r="AK3" t="str">
        <v>renewal-a2r-summary-quote</v>
      </c>
      <c r="AL3" t="str">
        <v>application-decision-denied</v>
      </c>
      <c r="AM3" t="str">
        <v>application-conditional-approval-aal</v>
      </c>
    </row>
    <row r="4">
      <c r="A4" t="str">
        <v>lark</v>
      </c>
      <c r="B4" t="str">
        <v>appointment-event-created</v>
      </c>
      <c r="C4" t="str">
        <v>appointment-event-cancelled</v>
      </c>
      <c r="D4" t="str">
        <v>appointment-event-updated</v>
      </c>
      <c r="E4" t="str">
        <v>appointment-event-created-selfserve</v>
      </c>
      <c r="F4" t="str">
        <v>appointment-event-updated-selfserve</v>
      </c>
      <c r="G4" t="str">
        <v>appointment-event-created</v>
      </c>
      <c r="H4" t="str">
        <v>appointment-event-cancelled</v>
      </c>
      <c r="I4" t="str">
        <v>appointment-event-updated</v>
      </c>
      <c r="J4" t="str">
        <v>appointment-event-created-selfserve</v>
      </c>
      <c r="K4" t="str">
        <v>appointment-event-updated-selfserve</v>
      </c>
      <c r="L4" t="str">
        <v>appointment-event-created</v>
      </c>
      <c r="M4" t="str">
        <v>appointment-event-cancelled</v>
      </c>
      <c r="N4" t="str">
        <v>appointment-event-updated</v>
      </c>
      <c r="O4" t="str">
        <v>appointment-event-created-selfserve</v>
      </c>
      <c r="P4" t="str">
        <v>appointment-event-updated-selfserve</v>
      </c>
      <c r="Q4" t="str">
        <v>appointment-event-created</v>
      </c>
      <c r="R4" t="str">
        <v>appointment-event-cancelled</v>
      </c>
      <c r="S4" t="str">
        <v>appointment-event-updated</v>
      </c>
      <c r="T4" t="str">
        <v>appointment-event-created-selfserve</v>
      </c>
      <c r="U4" t="str">
        <v>appointment-event-updated-selfserve</v>
      </c>
      <c r="V4" t="str">
        <v>appointment-event-created</v>
      </c>
      <c r="W4" t="str">
        <v>appointment-event-cancelled</v>
      </c>
      <c r="X4" t="str">
        <v>appointment-event-updated</v>
      </c>
      <c r="Y4" t="str">
        <v>appointment-event-created-selfserve</v>
      </c>
      <c r="Z4" t="str">
        <v>appointment-event-updated-selfserve</v>
      </c>
      <c r="AA4" t="str">
        <v>announcement-notification</v>
      </c>
      <c r="AB4" t="str">
        <v>alert-notification</v>
      </c>
      <c r="AC4" t="str">
        <v>consumer-account-new-resident-registration</v>
      </c>
      <c r="AD4" t="str">
        <v>consumer-account-new-registration-confirmation</v>
      </c>
      <c r="AE4" t="str">
        <v>consumer-account-resident-invitation</v>
      </c>
      <c r="AF4" t="str">
        <v>rxp-resident-forgot-password</v>
      </c>
      <c r="AG4" t="str">
        <v>rxp-resident-password-reset-confirmation</v>
      </c>
      <c r="AH4" t="str">
        <v>announcement-notification</v>
      </c>
      <c r="AI4" t="str">
        <v>alert-notification</v>
      </c>
      <c r="AJ4" t="str">
        <v>directMessage-notification</v>
      </c>
      <c r="AK4" t="str">
        <v>renewal-a2r-summary-quote</v>
      </c>
      <c r="AL4" t="str">
        <v>application-decision-denied</v>
      </c>
      <c r="AM4" t="str">
        <v>application-conditional-approval-aal</v>
      </c>
    </row>
    <row r="5">
      <c r="A5" t="str">
        <v>sierra</v>
      </c>
      <c r="B5" t="str">
        <v>appointment-event-created</v>
      </c>
      <c r="C5" t="str">
        <v>appointment-event-cancelled</v>
      </c>
      <c r="D5" t="str">
        <v>appointment-event-updated</v>
      </c>
      <c r="E5" t="str">
        <v>appointment-event-created-selfserve</v>
      </c>
      <c r="F5" t="str">
        <v>appointment-event-updated-selfserve</v>
      </c>
      <c r="G5" t="str">
        <v>appointment-event-created</v>
      </c>
      <c r="H5" t="str">
        <v>appointment-event-cancelled</v>
      </c>
      <c r="I5" t="str">
        <v>appointment-event-updated</v>
      </c>
      <c r="J5" t="str">
        <v>appointment-event-created-selfserve</v>
      </c>
      <c r="K5" t="str">
        <v>appointment-event-updated-selfserve</v>
      </c>
      <c r="L5" t="str">
        <v>appointment-event-created</v>
      </c>
      <c r="M5" t="str">
        <v>appointment-event-cancelled</v>
      </c>
      <c r="N5" t="str">
        <v>appointment-event-updated</v>
      </c>
      <c r="O5" t="str">
        <v>appointment-event-created-selfserve</v>
      </c>
      <c r="P5" t="str">
        <v>appointment-event-updated-selfserve</v>
      </c>
      <c r="Q5" t="str">
        <v>appointment-event-created</v>
      </c>
      <c r="R5" t="str">
        <v>appointment-event-cancelled</v>
      </c>
      <c r="S5" t="str">
        <v>appointment-event-updated</v>
      </c>
      <c r="T5" t="str">
        <v>appointment-event-created-selfserve</v>
      </c>
      <c r="U5" t="str">
        <v>appointment-event-updated-selfserve</v>
      </c>
      <c r="V5" t="str">
        <v>appointment-event-created</v>
      </c>
      <c r="W5" t="str">
        <v>appointment-event-cancelled</v>
      </c>
      <c r="X5" t="str">
        <v>appointment-event-updated</v>
      </c>
      <c r="Y5" t="str">
        <v>appointment-event-created-selfserve</v>
      </c>
      <c r="Z5" t="str">
        <v>appointment-event-updated-selfserve</v>
      </c>
      <c r="AA5" t="str">
        <v>announcement-notification</v>
      </c>
      <c r="AB5" t="str">
        <v>alert-notification</v>
      </c>
      <c r="AC5" t="str">
        <v>consumer-account-new-resident-registration</v>
      </c>
      <c r="AD5" t="str">
        <v>consumer-account-new-registration-confirmation</v>
      </c>
      <c r="AE5" t="str">
        <v>consumer-account-resident-invitation</v>
      </c>
      <c r="AF5" t="str">
        <v>rxp-resident-forgot-password</v>
      </c>
      <c r="AG5" t="str">
        <v>rxp-resident-password-reset-confirmation</v>
      </c>
      <c r="AH5" t="str">
        <v>announcement-notification</v>
      </c>
      <c r="AI5" t="str">
        <v>alert-notification</v>
      </c>
      <c r="AJ5" t="str">
        <v>directMessage-notification</v>
      </c>
      <c r="AK5" t="str">
        <v>renewal-a2r-summary-quote</v>
      </c>
      <c r="AL5" t="str">
        <v>application-decision-denied</v>
      </c>
      <c r="AM5" t="str">
        <v>application-conditional-approval-aal</v>
      </c>
    </row>
    <row r="6">
      <c r="A6" t="str">
        <v>swparkme</v>
      </c>
      <c r="B6" t="str">
        <v>appointment-event-created</v>
      </c>
      <c r="C6" t="str">
        <v>appointment-event-cancelled</v>
      </c>
      <c r="D6" t="str">
        <v>appointment-event-updated</v>
      </c>
      <c r="E6" t="str">
        <v>appointment-event-created-selfserve</v>
      </c>
      <c r="F6" t="str">
        <v>appointment-event-updated-selfserve</v>
      </c>
      <c r="G6" t="str">
        <v>appointment-event-created</v>
      </c>
      <c r="H6" t="str">
        <v>appointment-event-cancelled</v>
      </c>
      <c r="I6" t="str">
        <v>appointment-event-updated</v>
      </c>
      <c r="J6" t="str">
        <v>appointment-event-created-selfserve</v>
      </c>
      <c r="K6" t="str">
        <v>appointment-event-updated-selfserve</v>
      </c>
      <c r="L6" t="str">
        <v>appointment-event-created</v>
      </c>
      <c r="M6" t="str">
        <v>appointment-event-cancelled</v>
      </c>
      <c r="N6" t="str">
        <v>appointment-event-updated</v>
      </c>
      <c r="O6" t="str">
        <v>appointment-event-created-selfserve</v>
      </c>
      <c r="P6" t="str">
        <v>appointment-event-updated-selfserve</v>
      </c>
      <c r="Q6" t="str">
        <v>appointment-event-created</v>
      </c>
      <c r="R6" t="str">
        <v>appointment-event-cancelled</v>
      </c>
      <c r="S6" t="str">
        <v>appointment-event-updated</v>
      </c>
      <c r="T6" t="str">
        <v>appointment-event-created-selfserve</v>
      </c>
      <c r="U6" t="str">
        <v>appointment-event-updated-selfserve</v>
      </c>
      <c r="V6" t="str">
        <v>appointment-event-created</v>
      </c>
      <c r="W6" t="str">
        <v>appointment-event-cancelled</v>
      </c>
      <c r="X6" t="str">
        <v>appointment-event-updated</v>
      </c>
      <c r="Y6" t="str">
        <v>appointment-event-created-selfserve</v>
      </c>
      <c r="Z6" t="str">
        <v>appointment-event-updated-selfserve</v>
      </c>
      <c r="AA6" t="str">
        <v>announcement-notification</v>
      </c>
      <c r="AB6" t="str">
        <v>alert-notification</v>
      </c>
      <c r="AC6" t="str">
        <v>consumer-account-new-resident-registration</v>
      </c>
      <c r="AD6" t="str">
        <v>consumer-account-new-registration-confirmation</v>
      </c>
      <c r="AE6" t="str">
        <v>consumer-account-resident-invitation</v>
      </c>
      <c r="AF6" t="str">
        <v>rxp-resident-forgot-password</v>
      </c>
      <c r="AG6" t="str">
        <v>rxp-resident-password-reset-confirmation</v>
      </c>
      <c r="AH6" t="str">
        <v>announcement-notification</v>
      </c>
      <c r="AI6" t="str">
        <v>alert-notification</v>
      </c>
      <c r="AJ6" t="str">
        <v>directMessage-notification</v>
      </c>
      <c r="AK6" t="str">
        <v>renewal-a2r-summary-quote</v>
      </c>
      <c r="AL6" t="str">
        <v>application-decision-denied</v>
      </c>
      <c r="AM6" t="str">
        <v>application-conditional-approval-aal</v>
      </c>
    </row>
    <row r="7">
      <c r="A7" t="str">
        <v>skyline</v>
      </c>
      <c r="B7" t="str">
        <v>appointment-event-created</v>
      </c>
      <c r="C7" t="str">
        <v>appointment-event-cancelled</v>
      </c>
      <c r="D7" t="str">
        <v>appointment-event-updated</v>
      </c>
      <c r="E7" t="str">
        <v>appointment-event-created-selfserve</v>
      </c>
      <c r="F7" t="str">
        <v>appointment-event-updated-selfserve</v>
      </c>
      <c r="G7" t="str">
        <v>appointment-event-created</v>
      </c>
      <c r="H7" t="str">
        <v>appointment-event-cancelled</v>
      </c>
      <c r="I7" t="str">
        <v>appointment-event-updated</v>
      </c>
      <c r="J7" t="str">
        <v>appointment-event-created-selfserve</v>
      </c>
      <c r="K7" t="str">
        <v>appointment-event-updated-selfserve</v>
      </c>
      <c r="L7" t="str">
        <v>appointment-event-created</v>
      </c>
      <c r="M7" t="str">
        <v>appointment-event-cancelled</v>
      </c>
      <c r="N7" t="str">
        <v>appointment-event-updated</v>
      </c>
      <c r="O7" t="str">
        <v>appointment-event-created-selfserve</v>
      </c>
      <c r="P7" t="str">
        <v>appointment-event-updated-selfserve</v>
      </c>
      <c r="Q7" t="str">
        <v>appointment-event-created</v>
      </c>
      <c r="R7" t="str">
        <v>appointment-event-cancelled</v>
      </c>
      <c r="S7" t="str">
        <v>appointment-event-updated</v>
      </c>
      <c r="T7" t="str">
        <v>appointment-event-created-selfserve</v>
      </c>
      <c r="U7" t="str">
        <v>appointment-event-updated-selfserve</v>
      </c>
      <c r="V7" t="str">
        <v>appointment-event-created</v>
      </c>
      <c r="W7" t="str">
        <v>appointment-event-cancelled</v>
      </c>
      <c r="X7" t="str">
        <v>appointment-event-updated</v>
      </c>
      <c r="Y7" t="str">
        <v>appointment-event-created-selfserve</v>
      </c>
      <c r="Z7" t="str">
        <v>appointment-event-updated-selfserve</v>
      </c>
      <c r="AA7" t="str">
        <v>announcement-notification</v>
      </c>
      <c r="AB7" t="str">
        <v>alert-notification</v>
      </c>
      <c r="AC7" t="str">
        <v>consumer-account-new-resident-registration</v>
      </c>
      <c r="AD7" t="str">
        <v>consumer-account-new-registration-confirmation</v>
      </c>
      <c r="AE7" t="str">
        <v>consumer-account-resident-invitation</v>
      </c>
      <c r="AF7" t="str">
        <v>rxp-resident-forgot-password</v>
      </c>
      <c r="AG7" t="str">
        <v>rxp-resident-password-reset-confirmation</v>
      </c>
      <c r="AH7" t="str">
        <v>announcement-notification</v>
      </c>
      <c r="AI7" t="str">
        <v>alert-notification</v>
      </c>
      <c r="AJ7" t="str">
        <v>directMessage-notification</v>
      </c>
      <c r="AK7" t="str">
        <v>renewal-a2r-summary-quote</v>
      </c>
      <c r="AL7" t="str">
        <v>application-decision-denied</v>
      </c>
      <c r="AM7" t="str">
        <v>application-conditional-approval-aal</v>
      </c>
    </row>
    <row r="8">
      <c r="A8" t="str">
        <v>cloud</v>
      </c>
      <c r="B8" t="str">
        <v>appointment-event-created</v>
      </c>
      <c r="C8" t="str">
        <v>appointment-event-cancelled</v>
      </c>
      <c r="D8" t="str">
        <v>appointment-event-updated</v>
      </c>
      <c r="E8" t="str">
        <v>appointment-event-created-selfserve</v>
      </c>
      <c r="F8" t="str">
        <v>appointment-event-updated-selfserve</v>
      </c>
      <c r="G8" t="str">
        <v>appointment-event-created</v>
      </c>
      <c r="H8" t="str">
        <v>appointment-event-cancelled</v>
      </c>
      <c r="I8" t="str">
        <v>appointment-event-updated</v>
      </c>
      <c r="J8" t="str">
        <v>appointment-event-created-selfserve</v>
      </c>
      <c r="K8" t="str">
        <v>appointment-event-updated-selfserve</v>
      </c>
      <c r="L8" t="str">
        <v>appointment-event-created</v>
      </c>
      <c r="M8" t="str">
        <v>appointment-event-cancelled</v>
      </c>
      <c r="N8" t="str">
        <v>appointment-event-updated</v>
      </c>
      <c r="O8" t="str">
        <v>appointment-event-created-selfserve</v>
      </c>
      <c r="P8" t="str">
        <v>appointment-event-updated-selfserve</v>
      </c>
      <c r="Q8" t="str">
        <v>appointment-event-created</v>
      </c>
      <c r="R8" t="str">
        <v>appointment-event-cancelled</v>
      </c>
      <c r="S8" t="str">
        <v>appointment-event-updated</v>
      </c>
      <c r="T8" t="str">
        <v>appointment-event-created-selfserve</v>
      </c>
      <c r="U8" t="str">
        <v>appointment-event-updated-selfserve</v>
      </c>
      <c r="V8" t="str">
        <v>appointment-event-created</v>
      </c>
      <c r="W8" t="str">
        <v>appointment-event-cancelled</v>
      </c>
      <c r="X8" t="str">
        <v>appointment-event-updated</v>
      </c>
      <c r="Y8" t="str">
        <v>appointment-event-created-selfserve</v>
      </c>
      <c r="Z8" t="str">
        <v>appointment-event-updated-selfserve</v>
      </c>
      <c r="AA8" t="str">
        <v>announcement-notification</v>
      </c>
      <c r="AB8" t="str">
        <v>alert-notification</v>
      </c>
      <c r="AC8" t="str">
        <v>consumer-account-new-resident-registration</v>
      </c>
      <c r="AD8" t="str">
        <v>consumer-account-new-registration-confirmation</v>
      </c>
      <c r="AE8" t="str">
        <v>consumer-account-resident-invitation</v>
      </c>
      <c r="AF8" t="str">
        <v>rxp-resident-forgot-password</v>
      </c>
      <c r="AG8" t="str">
        <v>rxp-resident-password-reset-confirmation</v>
      </c>
      <c r="AH8" t="str">
        <v>announcement-notification</v>
      </c>
      <c r="AI8" t="str">
        <v>alert-notification</v>
      </c>
      <c r="AJ8" t="str">
        <v>directMessage-notification</v>
      </c>
      <c r="AK8" t="str">
        <v>renewal-a2r-summary-quote</v>
      </c>
      <c r="AL8" t="str">
        <v>application-decision-denied</v>
      </c>
      <c r="AM8" t="str">
        <v>application-conditional-approval-aal</v>
      </c>
    </row>
    <row r="9">
      <c r="A9" t="str">
        <v>horizon</v>
      </c>
      <c r="B9" t="str">
        <v>appointment-event-created</v>
      </c>
      <c r="C9" t="str">
        <v>appointment-event-cancelled</v>
      </c>
      <c r="D9" t="str">
        <v>appointment-event-updated</v>
      </c>
      <c r="E9" t="str">
        <v>appointment-event-created-selfserve</v>
      </c>
      <c r="F9" t="str">
        <v>appointment-event-updated-selfserve</v>
      </c>
      <c r="G9" t="str">
        <v>appointment-event-created</v>
      </c>
      <c r="H9" t="str">
        <v>appointment-event-cancelled</v>
      </c>
      <c r="I9" t="str">
        <v>appointment-event-updated</v>
      </c>
      <c r="J9" t="str">
        <v>appointment-event-created-selfserve</v>
      </c>
      <c r="K9" t="str">
        <v>appointment-event-updated-selfserve</v>
      </c>
      <c r="L9" t="str">
        <v>appointment-event-created</v>
      </c>
      <c r="M9" t="str">
        <v>appointment-event-cancelled</v>
      </c>
      <c r="N9" t="str">
        <v>appointment-event-updated</v>
      </c>
      <c r="O9" t="str">
        <v>appointment-event-created-selfserve</v>
      </c>
      <c r="P9" t="str">
        <v>appointment-event-updated-selfserve</v>
      </c>
      <c r="Q9" t="str">
        <v>appointment-event-created</v>
      </c>
      <c r="R9" t="str">
        <v>appointment-event-cancelled</v>
      </c>
      <c r="S9" t="str">
        <v>appointment-event-updated</v>
      </c>
      <c r="T9" t="str">
        <v>appointment-event-created-selfserve</v>
      </c>
      <c r="U9" t="str">
        <v>appointment-event-updated-selfserve</v>
      </c>
      <c r="V9" t="str">
        <v>appointment-event-created</v>
      </c>
      <c r="W9" t="str">
        <v>appointment-event-cancelled</v>
      </c>
      <c r="X9" t="str">
        <v>appointment-event-updated</v>
      </c>
      <c r="Y9" t="str">
        <v>appointment-event-created-selfserve</v>
      </c>
      <c r="Z9" t="str">
        <v>appointment-event-updated-selfserve</v>
      </c>
      <c r="AA9" t="str">
        <v>announcement-notification</v>
      </c>
      <c r="AB9" t="str">
        <v>alert-notification</v>
      </c>
      <c r="AC9" t="str">
        <v>consumer-account-new-resident-registration</v>
      </c>
      <c r="AD9" t="str">
        <v>consumer-account-new-registration-confirmation</v>
      </c>
      <c r="AE9" t="str">
        <v>consumer-account-resident-invitation</v>
      </c>
      <c r="AF9" t="str">
        <v>rxp-resident-forgot-password</v>
      </c>
      <c r="AG9" t="str">
        <v>rxp-resident-password-reset-confirmation</v>
      </c>
      <c r="AH9" t="str">
        <v>announcement-notification</v>
      </c>
      <c r="AI9" t="str">
        <v>alert-notification</v>
      </c>
      <c r="AJ9" t="str">
        <v>directMessage-notification</v>
      </c>
      <c r="AK9" t="str">
        <v>renewal-a2r-summary-quote</v>
      </c>
      <c r="AL9" t="str">
        <v>application-decision-denied</v>
      </c>
      <c r="AM9" t="str">
        <v>application-conditional-approval-aal</v>
      </c>
    </row>
    <row r="10">
      <c r="A10" t="str">
        <v>coastal</v>
      </c>
      <c r="B10" t="str">
        <v>appointment-event-created</v>
      </c>
      <c r="C10" t="str">
        <v>appointment-event-cancelled</v>
      </c>
      <c r="D10" t="str">
        <v>appointment-event-updated</v>
      </c>
      <c r="E10" t="str">
        <v>appointment-event-created-selfserve</v>
      </c>
      <c r="F10" t="str">
        <v>appointment-event-updated-selfserve</v>
      </c>
      <c r="G10" t="str">
        <v>appointment-event-created</v>
      </c>
      <c r="H10" t="str">
        <v>appointment-event-cancelled</v>
      </c>
      <c r="I10" t="str">
        <v>appointment-event-updated</v>
      </c>
      <c r="J10" t="str">
        <v>appointment-event-created-selfserve</v>
      </c>
      <c r="K10" t="str">
        <v>appointment-event-updated-selfserve</v>
      </c>
      <c r="L10" t="str">
        <v>appointment-event-created</v>
      </c>
      <c r="M10" t="str">
        <v>appointment-event-cancelled</v>
      </c>
      <c r="N10" t="str">
        <v>appointment-event-updated</v>
      </c>
      <c r="O10" t="str">
        <v>appointment-event-created-selfserve</v>
      </c>
      <c r="P10" t="str">
        <v>appointment-event-updated-selfserve</v>
      </c>
      <c r="Q10" t="str">
        <v>appointment-event-created</v>
      </c>
      <c r="R10" t="str">
        <v>appointment-event-cancelled</v>
      </c>
      <c r="S10" t="str">
        <v>appointment-event-updated</v>
      </c>
      <c r="T10" t="str">
        <v>appointment-event-created-selfserve</v>
      </c>
      <c r="U10" t="str">
        <v>appointment-event-updated-selfserve</v>
      </c>
      <c r="V10" t="str">
        <v>appointment-event-created</v>
      </c>
      <c r="W10" t="str">
        <v>appointment-event-cancelled</v>
      </c>
      <c r="X10" t="str">
        <v>appointment-event-updated</v>
      </c>
      <c r="Y10" t="str">
        <v>appointment-event-created-selfserve</v>
      </c>
      <c r="Z10" t="str">
        <v>appointment-event-updated-selfserve</v>
      </c>
      <c r="AA10" t="str">
        <v>announcement-notification</v>
      </c>
      <c r="AB10" t="str">
        <v>alert-notification</v>
      </c>
      <c r="AC10" t="str">
        <v>consumer-account-new-resident-registration</v>
      </c>
      <c r="AD10" t="str">
        <v>consumer-account-new-registration-confirmation</v>
      </c>
      <c r="AE10" t="str">
        <v>consumer-account-resident-invitation</v>
      </c>
      <c r="AF10" t="str">
        <v>rxp-resident-forgot-password</v>
      </c>
      <c r="AG10" t="str">
        <v>rxp-resident-password-reset-confirmation</v>
      </c>
      <c r="AH10" t="str">
        <v>announcement-notification</v>
      </c>
      <c r="AI10" t="str">
        <v>alert-notification</v>
      </c>
      <c r="AJ10" t="str">
        <v>directMessage-notification</v>
      </c>
      <c r="AK10" t="str">
        <v>renewal-a2r-summary-quote</v>
      </c>
      <c r="AL10" t="str">
        <v>application-decision-denied</v>
      </c>
      <c r="AM10" t="str">
        <v>application-conditional-approval-aal</v>
      </c>
    </row>
    <row r="11">
      <c r="A11" t="str">
        <v>seascape</v>
      </c>
      <c r="B11" t="str">
        <v>appointment-event-created</v>
      </c>
      <c r="C11" t="str">
        <v>appointment-event-cancelled</v>
      </c>
      <c r="D11" t="str">
        <v>appointment-event-updated</v>
      </c>
      <c r="E11" t="str">
        <v>appointment-event-created-selfserve</v>
      </c>
      <c r="F11" t="str">
        <v>appointment-event-updated-selfserve</v>
      </c>
      <c r="G11" t="str">
        <v>appointment-event-created</v>
      </c>
      <c r="H11" t="str">
        <v>appointment-event-cancelled</v>
      </c>
      <c r="I11" t="str">
        <v>appointment-event-updated</v>
      </c>
      <c r="J11" t="str">
        <v>appointment-event-created-selfserve</v>
      </c>
      <c r="K11" t="str">
        <v>appointment-event-updated-selfserve</v>
      </c>
      <c r="L11" t="str">
        <v>appointment-event-created</v>
      </c>
      <c r="M11" t="str">
        <v>appointment-event-cancelled</v>
      </c>
      <c r="N11" t="str">
        <v>appointment-event-updated</v>
      </c>
      <c r="O11" t="str">
        <v>appointment-event-created-selfserve</v>
      </c>
      <c r="P11" t="str">
        <v>appointment-event-updated-selfserve</v>
      </c>
      <c r="Q11" t="str">
        <v>appointment-event-created</v>
      </c>
      <c r="R11" t="str">
        <v>appointment-event-cancelled</v>
      </c>
      <c r="S11" t="str">
        <v>appointment-event-updated</v>
      </c>
      <c r="T11" t="str">
        <v>appointment-event-created-selfserve</v>
      </c>
      <c r="U11" t="str">
        <v>appointment-event-updated-selfserve</v>
      </c>
      <c r="V11" t="str">
        <v>appointment-event-created</v>
      </c>
      <c r="W11" t="str">
        <v>appointment-event-cancelled</v>
      </c>
      <c r="X11" t="str">
        <v>appointment-event-updated</v>
      </c>
      <c r="Y11" t="str">
        <v>appointment-event-created-selfserve</v>
      </c>
      <c r="Z11" t="str">
        <v>appointment-event-updated-selfserve</v>
      </c>
      <c r="AA11" t="str">
        <v>announcement-notification</v>
      </c>
      <c r="AB11" t="str">
        <v>alert-notification</v>
      </c>
      <c r="AC11" t="str">
        <v>consumer-account-new-resident-registration</v>
      </c>
      <c r="AD11" t="str">
        <v>consumer-account-new-registration-confirmation</v>
      </c>
      <c r="AE11" t="str">
        <v>consumer-account-resident-invitation</v>
      </c>
      <c r="AF11" t="str">
        <v>rxp-resident-forgot-password</v>
      </c>
      <c r="AG11" t="str">
        <v>rxp-resident-password-reset-confirmation</v>
      </c>
      <c r="AH11" t="str">
        <v>announcement-notification</v>
      </c>
      <c r="AI11" t="str">
        <v>alert-notification</v>
      </c>
      <c r="AJ11" t="str">
        <v>directMessage-notification</v>
      </c>
      <c r="AK11" t="str">
        <v>renewal-a2r-summary-quote</v>
      </c>
      <c r="AL11" t="str">
        <v>application-decision-denied</v>
      </c>
      <c r="AM11" t="str">
        <v>application-conditional-approval-aal</v>
      </c>
    </row>
    <row r="12">
      <c r="A12" t="str">
        <v>lakefront</v>
      </c>
      <c r="B12" t="str">
        <v>appointment-event-created</v>
      </c>
      <c r="C12" t="str">
        <v>appointment-event-cancelled</v>
      </c>
      <c r="D12" t="str">
        <v>appointment-event-updated</v>
      </c>
      <c r="E12" t="str">
        <v>appointment-event-created-selfserve</v>
      </c>
      <c r="F12" t="str">
        <v>appointment-event-updated-selfserve</v>
      </c>
      <c r="G12" t="str">
        <v>appointment-event-created</v>
      </c>
      <c r="H12" t="str">
        <v>appointment-event-created</v>
      </c>
      <c r="I12" t="str">
        <v>appointment-event-updated</v>
      </c>
      <c r="J12" t="str">
        <v>appointment-event-created-selfserve</v>
      </c>
      <c r="K12" t="str">
        <v>appointment-event-updated-selfserve</v>
      </c>
      <c r="L12" t="str">
        <v>appointment-event-created</v>
      </c>
      <c r="M12" t="str">
        <v>appointment-event-cancelled</v>
      </c>
      <c r="N12" t="str">
        <v>appointment-event-updated</v>
      </c>
      <c r="O12" t="str">
        <v>appointment-event-created-selfserve</v>
      </c>
      <c r="P12" t="str">
        <v>appointment-event-updated-selfserve</v>
      </c>
      <c r="Q12" t="str">
        <v>appointment-event-created</v>
      </c>
      <c r="R12" t="str">
        <v>appointment-event-cancelled</v>
      </c>
      <c r="S12" t="str">
        <v>appointment-event-updated</v>
      </c>
      <c r="T12" t="str">
        <v>appointment-event-created-selfserve</v>
      </c>
      <c r="U12" t="str">
        <v>appointment-event-updated-selfserve</v>
      </c>
      <c r="V12" t="str">
        <v>appointment-event-created</v>
      </c>
      <c r="W12" t="str">
        <v>appointment-event-cancelled</v>
      </c>
      <c r="X12" t="str">
        <v>appointment-event-updated</v>
      </c>
      <c r="Y12" t="str">
        <v>appointment-event-created-selfserve</v>
      </c>
      <c r="Z12" t="str">
        <v>appointment-event-updated-selfserve</v>
      </c>
      <c r="AA12" t="str">
        <v>announcement-notification</v>
      </c>
      <c r="AB12" t="str">
        <v>alert-notification</v>
      </c>
      <c r="AC12" t="str">
        <v>consumer-account-new-resident-registration</v>
      </c>
      <c r="AD12" t="str">
        <v>consumer-account-new-registration-confirmation</v>
      </c>
      <c r="AE12" t="str">
        <v>consumer-account-resident-invitation</v>
      </c>
      <c r="AF12" t="str">
        <v>rxp-resident-forgot-password</v>
      </c>
      <c r="AG12" t="str">
        <v>rxp-resident-password-reset-confirmation</v>
      </c>
      <c r="AH12" t="str">
        <v>announcement-notification</v>
      </c>
      <c r="AI12" t="str">
        <v>alert-notification</v>
      </c>
      <c r="AJ12" t="str">
        <v>directMessage-notification</v>
      </c>
      <c r="AK12" t="str">
        <v>renewal-a2r-summary-quote</v>
      </c>
      <c r="AL12" t="str">
        <v>application-decision-denied</v>
      </c>
      <c r="AM12" t="str">
        <v>application-conditional-approval-aal</v>
      </c>
    </row>
  </sheetData>
  <ignoredErrors>
    <ignoredError numberStoredAsText="1" sqref="A1:AM12"/>
  </ignoredErrors>
</worksheet>
</file>

<file path=xl/worksheets/sheet41.xml><?xml version="1.0" encoding="utf-8"?>
<worksheet xmlns="http://schemas.openxmlformats.org/spreadsheetml/2006/main" xmlns:r="http://schemas.openxmlformats.org/officeDocument/2006/relationships">
  <dimension ref="A1:S45"/>
  <sheetViews>
    <sheetView workbookViewId="0"/>
  </sheetViews>
  <sheetData>
    <row r="1">
      <c r="A1" t="str">
        <v>property*</v>
      </c>
      <c r="B1" t="str">
        <v>partyType*</v>
      </c>
      <c r="C1" t="str">
        <v>memberType*</v>
      </c>
      <c r="D1" t="str">
        <v>incomeSourcesSection*</v>
      </c>
      <c r="E1" t="str">
        <v>addressHistorySection*</v>
      </c>
      <c r="F1" t="str">
        <v>disclosuresSection*</v>
      </c>
      <c r="G1" t="str">
        <v>childrenSection*</v>
      </c>
      <c r="H1" t="str">
        <v>petsSection*</v>
      </c>
      <c r="I1" t="str">
        <v>vehiclesSection*</v>
      </c>
      <c r="J1" t="str">
        <v>privateDocumentsSection*</v>
      </c>
      <c r="K1" t="str">
        <v>sharedDocumentsSection*</v>
      </c>
      <c r="L1" t="str">
        <v>rentersInsuranceSection*</v>
      </c>
      <c r="M1" t="str">
        <v>holdDeposit*</v>
      </c>
      <c r="N1" t="str">
        <v>holdDepositWithoutUnit*</v>
      </c>
      <c r="O1" t="str">
        <v>creditReportRequiredFlag</v>
      </c>
      <c r="P1" t="str">
        <v>criminalReportRequiredFlag</v>
      </c>
      <c r="Q1" t="str">
        <v>creditReportValidForPeriod</v>
      </c>
      <c r="R1" t="str">
        <v>criminalReportValidForPeriod</v>
      </c>
      <c r="S1" t="str">
        <v>appFeePaymentValidForPeriod</v>
      </c>
    </row>
    <row r="2">
      <c r="A2" t="str">
        <v>swparkme</v>
      </c>
      <c r="B2" t="str">
        <v>traditional</v>
      </c>
      <c r="C2" t="str">
        <v>resident</v>
      </c>
      <c r="D2" t="str">
        <v>optional</v>
      </c>
      <c r="E2" t="str">
        <v>optional</v>
      </c>
      <c r="F2" t="str">
        <v>optional</v>
      </c>
      <c r="G2" t="str">
        <v>optional</v>
      </c>
      <c r="H2" t="str">
        <v>optional</v>
      </c>
      <c r="I2" t="str">
        <v>optional</v>
      </c>
      <c r="J2" t="str">
        <v>optional</v>
      </c>
      <c r="K2" t="str">
        <v>optional</v>
      </c>
      <c r="L2" t="str">
        <v>optional</v>
      </c>
      <c r="M2" t="str">
        <v>optional</v>
      </c>
      <c r="N2" t="str">
        <v>hidden</v>
      </c>
      <c r="O2" t="str">
        <v>x</v>
      </c>
      <c r="P2" t="str">
        <v>x</v>
      </c>
      <c r="Q2">
        <v>30</v>
      </c>
      <c r="R2">
        <v>30</v>
      </c>
      <c r="S2">
        <v>60</v>
      </c>
    </row>
    <row r="3">
      <c r="A3" t="str">
        <v>swparkme</v>
      </c>
      <c r="B3" t="str">
        <v>traditional</v>
      </c>
      <c r="C3" t="str">
        <v>occupant</v>
      </c>
      <c r="D3" t="str">
        <v>hidden</v>
      </c>
      <c r="E3" t="str">
        <v>optional</v>
      </c>
      <c r="F3" t="str">
        <v>optional</v>
      </c>
      <c r="G3" t="str">
        <v>optional</v>
      </c>
      <c r="H3" t="str">
        <v>optional</v>
      </c>
      <c r="I3" t="str">
        <v>required</v>
      </c>
      <c r="J3" t="str">
        <v>optional</v>
      </c>
      <c r="K3" t="str">
        <v>optional</v>
      </c>
      <c r="L3" t="str">
        <v>required</v>
      </c>
      <c r="M3" t="str">
        <v>optional</v>
      </c>
      <c r="N3" t="str">
        <v>hidden</v>
      </c>
      <c r="P3" t="str">
        <v>x</v>
      </c>
      <c r="R3">
        <v>30</v>
      </c>
      <c r="S3">
        <v>60</v>
      </c>
    </row>
    <row r="4">
      <c r="A4" t="str">
        <v>swparkme</v>
      </c>
      <c r="B4" t="str">
        <v>traditional</v>
      </c>
      <c r="C4" t="str">
        <v>guarantor</v>
      </c>
      <c r="D4" t="str">
        <v>required</v>
      </c>
      <c r="E4" t="str">
        <v>optional</v>
      </c>
      <c r="F4" t="str">
        <v>hidden</v>
      </c>
      <c r="G4" t="str">
        <v>hidden</v>
      </c>
      <c r="H4" t="str">
        <v>hidden</v>
      </c>
      <c r="I4" t="str">
        <v>hidden</v>
      </c>
      <c r="J4" t="str">
        <v>optional</v>
      </c>
      <c r="K4" t="str">
        <v>optional</v>
      </c>
      <c r="L4" t="str">
        <v>hidden</v>
      </c>
      <c r="M4" t="str">
        <v>hidden</v>
      </c>
      <c r="N4" t="str">
        <v>hidden</v>
      </c>
      <c r="O4" t="str">
        <v>x</v>
      </c>
      <c r="Q4">
        <v>30</v>
      </c>
    </row>
    <row r="5">
      <c r="A5" t="str">
        <v>swparkme</v>
      </c>
      <c r="B5" t="str">
        <v>corporate</v>
      </c>
      <c r="C5" t="str">
        <v>occupant</v>
      </c>
      <c r="D5" t="str">
        <v>hidden</v>
      </c>
      <c r="E5" t="str">
        <v>optional</v>
      </c>
      <c r="F5" t="str">
        <v>optional</v>
      </c>
      <c r="G5" t="str">
        <v>optional</v>
      </c>
      <c r="H5" t="str">
        <v>optional</v>
      </c>
      <c r="I5" t="str">
        <v>required</v>
      </c>
      <c r="J5" t="str">
        <v>optional</v>
      </c>
      <c r="K5" t="str">
        <v>optional</v>
      </c>
      <c r="L5" t="str">
        <v>hidden</v>
      </c>
      <c r="M5" t="str">
        <v>hidden</v>
      </c>
      <c r="N5" t="str">
        <v>hidden</v>
      </c>
    </row>
    <row r="6">
      <c r="A6" t="str">
        <v>cove</v>
      </c>
      <c r="B6" t="str">
        <v>traditional</v>
      </c>
      <c r="C6" t="str">
        <v>resident</v>
      </c>
      <c r="D6" t="str">
        <v>required</v>
      </c>
      <c r="E6" t="str">
        <v>optional</v>
      </c>
      <c r="F6" t="str">
        <v>optional</v>
      </c>
      <c r="G6" t="str">
        <v>required</v>
      </c>
      <c r="H6" t="str">
        <v>required</v>
      </c>
      <c r="I6" t="str">
        <v>required</v>
      </c>
      <c r="J6" t="str">
        <v>optional</v>
      </c>
      <c r="K6" t="str">
        <v>optional</v>
      </c>
      <c r="L6" t="str">
        <v>required</v>
      </c>
      <c r="M6" t="str">
        <v>optional</v>
      </c>
      <c r="N6" t="str">
        <v>hidden</v>
      </c>
      <c r="O6" t="str">
        <v>x</v>
      </c>
      <c r="P6" t="str">
        <v>x</v>
      </c>
      <c r="Q6">
        <v>30</v>
      </c>
      <c r="R6">
        <v>30</v>
      </c>
      <c r="S6">
        <v>60</v>
      </c>
    </row>
    <row r="7">
      <c r="A7" t="str">
        <v>cove</v>
      </c>
      <c r="B7" t="str">
        <v>traditional</v>
      </c>
      <c r="C7" t="str">
        <v>occupant</v>
      </c>
      <c r="D7" t="str">
        <v>hidden</v>
      </c>
      <c r="E7" t="str">
        <v>optional</v>
      </c>
      <c r="F7" t="str">
        <v>optional</v>
      </c>
      <c r="G7" t="str">
        <v>optional</v>
      </c>
      <c r="H7" t="str">
        <v>optional</v>
      </c>
      <c r="I7" t="str">
        <v>required</v>
      </c>
      <c r="J7" t="str">
        <v>optional</v>
      </c>
      <c r="K7" t="str">
        <v>optional</v>
      </c>
      <c r="L7" t="str">
        <v>required</v>
      </c>
      <c r="M7" t="str">
        <v>optional</v>
      </c>
      <c r="N7" t="str">
        <v>hidden</v>
      </c>
      <c r="P7" t="str">
        <v>x</v>
      </c>
      <c r="R7">
        <v>30</v>
      </c>
      <c r="S7">
        <v>60</v>
      </c>
    </row>
    <row r="8">
      <c r="A8" t="str">
        <v>cove</v>
      </c>
      <c r="B8" t="str">
        <v>traditional</v>
      </c>
      <c r="C8" t="str">
        <v>guarantor</v>
      </c>
      <c r="D8" t="str">
        <v>required</v>
      </c>
      <c r="E8" t="str">
        <v>optional</v>
      </c>
      <c r="F8" t="str">
        <v>hidden</v>
      </c>
      <c r="G8" t="str">
        <v>hidden</v>
      </c>
      <c r="H8" t="str">
        <v>hidden</v>
      </c>
      <c r="I8" t="str">
        <v>hidden</v>
      </c>
      <c r="J8" t="str">
        <v>optional</v>
      </c>
      <c r="K8" t="str">
        <v>optional</v>
      </c>
      <c r="L8" t="str">
        <v>hidden</v>
      </c>
      <c r="M8" t="str">
        <v>hidden</v>
      </c>
      <c r="N8" t="str">
        <v>hidden</v>
      </c>
      <c r="O8" t="str">
        <v>x</v>
      </c>
      <c r="Q8">
        <v>30</v>
      </c>
    </row>
    <row r="9">
      <c r="A9" t="str">
        <v>cove</v>
      </c>
      <c r="B9" t="str">
        <v>corporate</v>
      </c>
      <c r="C9" t="str">
        <v>occupant</v>
      </c>
      <c r="D9" t="str">
        <v>hidden</v>
      </c>
      <c r="E9" t="str">
        <v>optional</v>
      </c>
      <c r="F9" t="str">
        <v>optional</v>
      </c>
      <c r="G9" t="str">
        <v>optional</v>
      </c>
      <c r="H9" t="str">
        <v>optional</v>
      </c>
      <c r="I9" t="str">
        <v>required</v>
      </c>
      <c r="J9" t="str">
        <v>optional</v>
      </c>
      <c r="K9" t="str">
        <v>optional</v>
      </c>
      <c r="L9" t="str">
        <v>hidden</v>
      </c>
      <c r="M9" t="str">
        <v>hidden</v>
      </c>
      <c r="N9" t="str">
        <v>hidden</v>
      </c>
    </row>
    <row r="10">
      <c r="A10" t="str">
        <v>lark</v>
      </c>
      <c r="B10" t="str">
        <v>traditional</v>
      </c>
      <c r="C10" t="str">
        <v>resident</v>
      </c>
      <c r="D10" t="str">
        <v>required</v>
      </c>
      <c r="E10" t="str">
        <v>optional</v>
      </c>
      <c r="F10" t="str">
        <v>optional</v>
      </c>
      <c r="G10" t="str">
        <v>required</v>
      </c>
      <c r="H10" t="str">
        <v>required</v>
      </c>
      <c r="I10" t="str">
        <v>required</v>
      </c>
      <c r="J10" t="str">
        <v>optional</v>
      </c>
      <c r="K10" t="str">
        <v>optional</v>
      </c>
      <c r="L10" t="str">
        <v>required</v>
      </c>
      <c r="M10" t="str">
        <v>optional</v>
      </c>
      <c r="N10" t="str">
        <v>hidden</v>
      </c>
      <c r="O10" t="str">
        <v>x</v>
      </c>
      <c r="P10" t="str">
        <v>x</v>
      </c>
      <c r="Q10">
        <v>30</v>
      </c>
      <c r="R10">
        <v>30</v>
      </c>
      <c r="S10">
        <v>60</v>
      </c>
    </row>
    <row r="11">
      <c r="A11" t="str">
        <v>lark</v>
      </c>
      <c r="B11" t="str">
        <v>traditional</v>
      </c>
      <c r="C11" t="str">
        <v>occupant</v>
      </c>
      <c r="D11" t="str">
        <v>hidden</v>
      </c>
      <c r="E11" t="str">
        <v>optional</v>
      </c>
      <c r="F11" t="str">
        <v>optional</v>
      </c>
      <c r="G11" t="str">
        <v>optional</v>
      </c>
      <c r="H11" t="str">
        <v>optional</v>
      </c>
      <c r="I11" t="str">
        <v>required</v>
      </c>
      <c r="J11" t="str">
        <v>optional</v>
      </c>
      <c r="K11" t="str">
        <v>optional</v>
      </c>
      <c r="L11" t="str">
        <v>required</v>
      </c>
      <c r="M11" t="str">
        <v>optional</v>
      </c>
      <c r="N11" t="str">
        <v>hidden</v>
      </c>
      <c r="P11" t="str">
        <v>x</v>
      </c>
      <c r="R11">
        <v>30</v>
      </c>
      <c r="S11">
        <v>60</v>
      </c>
    </row>
    <row r="12">
      <c r="A12" t="str">
        <v>lark</v>
      </c>
      <c r="B12" t="str">
        <v>traditional</v>
      </c>
      <c r="C12" t="str">
        <v>guarantor</v>
      </c>
      <c r="D12" t="str">
        <v>required</v>
      </c>
      <c r="E12" t="str">
        <v>optional</v>
      </c>
      <c r="F12" t="str">
        <v>hidden</v>
      </c>
      <c r="G12" t="str">
        <v>hidden</v>
      </c>
      <c r="H12" t="str">
        <v>hidden</v>
      </c>
      <c r="I12" t="str">
        <v>hidden</v>
      </c>
      <c r="J12" t="str">
        <v>optional</v>
      </c>
      <c r="K12" t="str">
        <v>optional</v>
      </c>
      <c r="L12" t="str">
        <v>hidden</v>
      </c>
      <c r="M12" t="str">
        <v>hidden</v>
      </c>
      <c r="N12" t="str">
        <v>hidden</v>
      </c>
      <c r="O12" t="str">
        <v>x</v>
      </c>
      <c r="Q12">
        <v>30</v>
      </c>
    </row>
    <row r="13">
      <c r="A13" t="str">
        <v>lark</v>
      </c>
      <c r="B13" t="str">
        <v>corporate</v>
      </c>
      <c r="C13" t="str">
        <v>occupant</v>
      </c>
      <c r="D13" t="str">
        <v>hidden</v>
      </c>
      <c r="E13" t="str">
        <v>optional</v>
      </c>
      <c r="F13" t="str">
        <v>optional</v>
      </c>
      <c r="G13" t="str">
        <v>optional</v>
      </c>
      <c r="H13" t="str">
        <v>optional</v>
      </c>
      <c r="I13" t="str">
        <v>required</v>
      </c>
      <c r="J13" t="str">
        <v>optional</v>
      </c>
      <c r="K13" t="str">
        <v>optional</v>
      </c>
      <c r="L13" t="str">
        <v>hidden</v>
      </c>
      <c r="M13" t="str">
        <v>hidden</v>
      </c>
      <c r="N13" t="str">
        <v>hidden</v>
      </c>
    </row>
    <row r="14">
      <c r="A14" t="str">
        <v>sierra</v>
      </c>
      <c r="B14" t="str">
        <v>traditional</v>
      </c>
      <c r="C14" t="str">
        <v>resident</v>
      </c>
      <c r="D14" t="str">
        <v>required</v>
      </c>
      <c r="E14" t="str">
        <v>optional</v>
      </c>
      <c r="F14" t="str">
        <v>optional</v>
      </c>
      <c r="G14" t="str">
        <v>required</v>
      </c>
      <c r="H14" t="str">
        <v>required</v>
      </c>
      <c r="I14" t="str">
        <v>required</v>
      </c>
      <c r="J14" t="str">
        <v>optional</v>
      </c>
      <c r="K14" t="str">
        <v>optional</v>
      </c>
      <c r="L14" t="str">
        <v>required</v>
      </c>
      <c r="M14" t="str">
        <v>optional</v>
      </c>
      <c r="N14" t="str">
        <v>hidden</v>
      </c>
      <c r="O14" t="str">
        <v>x</v>
      </c>
      <c r="P14" t="str">
        <v>x</v>
      </c>
      <c r="Q14">
        <v>30</v>
      </c>
      <c r="R14">
        <v>30</v>
      </c>
      <c r="S14">
        <v>60</v>
      </c>
    </row>
    <row r="15">
      <c r="A15" t="str">
        <v>sierra</v>
      </c>
      <c r="B15" t="str">
        <v>traditional</v>
      </c>
      <c r="C15" t="str">
        <v>occupant</v>
      </c>
      <c r="D15" t="str">
        <v>hidden</v>
      </c>
      <c r="E15" t="str">
        <v>optional</v>
      </c>
      <c r="F15" t="str">
        <v>optional</v>
      </c>
      <c r="G15" t="str">
        <v>optional</v>
      </c>
      <c r="H15" t="str">
        <v>optional</v>
      </c>
      <c r="I15" t="str">
        <v>required</v>
      </c>
      <c r="J15" t="str">
        <v>optional</v>
      </c>
      <c r="K15" t="str">
        <v>optional</v>
      </c>
      <c r="L15" t="str">
        <v>required</v>
      </c>
      <c r="M15" t="str">
        <v>optional</v>
      </c>
      <c r="N15" t="str">
        <v>hidden</v>
      </c>
      <c r="P15" t="str">
        <v>x</v>
      </c>
      <c r="R15">
        <v>30</v>
      </c>
      <c r="S15">
        <v>60</v>
      </c>
    </row>
    <row r="16">
      <c r="A16" t="str">
        <v>sierra</v>
      </c>
      <c r="B16" t="str">
        <v>traditional</v>
      </c>
      <c r="C16" t="str">
        <v>guarantor</v>
      </c>
      <c r="D16" t="str">
        <v>required</v>
      </c>
      <c r="E16" t="str">
        <v>optional</v>
      </c>
      <c r="F16" t="str">
        <v>hidden</v>
      </c>
      <c r="G16" t="str">
        <v>hidden</v>
      </c>
      <c r="H16" t="str">
        <v>hidden</v>
      </c>
      <c r="I16" t="str">
        <v>hidden</v>
      </c>
      <c r="J16" t="str">
        <v>optional</v>
      </c>
      <c r="K16" t="str">
        <v>optional</v>
      </c>
      <c r="L16" t="str">
        <v>hidden</v>
      </c>
      <c r="M16" t="str">
        <v>hidden</v>
      </c>
      <c r="N16" t="str">
        <v>hidden</v>
      </c>
      <c r="O16" t="str">
        <v>x</v>
      </c>
      <c r="Q16">
        <v>30</v>
      </c>
    </row>
    <row r="17">
      <c r="A17" t="str">
        <v>sierra</v>
      </c>
      <c r="B17" t="str">
        <v>corporate</v>
      </c>
      <c r="C17" t="str">
        <v>occupant</v>
      </c>
      <c r="D17" t="str">
        <v>hidden</v>
      </c>
      <c r="E17" t="str">
        <v>optional</v>
      </c>
      <c r="F17" t="str">
        <v>optional</v>
      </c>
      <c r="G17" t="str">
        <v>optional</v>
      </c>
      <c r="H17" t="str">
        <v>optional</v>
      </c>
      <c r="I17" t="str">
        <v>required</v>
      </c>
      <c r="J17" t="str">
        <v>optional</v>
      </c>
      <c r="K17" t="str">
        <v>optional</v>
      </c>
      <c r="L17" t="str">
        <v>hidden</v>
      </c>
      <c r="M17" t="str">
        <v>hidden</v>
      </c>
      <c r="N17" t="str">
        <v>hidden</v>
      </c>
    </row>
    <row r="18">
      <c r="A18" t="str">
        <v>acme</v>
      </c>
      <c r="B18" t="str">
        <v>traditional</v>
      </c>
      <c r="C18" t="str">
        <v>resident</v>
      </c>
      <c r="D18" t="str">
        <v>required</v>
      </c>
      <c r="E18" t="str">
        <v>optional</v>
      </c>
      <c r="F18" t="str">
        <v>optional</v>
      </c>
      <c r="G18" t="str">
        <v>required</v>
      </c>
      <c r="H18" t="str">
        <v>required</v>
      </c>
      <c r="I18" t="str">
        <v>required</v>
      </c>
      <c r="J18" t="str">
        <v>optional</v>
      </c>
      <c r="K18" t="str">
        <v>optional</v>
      </c>
      <c r="L18" t="str">
        <v>required</v>
      </c>
      <c r="M18" t="str">
        <v>optional</v>
      </c>
      <c r="N18" t="str">
        <v>hidden</v>
      </c>
      <c r="O18" t="str">
        <v>x</v>
      </c>
      <c r="P18" t="str">
        <v>x</v>
      </c>
      <c r="Q18">
        <v>30</v>
      </c>
      <c r="R18">
        <v>30</v>
      </c>
      <c r="S18">
        <v>60</v>
      </c>
    </row>
    <row r="19">
      <c r="A19" t="str">
        <v>acme</v>
      </c>
      <c r="B19" t="str">
        <v>traditional</v>
      </c>
      <c r="C19" t="str">
        <v>occupant</v>
      </c>
      <c r="D19" t="str">
        <v>hidden</v>
      </c>
      <c r="E19" t="str">
        <v>optional</v>
      </c>
      <c r="F19" t="str">
        <v>optional</v>
      </c>
      <c r="G19" t="str">
        <v>optional</v>
      </c>
      <c r="H19" t="str">
        <v>optional</v>
      </c>
      <c r="I19" t="str">
        <v>required</v>
      </c>
      <c r="J19" t="str">
        <v>optional</v>
      </c>
      <c r="K19" t="str">
        <v>optional</v>
      </c>
      <c r="L19" t="str">
        <v>required</v>
      </c>
      <c r="M19" t="str">
        <v>optional</v>
      </c>
      <c r="N19" t="str">
        <v>hidden</v>
      </c>
      <c r="P19" t="str">
        <v>x</v>
      </c>
      <c r="R19">
        <v>30</v>
      </c>
      <c r="S19">
        <v>60</v>
      </c>
    </row>
    <row r="20">
      <c r="A20" t="str">
        <v>acme</v>
      </c>
      <c r="B20" t="str">
        <v>traditional</v>
      </c>
      <c r="C20" t="str">
        <v>guarantor</v>
      </c>
      <c r="D20" t="str">
        <v>required</v>
      </c>
      <c r="E20" t="str">
        <v>optional</v>
      </c>
      <c r="F20" t="str">
        <v>hidden</v>
      </c>
      <c r="G20" t="str">
        <v>hidden</v>
      </c>
      <c r="H20" t="str">
        <v>hidden</v>
      </c>
      <c r="I20" t="str">
        <v>hidden</v>
      </c>
      <c r="J20" t="str">
        <v>optional</v>
      </c>
      <c r="K20" t="str">
        <v>optional</v>
      </c>
      <c r="L20" t="str">
        <v>hidden</v>
      </c>
      <c r="M20" t="str">
        <v>hidden</v>
      </c>
      <c r="N20" t="str">
        <v>hidden</v>
      </c>
      <c r="O20" t="str">
        <v>x</v>
      </c>
      <c r="Q20">
        <v>30</v>
      </c>
    </row>
    <row r="21">
      <c r="A21" t="str">
        <v>acme</v>
      </c>
      <c r="B21" t="str">
        <v>corporate</v>
      </c>
      <c r="C21" t="str">
        <v>occupant</v>
      </c>
      <c r="D21" t="str">
        <v>hidden</v>
      </c>
      <c r="E21" t="str">
        <v>optional</v>
      </c>
      <c r="F21" t="str">
        <v>optional</v>
      </c>
      <c r="G21" t="str">
        <v>optional</v>
      </c>
      <c r="H21" t="str">
        <v>optional</v>
      </c>
      <c r="I21" t="str">
        <v>required</v>
      </c>
      <c r="J21" t="str">
        <v>optional</v>
      </c>
      <c r="K21" t="str">
        <v>optional</v>
      </c>
      <c r="L21" t="str">
        <v>hidden</v>
      </c>
      <c r="M21" t="str">
        <v>hidden</v>
      </c>
      <c r="N21" t="str">
        <v>hidden</v>
      </c>
    </row>
    <row r="22">
      <c r="A22" t="str">
        <v>skyline</v>
      </c>
      <c r="B22" t="str">
        <v>traditional</v>
      </c>
      <c r="C22" t="str">
        <v>resident</v>
      </c>
      <c r="D22" t="str">
        <v>optional</v>
      </c>
      <c r="E22" t="str">
        <v>optional</v>
      </c>
      <c r="F22" t="str">
        <v>optional</v>
      </c>
      <c r="G22" t="str">
        <v>optional</v>
      </c>
      <c r="H22" t="str">
        <v>optional</v>
      </c>
      <c r="I22" t="str">
        <v>optional</v>
      </c>
      <c r="J22" t="str">
        <v>optional</v>
      </c>
      <c r="K22" t="str">
        <v>optional</v>
      </c>
      <c r="L22" t="str">
        <v>optional</v>
      </c>
      <c r="M22" t="str">
        <v>optional</v>
      </c>
      <c r="N22" t="str">
        <v>hidden</v>
      </c>
      <c r="O22" t="str">
        <v>x</v>
      </c>
      <c r="P22" t="str">
        <v>x</v>
      </c>
      <c r="Q22">
        <v>30</v>
      </c>
      <c r="R22">
        <v>30</v>
      </c>
      <c r="S22">
        <v>60</v>
      </c>
    </row>
    <row r="23">
      <c r="A23" t="str">
        <v>skyline</v>
      </c>
      <c r="B23" t="str">
        <v>traditional</v>
      </c>
      <c r="C23" t="str">
        <v>occupant</v>
      </c>
      <c r="D23" t="str">
        <v>hidden</v>
      </c>
      <c r="E23" t="str">
        <v>optional</v>
      </c>
      <c r="F23" t="str">
        <v>optional</v>
      </c>
      <c r="G23" t="str">
        <v>optional</v>
      </c>
      <c r="H23" t="str">
        <v>optional</v>
      </c>
      <c r="I23" t="str">
        <v>required</v>
      </c>
      <c r="J23" t="str">
        <v>optional</v>
      </c>
      <c r="K23" t="str">
        <v>optional</v>
      </c>
      <c r="L23" t="str">
        <v>required</v>
      </c>
      <c r="M23" t="str">
        <v>optional</v>
      </c>
      <c r="N23" t="str">
        <v>hidden</v>
      </c>
      <c r="P23" t="str">
        <v>x</v>
      </c>
      <c r="R23">
        <v>30</v>
      </c>
      <c r="S23">
        <v>60</v>
      </c>
    </row>
    <row r="24">
      <c r="A24" t="str">
        <v>skyline</v>
      </c>
      <c r="B24" t="str">
        <v>traditional</v>
      </c>
      <c r="C24" t="str">
        <v>guarantor</v>
      </c>
      <c r="D24" t="str">
        <v>required</v>
      </c>
      <c r="E24" t="str">
        <v>optional</v>
      </c>
      <c r="F24" t="str">
        <v>hidden</v>
      </c>
      <c r="G24" t="str">
        <v>hidden</v>
      </c>
      <c r="H24" t="str">
        <v>hidden</v>
      </c>
      <c r="I24" t="str">
        <v>hidden</v>
      </c>
      <c r="J24" t="str">
        <v>optional</v>
      </c>
      <c r="K24" t="str">
        <v>optional</v>
      </c>
      <c r="L24" t="str">
        <v>hidden</v>
      </c>
      <c r="M24" t="str">
        <v>hidden</v>
      </c>
      <c r="N24" t="str">
        <v>hidden</v>
      </c>
      <c r="O24" t="str">
        <v>x</v>
      </c>
      <c r="Q24">
        <v>30</v>
      </c>
    </row>
    <row r="25">
      <c r="A25" t="str">
        <v>skyline</v>
      </c>
      <c r="B25" t="str">
        <v>corporate</v>
      </c>
      <c r="C25" t="str">
        <v>occupant</v>
      </c>
      <c r="D25" t="str">
        <v>hidden</v>
      </c>
      <c r="E25" t="str">
        <v>optional</v>
      </c>
      <c r="F25" t="str">
        <v>optional</v>
      </c>
      <c r="G25" t="str">
        <v>optional</v>
      </c>
      <c r="H25" t="str">
        <v>optional</v>
      </c>
      <c r="I25" t="str">
        <v>required</v>
      </c>
      <c r="J25" t="str">
        <v>optional</v>
      </c>
      <c r="K25" t="str">
        <v>optional</v>
      </c>
      <c r="L25" t="str">
        <v>hidden</v>
      </c>
      <c r="M25" t="str">
        <v>hidden</v>
      </c>
      <c r="N25" t="str">
        <v>hidden</v>
      </c>
    </row>
    <row r="26">
      <c r="A26" t="str">
        <v>horizon</v>
      </c>
      <c r="B26" t="str">
        <v>traditional</v>
      </c>
      <c r="C26" t="str">
        <v>resident</v>
      </c>
      <c r="D26" t="str">
        <v>optional</v>
      </c>
      <c r="E26" t="str">
        <v>optional</v>
      </c>
      <c r="F26" t="str">
        <v>optional</v>
      </c>
      <c r="G26" t="str">
        <v>optional</v>
      </c>
      <c r="H26" t="str">
        <v>optional</v>
      </c>
      <c r="I26" t="str">
        <v>optional</v>
      </c>
      <c r="J26" t="str">
        <v>optional</v>
      </c>
      <c r="K26" t="str">
        <v>optional</v>
      </c>
      <c r="L26" t="str">
        <v>optional</v>
      </c>
      <c r="M26" t="str">
        <v>optional</v>
      </c>
      <c r="N26" t="str">
        <v>hidden</v>
      </c>
      <c r="O26" t="str">
        <v>x</v>
      </c>
      <c r="P26" t="str">
        <v>x</v>
      </c>
      <c r="Q26">
        <v>30</v>
      </c>
      <c r="R26">
        <v>30</v>
      </c>
      <c r="S26">
        <v>60</v>
      </c>
    </row>
    <row r="27">
      <c r="A27" t="str">
        <v>horizon</v>
      </c>
      <c r="B27" t="str">
        <v>traditional</v>
      </c>
      <c r="C27" t="str">
        <v>occupant</v>
      </c>
      <c r="D27" t="str">
        <v>hidden</v>
      </c>
      <c r="E27" t="str">
        <v>optional</v>
      </c>
      <c r="F27" t="str">
        <v>optional</v>
      </c>
      <c r="G27" t="str">
        <v>optional</v>
      </c>
      <c r="H27" t="str">
        <v>optional</v>
      </c>
      <c r="I27" t="str">
        <v>required</v>
      </c>
      <c r="J27" t="str">
        <v>optional</v>
      </c>
      <c r="K27" t="str">
        <v>optional</v>
      </c>
      <c r="L27" t="str">
        <v>required</v>
      </c>
      <c r="M27" t="str">
        <v>optional</v>
      </c>
      <c r="N27" t="str">
        <v>hidden</v>
      </c>
      <c r="P27" t="str">
        <v>x</v>
      </c>
      <c r="R27">
        <v>30</v>
      </c>
      <c r="S27">
        <v>60</v>
      </c>
    </row>
    <row r="28">
      <c r="A28" t="str">
        <v>horizon</v>
      </c>
      <c r="B28" t="str">
        <v>traditional</v>
      </c>
      <c r="C28" t="str">
        <v>guarantor</v>
      </c>
      <c r="D28" t="str">
        <v>required</v>
      </c>
      <c r="E28" t="str">
        <v>optional</v>
      </c>
      <c r="F28" t="str">
        <v>hidden</v>
      </c>
      <c r="G28" t="str">
        <v>hidden</v>
      </c>
      <c r="H28" t="str">
        <v>hidden</v>
      </c>
      <c r="I28" t="str">
        <v>hidden</v>
      </c>
      <c r="J28" t="str">
        <v>optional</v>
      </c>
      <c r="K28" t="str">
        <v>optional</v>
      </c>
      <c r="L28" t="str">
        <v>hidden</v>
      </c>
      <c r="M28" t="str">
        <v>hidden</v>
      </c>
      <c r="N28" t="str">
        <v>hidden</v>
      </c>
      <c r="O28" t="str">
        <v>x</v>
      </c>
      <c r="Q28">
        <v>30</v>
      </c>
    </row>
    <row r="29">
      <c r="A29" t="str">
        <v>horizon</v>
      </c>
      <c r="B29" t="str">
        <v>corporate</v>
      </c>
      <c r="C29" t="str">
        <v>occupant</v>
      </c>
      <c r="D29" t="str">
        <v>hidden</v>
      </c>
      <c r="E29" t="str">
        <v>optional</v>
      </c>
      <c r="F29" t="str">
        <v>optional</v>
      </c>
      <c r="G29" t="str">
        <v>optional</v>
      </c>
      <c r="H29" t="str">
        <v>optional</v>
      </c>
      <c r="I29" t="str">
        <v>required</v>
      </c>
      <c r="J29" t="str">
        <v>optional</v>
      </c>
      <c r="K29" t="str">
        <v>optional</v>
      </c>
      <c r="L29" t="str">
        <v>hidden</v>
      </c>
      <c r="M29" t="str">
        <v>hidden</v>
      </c>
      <c r="N29" t="str">
        <v>hidden</v>
      </c>
    </row>
    <row r="30">
      <c r="A30" t="str">
        <v>cloud</v>
      </c>
      <c r="B30" t="str">
        <v>traditional</v>
      </c>
      <c r="C30" t="str">
        <v>resident</v>
      </c>
      <c r="D30" t="str">
        <v>optional</v>
      </c>
      <c r="E30" t="str">
        <v>optional</v>
      </c>
      <c r="F30" t="str">
        <v>optional</v>
      </c>
      <c r="G30" t="str">
        <v>optional</v>
      </c>
      <c r="H30" t="str">
        <v>optional</v>
      </c>
      <c r="I30" t="str">
        <v>optional</v>
      </c>
      <c r="J30" t="str">
        <v>optional</v>
      </c>
      <c r="K30" t="str">
        <v>optional</v>
      </c>
      <c r="L30" t="str">
        <v>optional</v>
      </c>
      <c r="M30" t="str">
        <v>optional</v>
      </c>
      <c r="N30" t="str">
        <v>hidden</v>
      </c>
      <c r="O30" t="str">
        <v>x</v>
      </c>
      <c r="P30" t="str">
        <v>x</v>
      </c>
      <c r="Q30">
        <v>30</v>
      </c>
      <c r="R30">
        <v>30</v>
      </c>
      <c r="S30">
        <v>60</v>
      </c>
    </row>
    <row r="31">
      <c r="A31" t="str">
        <v>cloud</v>
      </c>
      <c r="B31" t="str">
        <v>traditional</v>
      </c>
      <c r="C31" t="str">
        <v>occupant</v>
      </c>
      <c r="D31" t="str">
        <v>hidden</v>
      </c>
      <c r="E31" t="str">
        <v>optional</v>
      </c>
      <c r="F31" t="str">
        <v>optional</v>
      </c>
      <c r="G31" t="str">
        <v>optional</v>
      </c>
      <c r="H31" t="str">
        <v>optional</v>
      </c>
      <c r="I31" t="str">
        <v>required</v>
      </c>
      <c r="J31" t="str">
        <v>optional</v>
      </c>
      <c r="K31" t="str">
        <v>optional</v>
      </c>
      <c r="L31" t="str">
        <v>required</v>
      </c>
      <c r="M31" t="str">
        <v>optional</v>
      </c>
      <c r="N31" t="str">
        <v>hidden</v>
      </c>
      <c r="P31" t="str">
        <v>x</v>
      </c>
      <c r="R31">
        <v>30</v>
      </c>
      <c r="S31">
        <v>60</v>
      </c>
    </row>
    <row r="32">
      <c r="A32" t="str">
        <v>cloud</v>
      </c>
      <c r="B32" t="str">
        <v>traditional</v>
      </c>
      <c r="C32" t="str">
        <v>guarantor</v>
      </c>
      <c r="D32" t="str">
        <v>required</v>
      </c>
      <c r="E32" t="str">
        <v>optional</v>
      </c>
      <c r="F32" t="str">
        <v>hidden</v>
      </c>
      <c r="G32" t="str">
        <v>hidden</v>
      </c>
      <c r="H32" t="str">
        <v>hidden</v>
      </c>
      <c r="I32" t="str">
        <v>hidden</v>
      </c>
      <c r="J32" t="str">
        <v>optional</v>
      </c>
      <c r="K32" t="str">
        <v>optional</v>
      </c>
      <c r="L32" t="str">
        <v>hidden</v>
      </c>
      <c r="M32" t="str">
        <v>hidden</v>
      </c>
      <c r="N32" t="str">
        <v>hidden</v>
      </c>
      <c r="O32" t="str">
        <v>x</v>
      </c>
      <c r="Q32">
        <v>30</v>
      </c>
    </row>
    <row r="33">
      <c r="A33" t="str">
        <v>cloud</v>
      </c>
      <c r="B33" t="str">
        <v>corporate</v>
      </c>
      <c r="C33" t="str">
        <v>occupant</v>
      </c>
      <c r="D33" t="str">
        <v>hidden</v>
      </c>
      <c r="E33" t="str">
        <v>optional</v>
      </c>
      <c r="F33" t="str">
        <v>optional</v>
      </c>
      <c r="G33" t="str">
        <v>optional</v>
      </c>
      <c r="H33" t="str">
        <v>optional</v>
      </c>
      <c r="I33" t="str">
        <v>required</v>
      </c>
      <c r="J33" t="str">
        <v>optional</v>
      </c>
      <c r="K33" t="str">
        <v>optional</v>
      </c>
      <c r="L33" t="str">
        <v>hidden</v>
      </c>
      <c r="M33" t="str">
        <v>hidden</v>
      </c>
      <c r="N33" t="str">
        <v>hidden</v>
      </c>
    </row>
    <row r="34">
      <c r="A34" t="str">
        <v>coastal</v>
      </c>
      <c r="B34" t="str">
        <v>traditional</v>
      </c>
      <c r="C34" t="str">
        <v>resident</v>
      </c>
      <c r="D34" t="str">
        <v>optional</v>
      </c>
      <c r="E34" t="str">
        <v>optional</v>
      </c>
      <c r="F34" t="str">
        <v>optional</v>
      </c>
      <c r="G34" t="str">
        <v>optional</v>
      </c>
      <c r="H34" t="str">
        <v>optional</v>
      </c>
      <c r="I34" t="str">
        <v>optional</v>
      </c>
      <c r="J34" t="str">
        <v>optional</v>
      </c>
      <c r="K34" t="str">
        <v>optional</v>
      </c>
      <c r="L34" t="str">
        <v>optional</v>
      </c>
      <c r="M34" t="str">
        <v>optional</v>
      </c>
      <c r="N34" t="str">
        <v>hidden</v>
      </c>
      <c r="O34" t="str">
        <v>x</v>
      </c>
      <c r="P34" t="str">
        <v>x</v>
      </c>
      <c r="Q34">
        <v>30</v>
      </c>
      <c r="R34">
        <v>30</v>
      </c>
      <c r="S34">
        <v>60</v>
      </c>
    </row>
    <row r="35">
      <c r="A35" t="str">
        <v>coastal</v>
      </c>
      <c r="B35" t="str">
        <v>traditional</v>
      </c>
      <c r="C35" t="str">
        <v>occupant</v>
      </c>
      <c r="D35" t="str">
        <v>hidden</v>
      </c>
      <c r="E35" t="str">
        <v>optional</v>
      </c>
      <c r="F35" t="str">
        <v>optional</v>
      </c>
      <c r="G35" t="str">
        <v>optional</v>
      </c>
      <c r="H35" t="str">
        <v>optional</v>
      </c>
      <c r="I35" t="str">
        <v>required</v>
      </c>
      <c r="J35" t="str">
        <v>optional</v>
      </c>
      <c r="K35" t="str">
        <v>optional</v>
      </c>
      <c r="L35" t="str">
        <v>required</v>
      </c>
      <c r="M35" t="str">
        <v>optional</v>
      </c>
      <c r="N35" t="str">
        <v>hidden</v>
      </c>
      <c r="P35" t="str">
        <v>x</v>
      </c>
      <c r="R35">
        <v>30</v>
      </c>
      <c r="S35">
        <v>60</v>
      </c>
    </row>
    <row r="36">
      <c r="A36" t="str">
        <v>coastal</v>
      </c>
      <c r="B36" t="str">
        <v>traditional</v>
      </c>
      <c r="C36" t="str">
        <v>guarantor</v>
      </c>
      <c r="D36" t="str">
        <v>required</v>
      </c>
      <c r="E36" t="str">
        <v>optional</v>
      </c>
      <c r="F36" t="str">
        <v>hidden</v>
      </c>
      <c r="G36" t="str">
        <v>hidden</v>
      </c>
      <c r="H36" t="str">
        <v>hidden</v>
      </c>
      <c r="I36" t="str">
        <v>hidden</v>
      </c>
      <c r="J36" t="str">
        <v>optional</v>
      </c>
      <c r="K36" t="str">
        <v>optional</v>
      </c>
      <c r="L36" t="str">
        <v>hidden</v>
      </c>
      <c r="M36" t="str">
        <v>hidden</v>
      </c>
      <c r="N36" t="str">
        <v>hidden</v>
      </c>
      <c r="O36" t="str">
        <v>x</v>
      </c>
      <c r="Q36">
        <v>30</v>
      </c>
    </row>
    <row r="37">
      <c r="A37" t="str">
        <v>coastal</v>
      </c>
      <c r="B37" t="str">
        <v>corporate</v>
      </c>
      <c r="C37" t="str">
        <v>occupant</v>
      </c>
      <c r="D37" t="str">
        <v>hidden</v>
      </c>
      <c r="E37" t="str">
        <v>optional</v>
      </c>
      <c r="F37" t="str">
        <v>optional</v>
      </c>
      <c r="G37" t="str">
        <v>optional</v>
      </c>
      <c r="H37" t="str">
        <v>optional</v>
      </c>
      <c r="I37" t="str">
        <v>required</v>
      </c>
      <c r="J37" t="str">
        <v>optional</v>
      </c>
      <c r="K37" t="str">
        <v>optional</v>
      </c>
      <c r="L37" t="str">
        <v>hidden</v>
      </c>
      <c r="M37" t="str">
        <v>hidden</v>
      </c>
      <c r="N37" t="str">
        <v>hidden</v>
      </c>
    </row>
    <row r="38">
      <c r="A38" t="str">
        <v>seascape</v>
      </c>
      <c r="B38" t="str">
        <v>traditional</v>
      </c>
      <c r="C38" t="str">
        <v>resident</v>
      </c>
      <c r="D38" t="str">
        <v>optional</v>
      </c>
      <c r="E38" t="str">
        <v>optional</v>
      </c>
      <c r="F38" t="str">
        <v>optional</v>
      </c>
      <c r="G38" t="str">
        <v>optional</v>
      </c>
      <c r="H38" t="str">
        <v>optional</v>
      </c>
      <c r="I38" t="str">
        <v>optional</v>
      </c>
      <c r="J38" t="str">
        <v>optional</v>
      </c>
      <c r="K38" t="str">
        <v>optional</v>
      </c>
      <c r="L38" t="str">
        <v>optional</v>
      </c>
      <c r="M38" t="str">
        <v>optional</v>
      </c>
      <c r="N38" t="str">
        <v>hidden</v>
      </c>
      <c r="O38" t="str">
        <v>x</v>
      </c>
      <c r="P38" t="str">
        <v>x</v>
      </c>
      <c r="Q38">
        <v>30</v>
      </c>
      <c r="R38">
        <v>30</v>
      </c>
      <c r="S38">
        <v>60</v>
      </c>
    </row>
    <row r="39">
      <c r="A39" t="str">
        <v>seascape</v>
      </c>
      <c r="B39" t="str">
        <v>traditional</v>
      </c>
      <c r="C39" t="str">
        <v>occupant</v>
      </c>
      <c r="D39" t="str">
        <v>hidden</v>
      </c>
      <c r="E39" t="str">
        <v>optional</v>
      </c>
      <c r="F39" t="str">
        <v>optional</v>
      </c>
      <c r="G39" t="str">
        <v>optional</v>
      </c>
      <c r="H39" t="str">
        <v>optional</v>
      </c>
      <c r="I39" t="str">
        <v>required</v>
      </c>
      <c r="J39" t="str">
        <v>optional</v>
      </c>
      <c r="K39" t="str">
        <v>optional</v>
      </c>
      <c r="L39" t="str">
        <v>required</v>
      </c>
      <c r="M39" t="str">
        <v>optional</v>
      </c>
      <c r="N39" t="str">
        <v>hidden</v>
      </c>
      <c r="P39" t="str">
        <v>x</v>
      </c>
      <c r="R39">
        <v>30</v>
      </c>
      <c r="S39">
        <v>60</v>
      </c>
    </row>
    <row r="40">
      <c r="A40" t="str">
        <v>seascape</v>
      </c>
      <c r="B40" t="str">
        <v>traditional</v>
      </c>
      <c r="C40" t="str">
        <v>guarantor</v>
      </c>
      <c r="D40" t="str">
        <v>required</v>
      </c>
      <c r="E40" t="str">
        <v>optional</v>
      </c>
      <c r="F40" t="str">
        <v>hidden</v>
      </c>
      <c r="G40" t="str">
        <v>hidden</v>
      </c>
      <c r="H40" t="str">
        <v>hidden</v>
      </c>
      <c r="I40" t="str">
        <v>hidden</v>
      </c>
      <c r="J40" t="str">
        <v>optional</v>
      </c>
      <c r="K40" t="str">
        <v>optional</v>
      </c>
      <c r="L40" t="str">
        <v>hidden</v>
      </c>
      <c r="M40" t="str">
        <v>hidden</v>
      </c>
      <c r="N40" t="str">
        <v>hidden</v>
      </c>
      <c r="O40" t="str">
        <v>x</v>
      </c>
      <c r="Q40">
        <v>30</v>
      </c>
    </row>
    <row r="41">
      <c r="A41" t="str">
        <v>seascape</v>
      </c>
      <c r="B41" t="str">
        <v>corporate</v>
      </c>
      <c r="C41" t="str">
        <v>occupant</v>
      </c>
      <c r="D41" t="str">
        <v>hidden</v>
      </c>
      <c r="E41" t="str">
        <v>optional</v>
      </c>
      <c r="F41" t="str">
        <v>optional</v>
      </c>
      <c r="G41" t="str">
        <v>optional</v>
      </c>
      <c r="H41" t="str">
        <v>optional</v>
      </c>
      <c r="I41" t="str">
        <v>required</v>
      </c>
      <c r="J41" t="str">
        <v>optional</v>
      </c>
      <c r="K41" t="str">
        <v>optional</v>
      </c>
      <c r="L41" t="str">
        <v>hidden</v>
      </c>
      <c r="M41" t="str">
        <v>hidden</v>
      </c>
      <c r="N41" t="str">
        <v>hidden</v>
      </c>
    </row>
    <row r="42">
      <c r="A42" t="str">
        <v>lakefront</v>
      </c>
      <c r="B42" t="str">
        <v>traditional</v>
      </c>
      <c r="C42" t="str">
        <v>resident</v>
      </c>
      <c r="D42" t="str">
        <v>optional</v>
      </c>
      <c r="E42" t="str">
        <v>optional</v>
      </c>
      <c r="F42" t="str">
        <v>optional</v>
      </c>
      <c r="G42" t="str">
        <v>optional</v>
      </c>
      <c r="H42" t="str">
        <v>optional</v>
      </c>
      <c r="I42" t="str">
        <v>optional</v>
      </c>
      <c r="J42" t="str">
        <v>optional</v>
      </c>
      <c r="K42" t="str">
        <v>optional</v>
      </c>
      <c r="L42" t="str">
        <v>optional</v>
      </c>
      <c r="M42" t="str">
        <v>optional</v>
      </c>
      <c r="N42" t="str">
        <v>hidden</v>
      </c>
      <c r="O42" t="str">
        <v>x</v>
      </c>
      <c r="P42" t="str">
        <v>x</v>
      </c>
      <c r="Q42">
        <v>30</v>
      </c>
      <c r="R42">
        <v>30</v>
      </c>
      <c r="S42">
        <v>60</v>
      </c>
    </row>
    <row r="43">
      <c r="A43" t="str">
        <v>lakefront</v>
      </c>
      <c r="B43" t="str">
        <v>traditional</v>
      </c>
      <c r="C43" t="str">
        <v>occupant</v>
      </c>
      <c r="D43" t="str">
        <v>hidden</v>
      </c>
      <c r="E43" t="str">
        <v>optional</v>
      </c>
      <c r="F43" t="str">
        <v>optional</v>
      </c>
      <c r="G43" t="str">
        <v>optional</v>
      </c>
      <c r="H43" t="str">
        <v>optional</v>
      </c>
      <c r="I43" t="str">
        <v>required</v>
      </c>
      <c r="J43" t="str">
        <v>optional</v>
      </c>
      <c r="K43" t="str">
        <v>optional</v>
      </c>
      <c r="L43" t="str">
        <v>required</v>
      </c>
      <c r="M43" t="str">
        <v>optional</v>
      </c>
      <c r="N43" t="str">
        <v>hidden</v>
      </c>
      <c r="P43" t="str">
        <v>x</v>
      </c>
      <c r="R43">
        <v>30</v>
      </c>
      <c r="S43">
        <v>60</v>
      </c>
    </row>
    <row r="44">
      <c r="A44" t="str">
        <v>lakefront</v>
      </c>
      <c r="B44" t="str">
        <v>traditional</v>
      </c>
      <c r="C44" t="str">
        <v>guarantor</v>
      </c>
      <c r="D44" t="str">
        <v>required</v>
      </c>
      <c r="E44" t="str">
        <v>optional</v>
      </c>
      <c r="F44" t="str">
        <v>hidden</v>
      </c>
      <c r="G44" t="str">
        <v>hidden</v>
      </c>
      <c r="H44" t="str">
        <v>hidden</v>
      </c>
      <c r="I44" t="str">
        <v>hidden</v>
      </c>
      <c r="J44" t="str">
        <v>optional</v>
      </c>
      <c r="K44" t="str">
        <v>optional</v>
      </c>
      <c r="L44" t="str">
        <v>hidden</v>
      </c>
      <c r="M44" t="str">
        <v>hidden</v>
      </c>
      <c r="N44" t="str">
        <v>hidden</v>
      </c>
      <c r="O44" t="str">
        <v>x</v>
      </c>
      <c r="Q44">
        <v>30</v>
      </c>
    </row>
    <row r="45">
      <c r="A45" t="str">
        <v>lakefront</v>
      </c>
      <c r="B45" t="str">
        <v>corporate</v>
      </c>
      <c r="C45" t="str">
        <v>occupant</v>
      </c>
      <c r="D45" t="str">
        <v>hidden</v>
      </c>
      <c r="E45" t="str">
        <v>optional</v>
      </c>
      <c r="F45" t="str">
        <v>optional</v>
      </c>
      <c r="G45" t="str">
        <v>optional</v>
      </c>
      <c r="H45" t="str">
        <v>optional</v>
      </c>
      <c r="I45" t="str">
        <v>required</v>
      </c>
      <c r="J45" t="str">
        <v>optional</v>
      </c>
      <c r="K45" t="str">
        <v>optional</v>
      </c>
      <c r="L45" t="str">
        <v>hidden</v>
      </c>
      <c r="M45" t="str">
        <v>hidden</v>
      </c>
      <c r="N45" t="str">
        <v>hidden</v>
      </c>
    </row>
  </sheetData>
  <ignoredErrors>
    <ignoredError numberStoredAsText="1" sqref="A1:S45"/>
  </ignoredErrors>
</worksheet>
</file>

<file path=xl/worksheets/sheet42.xml><?xml version="1.0" encoding="utf-8"?>
<worksheet xmlns="http://schemas.openxmlformats.org/spreadsheetml/2006/main" xmlns:r="http://schemas.openxmlformats.org/officeDocument/2006/relationships">
  <dimension ref="A1:H4"/>
  <sheetViews>
    <sheetView workbookViewId="0"/>
  </sheetViews>
  <sheetData>
    <row r="1">
      <c r="A1" t="str">
        <v>name*</v>
      </c>
      <c r="B1" t="str">
        <v>displayName*</v>
      </c>
      <c r="C1" t="str">
        <v>displayOrder*</v>
      </c>
      <c r="D1" t="str">
        <v>displayHelp</v>
      </c>
      <c r="E1" t="str">
        <v>descriptionHelper*</v>
      </c>
      <c r="F1" t="str">
        <v>requireApplicationReview</v>
      </c>
      <c r="G1" t="str">
        <v>showInApplication</v>
      </c>
      <c r="H1" t="str">
        <v>showInParty</v>
      </c>
    </row>
    <row r="2">
      <c r="A2" t="str">
        <v>eviction</v>
      </c>
      <c r="B2" t="str">
        <v>I have been evicted in the last 5 years.</v>
      </c>
      <c r="C2">
        <v>1</v>
      </c>
      <c r="D2" t="str">
        <v>Provide more details about your personal situation. This will not prohibit you from being approved.</v>
      </c>
      <c r="E2" t="str">
        <v>I was evicted 2 years ago, and have since resolved it with the landlord.</v>
      </c>
      <c r="F2" t="str">
        <v>x</v>
      </c>
      <c r="G2" t="str">
        <v>x</v>
      </c>
      <c r="H2" t="str">
        <v>x</v>
      </c>
    </row>
    <row r="3">
      <c r="A3" t="str">
        <v>conviction</v>
      </c>
      <c r="B3" t="str">
        <v>I have been convicted of crime.</v>
      </c>
      <c r="C3">
        <v>2</v>
      </c>
      <c r="D3" t="str">
        <v>Provide more details about your personal situation. This will not prohibit you from being approved.</v>
      </c>
      <c r="E3" t="str">
        <v xml:space="preserve">When I was in college, I received a DUI. </v>
      </c>
      <c r="F3" t="str">
        <v>x</v>
      </c>
      <c r="G3" t="str">
        <v>x</v>
      </c>
    </row>
    <row r="4">
      <c r="A4" t="str">
        <v>waterbed</v>
      </c>
      <c r="B4" t="str">
        <v>I have a water bed.</v>
      </c>
      <c r="C4">
        <v>3</v>
      </c>
      <c r="D4" t="str">
        <v>Provide more details about the bed including its size. This may increase your required security deposit.</v>
      </c>
      <c r="E4" t="str">
        <v>I have a 3 year-old queen-size waterbed.</v>
      </c>
      <c r="G4" t="str">
        <v>x</v>
      </c>
      <c r="H4" t="str">
        <v>x</v>
      </c>
    </row>
  </sheetData>
  <ignoredErrors>
    <ignoredError numberStoredAsText="1" sqref="A1:H4"/>
  </ignoredErrors>
</worksheet>
</file>

<file path=xl/worksheets/sheet43.xml><?xml version="1.0" encoding="utf-8"?>
<worksheet xmlns="http://schemas.openxmlformats.org/spreadsheetml/2006/main" xmlns:r="http://schemas.openxmlformats.org/officeDocument/2006/relationships">
  <dimension ref="A1:G4"/>
  <sheetViews>
    <sheetView workbookViewId="0"/>
  </sheetViews>
  <sheetData>
    <row r="1" xml:space="preserve">
      <c r="A1" t="str">
        <v>team*</v>
      </c>
      <c r="B1" t="str" xml:space="preserve">
        <v xml:space="preserve">callQueue
enabled*</v>
      </c>
      <c r="C1" t="str" xml:space="preserve">
        <v xml:space="preserve">callQueue
timeToVoiceMail*</v>
      </c>
      <c r="D1" t="str" xml:space="preserve">
        <v xml:space="preserve">call
wrapUpDelayAfterCallEnds*</v>
      </c>
      <c r="E1" t="str" xml:space="preserve">
        <v xml:space="preserve">call
initialDelayAfterSignOn*</v>
      </c>
      <c r="F1" t="str" xml:space="preserve">
        <v xml:space="preserve">comms
allowBlockContactFlag</v>
      </c>
      <c r="G1" t="str" xml:space="preserve">
        <v xml:space="preserve">features
disableNewLeasePartyCreation</v>
      </c>
    </row>
    <row r="2">
      <c r="A2" t="str">
        <v>BayAreaCenter L</v>
      </c>
      <c r="B2" t="b">
        <v>1</v>
      </c>
      <c r="C2" t="str">
        <v>300</v>
      </c>
      <c r="D2" t="str">
        <v>20</v>
      </c>
      <c r="E2" t="str">
        <v>20</v>
      </c>
      <c r="F2" t="b">
        <v>0</v>
      </c>
      <c r="G2" t="b">
        <v>0</v>
      </c>
    </row>
    <row r="3">
      <c r="A3" t="str">
        <v>tyrellHub</v>
      </c>
      <c r="B3" t="b">
        <v>1</v>
      </c>
      <c r="C3" t="str">
        <v>300</v>
      </c>
      <c r="D3" t="str">
        <v>20</v>
      </c>
      <c r="E3" t="str">
        <v>20</v>
      </c>
      <c r="F3" t="b">
        <v>0</v>
      </c>
      <c r="G3" t="b">
        <v>0</v>
      </c>
    </row>
    <row r="4">
      <c r="A4" t="str">
        <v>weylandHub</v>
      </c>
      <c r="B4" t="b">
        <v>1</v>
      </c>
      <c r="C4" t="str">
        <v>300</v>
      </c>
      <c r="D4" t="str">
        <v>20</v>
      </c>
      <c r="E4" t="str">
        <v>60</v>
      </c>
      <c r="F4" t="b">
        <v>0</v>
      </c>
      <c r="G4" t="b">
        <v>0</v>
      </c>
    </row>
  </sheetData>
  <ignoredErrors>
    <ignoredError numberStoredAsText="1" sqref="A1:G4"/>
  </ignoredErrors>
</worksheet>
</file>

<file path=xl/worksheets/sheet44.xml><?xml version="1.0" encoding="utf-8"?>
<worksheet xmlns="http://schemas.openxmlformats.org/spreadsheetml/2006/main" xmlns:r="http://schemas.openxmlformats.org/officeDocument/2006/relationships">
  <dimension ref="A1:E3"/>
  <sheetViews>
    <sheetView workbookViewId="0"/>
  </sheetViews>
  <sheetData>
    <row r="1">
      <c r="A1" t="str">
        <v>partyType*</v>
      </c>
      <c r="B1" t="str">
        <v>showOccupantMember*</v>
      </c>
      <c r="C1" t="str">
        <v>holdDepositAccepted*</v>
      </c>
      <c r="D1" t="str">
        <v>showEmergencyContactTask</v>
      </c>
      <c r="E1" t="str">
        <v>residentOrPartyLevelGuarantor</v>
      </c>
    </row>
    <row r="2">
      <c r="A2" t="str">
        <v>traditional</v>
      </c>
      <c r="B2" t="str">
        <v>true</v>
      </c>
      <c r="C2" t="str">
        <v>true</v>
      </c>
      <c r="D2" t="str">
        <v>true</v>
      </c>
      <c r="E2" t="str">
        <v>resident</v>
      </c>
    </row>
    <row r="3">
      <c r="A3" t="str">
        <v>corporate</v>
      </c>
      <c r="B3" t="str">
        <v>true</v>
      </c>
      <c r="C3" t="str">
        <v>false</v>
      </c>
      <c r="D3" t="str">
        <v>false</v>
      </c>
      <c r="E3" t="str">
        <v>party</v>
      </c>
    </row>
  </sheetData>
  <ignoredErrors>
    <ignoredError numberStoredAsText="1" sqref="A1:E3"/>
  </ignoredErrors>
</worksheet>
</file>

<file path=xl/worksheets/sheet45.xml><?xml version="1.0" encoding="utf-8"?>
<worksheet xmlns="http://schemas.openxmlformats.org/spreadsheetml/2006/main" xmlns:r="http://schemas.openxmlformats.org/officeDocument/2006/relationships">
  <dimension ref="A1:D23"/>
  <sheetViews>
    <sheetView workbookViewId="0"/>
  </sheetViews>
  <sheetData>
    <row r="1">
      <c r="A1" t="str">
        <v>property*</v>
      </c>
      <c r="B1" t="str">
        <v>partyType*</v>
      </c>
      <c r="C1" t="str">
        <v>screeningCriteria*</v>
      </c>
      <c r="D1" t="str">
        <v>inactiveFlag</v>
      </c>
    </row>
    <row r="2">
      <c r="A2" t="str">
        <v>swparkme</v>
      </c>
      <c r="B2" t="str">
        <v>traditional</v>
      </c>
      <c r="C2" t="str">
        <v>standard-traditional</v>
      </c>
    </row>
    <row r="3">
      <c r="A3" t="str">
        <v>swparkme</v>
      </c>
      <c r="B3" t="str">
        <v>corporate</v>
      </c>
      <c r="C3" t="str">
        <v>standard-corporate</v>
      </c>
    </row>
    <row r="4">
      <c r="A4" t="str">
        <v>cove</v>
      </c>
      <c r="B4" t="str">
        <v>traditional</v>
      </c>
      <c r="C4" t="str">
        <v>standard-traditional</v>
      </c>
    </row>
    <row r="5">
      <c r="A5" t="str">
        <v>cove</v>
      </c>
      <c r="B5" t="str">
        <v>corporate</v>
      </c>
      <c r="C5" t="str">
        <v>standard-corporate</v>
      </c>
    </row>
    <row r="6">
      <c r="A6" t="str">
        <v>lark</v>
      </c>
      <c r="B6" t="str">
        <v>traditional</v>
      </c>
      <c r="C6" t="str">
        <v>standard-traditional</v>
      </c>
    </row>
    <row r="7">
      <c r="A7" t="str">
        <v>lark</v>
      </c>
      <c r="B7" t="str">
        <v>corporate</v>
      </c>
      <c r="C7" t="str">
        <v>standard-corporate</v>
      </c>
    </row>
    <row r="8">
      <c r="A8" t="str">
        <v>sierra</v>
      </c>
      <c r="B8" t="str">
        <v>traditional</v>
      </c>
      <c r="C8" t="str">
        <v>standard-traditional</v>
      </c>
    </row>
    <row r="9">
      <c r="A9" t="str">
        <v>sierra</v>
      </c>
      <c r="B9" t="str">
        <v>corporate</v>
      </c>
      <c r="C9" t="str">
        <v>standard-corporate</v>
      </c>
    </row>
    <row r="10">
      <c r="A10" t="str">
        <v>acme</v>
      </c>
      <c r="B10" t="str">
        <v>traditional</v>
      </c>
      <c r="C10" t="str">
        <v>standard-traditional</v>
      </c>
    </row>
    <row r="11">
      <c r="A11" t="str">
        <v>acme</v>
      </c>
      <c r="B11" t="str">
        <v>corporate</v>
      </c>
      <c r="C11" t="str">
        <v>standard-corporate</v>
      </c>
    </row>
    <row r="12">
      <c r="A12" t="str">
        <v>skyline</v>
      </c>
      <c r="B12" t="str">
        <v>traditional</v>
      </c>
      <c r="C12" t="str">
        <v>standard-traditional</v>
      </c>
    </row>
    <row r="13">
      <c r="A13" t="str">
        <v>skyline</v>
      </c>
      <c r="B13" t="str">
        <v>corporate</v>
      </c>
      <c r="C13" t="str">
        <v>standard-corporate</v>
      </c>
    </row>
    <row r="14">
      <c r="A14" t="str">
        <v>cloud</v>
      </c>
      <c r="B14" t="str">
        <v>traditional</v>
      </c>
      <c r="C14" t="str">
        <v>standard-traditional</v>
      </c>
    </row>
    <row r="15">
      <c r="A15" t="str">
        <v>cloud</v>
      </c>
      <c r="B15" t="str">
        <v>corporate</v>
      </c>
      <c r="C15" t="str">
        <v>standard-corporate</v>
      </c>
    </row>
    <row r="16">
      <c r="A16" t="str">
        <v>horizon</v>
      </c>
      <c r="B16" t="str">
        <v>traditional</v>
      </c>
      <c r="C16" t="str">
        <v>standard-traditional</v>
      </c>
    </row>
    <row r="17">
      <c r="A17" t="str">
        <v>horizon</v>
      </c>
      <c r="B17" t="str">
        <v>corporate</v>
      </c>
      <c r="C17" t="str">
        <v>standard-corporate</v>
      </c>
    </row>
    <row r="18">
      <c r="A18" t="str">
        <v>coastal</v>
      </c>
      <c r="B18" t="str">
        <v>traditional</v>
      </c>
      <c r="C18" t="str">
        <v>standard-traditional</v>
      </c>
    </row>
    <row r="19">
      <c r="A19" t="str">
        <v>coastal</v>
      </c>
      <c r="B19" t="str">
        <v>corporate</v>
      </c>
      <c r="C19" t="str">
        <v>standard-corporate</v>
      </c>
    </row>
    <row r="20">
      <c r="A20" t="str">
        <v>seascape</v>
      </c>
      <c r="B20" t="str">
        <v>traditional</v>
      </c>
      <c r="C20" t="str">
        <v>standard-traditional</v>
      </c>
    </row>
    <row r="21">
      <c r="A21" t="str">
        <v>seascape</v>
      </c>
      <c r="B21" t="str">
        <v>corporate</v>
      </c>
      <c r="C21" t="str">
        <v>standard-corporate</v>
      </c>
    </row>
    <row r="22">
      <c r="A22" t="str">
        <v>lakefront</v>
      </c>
      <c r="B22" t="str">
        <v>traditional</v>
      </c>
      <c r="C22" t="str">
        <v>standard-traditional</v>
      </c>
    </row>
    <row r="23">
      <c r="A23" t="str">
        <v>lakefront</v>
      </c>
      <c r="B23" t="str">
        <v>corporate</v>
      </c>
      <c r="C23" t="str">
        <v>standard-corporate</v>
      </c>
    </row>
  </sheetData>
  <ignoredErrors>
    <ignoredError numberStoredAsText="1" sqref="A1:D23"/>
  </ignoredErrors>
</worksheet>
</file>

<file path=xl/worksheets/sheet46.xml><?xml version="1.0" encoding="utf-8"?>
<worksheet xmlns="http://schemas.openxmlformats.org/spreadsheetml/2006/main" xmlns:r="http://schemas.openxmlformats.org/officeDocument/2006/relationships">
  <dimension ref="A1:BQ3"/>
  <sheetViews>
    <sheetView workbookViewId="0"/>
  </sheetViews>
  <sheetData>
    <row r="1">
      <c r="A1" t="str">
        <v>name*</v>
      </c>
      <c r="B1" t="str">
        <v>monthlyResidentIncomeDebtMultiple*</v>
      </c>
      <c r="C1" t="str">
        <v>monthlyGuarantorIncomeDebtMultiple*</v>
      </c>
      <c r="D1" t="str">
        <v>monthlyResidentIncomeMultiple*</v>
      </c>
      <c r="E1" t="str">
        <v>monthlyGuarantorIncomeMultiple*</v>
      </c>
      <c r="F1" t="str">
        <v>excessiveIssuesCount*</v>
      </c>
      <c r="G1" t="str">
        <v>hasGroupResidentIncomes*</v>
      </c>
      <c r="H1" t="str">
        <v>hasGroupGuarantorIncomes*</v>
      </c>
      <c r="I1" t="str">
        <v>hasGroupResidentCreditScores*</v>
      </c>
      <c r="J1" t="str">
        <v>hasGroupGuarantorCreditScores*</v>
      </c>
      <c r="K1" t="str">
        <v>fullLeaseLiquidAssetMultiple*</v>
      </c>
      <c r="L1" t="str">
        <v>approvedResidentCreditScore*</v>
      </c>
      <c r="M1" t="str">
        <v>declinedResidentCreditScore*</v>
      </c>
      <c r="N1" t="str">
        <v>approvedGuarantorCreditScore*</v>
      </c>
      <c r="O1" t="str">
        <v>declinedGuarantorCreditScore*</v>
      </c>
      <c r="P1" t="str">
        <v>defaultResidentCreditScore*</v>
      </c>
      <c r="Q1" t="str">
        <v>defaultGuarantorCreditScore*</v>
      </c>
      <c r="R1" t="str">
        <v>drugsFelony*</v>
      </c>
      <c r="S1" t="str">
        <v>drugsMisdemeanor*</v>
      </c>
      <c r="T1" t="str">
        <v>duiFelony*</v>
      </c>
      <c r="U1" t="str">
        <v>duiMisdemeanor*</v>
      </c>
      <c r="V1" t="str">
        <v>unclassifiedFelony*</v>
      </c>
      <c r="W1" t="str">
        <v>unclassifiedMisdemeanor*</v>
      </c>
      <c r="X1" t="str">
        <v>propertyFelony*</v>
      </c>
      <c r="Y1" t="str">
        <v>propertyMisdemeanor*</v>
      </c>
      <c r="Z1" t="str">
        <v>sexFelony*</v>
      </c>
      <c r="AA1" t="str">
        <v>sexMisdemeanor*</v>
      </c>
      <c r="AB1" t="str">
        <v>theftFelony*</v>
      </c>
      <c r="AC1" t="str">
        <v>theftMisdemeanor*</v>
      </c>
      <c r="AD1" t="str">
        <v>theftByCheckFelony*</v>
      </c>
      <c r="AE1" t="str">
        <v>theftByCheckMisdemeanor*</v>
      </c>
      <c r="AF1" t="str">
        <v>trafficFelony*</v>
      </c>
      <c r="AG1" t="str">
        <v>trafficMisdemeanor*</v>
      </c>
      <c r="AH1" t="str">
        <v>violentCrimeFelony*</v>
      </c>
      <c r="AI1" t="str">
        <v>violentCrimeMisdemeanor*</v>
      </c>
      <c r="AJ1" t="str">
        <v>weaponsFelony*</v>
      </c>
      <c r="AK1" t="str">
        <v>weaponsMisdemeanor*</v>
      </c>
      <c r="AL1" t="str">
        <v>registeredSexOffender*</v>
      </c>
      <c r="AM1" t="str">
        <v>globalSanctions*</v>
      </c>
      <c r="AN1" t="str">
        <v>applicantsInsufficientIncome*</v>
      </c>
      <c r="AO1" t="str">
        <v>applicantsCreditScoreApproved*</v>
      </c>
      <c r="AP1" t="str">
        <v>applicantsCreditScoreDeclined*</v>
      </c>
      <c r="AQ1" t="str">
        <v>applicantsCreditScoreBetween*</v>
      </c>
      <c r="AR1" t="str">
        <v>applicantsNoEstablishedCredit*</v>
      </c>
      <c r="AS1" t="str">
        <v>applicantsBankruptcy*</v>
      </c>
      <c r="AT1" t="str">
        <v>applicantsForeclosure*</v>
      </c>
      <c r="AU1" t="str">
        <v>applicantsLegalItem*</v>
      </c>
      <c r="AV1" t="str">
        <v>applicantsTaxLien*</v>
      </c>
      <c r="AW1" t="str">
        <v>applicantsPropertyDebt*</v>
      </c>
      <c r="AX1" t="str">
        <v>applicantsMortgageDebt*</v>
      </c>
      <c r="AY1" t="str">
        <v>applicantsUtilityDebt*</v>
      </c>
      <c r="AZ1" t="str">
        <v>applicantsEvictionOrEvictionFiling*</v>
      </c>
      <c r="BA1" t="str">
        <v>applicantsExcessiveIssues*</v>
      </c>
      <c r="BB1" t="str">
        <v>applicantsSsnSuspicious*</v>
      </c>
      <c r="BC1" t="str">
        <v>guarantorsInsufficientIncome*</v>
      </c>
      <c r="BD1" t="str">
        <v>guarantorsCreditScoreApproved*</v>
      </c>
      <c r="BE1" t="str">
        <v>guarantorsCreditScoreDeclined*</v>
      </c>
      <c r="BF1" t="str">
        <v>guarantorsCreditScoreBetween*</v>
      </c>
      <c r="BG1" t="str">
        <v>guarantorsNoEstablishedCredit*</v>
      </c>
      <c r="BH1" t="str">
        <v>guarantorsBankruptcy*</v>
      </c>
      <c r="BI1" t="str">
        <v>guarantorsForeclosure*</v>
      </c>
      <c r="BJ1" t="str">
        <v>guarantorsLegalItem*</v>
      </c>
      <c r="BK1" t="str">
        <v>guarantorsTaxLien*</v>
      </c>
      <c r="BL1" t="str">
        <v>guarantorsPropertyDebt*</v>
      </c>
      <c r="BM1" t="str">
        <v>guarantorsMortgageDebt*</v>
      </c>
      <c r="BN1" t="str">
        <v>guarantorsUtilityDebt*</v>
      </c>
      <c r="BO1" t="str">
        <v>guarantorsEvictionOrEvictionFiling*</v>
      </c>
      <c r="BP1" t="str">
        <v>guarantorsExcessiveIssues*</v>
      </c>
      <c r="BQ1" t="str">
        <v>guarantorsSsnSuspicious*</v>
      </c>
    </row>
    <row r="2">
      <c r="A2" t="str">
        <v>standard-traditional</v>
      </c>
      <c r="B2">
        <v>2.5</v>
      </c>
      <c r="C2">
        <v>3</v>
      </c>
      <c r="D2">
        <v>3.5</v>
      </c>
      <c r="E2">
        <v>3.75</v>
      </c>
      <c r="F2">
        <v>3</v>
      </c>
      <c r="G2" t="b">
        <v>1</v>
      </c>
      <c r="H2" t="b">
        <v>1</v>
      </c>
      <c r="I2" t="b">
        <v>1</v>
      </c>
      <c r="J2" t="b">
        <v>1</v>
      </c>
      <c r="K2">
        <v>4</v>
      </c>
      <c r="L2">
        <v>700</v>
      </c>
      <c r="M2">
        <v>500</v>
      </c>
      <c r="N2">
        <v>750</v>
      </c>
      <c r="O2">
        <v>550</v>
      </c>
      <c r="P2">
        <v>300</v>
      </c>
      <c r="Q2">
        <v>500</v>
      </c>
      <c r="R2" t="str">
        <v>report</v>
      </c>
      <c r="S2" t="str">
        <v>report</v>
      </c>
      <c r="T2" t="str">
        <v>report</v>
      </c>
      <c r="U2" t="str">
        <v>report</v>
      </c>
      <c r="V2" t="str">
        <v>report</v>
      </c>
      <c r="W2" t="str">
        <v>report</v>
      </c>
      <c r="X2" t="str">
        <v>report</v>
      </c>
      <c r="Y2" t="str">
        <v>report</v>
      </c>
      <c r="Z2" t="str">
        <v>report</v>
      </c>
      <c r="AA2" t="str">
        <v>report</v>
      </c>
      <c r="AB2" t="str">
        <v>report</v>
      </c>
      <c r="AC2" t="str">
        <v>report</v>
      </c>
      <c r="AD2" t="str">
        <v>report</v>
      </c>
      <c r="AE2" t="str">
        <v>report</v>
      </c>
      <c r="AF2" t="str">
        <v>report</v>
      </c>
      <c r="AG2" t="str">
        <v>report</v>
      </c>
      <c r="AH2" t="str">
        <v>report</v>
      </c>
      <c r="AI2" t="str">
        <v>report</v>
      </c>
      <c r="AJ2" t="str">
        <v>report</v>
      </c>
      <c r="AK2" t="str">
        <v>report</v>
      </c>
      <c r="AL2" t="str">
        <v>report</v>
      </c>
      <c r="AM2" t="str">
        <v>report</v>
      </c>
      <c r="AN2" t="str">
        <v>notApplicable</v>
      </c>
      <c r="AO2" t="str">
        <v>approved</v>
      </c>
      <c r="AP2" t="str">
        <v>declined</v>
      </c>
      <c r="AQ2" t="str">
        <v>guarantorRequired</v>
      </c>
      <c r="AR2" t="str">
        <v>notApplicable</v>
      </c>
      <c r="AS2" t="str">
        <v>notApplicable</v>
      </c>
      <c r="AT2" t="str">
        <v>notApplicable</v>
      </c>
      <c r="AU2" t="str">
        <v>notApplicable</v>
      </c>
      <c r="AV2" t="str">
        <v>notApplicable</v>
      </c>
      <c r="AW2" t="str">
        <v>notApplicable</v>
      </c>
      <c r="AX2" t="str">
        <v>notApplicable</v>
      </c>
      <c r="AY2" t="str">
        <v>notApplicable</v>
      </c>
      <c r="AZ2" t="str">
        <v>notApplicable</v>
      </c>
      <c r="BA2" t="str">
        <v>notApplicable</v>
      </c>
      <c r="BB2" t="str">
        <v>ssnReviewRequired</v>
      </c>
      <c r="BC2" t="str">
        <v>notApplicable</v>
      </c>
      <c r="BD2" t="str">
        <v>approved</v>
      </c>
      <c r="BE2" t="str">
        <v>declined</v>
      </c>
      <c r="BF2" t="str">
        <v>guarantorRequired</v>
      </c>
      <c r="BG2" t="str">
        <v>notApplicable</v>
      </c>
      <c r="BH2" t="str">
        <v>notApplicable</v>
      </c>
      <c r="BI2" t="str">
        <v>notApplicable</v>
      </c>
      <c r="BJ2" t="str">
        <v>notApplicable</v>
      </c>
      <c r="BK2" t="str">
        <v>notApplicable</v>
      </c>
      <c r="BL2" t="str">
        <v>notApplicable</v>
      </c>
      <c r="BM2" t="str">
        <v>notApplicable</v>
      </c>
      <c r="BN2" t="str">
        <v>notApplicable</v>
      </c>
      <c r="BO2" t="str">
        <v>notApplicable</v>
      </c>
      <c r="BP2" t="str">
        <v>notApplicable</v>
      </c>
      <c r="BQ2" t="str">
        <v>ssnReviewRequired</v>
      </c>
    </row>
    <row r="3">
      <c r="A3" t="str">
        <v>standard-corporate</v>
      </c>
      <c r="B3">
        <v>3</v>
      </c>
      <c r="C3">
        <v>3</v>
      </c>
      <c r="D3">
        <v>2.5</v>
      </c>
      <c r="E3">
        <v>2.5</v>
      </c>
      <c r="F3">
        <v>4</v>
      </c>
      <c r="G3" t="b">
        <v>1</v>
      </c>
      <c r="H3" t="b">
        <v>1</v>
      </c>
      <c r="I3" t="b">
        <v>0</v>
      </c>
      <c r="J3" t="b">
        <v>0</v>
      </c>
      <c r="K3">
        <v>5</v>
      </c>
      <c r="L3">
        <v>650</v>
      </c>
      <c r="M3">
        <v>450</v>
      </c>
      <c r="N3">
        <v>650</v>
      </c>
      <c r="O3">
        <v>450</v>
      </c>
      <c r="P3">
        <v>300</v>
      </c>
      <c r="Q3">
        <v>300</v>
      </c>
      <c r="R3" t="str">
        <v>notApplicable</v>
      </c>
      <c r="S3" t="str">
        <v>notApplicable</v>
      </c>
      <c r="T3" t="str">
        <v>notApplicable</v>
      </c>
      <c r="U3" t="str">
        <v>notApplicable</v>
      </c>
      <c r="V3" t="str">
        <v>notApplicable</v>
      </c>
      <c r="W3" t="str">
        <v>notApplicable</v>
      </c>
      <c r="X3" t="str">
        <v>notApplicable</v>
      </c>
      <c r="Y3" t="str">
        <v>notApplicable</v>
      </c>
      <c r="Z3" t="str">
        <v>notApplicable</v>
      </c>
      <c r="AA3" t="str">
        <v>notApplicable</v>
      </c>
      <c r="AB3" t="str">
        <v>notApplicable</v>
      </c>
      <c r="AC3" t="str">
        <v>notApplicable</v>
      </c>
      <c r="AD3" t="str">
        <v>notApplicable</v>
      </c>
      <c r="AE3" t="str">
        <v>notApplicable</v>
      </c>
      <c r="AF3" t="str">
        <v>notApplicable</v>
      </c>
      <c r="AG3" t="str">
        <v>notApplicable</v>
      </c>
      <c r="AH3" t="str">
        <v>notApplicable</v>
      </c>
      <c r="AI3" t="str">
        <v>notApplicable</v>
      </c>
      <c r="AJ3" t="str">
        <v>notApplicable</v>
      </c>
      <c r="AK3" t="str">
        <v>notApplicable</v>
      </c>
      <c r="AL3" t="str">
        <v>notApplicable</v>
      </c>
      <c r="AM3" t="str">
        <v>notApplicable</v>
      </c>
      <c r="AN3" t="str">
        <v>notApplicable</v>
      </c>
      <c r="AO3" t="str">
        <v>approved</v>
      </c>
      <c r="AP3" t="str">
        <v>declined</v>
      </c>
      <c r="AQ3" t="str">
        <v>guarantorRequired</v>
      </c>
      <c r="AR3" t="str">
        <v>notApplicable</v>
      </c>
      <c r="AS3" t="str">
        <v>notApplicable</v>
      </c>
      <c r="AT3" t="str">
        <v>notApplicable</v>
      </c>
      <c r="AU3" t="str">
        <v>notApplicable</v>
      </c>
      <c r="AV3" t="str">
        <v>notApplicable</v>
      </c>
      <c r="AW3" t="str">
        <v>notApplicable</v>
      </c>
      <c r="AX3" t="str">
        <v>notApplicable</v>
      </c>
      <c r="AY3" t="str">
        <v>notApplicable</v>
      </c>
      <c r="AZ3" t="str">
        <v>notApplicable</v>
      </c>
      <c r="BA3" t="str">
        <v>notApplicable</v>
      </c>
      <c r="BB3" t="str">
        <v>notApplicable</v>
      </c>
      <c r="BC3" t="str">
        <v>notApplicable</v>
      </c>
      <c r="BD3" t="str">
        <v>approved</v>
      </c>
      <c r="BE3" t="str">
        <v>declined</v>
      </c>
      <c r="BF3" t="str">
        <v>guarantorRequired</v>
      </c>
      <c r="BG3" t="str">
        <v>notApplicable</v>
      </c>
      <c r="BH3" t="str">
        <v>notApplicable</v>
      </c>
      <c r="BI3" t="str">
        <v>notApplicable</v>
      </c>
      <c r="BJ3" t="str">
        <v>notApplicable</v>
      </c>
      <c r="BK3" t="str">
        <v>notApplicable</v>
      </c>
      <c r="BL3" t="str">
        <v>notApplicable</v>
      </c>
      <c r="BM3" t="str">
        <v>notApplicable</v>
      </c>
      <c r="BN3" t="str">
        <v>notApplicable</v>
      </c>
      <c r="BO3" t="str">
        <v>notApplicable</v>
      </c>
      <c r="BP3" t="str">
        <v>notApplicable</v>
      </c>
      <c r="BQ3" t="str">
        <v>notApplicable</v>
      </c>
    </row>
  </sheetData>
  <ignoredErrors>
    <ignoredError numberStoredAsText="1" sqref="A1:BQ3"/>
  </ignoredErrors>
</worksheet>
</file>

<file path=xl/worksheets/sheet47.xml><?xml version="1.0" encoding="utf-8"?>
<worksheet xmlns="http://schemas.openxmlformats.org/spreadsheetml/2006/main" xmlns:r="http://schemas.openxmlformats.org/officeDocument/2006/relationships">
  <dimension ref="A1:N15"/>
  <sheetViews>
    <sheetView workbookViewId="0"/>
  </sheetViews>
  <sheetData>
    <row r="1" xml:space="preserve">
      <c r="A1" t="str">
        <v>property*</v>
      </c>
      <c r="B1" t="str" xml:space="preserve">
        <v xml:space="preserve">app
allowAccess (only used for manual invite menu in CPM-18972)</v>
      </c>
      <c r="C1" t="str" xml:space="preserve">
        <v xml:space="preserve">app
autoInvite (CPM-18765)</v>
      </c>
      <c r="D1" t="str" xml:space="preserve">
        <v xml:space="preserve">app
id</v>
      </c>
      <c r="E1" t="str" xml:space="preserve">
        <v xml:space="preserve">app
name</v>
      </c>
      <c r="F1" t="str" xml:space="preserve">
        <v xml:space="preserve">app
scheme</v>
      </c>
      <c r="G1" t="str" xml:space="preserve">
        <v xml:space="preserve">app
appStoreUrl</v>
      </c>
      <c r="H1" t="str" xml:space="preserve">
        <v xml:space="preserve">app
playStoreUrl</v>
      </c>
      <c r="I1" t="str" xml:space="preserve">
        <v xml:space="preserve">loginFlow
line1</v>
      </c>
      <c r="J1" t="str" xml:space="preserve">
        <v xml:space="preserve">loginFlow
line2</v>
      </c>
      <c r="K1" t="str" xml:space="preserve">
        <v xml:space="preserve">loginFlow
line3</v>
      </c>
      <c r="L1" t="str" xml:space="preserve">
        <v xml:space="preserve">loginFlow
hideLogo</v>
      </c>
      <c r="M1" t="str" xml:space="preserve">
        <v xml:space="preserve">features
paymentModule</v>
      </c>
      <c r="N1" t="str" xml:space="preserve">
        <v xml:space="preserve">features
maintenanceModule</v>
      </c>
    </row>
    <row r="2">
      <c r="A2" t="str">
        <v>swparkme</v>
      </c>
      <c r="B2" t="str">
        <v>x</v>
      </c>
      <c r="C2" t="str">
        <v>x</v>
      </c>
      <c r="D2" t="str">
        <v>tech.reva.rxp</v>
      </c>
      <c r="E2" t="str">
        <v>Maximus Pulse</v>
      </c>
      <c r="F2" t="str">
        <v>reva-rxp</v>
      </c>
      <c r="G2" t="str">
        <v>https://itunes.apple.com/&lt;country&gt;/app/&lt;app–name&gt;/id&lt;app-ID&gt;?mt=8</v>
      </c>
      <c r="H2" t="str">
        <v>https://play.google.com/store/apps/details?id=tech.reva.rxp</v>
      </c>
      <c r="K2" t="str">
        <v>Your Maximus community hub</v>
      </c>
      <c r="M2" t="str">
        <v>x</v>
      </c>
      <c r="N2" t="str">
        <v>x</v>
      </c>
    </row>
    <row r="3">
      <c r="A3" t="str">
        <v>cove</v>
      </c>
      <c r="B3" t="str">
        <v>x</v>
      </c>
      <c r="C3" t="str">
        <v>x</v>
      </c>
      <c r="D3" t="str">
        <v>tech.reva.rxp</v>
      </c>
      <c r="E3" t="str">
        <v>Resident Experience</v>
      </c>
      <c r="F3" t="str">
        <v>reva-rxp</v>
      </c>
      <c r="G3" t="str">
        <v>https://itunes.apple.com/&lt;country&gt;/app/&lt;app–name&gt;/id&lt;app-ID&gt;?mt=8</v>
      </c>
      <c r="H3" t="str">
        <v>https://play.google.com/store/apps/details?id=tech.reva.rxp</v>
      </c>
      <c r="I3" t="str">
        <v>Resident Experience</v>
      </c>
      <c r="J3" t="str">
        <v>Cove LLC</v>
      </c>
      <c r="K3" t="str">
        <v>Apartment living at its best</v>
      </c>
      <c r="L3" t="str">
        <v>x</v>
      </c>
      <c r="M3" t="str">
        <v>x</v>
      </c>
      <c r="N3" t="str">
        <v>x</v>
      </c>
    </row>
    <row r="4">
      <c r="A4" t="str">
        <v>lark</v>
      </c>
      <c r="B4" t="str">
        <v>x</v>
      </c>
      <c r="D4" t="str">
        <v>tech.reva.rxp</v>
      </c>
      <c r="E4" t="str">
        <v>Rxperience</v>
      </c>
      <c r="F4" t="str">
        <v>reva-rxp</v>
      </c>
      <c r="G4" t="str">
        <v>https://itunes.apple.com/&lt;country&gt;/app/&lt;app–name&gt;/id&lt;app-ID&gt;?mt=10</v>
      </c>
      <c r="H4" t="str">
        <v>https://play.google.com/store/apps/details?id=tech.reva.rxp</v>
      </c>
      <c r="I4" t="str">
        <v>Rxperience by Serenity</v>
      </c>
      <c r="K4" t="str">
        <v>True urban living experience</v>
      </c>
    </row>
    <row r="5">
      <c r="A5" t="str">
        <v>sierra</v>
      </c>
      <c r="B5" t="str">
        <v>x</v>
      </c>
      <c r="C5" t="str">
        <v>x</v>
      </c>
      <c r="D5" t="str">
        <v>tech.reva.rxp</v>
      </c>
      <c r="E5" t="str">
        <v>Resident Experience</v>
      </c>
      <c r="F5" t="str">
        <v>reva-rxp</v>
      </c>
      <c r="G5" t="str">
        <v>https://itunes.apple.com/&lt;country&gt;/app/&lt;app–name&gt;/id&lt;app-ID&gt;?mt=11</v>
      </c>
      <c r="H5" t="str">
        <v>https://play.google.com/store/apps/details?id=tech.reva.rxp</v>
      </c>
      <c r="I5" t="str">
        <v>Resident Experience</v>
      </c>
      <c r="J5" t="str">
        <v>From Sierra Norte</v>
      </c>
    </row>
    <row r="6">
      <c r="A6" t="str">
        <v>acme</v>
      </c>
      <c r="B6" t="str">
        <v>x</v>
      </c>
      <c r="C6" t="str">
        <v>x</v>
      </c>
      <c r="D6" t="str">
        <v>tech.reva.rxp</v>
      </c>
      <c r="E6" t="str">
        <v>Acme Community</v>
      </c>
      <c r="F6" t="str">
        <v>reva-rxp</v>
      </c>
      <c r="G6" t="str">
        <v>https://itunes.apple.com/&lt;country&gt;/app/&lt;app–name&gt;/id&lt;app-ID&gt;?mt=12</v>
      </c>
      <c r="H6" t="str">
        <v>https://play.google.com/store/apps/details?id=tech.reva.rxp</v>
      </c>
      <c r="I6" t="str">
        <v>Acme Community</v>
      </c>
      <c r="J6" t="str">
        <v>Acme LLC</v>
      </c>
      <c r="M6" t="str">
        <v>x</v>
      </c>
      <c r="N6" t="str">
        <v>x</v>
      </c>
    </row>
    <row r="7">
      <c r="A7" t="str">
        <v>skyline</v>
      </c>
      <c r="B7" t="str">
        <v>x</v>
      </c>
      <c r="C7" t="str">
        <v>x</v>
      </c>
      <c r="D7" t="str">
        <v>tech.reva.rxp</v>
      </c>
      <c r="E7" t="str">
        <v>Resident Experience</v>
      </c>
      <c r="F7" t="str">
        <v>reva-rxp</v>
      </c>
      <c r="G7" t="str">
        <v>https://itunes.apple.com/&lt;country&gt;/app/&lt;app–name&gt;/id&lt;app-ID&gt;?mt=13</v>
      </c>
      <c r="H7" t="str">
        <v>https://play.google.com/store/apps/details?id=tech.reva.rxp</v>
      </c>
      <c r="J7" t="str">
        <v>By Tyrell Properties</v>
      </c>
      <c r="M7" t="str">
        <v>x</v>
      </c>
      <c r="N7" t="str">
        <v>x</v>
      </c>
    </row>
    <row r="8">
      <c r="A8" t="str">
        <v>cloud</v>
      </c>
      <c r="B8" t="str">
        <v>x</v>
      </c>
      <c r="C8" t="str">
        <v>x</v>
      </c>
      <c r="D8" t="str">
        <v>tech.reva.rxp</v>
      </c>
      <c r="E8" t="str">
        <v>Resident Experience</v>
      </c>
      <c r="F8" t="str">
        <v>reva-rxp</v>
      </c>
      <c r="G8" t="str">
        <v>https://itunes.apple.com/&lt;country&gt;/app/&lt;app–name&gt;/id&lt;app-ID&gt;?mt=14</v>
      </c>
      <c r="H8" t="str">
        <v>https://play.google.com/store/apps/details?id=tech.reva.rxp</v>
      </c>
      <c r="J8" t="str">
        <v>By Tyrell Properties</v>
      </c>
      <c r="M8" t="str">
        <v>x</v>
      </c>
      <c r="N8" t="str">
        <v>x</v>
      </c>
    </row>
    <row r="9">
      <c r="A9" t="str">
        <v>horizon</v>
      </c>
      <c r="B9" t="str">
        <v>x</v>
      </c>
      <c r="C9" t="str">
        <v>x</v>
      </c>
      <c r="D9" t="str">
        <v>tech.reva.rxp</v>
      </c>
      <c r="E9" t="str">
        <v>Resident Experience</v>
      </c>
      <c r="F9" t="str">
        <v>reva-rxp</v>
      </c>
      <c r="G9" t="str">
        <v>https://itunes.apple.com/&lt;country&gt;/app/&lt;app–name&gt;/id&lt;app-ID&gt;?mt=15</v>
      </c>
      <c r="H9" t="str">
        <v>https://play.google.com/store/apps/details?id=tech.reva.rxp</v>
      </c>
      <c r="J9" t="str">
        <v>By Tyrell Properties</v>
      </c>
      <c r="M9" t="str">
        <v>x</v>
      </c>
      <c r="N9" t="str">
        <v>x</v>
      </c>
    </row>
    <row r="10">
      <c r="A10" t="str">
        <v>coastal</v>
      </c>
      <c r="B10" t="str">
        <v>x</v>
      </c>
      <c r="C10" t="str">
        <v>x</v>
      </c>
      <c r="D10" t="str">
        <v>tech.reva.rxp</v>
      </c>
      <c r="E10" t="str">
        <v>Community Experience</v>
      </c>
      <c r="F10" t="str">
        <v>reva-rxp</v>
      </c>
      <c r="G10" t="str">
        <v>https://itunes.apple.com/&lt;country&gt;/app/&lt;app–name&gt;/id&lt;app-ID&gt;?mt=16</v>
      </c>
      <c r="H10" t="str">
        <v>https://play.google.com/store/apps/details?id=tech.reva.rxp</v>
      </c>
      <c r="I10" t="str">
        <v>Community Experience</v>
      </c>
      <c r="J10" t="str">
        <v>By Weyland Properties</v>
      </c>
      <c r="M10" t="str">
        <v>x</v>
      </c>
      <c r="N10" t="str">
        <v>x</v>
      </c>
    </row>
    <row r="11">
      <c r="A11" t="str">
        <v>seascape</v>
      </c>
      <c r="B11" t="str">
        <v>x</v>
      </c>
      <c r="C11" t="str">
        <v>x</v>
      </c>
      <c r="D11" t="str">
        <v>tech.reva.rxp</v>
      </c>
      <c r="E11" t="str">
        <v>Community Experience</v>
      </c>
      <c r="F11" t="str">
        <v>reva-rxp</v>
      </c>
      <c r="G11" t="str">
        <v>https://itunes.apple.com/&lt;country&gt;/app/&lt;app–name&gt;/id&lt;app-ID&gt;?mt=17</v>
      </c>
      <c r="H11" t="str">
        <v>https://play.google.com/store/apps/details?id=tech.reva.rxp</v>
      </c>
      <c r="I11" t="str">
        <v>Community Experience</v>
      </c>
      <c r="J11" t="str">
        <v>By Weyland Properties</v>
      </c>
      <c r="M11" t="str">
        <v>x</v>
      </c>
      <c r="N11" t="str">
        <v>x</v>
      </c>
    </row>
    <row r="12">
      <c r="A12" t="str">
        <v>lakefront</v>
      </c>
      <c r="B12" t="str">
        <v>x</v>
      </c>
      <c r="C12" t="str">
        <v>x</v>
      </c>
      <c r="D12" t="str">
        <v>tech.reva.rxp</v>
      </c>
      <c r="E12" t="str">
        <v>Community Experience</v>
      </c>
      <c r="F12" t="str">
        <v>reva-rxp</v>
      </c>
      <c r="G12" t="str">
        <v>https://itunes.apple.com/&lt;country&gt;/app/&lt;app–name&gt;/id&lt;app-ID&gt;?mt=18</v>
      </c>
      <c r="H12" t="str">
        <v>https://play.google.com/store/apps/details?id=tech.reva.rxp</v>
      </c>
      <c r="I12" t="str">
        <v>Community Experience</v>
      </c>
      <c r="J12" t="str">
        <v>By Weyland Properties</v>
      </c>
      <c r="M12" t="str">
        <v>x</v>
      </c>
      <c r="N12" t="str">
        <v>x</v>
      </c>
    </row>
  </sheetData>
  <hyperlinks>
    <hyperlink ref="G2" r:id="rId1"/>
    <hyperlink ref="H2" r:id="rId2"/>
    <hyperlink ref="G3" r:id="rId3"/>
    <hyperlink ref="H3" r:id="rId4"/>
    <hyperlink ref="H4" r:id="rId5"/>
    <hyperlink ref="H5" r:id="rId6"/>
    <hyperlink ref="H6" r:id="rId7"/>
    <hyperlink ref="H7" r:id="rId8"/>
    <hyperlink ref="H8" r:id="rId9"/>
    <hyperlink ref="H9" r:id="rId10"/>
    <hyperlink ref="H10" r:id="rId11"/>
    <hyperlink ref="H11" r:id="rId12"/>
    <hyperlink ref="H12" r:id="rId13"/>
  </hyperlinks>
  <ignoredErrors>
    <ignoredError numberStoredAsText="1" sqref="A1:N15"/>
  </ignoredErrors>
</worksheet>
</file>

<file path=xl/worksheets/sheet48.xml><?xml version="1.0" encoding="utf-8"?>
<worksheet xmlns="http://schemas.openxmlformats.org/spreadsheetml/2006/main" xmlns:r="http://schemas.openxmlformats.org/officeDocument/2006/relationships">
  <dimension ref="A1:AL3"/>
  <sheetViews>
    <sheetView workbookViewId="0"/>
  </sheetViews>
  <sheetData>
    <row r="1" xml:space="preserve">
      <c r="A1" t="str" xml:space="preserve">
        <v xml:space="preserve">communications
defaultEmailSignature*</v>
      </c>
      <c r="B1" t="str" xml:space="preserve">
        <v xml:space="preserve">communications
contactUsLink*</v>
      </c>
      <c r="C1" t="str" xml:space="preserve">
        <v xml:space="preserve">communications
footerNotice*</v>
      </c>
      <c r="D1" t="str" xml:space="preserve">
        <v xml:space="preserve">communications
footerCopyright*</v>
      </c>
      <c r="E1" t="str" xml:space="preserve">
        <v xml:space="preserve">inventory
hideStateFlag (deprecated with CPM-15316)</v>
      </c>
      <c r="F1" t="str" xml:space="preserve">
        <v xml:space="preserve">preferences
hidePropertyLifestyles*</v>
      </c>
      <c r="G1" t="str" xml:space="preserve">
        <v xml:space="preserve">screening
originatorId</v>
      </c>
      <c r="H1" t="str" xml:space="preserve">
        <v xml:space="preserve">screening
username</v>
      </c>
      <c r="I1" t="str" xml:space="preserve">
        <v xml:space="preserve">screening
password</v>
      </c>
      <c r="J1" t="str" xml:space="preserve">
        <v xml:space="preserve">quote
allowBaseRentAdjustmentFlag</v>
      </c>
      <c r="K1" t="str" xml:space="preserve">
        <v xml:space="preserve">lease
allowCounterSigningInPast</v>
      </c>
      <c r="L1" t="str" xml:space="preserve">
        <v xml:space="preserve">communicationOverrides
customerEmails</v>
      </c>
      <c r="M1" t="str" xml:space="preserve">
        <v xml:space="preserve">communicationOverrides
employeeEmails</v>
      </c>
      <c r="N1" t="str" xml:space="preserve">
        <v xml:space="preserve">communicationOverrides
customerPhone</v>
      </c>
      <c r="O1" t="str" xml:space="preserve">
        <v xml:space="preserve">export
oneToManys</v>
      </c>
      <c r="P1" t="str" xml:space="preserve">
        <v xml:space="preserve">export
skipSameDayLeases
(CPM-20146)</v>
      </c>
      <c r="Q1" t="str" xml:space="preserve">
        <v xml:space="preserve">features
enableMergeParty</v>
      </c>
      <c r="R1" t="str" xml:space="preserve">
        <v xml:space="preserve">features
duplicatePersonNotification</v>
      </c>
      <c r="S1" t="str" xml:space="preserve">
        <v xml:space="preserve">features
enableHoneypotTrap</v>
      </c>
      <c r="T1" t="str" xml:space="preserve">
        <v xml:space="preserve">features
enableRenewals</v>
      </c>
      <c r="U1" t="str" xml:space="preserve">
        <v xml:space="preserve">features
enableTransfers</v>
      </c>
      <c r="V1" t="str" xml:space="preserve">
        <v xml:space="preserve">features
enableExternalCalendarIntegration</v>
      </c>
      <c r="W1" t="str" xml:space="preserve">
        <v xml:space="preserve">features
enableIcsAttachment (CPM-14567 19.04.08)</v>
      </c>
      <c r="X1" t="str" xml:space="preserve">
        <v xml:space="preserve">features
enableAgentsOnlyAutomaticDashboardRefresh</v>
      </c>
      <c r="Y1" t="str" xml:space="preserve">
        <v xml:space="preserve">features
enableUniversity</v>
      </c>
      <c r="Z1" t="str" xml:space="preserve">
        <v xml:space="preserve">features
exportLeaseViaFtp</v>
      </c>
      <c r="AA1" t="str" xml:space="preserve">
        <v xml:space="preserve">features
enableRingPhoneConfiguration (CPM-16711)</v>
      </c>
      <c r="AB1" t="str" xml:space="preserve">
        <v xml:space="preserve">features
enablePaymentPlan (CPM-17364)</v>
      </c>
      <c r="AC1" t="str" xml:space="preserve">
        <v xml:space="preserve">features
enableCohortComms (CPM-17389)</v>
      </c>
      <c r="AD1" t="str" xml:space="preserve">
        <v xml:space="preserve">remoteFTP
host</v>
      </c>
      <c r="AE1" t="str" xml:space="preserve">
        <v xml:space="preserve">remoteFTP
user</v>
      </c>
      <c r="AF1" t="str" xml:space="preserve">
        <v xml:space="preserve">remoteFTP
password</v>
      </c>
      <c r="AG1" t="str" xml:space="preserve">
        <v xml:space="preserve">legal
privacyPolicyUrl</v>
      </c>
      <c r="AH1" t="str" xml:space="preserve">
        <v xml:space="preserve">legal
termsOfServiceUrl</v>
      </c>
      <c r="AI1" t="str" xml:space="preserve">
        <v xml:space="preserve">rules
customPrefix (CPM-19347)</v>
      </c>
      <c r="AJ1" t="str" xml:space="preserve">
        <v xml:space="preserve">customImport
residentLegalStipColumn (Yardi ResTenants ETL only)</v>
      </c>
      <c r="AK1" t="str" xml:space="preserve">
        <v xml:space="preserve">customImport
lossLeaderUnitColumn (Yardi CommUnits ETL only)</v>
      </c>
      <c r="AL1" t="str" xml:space="preserve">
        <v xml:space="preserve">features
transformReservedUnitStatusWithoutLease (CPM-20119)</v>
      </c>
    </row>
    <row r="2" xml:space="preserve">
      <c r="A2" t="str" xml:space="preserve">
        <v xml:space="preserve">%fullName%
%businessTitle%
%primaryPropertyName%
%primaryPropertyTeam_phone%
%primaryPropertyTeam_email%
Any views or opinions presented in this email are solely those of the author and do not necessarily represent those of the company. Employees of the company are expressly required not to make defamatory statements and not to infringe or authorize any infringement of copyright or any other legal right by email communications. Any such communication is contrary to company policy and outside the scope of the employment of the individual concerned. The company will not accept any liability in respect of such communication, and the employee responsible will be personally liable for any damages or other liability arising.</v>
      </c>
      <c r="B2" t="str">
        <v>https://parkmerced.com/</v>
      </c>
      <c r="C2" t="str">
        <v>You have received this email because you are having a conversation with the representatives of our property. If you have received this email in error then please contact us at the information provided above.</v>
      </c>
      <c r="D2" t="str">
        <v>© 2020 %propertyName%, %propertyAddress%</v>
      </c>
      <c r="E2" t="b">
        <v>0</v>
      </c>
      <c r="F2" t="b">
        <v>0</v>
      </c>
      <c r="G2">
        <v>100016</v>
      </c>
      <c r="H2" t="str">
        <v>maximus1</v>
      </c>
      <c r="I2" t="str">
        <v>Winter2020</v>
      </c>
      <c r="J2" t="b">
        <v>1</v>
      </c>
      <c r="K2" t="b">
        <v>0</v>
      </c>
      <c r="M2" t="str">
        <v>empl+%NAME%@reva.tech</v>
      </c>
      <c r="O2" t="b">
        <v>0</v>
      </c>
      <c r="P2" t="b">
        <v>0</v>
      </c>
      <c r="Q2" t="b">
        <v>1</v>
      </c>
      <c r="R2" t="b">
        <v>1</v>
      </c>
      <c r="S2" t="b">
        <v>0</v>
      </c>
      <c r="T2" t="b">
        <v>1</v>
      </c>
      <c r="U2" t="b">
        <v>1</v>
      </c>
      <c r="V2" t="b">
        <v>1</v>
      </c>
      <c r="W2" t="b">
        <v>0</v>
      </c>
      <c r="X2" t="b">
        <v>1</v>
      </c>
      <c r="Y2" t="b">
        <v>1</v>
      </c>
      <c r="Z2" t="b">
        <v>0</v>
      </c>
      <c r="AA2" t="b">
        <v>1</v>
      </c>
      <c r="AB2" t="b">
        <v>1</v>
      </c>
      <c r="AC2" t="b">
        <v>1</v>
      </c>
      <c r="AD2" t="str">
        <v>ftp.box.com</v>
      </c>
      <c r="AE2" t="str">
        <v>christophe+revabox@reva.tech</v>
      </c>
      <c r="AF2" t="str">
        <v>1redisrupt2</v>
      </c>
      <c r="AG2" t="str">
        <v>https://maximusrepartners.com/privacy-policy/</v>
      </c>
      <c r="AH2" t="str">
        <v>https://maximusrepartners.com/terms-conditions/</v>
      </c>
      <c r="AI2" t="str">
        <v>reva-sample</v>
      </c>
      <c r="AJ2" t="b">
        <v>0</v>
      </c>
      <c r="AK2" t="b">
        <v>0</v>
      </c>
      <c r="AL2" t="b">
        <v>0</v>
      </c>
    </row>
    <row r="3">
      <c r="L3" t="str">
        <v>cust+%NAME%@reva.tech</v>
      </c>
      <c r="N3">
        <v>1234677888</v>
      </c>
    </row>
  </sheetData>
  <hyperlinks>
    <hyperlink ref="B2" r:id="rId1"/>
    <hyperlink ref="AD2" r:id="rId2"/>
    <hyperlink ref="AG2" r:id="rId3"/>
    <hyperlink ref="AH2" r:id="rId4"/>
  </hyperlinks>
  <ignoredErrors>
    <ignoredError numberStoredAsText="1" sqref="A1:AL3"/>
  </ignoredErrors>
  <legacyDrawing r:id="rId5"/>
</worksheet>
</file>

<file path=xl/worksheets/sheet49.xml><?xml version="1.0" encoding="utf-8"?>
<worksheet xmlns="http://schemas.openxmlformats.org/spreadsheetml/2006/main" xmlns:r="http://schemas.openxmlformats.org/officeDocument/2006/relationships">
  <dimension ref="A1:D1000"/>
  <sheetViews>
    <sheetView workbookViewId="0"/>
  </sheetViews>
  <sheetData>
    <row r="1">
      <c r="A1" t="str">
        <v>name*</v>
      </c>
      <c r="B1" t="str">
        <v>program*</v>
      </c>
      <c r="C1" t="str">
        <v>actions</v>
      </c>
      <c r="D1" t="str">
        <v>gaIds</v>
      </c>
    </row>
  </sheetData>
  <ignoredErrors>
    <ignoredError numberStoredAsText="1" sqref="A1:D1000"/>
  </ignoredErrors>
</worksheet>
</file>

<file path=xl/worksheets/sheet50.xml><?xml version="1.0" encoding="utf-8"?>
<worksheet xmlns="http://schemas.openxmlformats.org/spreadsheetml/2006/main" xmlns:r="http://schemas.openxmlformats.org/officeDocument/2006/relationships">
  <dimension ref="A1:Q12"/>
  <sheetViews>
    <sheetView workbookViewId="0"/>
  </sheetViews>
  <sheetData>
    <row r="1" xml:space="preserve">
      <c r="A1" t="str">
        <v>property*</v>
      </c>
      <c r="B1" t="str" xml:space="preserve">
        <v xml:space="preserve">import
inventoryState (CPM-15316)</v>
      </c>
      <c r="C1" t="str" xml:space="preserve">
        <v xml:space="preserve">import
inventoryAvailabilityDate (CPM-15316)</v>
      </c>
      <c r="D1" t="str" xml:space="preserve">
        <v xml:space="preserve">import
residentData (CPM-15316)</v>
      </c>
      <c r="E1" t="str" xml:space="preserve">
        <v xml:space="preserve">import
unitPricing
(CPM-15777)</v>
      </c>
      <c r="F1" t="str" xml:space="preserve">
        <v xml:space="preserve">import
amenities
(CPM-17610)</v>
      </c>
      <c r="G1" t="str" xml:space="preserve">
        <v xml:space="preserve">export
newLease (CPM-15316)</v>
      </c>
      <c r="H1" t="str" xml:space="preserve">
        <v xml:space="preserve">export
renewalLease (CPM-15316)</v>
      </c>
      <c r="I1" t="str" xml:space="preserve">
        <v xml:space="preserve">lease
bmAutoESignatureRequest (CPM-19928)
</v>
      </c>
      <c r="J1" t="str">
        <v>propertyDataImport (deprecated with CPM-15316)</v>
      </c>
      <c r="K1" t="str">
        <v>inventoryStateImport (deprecated with CPM-15316)</v>
      </c>
      <c r="L1" t="str">
        <v>inventoryAvailabilityDateSource (deprecated with CPM-15316)</v>
      </c>
      <c r="M1" t="str">
        <v>newLeaseExport (deprecated with CPM-15316)</v>
      </c>
      <c r="N1" t="str">
        <v>featureEnableRenewals (deprecated with CPM-15316)</v>
      </c>
      <c r="O1" t="str">
        <v>renewalExport (deprecated with CPM-15316)</v>
      </c>
      <c r="P1" t="str">
        <v>featureEnableMidLeaseChanges (deprecated with CPM-15316)</v>
      </c>
      <c r="Q1" t="str">
        <v>midLeaseChangeExport (deprecated with CPM-15316)</v>
      </c>
    </row>
    <row r="2">
      <c r="A2" t="str">
        <v>swparkme</v>
      </c>
      <c r="B2" t="str">
        <v>x</v>
      </c>
      <c r="C2" t="str">
        <v>x</v>
      </c>
      <c r="G2" t="str">
        <v>x</v>
      </c>
      <c r="J2" t="str">
        <v>x</v>
      </c>
      <c r="K2" t="str">
        <v>x</v>
      </c>
      <c r="L2" t="str">
        <v>External</v>
      </c>
      <c r="M2" t="str">
        <v>x</v>
      </c>
      <c r="N2" t="str">
        <v>x</v>
      </c>
      <c r="O2" t="str">
        <v>x</v>
      </c>
    </row>
    <row r="3">
      <c r="A3" t="str">
        <v>cove</v>
      </c>
      <c r="B3" t="str">
        <v>x</v>
      </c>
      <c r="G3" t="str">
        <v>x</v>
      </c>
      <c r="J3" t="str">
        <v>x</v>
      </c>
      <c r="K3" t="str">
        <v>x</v>
      </c>
      <c r="L3" t="str">
        <v>Reva</v>
      </c>
      <c r="M3" t="str">
        <v>x</v>
      </c>
      <c r="N3" t="str">
        <v>x</v>
      </c>
    </row>
    <row r="4">
      <c r="A4" t="str">
        <v>lark</v>
      </c>
      <c r="B4" t="str">
        <v>x</v>
      </c>
      <c r="J4" t="str">
        <v>x</v>
      </c>
      <c r="K4" t="str">
        <v>x</v>
      </c>
      <c r="L4" t="str">
        <v>Reva</v>
      </c>
    </row>
    <row r="5">
      <c r="A5" t="str">
        <v>sierra</v>
      </c>
      <c r="B5" t="str">
        <v>x</v>
      </c>
      <c r="J5" t="str">
        <v>x</v>
      </c>
      <c r="K5" t="str">
        <v>x</v>
      </c>
      <c r="L5" t="str">
        <v>Reva</v>
      </c>
    </row>
    <row r="6">
      <c r="A6" t="str">
        <v>acme</v>
      </c>
      <c r="B6" t="str">
        <v>x</v>
      </c>
      <c r="C6" t="str">
        <v>x</v>
      </c>
      <c r="G6" t="str">
        <v>x</v>
      </c>
      <c r="J6" t="str">
        <v>x</v>
      </c>
      <c r="K6" t="str">
        <v>x</v>
      </c>
      <c r="L6" t="str">
        <v>External</v>
      </c>
      <c r="M6" t="str">
        <v>x</v>
      </c>
      <c r="N6" t="str">
        <v>x</v>
      </c>
      <c r="O6" t="str">
        <v>x</v>
      </c>
    </row>
    <row r="7">
      <c r="A7" t="str">
        <v>skyline</v>
      </c>
    </row>
    <row r="8">
      <c r="A8" t="str">
        <v>cloud</v>
      </c>
    </row>
    <row r="9">
      <c r="A9" t="str">
        <v>horizon</v>
      </c>
    </row>
    <row r="10">
      <c r="A10" t="str">
        <v>coastal</v>
      </c>
    </row>
    <row r="11">
      <c r="A11" t="str">
        <v>seascape</v>
      </c>
    </row>
    <row r="12">
      <c r="A12" t="str">
        <v>lakefront</v>
      </c>
    </row>
  </sheetData>
  <ignoredErrors>
    <ignoredError numberStoredAsText="1" sqref="A1:Q12"/>
  </ignoredErrors>
  <legacyDrawing r:id="rId1"/>
</worksheet>
</file>

<file path=xl/worksheets/sheet51.xml><?xml version="1.0" encoding="utf-8"?>
<worksheet xmlns="http://schemas.openxmlformats.org/spreadsheetml/2006/main" xmlns:r="http://schemas.openxmlformats.org/officeDocument/2006/relationships">
  <dimension ref="A1:H300"/>
  <sheetViews>
    <sheetView workbookViewId="0"/>
  </sheetViews>
  <sheetData>
    <row r="1">
      <c r="A1" t="str">
        <v>Sheet Name</v>
      </c>
      <c r="B1" t="str">
        <v>Column Name</v>
      </c>
      <c r="C1" t="str">
        <v>Notes</v>
      </c>
      <c r="D1" t="str">
        <v>Field Characteristics</v>
      </c>
      <c r="E1" t="str">
        <v>Mandatory</v>
      </c>
      <c r="F1" t="str">
        <v>Meaning of empty</v>
      </c>
      <c r="G1" t="str">
        <v>Additional validation</v>
      </c>
      <c r="H1" t="str">
        <v>Future Validation (P-2)</v>
      </c>
    </row>
    <row r="2">
      <c r="A2" t="str">
        <v>Type "refresh" anywhere in this sheet to trigger a full refresh of all the notes. THis is because when updating many cells at once, the events are not triggered to add the note.</v>
      </c>
    </row>
    <row r="4">
      <c r="A4" t="str">
        <v>ColumnName - "name": Does not allow comma separated values</v>
      </c>
    </row>
    <row r="5">
      <c r="A5" t="str">
        <v xml:space="preserve">Reserved delimitors for name column - / . </v>
      </c>
    </row>
    <row r="8">
      <c r="A8" t="str">
        <v>Business Entities</v>
      </c>
    </row>
    <row r="10">
      <c r="B10" t="str">
        <f>'Business Entities'!A1</f>
        <v>name*</v>
      </c>
      <c r="C10" t="str">
        <v>Unique name of the business entity</v>
      </c>
      <c r="D10" t="str">
        <v>Text string</v>
      </c>
      <c r="E10" t="str">
        <v>x</v>
      </c>
    </row>
    <row r="11" xml:space="preserve">
      <c r="B11" t="str">
        <f>'Business Entities'!B1</f>
        <v>type*</v>
      </c>
      <c r="C11" t="str" xml:space="preserve">
        <v xml:space="preserve">Type of business entity. Allowed values are - 
* Owner
* Operator
* Vendor</v>
      </c>
      <c r="D11" t="str">
        <v>enum</v>
      </c>
      <c r="E11" t="str">
        <v>x</v>
      </c>
    </row>
    <row r="12" xml:space="preserve">
      <c r="B12" t="str">
        <f>'Business Entities'!C1</f>
        <v>expertise</v>
      </c>
      <c r="C12" t="str" xml:space="preserve">
        <v xml:space="preserve">Expertise of the business entity. Allowed values are - 
* maintenance
* callCenter
* security
* supply
Business entity of type "operator" implicitly has Property management expertise.</v>
      </c>
      <c r="D12" t="str">
        <v>enum</v>
      </c>
      <c r="G12" t="str">
        <v>Validate against list of expertise provided by the tenant</v>
      </c>
    </row>
    <row r="13">
      <c r="B13" t="str">
        <f>'Business Entities'!D1</f>
        <v>description</v>
      </c>
      <c r="C13" t="str">
        <v>Text describing the business entity</v>
      </c>
      <c r="D13" t="str">
        <v>Text string</v>
      </c>
      <c r="F13" t="str">
        <v>there is no description</v>
      </c>
    </row>
    <row r="14" xml:space="preserve">
      <c r="B14" t="str">
        <f>#REF!</f>
        <v>#REF!</v>
      </c>
      <c r="C14" t="str" xml:space="preserve">
        <v xml:space="preserve">Email address of the business entity. 
* At least one of the three fields (email, phone, website) has to be provided</v>
      </c>
      <c r="D14" t="str">
        <v>email</v>
      </c>
      <c r="E14" t="str">
        <v>x</v>
      </c>
      <c r="F14" t="str">
        <v>At least one of these three has to be provided</v>
      </c>
      <c r="G14" t="str">
        <v xml:space="preserve">Validate for email structure </v>
      </c>
    </row>
    <row r="15" xml:space="preserve">
      <c r="B15" t="str">
        <f>#REF!</f>
        <v>#REF!</v>
      </c>
      <c r="C15" t="str" xml:space="preserve">
        <v xml:space="preserve">Phone number of the business entity
* At least one of the three fields (email, phone, website) has to be provided</v>
      </c>
      <c r="D15" t="str">
        <v xml:space="preserve">phone number (allow special characters / . -) </v>
      </c>
      <c r="G15" t="str" xml:space="preserve">
        <v xml:space="preserve">Validate for phone structure. 
Validate for country code</v>
      </c>
    </row>
    <row r="16" xml:space="preserve">
      <c r="B16" t="str">
        <f>'Business Entities'!E1</f>
        <v>website</v>
      </c>
      <c r="C16" t="str" xml:space="preserve">
        <v xml:space="preserve">Website URL for the business entity
* At least one of the three fields (email, phone, website) has to be provided</v>
      </c>
      <c r="D16" t="str">
        <v>website</v>
      </c>
      <c r="G16" t="str">
        <v xml:space="preserve">Validate for email structure </v>
      </c>
    </row>
    <row r="17">
      <c r="B17" t="str">
        <f>'Business Entities'!F1</f>
        <v>addressLine1</v>
      </c>
      <c r="C17" t="str">
        <v>Address Line1 of the business entity</v>
      </c>
      <c r="D17" t="str">
        <v>alphanumeric string (allow special characters)</v>
      </c>
    </row>
    <row r="18">
      <c r="B18" t="str">
        <f>'Business Entities'!G1</f>
        <v>addressLine2</v>
      </c>
      <c r="C18" t="str">
        <v>Address Line2 of the business entity</v>
      </c>
      <c r="D18" t="str">
        <v>alphanumeric string (allow special characters)</v>
      </c>
      <c r="F18" t="str">
        <v>there is no second line of address</v>
      </c>
    </row>
    <row r="19">
      <c r="B19" t="str">
        <f>'Business Entities'!H1</f>
        <v>city</v>
      </c>
      <c r="C19" t="str">
        <v>City of the business entity</v>
      </c>
      <c r="D19" t="str">
        <v>enum</v>
      </c>
      <c r="G19" t="str">
        <v>Valid list of cities in the country</v>
      </c>
    </row>
    <row r="20">
      <c r="B20" t="str">
        <f>'Business Entities'!I1</f>
        <v>state</v>
      </c>
      <c r="C20" t="str">
        <v>State of the business entity</v>
      </c>
      <c r="D20" t="str">
        <v>enum</v>
      </c>
      <c r="G20" t="str">
        <v>Valid list of states in the country</v>
      </c>
    </row>
    <row r="21" xml:space="preserve">
      <c r="B21" t="str">
        <f>'Business Entities'!J1</f>
        <v>postalCode</v>
      </c>
      <c r="C21" t="str">
        <v>Postal code of the business entity</v>
      </c>
      <c r="D21" t="str">
        <v xml:space="preserve">numeric (allow special character -) </v>
      </c>
      <c r="G21" t="str" xml:space="preserve">
        <v xml:space="preserve">Validate against valid list of postal codes. 
If postal code is filled first, then backfill state and city based on that OR show an error if it doesn't match</v>
      </c>
    </row>
    <row r="25">
      <c r="A25" t="str">
        <v>Property Groups</v>
      </c>
    </row>
    <row r="27" xml:space="preserve">
      <c r="B27" t="str">
        <f>'Property Groups'!A1</f>
        <v>name*</v>
      </c>
      <c r="C27" t="str">
        <v>Unique name of the property group</v>
      </c>
      <c r="D27" t="str" xml:space="preserve">
        <v xml:space="preserve">Text String
</v>
      </c>
      <c r="E27" t="str">
        <v>x</v>
      </c>
    </row>
    <row r="28">
      <c r="B28" t="str">
        <f>'Property Groups'!B1</f>
        <v>displayName*</v>
      </c>
      <c r="C28" t="str">
        <v>Name of the property group that will be displayed in the UI</v>
      </c>
      <c r="D28" t="str">
        <v>Text string</v>
      </c>
      <c r="E28" t="str">
        <v>x</v>
      </c>
    </row>
    <row r="29">
      <c r="B29" t="str">
        <f>'Property Groups'!C1</f>
        <v>description</v>
      </c>
      <c r="C29" t="str">
        <v>Description of the property that might be displated in the UI</v>
      </c>
      <c r="D29" t="str">
        <v>Text string</v>
      </c>
      <c r="F29" t="str">
        <v>there is no description</v>
      </c>
    </row>
    <row r="30">
      <c r="B30" t="str">
        <f>'Property Groups'!D1</f>
        <v>owner</v>
      </c>
      <c r="C30" t="str">
        <v>Name of the owner of the property group (owner might not necessarily manage the property)</v>
      </c>
      <c r="D30" t="str">
        <v>Text string</v>
      </c>
    </row>
    <row r="31">
      <c r="B31" t="str">
        <f>'Property Groups'!E1</f>
        <v>operator</v>
      </c>
      <c r="C31" t="str">
        <v xml:space="preserve">Name of the operator (the main property management company) for the property group. </v>
      </c>
      <c r="D31" t="str">
        <v>Text string</v>
      </c>
    </row>
    <row r="32">
      <c r="B32" t="str">
        <f>'Property Groups'!F1</f>
        <v>parentGroup</v>
      </c>
      <c r="C32" t="str">
        <v>Unique "name" referring to the parent name of the property group. This creates a tree hierarchy. It can be a list of trees</v>
      </c>
      <c r="D32" t="str">
        <v>Text string</v>
      </c>
      <c r="F32" t="str">
        <v>It is the root node of the hierarchy</v>
      </c>
      <c r="G32" t="str">
        <v>validate against unique name of the property group.</v>
      </c>
    </row>
    <row r="37">
      <c r="A37" t="str">
        <v>Properties</v>
      </c>
    </row>
    <row r="39" xml:space="preserve">
      <c r="B39" t="str">
        <f>Properties!A1</f>
        <v>name*</v>
      </c>
      <c r="C39" t="str" xml:space="preserve">
        <v xml:space="preserve">Unique name of the property. Use abbreviated values as these will be used in creating shorthand. The shorthand will be used to create and display qualified name of the units or other rentable items  in the UI.
Minimize this value to 8 characters or less</v>
      </c>
      <c r="D39" t="str">
        <v>Text string</v>
      </c>
      <c r="E39" t="str">
        <v>x</v>
      </c>
    </row>
    <row r="40" xml:space="preserve">
      <c r="B40" t="str">
        <f>Properties!B1</f>
        <v>displayName*</v>
      </c>
      <c r="C40" t="str" xml:space="preserve">
        <v xml:space="preserve">Name of the property that will be displayed in the UI. 
Also refer to the note in name field.</v>
      </c>
      <c r="D40" t="str">
        <v>Text string</v>
      </c>
      <c r="E40" t="str">
        <v>x</v>
      </c>
    </row>
    <row r="41">
      <c r="B41" t="str">
        <f>Properties!C1</f>
        <v>propertyLegalName*</v>
      </c>
      <c r="C41" t="str">
        <v>Legal name of the property. This is not displayed in the product. May be used in reports.</v>
      </c>
      <c r="D41" t="str">
        <v>Text string</v>
      </c>
      <c r="E41" t="str">
        <v>x</v>
      </c>
    </row>
    <row r="42" xml:space="preserve">
      <c r="B42" t="str">
        <f>Properties!AA1</f>
        <v>owner</v>
      </c>
      <c r="C42" t="str" xml:space="preserve">
        <v xml:space="preserve">Name of the owner of the property
- IF empty then "Owner name" will be taken from the closest property group IF property is linked to a property group</v>
      </c>
      <c r="D42" t="str">
        <v>Text string</v>
      </c>
      <c r="G42" t="str">
        <v>IF owner/operator is empty and cannot be taken from any property group association then show an error.</v>
      </c>
    </row>
    <row r="43" xml:space="preserve">
      <c r="B43" t="str">
        <f>Properties!AB1</f>
        <v>operator</v>
      </c>
      <c r="C43" t="str" xml:space="preserve">
        <v xml:space="preserve">Name of the operator of the property
- IF empty then "Operator name" will be taken from the closest property group IF property is linked to a property group</v>
      </c>
      <c r="D43" t="str">
        <v>Text string</v>
      </c>
    </row>
    <row r="44">
      <c r="B44" t="str">
        <f>Properties!D1</f>
        <v>propertyGroup</v>
      </c>
      <c r="C44" t="str">
        <v>Reference to the unique name of the property group from the property group table</v>
      </c>
      <c r="D44" t="str">
        <v>Text string</v>
      </c>
      <c r="G44" t="str">
        <v>check the value against existing property group names</v>
      </c>
    </row>
    <row r="45">
      <c r="B45" t="str">
        <f>Properties!G1</f>
        <v>addressLine1* (deprecated with CPM-15651)</v>
      </c>
      <c r="C45" t="str">
        <v>Address of the property</v>
      </c>
      <c r="D45" t="str">
        <v>Text string</v>
      </c>
      <c r="E45" t="str">
        <v>x</v>
      </c>
    </row>
    <row r="46">
      <c r="B46" t="str">
        <f>Properties!H1</f>
        <v>addressLine2 (deprecated with CPM-15651)</v>
      </c>
      <c r="C46" t="str">
        <v>Address of the property</v>
      </c>
      <c r="D46" t="str">
        <v>Text string</v>
      </c>
      <c r="F46" t="str">
        <v>there is no second line of address</v>
      </c>
    </row>
    <row r="47">
      <c r="B47" t="str">
        <f>Properties!I1</f>
        <v>city* (deprecated with CPM-15651)</v>
      </c>
      <c r="C47" t="str">
        <v>City of the property</v>
      </c>
      <c r="D47" t="str">
        <v>enum</v>
      </c>
      <c r="E47" t="str">
        <v>x</v>
      </c>
      <c r="G47" t="str">
        <v>Valid list of cities in the country</v>
      </c>
    </row>
    <row r="48">
      <c r="B48" t="str">
        <f>Properties!J1</f>
        <v>state* (deprecated with CPM-15651)</v>
      </c>
      <c r="C48" t="str">
        <v>State of the property</v>
      </c>
      <c r="D48" t="str">
        <v>enum</v>
      </c>
      <c r="E48" t="str">
        <v>x</v>
      </c>
      <c r="G48" t="str">
        <v>Valid list of states in the country</v>
      </c>
    </row>
    <row r="49" xml:space="preserve">
      <c r="B49" t="str">
        <f>Properties!K1</f>
        <v>postalCode* (deprecated with CPM-15651)</v>
      </c>
      <c r="C49" t="str">
        <v>Postal code of the property</v>
      </c>
      <c r="D49" t="str">
        <v xml:space="preserve">numeric (allow special character -) </v>
      </c>
      <c r="E49" t="str">
        <v>x</v>
      </c>
      <c r="G49" t="str" xml:space="preserve">
        <v xml:space="preserve">Validate against valid list of postal codes. 
If postal code is filled first, then backfill state and city based on that OR show an error if it doesn't match</v>
      </c>
    </row>
    <row r="50">
      <c r="B50" t="str">
        <f>Properties!O1</f>
        <v>startDate*</v>
      </c>
      <c r="C50" t="str">
        <v>Date when the property was set up in Red's system</v>
      </c>
      <c r="D50" t="str">
        <v>date</v>
      </c>
      <c r="E50" t="str">
        <v>x</v>
      </c>
      <c r="G50" t="str">
        <v>Check valid date format</v>
      </c>
    </row>
    <row r="51" xml:space="preserve">
      <c r="B51" t="str">
        <f>Properties!P1</f>
        <v>endDate</v>
      </c>
      <c r="C51" t="str">
        <v>Date when the property was closed/removed in Red's system</v>
      </c>
      <c r="D51" t="str">
        <v>date</v>
      </c>
      <c r="G51" t="str" xml:space="preserve">
        <v xml:space="preserve">Check for valid date format. 
End date cannot be sooner than start date</v>
      </c>
    </row>
    <row r="52">
      <c r="B52" t="str">
        <f>Properties!R1</f>
        <v>APN</v>
      </c>
      <c r="C52" t="str">
        <v>Accessor's Parcel Number of the property</v>
      </c>
      <c r="D52" t="str">
        <v>Text string</v>
      </c>
      <c r="F52" t="str">
        <v>APN number is not available</v>
      </c>
    </row>
    <row r="53">
      <c r="B53" t="str">
        <f>Properties!S1</f>
        <v>MSANumber</v>
      </c>
      <c r="C53" t="str">
        <v>Metropolitan Statistical Area number of the property</v>
      </c>
      <c r="D53" t="str">
        <v>Text string</v>
      </c>
      <c r="F53" t="str">
        <v>MSA number is not available</v>
      </c>
    </row>
    <row r="54">
      <c r="B54" t="str">
        <f>Properties!T1</f>
        <v>MSAName</v>
      </c>
      <c r="C54" t="str">
        <v>MSA Name of the property</v>
      </c>
      <c r="D54" t="str">
        <v>Text string</v>
      </c>
      <c r="F54" t="str">
        <v>MSA name is not available</v>
      </c>
    </row>
    <row r="55">
      <c r="B55" t="str">
        <f>Properties!U1</f>
        <v>description</v>
      </c>
      <c r="C55" t="str">
        <v>Text describing the property. This will be displayed in the UI</v>
      </c>
      <c r="D55" t="str">
        <v>Text string</v>
      </c>
      <c r="F55" t="str">
        <v>there is no description</v>
      </c>
    </row>
    <row r="56">
      <c r="B56" t="str">
        <f>Properties!W1</f>
        <v>website</v>
      </c>
      <c r="C56" t="str">
        <v>URL of online website of the property</v>
      </c>
      <c r="D56" t="str">
        <v>alphanumeric (allow special characters)</v>
      </c>
      <c r="G56" t="str">
        <v>Validate for valid URL structure</v>
      </c>
    </row>
    <row r="57" xml:space="preserve">
      <c r="B57" t="str">
        <f>#REF!</f>
        <v>#REF!</v>
      </c>
      <c r="C57" t="str" xml:space="preserve">
        <v xml:space="preserve">Business email of the property
* At least one of the two fields (email, phone) has to be provided</v>
      </c>
      <c r="D57" t="str">
        <v>email</v>
      </c>
      <c r="E57" t="str">
        <v>x</v>
      </c>
      <c r="G57" t="str">
        <v xml:space="preserve">Validate for email structure </v>
      </c>
    </row>
    <row r="58" xml:space="preserve">
      <c r="B58" t="str">
        <f>Properties!Q1</f>
        <v>displayPhone</v>
      </c>
      <c r="C58" t="str" xml:space="preserve">
        <v xml:space="preserve">Business phone number of the property
* At least one of the two fields (email, phone) has to be provided</v>
      </c>
      <c r="D58" t="str">
        <v xml:space="preserve">phone (allow special characters / . -) </v>
      </c>
      <c r="G58" t="str" xml:space="preserve">
        <v xml:space="preserve">Validate for phone structure. 
Validate for country code</v>
      </c>
    </row>
    <row r="59"/>
    <row r="62">
      <c r="A62" t="str">
        <v>Amenities</v>
      </c>
    </row>
    <row r="64">
      <c r="B64" t="str">
        <f>Amenities!A1</f>
        <v>name*</v>
      </c>
      <c r="C64" t="str">
        <v>Name of the amenity</v>
      </c>
      <c r="D64" t="str">
        <v>Text String</v>
      </c>
      <c r="E64" t="str">
        <v>x</v>
      </c>
    </row>
    <row r="65">
      <c r="B65" t="str">
        <f>Amenities!B1</f>
        <v>property*</v>
      </c>
      <c r="C65" t="str">
        <v>Reference to the unique name of the property from the property table</v>
      </c>
      <c r="D65" t="str">
        <v>Text String</v>
      </c>
      <c r="E65" t="str">
        <v>x</v>
      </c>
      <c r="G65" t="str">
        <v>Validate against the name values in the Property sheet</v>
      </c>
    </row>
    <row r="66" xml:space="preserve">
      <c r="B66" t="str">
        <f>Amenities!C1</f>
        <v>category*</v>
      </c>
      <c r="C66" t="str" xml:space="preserve">
        <v xml:space="preserve">There are three main categories for an amenity - 
* property
* building
* inventory
Category identifies the hierarchy at which the amenity is applied/targetted (especially for pricing). So an amenity at a property level is automatically applied to all rentable items within that property. Likewise, an amenity at a building level is automatically applied to all units within that building. 
This value will also be used to generate consistent analytics</v>
      </c>
      <c r="D66" t="str">
        <v>enum</v>
      </c>
      <c r="E66" t="str">
        <v>x</v>
      </c>
      <c r="G66" t="str">
        <v>Validate against the pre-defined category list.</v>
      </c>
    </row>
    <row r="67" xml:space="preserve">
      <c r="B67" t="str">
        <f>Amenities!D1</f>
        <v>subCategory*</v>
      </c>
      <c r="C67" t="str" xml:space="preserve">
        <v xml:space="preserve">There are fixed set of sub-categories for an amenity - 
* accessibility
* appliances
* bath
* comfort
* elevation
* environmentFriendly
* flooring
* kitchen
* lifeStyle
* livingSpace
* parking
* residentExperience
* residentService
* security
* storage
* technology
* upgrades
* utilitiesAndCable
* view
* windows
Lifestyle can only be assigned to an amenity associated with property.
Sub categories are used as section titles to group amenities in the UI.
This value will also be used to generate consistent analytics.</v>
      </c>
      <c r="D67" t="str">
        <v>enum</v>
      </c>
      <c r="E67" t="str">
        <v>x</v>
      </c>
      <c r="G67" t="str">
        <v>Validate against the pre-defined category list.</v>
      </c>
    </row>
    <row r="68">
      <c r="B68" t="str">
        <f>Amenities!E1</f>
        <v>displayName*</v>
      </c>
      <c r="C68" t="str">
        <v>Name of the amenity that will be displayed in the UI</v>
      </c>
      <c r="D68" t="str">
        <v>Text string</v>
      </c>
      <c r="E68" t="str">
        <v>x</v>
      </c>
    </row>
    <row r="69">
      <c r="B69" t="str">
        <f>Amenities!F1</f>
        <v>description</v>
      </c>
      <c r="C69" t="str">
        <v>(internal only) Text describing the amenity</v>
      </c>
      <c r="D69" t="str">
        <v>Text string</v>
      </c>
      <c r="F69" t="str">
        <v>there is no description</v>
      </c>
    </row>
    <row r="70" xml:space="preserve">
      <c r="B70" t="str">
        <f>Amenities!G1</f>
        <v>highValueFlag</v>
      </c>
      <c r="C70" t="str" xml:space="preserve">
        <v xml:space="preserve">This flag gives the flagged amenity a higher priority while displaying it in the UI. SO the high value amenities will be displayed by default and all other amenities will be shown on expanding the amenity section.
Select only 6 high value amenities per category per property (NOTE: this does not apply to the "lifestyle" sub-category)
TRUE = The amenity is high value and should be given higher priority in UI display
FALSE = The amenity is not high value and will use the standard display logic. </v>
      </c>
      <c r="D70" t="str">
        <v>Boolean</v>
      </c>
      <c r="F70" t="str">
        <v>set flag to FALSE</v>
      </c>
      <c r="G70" t="str" xml:space="preserve">
        <v xml:space="preserve">Check that there are only 6 high value flags per category for a property. 
Exclude any flags under "Lifestyle" sub-category.
Exclude any flags for amenities that have "hiddenFlag" marked as TRUE</v>
      </c>
    </row>
    <row r="71" xml:space="preserve">
      <c r="B71" t="str">
        <f>Amenities!H1</f>
        <v>relativePrice (%)</v>
      </c>
      <c r="C71" t="str" xml:space="preserve">
        <v xml:space="preserve">This is the relative value of the amenity and will be determined with respect to the price of the inventory item it gets applied to. 
This is NOT applicable to "Lifestyle" sub-category</v>
      </c>
      <c r="D71" t="str">
        <v>float</v>
      </c>
      <c r="F71" t="str">
        <v>IF neither relative nor absolute is provided then it is a zero priced amenity</v>
      </c>
      <c r="G71" t="str" xml:space="preserve">
        <v xml:space="preserve">"Lifestyle" sub-category has no price value. 
ONLY allow upto 20 lifestyle options.
Throw an error IF both relative and absolute values have been provided. </v>
      </c>
    </row>
    <row r="72" xml:space="preserve">
      <c r="B72" t="str">
        <f>Amenities!I1</f>
        <v>absolutePrice ($)</v>
      </c>
      <c r="C72" t="str" xml:space="preserve">
        <v xml:space="preserve">This is the absolute value of the amenity and will be used as is for pricing. 
This is NOT applicable to "Lifestyle" sub-category</v>
      </c>
      <c r="D72" t="str">
        <v>float</v>
      </c>
    </row>
    <row r="73" xml:space="preserve">
      <c r="B73" t="str">
        <f>Amenities!J1</f>
        <v>targetUnitFlag (applicable to building and property categories)</v>
      </c>
      <c r="C73" t="str" xml:space="preserve">
        <v xml:space="preserve">This flag determines IF an amenity that has property or building as category should ONLY be used in pricing the unit within that property or building. 
e.g Do not use "Pool" amenity for storage or parking.  
TRUE = The amenity will only be applied to units within the building
FALSE = The amenity will be applied to all types of rentable items within the building</v>
      </c>
      <c r="D73" t="str">
        <v>Boolean</v>
      </c>
      <c r="F73" t="str">
        <v>set flag to FALSE</v>
      </c>
      <c r="G73" t="str">
        <v>Associate amenity to all type of rentable items within the property or building</v>
      </c>
    </row>
    <row r="74" xml:space="preserve">
      <c r="B74" t="str">
        <f>Amenities!K1</f>
        <v>hiddenFlag</v>
      </c>
      <c r="C74" t="str" xml:space="preserve">
        <v xml:space="preserve">IF an amenity is hidden it will never be displayed on the UI (despite any other flags). 
This is mainly to support hiding of the negative amenities.
TRUE = The amenity should be never shown in the UI
FALSE = The amenity can be displayed on the UI based on defined logic</v>
      </c>
      <c r="D74" t="str">
        <v>Boolean</v>
      </c>
      <c r="F74" t="str">
        <v>set flag to FALSE</v>
      </c>
      <c r="G74" t="str">
        <v>Do not display this amenity in the UI</v>
      </c>
    </row>
    <row r="77">
      <c r="A77" t="str">
        <v>Lifestyles</v>
      </c>
    </row>
    <row r="79">
      <c r="B79" t="str">
        <f>Lifestyles!A1</f>
        <v>name*</v>
      </c>
      <c r="C79" t="str">
        <v>Name of the lifestyle</v>
      </c>
      <c r="D79" t="str">
        <v>Text String</v>
      </c>
      <c r="E79" t="str">
        <v>x</v>
      </c>
      <c r="G79" t="str">
        <v>NOTE that the infographic name should be directly inferred from the name of the lifestyle. For example, a club house lifetyle will be linked to the infographic "club-house"</v>
      </c>
    </row>
    <row r="80">
      <c r="B80" t="str">
        <f>Lifestyles!B1</f>
        <v>property*</v>
      </c>
      <c r="C80" t="str">
        <v>Reference to the unique name of the property from the properties sheet</v>
      </c>
      <c r="D80" t="str">
        <v>Text String</v>
      </c>
      <c r="E80" t="str">
        <v>x</v>
      </c>
      <c r="G80" t="str">
        <v>Validate against the name values in the Properties sheet</v>
      </c>
    </row>
    <row r="81">
      <c r="B81" t="str">
        <f>Lifestyles!C1</f>
        <v>displayName*</v>
      </c>
      <c r="C81" t="str">
        <v>Name of the lifetyle that will be displayed in the UI</v>
      </c>
      <c r="D81" t="str">
        <v>Text string</v>
      </c>
      <c r="E81" t="str">
        <v>x</v>
      </c>
    </row>
    <row r="82">
      <c r="B82" t="str">
        <f>Lifestyles!E1</f>
        <v>description</v>
      </c>
      <c r="C82" t="str">
        <v xml:space="preserve">Description of the lifetyle that might be displated in the UI to describe the lifestyle </v>
      </c>
      <c r="D82" t="str">
        <v>Text string</v>
      </c>
      <c r="F82" t="str">
        <v>No description available</v>
      </c>
    </row>
    <row r="85">
      <c r="A85" t="str">
        <v>Buildings</v>
      </c>
    </row>
    <row r="87" xml:space="preserve">
      <c r="B87" t="str">
        <f>Buildings!A1</f>
        <v>name*</v>
      </c>
      <c r="C87" t="str" xml:space="preserve">
        <v xml:space="preserve">Unique name of the building. Use abbreviated values as these will be used in creating shorthand. The shorthand will be used to create and display qualified name of the units or other rentable items in the UI.
Minimize this value to 8 characters or less</v>
      </c>
      <c r="D87" t="str">
        <v>Text string</v>
      </c>
      <c r="E87" t="str">
        <v>x</v>
      </c>
    </row>
    <row r="88">
      <c r="B88" t="str">
        <f>Buildings!B1</f>
        <v>property*</v>
      </c>
      <c r="C88" t="str">
        <v>Reference to the unique name of the property from the property table</v>
      </c>
      <c r="D88" t="str">
        <v>Text string</v>
      </c>
      <c r="E88" t="str">
        <v>x</v>
      </c>
      <c r="G88" t="str">
        <v>Validate against the name values in the Property sheet</v>
      </c>
    </row>
    <row r="89">
      <c r="B89" t="str">
        <f>Buildings!C1</f>
        <v>displayName*</v>
      </c>
      <c r="C89" t="str">
        <v>Name of the building that will be displayed in the UI</v>
      </c>
      <c r="D89" t="str">
        <v>Text string</v>
      </c>
      <c r="E89" t="str">
        <v>x</v>
      </c>
    </row>
    <row r="90" xml:space="preserve">
      <c r="B90" t="str">
        <f>Buildings!D1</f>
        <v>type*</v>
      </c>
      <c r="C90" t="str" xml:space="preserve">
        <v xml:space="preserve">Type of the building is used to further categorize the buildings. Allowed values are - 
* tower
* garden
* singleFamily
* storage
* parking
* common</v>
      </c>
      <c r="D90" t="str">
        <v>enum</v>
      </c>
      <c r="E90" t="str">
        <v>x</v>
      </c>
      <c r="G90" t="str">
        <v>validate against the list provided by the tenant. e.g. Townhouse, Tower, Duplex, Lot</v>
      </c>
    </row>
    <row r="91">
      <c r="B91" t="str">
        <f>Buildings!E1</f>
        <v>description</v>
      </c>
      <c r="C91" t="str">
        <v>Text describing the property. This will be displayed in the UI (can also be used for marketing material or on marketing website)</v>
      </c>
      <c r="D91" t="str">
        <v>Text string</v>
      </c>
      <c r="F91" t="str">
        <v>there is no description</v>
      </c>
    </row>
    <row r="92">
      <c r="B92" t="str">
        <f>Buildings!F1</f>
        <v>addressLine1*</v>
      </c>
      <c r="C92" t="str">
        <v>Address of the property</v>
      </c>
      <c r="D92" t="str">
        <v>Text string</v>
      </c>
      <c r="E92" t="str">
        <v>x</v>
      </c>
    </row>
    <row r="93">
      <c r="B93" t="str">
        <f>Buildings!G1</f>
        <v>addressLine2</v>
      </c>
      <c r="C93" t="str">
        <v>Address of the property</v>
      </c>
      <c r="D93" t="str">
        <v>Text string</v>
      </c>
      <c r="F93" t="str">
        <v>there is no second line of address</v>
      </c>
    </row>
    <row r="94">
      <c r="B94" t="str">
        <f>Buildings!H1</f>
        <v>city*</v>
      </c>
      <c r="C94" t="str">
        <v>City where the property is located</v>
      </c>
      <c r="D94" t="str">
        <v>Text string</v>
      </c>
      <c r="E94" t="str">
        <v>x</v>
      </c>
    </row>
    <row r="95">
      <c r="B95" t="str">
        <f>Buildings!I1</f>
        <v>state*</v>
      </c>
      <c r="C95" t="str">
        <v>State where the property is located</v>
      </c>
      <c r="D95" t="str">
        <v>Text string</v>
      </c>
      <c r="E95" t="str">
        <v>x</v>
      </c>
    </row>
    <row r="96">
      <c r="B96" t="str">
        <f>Buildings!J1</f>
        <v>postalCode*</v>
      </c>
      <c r="C96" t="str">
        <v>Postal code of the location where the property is located. When postal code is provided then back validate the city and state.</v>
      </c>
      <c r="D96" t="str">
        <v xml:space="preserve">numeric (allow special character -) </v>
      </c>
      <c r="E96" t="str">
        <v>x</v>
      </c>
      <c r="G96" t="str">
        <v>Back validate the city and state based on postal code</v>
      </c>
    </row>
    <row r="97">
      <c r="B97" t="str">
        <f>Buildings!K1</f>
        <v>startDate</v>
      </c>
      <c r="C97" t="str">
        <v>Date when the building was set up in Red's system</v>
      </c>
      <c r="D97" t="str">
        <v>date</v>
      </c>
      <c r="F97" t="str">
        <v>inherit the start date of the property</v>
      </c>
      <c r="G97" t="str">
        <v>Check for valid date format</v>
      </c>
    </row>
    <row r="98" xml:space="preserve">
      <c r="B98" t="str">
        <f>Buildings!L1</f>
        <v>endDate</v>
      </c>
      <c r="C98" t="str">
        <v>Date when the building was closed/removed from Red's system</v>
      </c>
      <c r="D98" t="str">
        <v>date</v>
      </c>
      <c r="F98" t="str">
        <v>inherit the end date of the property</v>
      </c>
      <c r="G98" t="str" xml:space="preserve">
        <v xml:space="preserve">Check for valid date format
End date cannot be sooner than start date</v>
      </c>
    </row>
    <row r="99">
      <c r="B99" t="str">
        <f>Buildings!M1</f>
        <v>floorCount</v>
      </c>
      <c r="C99" t="str">
        <v>Number of floors in the building</v>
      </c>
      <c r="D99" t="str">
        <v>float</v>
      </c>
      <c r="E99" t="str">
        <v>x</v>
      </c>
    </row>
    <row r="100">
      <c r="B100" t="str">
        <f>Buildings!N1</f>
        <v>surfaceArea</v>
      </c>
      <c r="C100" t="str">
        <v>Total surface area covered by the building</v>
      </c>
      <c r="D100" t="str">
        <v>float</v>
      </c>
      <c r="F100" t="str">
        <v>surface area for building is not available</v>
      </c>
      <c r="G100" t="str">
        <v>Internationalize the unit for surface area based on location</v>
      </c>
    </row>
    <row r="101" xml:space="preserve">
      <c r="B101" t="str">
        <f>Buildings!O1</f>
        <v>amenities</v>
      </c>
      <c r="C101" t="str">
        <v xml:space="preserve">List of amenities tied to the building. All amenities tied to a building are automatically applied to rentable items in that building (unless targetUnitFlag is TRUE, in which case the amenities get automatically tied only to units) </v>
      </c>
      <c r="D101" t="str" xml:space="preserve">
        <v xml:space="preserve">Text List
</v>
      </c>
      <c r="F101" t="str">
        <v>Building has no associated amenities</v>
      </c>
      <c r="G101" t="str">
        <v xml:space="preserve">Validate against the amenity list in the amenities table. Only amenities in "Building" category AND that relate to the same corresponding property should be present here. </v>
      </c>
    </row>
    <row r="104">
      <c r="A104" t="str">
        <v>Lease Names</v>
      </c>
    </row>
    <row r="106">
      <c r="B106" t="str">
        <f>'Lease Names'!A1</f>
        <v>name*</v>
      </c>
      <c r="C106" t="str">
        <v>unique name for the lease. This is usually not displayed on the UI</v>
      </c>
      <c r="D106" t="str">
        <v>Text String</v>
      </c>
      <c r="E106" t="str">
        <v>x</v>
      </c>
    </row>
    <row r="107">
      <c r="B107" t="str">
        <f>'Lease Names'!B1</f>
        <v>property*</v>
      </c>
      <c r="C107" t="str">
        <v>Reference to the unique name of the property from the property table</v>
      </c>
      <c r="D107" t="str">
        <v>Text String</v>
      </c>
      <c r="E107" t="str">
        <v>x</v>
      </c>
      <c r="G107" t="str">
        <v>Validate against the name values in the Property sheet</v>
      </c>
    </row>
    <row r="108" xml:space="preserve">
      <c r="B108" t="str">
        <f>#REF!</f>
        <v>#REF!</v>
      </c>
      <c r="C108" t="str" xml:space="preserve">
        <v xml:space="preserve">Type of the lease is used to further categorize leases. Common types includes - 
* Standard
* Corporate
* Employee
* Fair Market
* Student
* Good Samaritan</v>
      </c>
      <c r="D108" t="str">
        <v>enum</v>
      </c>
      <c r="E108" t="str">
        <v>x</v>
      </c>
    </row>
    <row r="109">
      <c r="B109" t="str">
        <f>'Lease Names'!C1</f>
        <v>description</v>
      </c>
      <c r="C109" t="str">
        <v>(internal only) Text describing the lease</v>
      </c>
      <c r="D109" t="str">
        <v>Text String</v>
      </c>
      <c r="F109" t="str">
        <v>there is on description for the lease</v>
      </c>
    </row>
    <row r="110" xml:space="preserve">
      <c r="B110" t="str">
        <f>'Lease Names'!D1</f>
        <v>inventoryType*</v>
      </c>
      <c r="C110" t="str" xml:space="preserve">
        <v xml:space="preserve">This captures the type of inventory that the lease should be linked to. The acceptable values are the same as for inventory type column in inventory sheet 
Valid values - 
* unit 
* storage 
* parking 
* appliance 
* common</v>
      </c>
      <c r="D110" t="str">
        <v>enum</v>
      </c>
      <c r="E110" t="str">
        <v>x</v>
      </c>
      <c r="G110" t="str">
        <v xml:space="preserve">Validate against the valid values as present in the inventory type column of Inventory sheet. </v>
      </c>
    </row>
    <row r="113">
      <c r="A113" t="str">
        <v>Lease Terms</v>
      </c>
    </row>
    <row r="115">
      <c r="B115" t="str">
        <f>'Lease Terms'!A1</f>
        <v>leaseName*</v>
      </c>
      <c r="C115" t="str">
        <v>Reference to the unique name of the lease from the lease table</v>
      </c>
      <c r="D115" t="str">
        <v>Text String</v>
      </c>
      <c r="E115" t="str">
        <v>x</v>
      </c>
      <c r="G115" t="str">
        <v>validate against the unique name of the leases</v>
      </c>
    </row>
    <row r="116">
      <c r="B116" t="str">
        <f>'Lease Terms'!B1</f>
        <v>property*</v>
      </c>
      <c r="C116" t="str">
        <v>Reference to the unique name of the property from the property table</v>
      </c>
      <c r="D116" t="str">
        <v>Text String</v>
      </c>
      <c r="E116" t="str">
        <v>x</v>
      </c>
      <c r="G116" t="str">
        <v>Validate against the name values in the Property sheet</v>
      </c>
    </row>
    <row r="117">
      <c r="B117" t="str">
        <f>'Lease Terms'!C1</f>
        <v>length*</v>
      </c>
      <c r="C117" t="str">
        <v>This determines the valid value for term length. Every term is tied to only one lease name</v>
      </c>
      <c r="D117" t="str">
        <v>int</v>
      </c>
      <c r="E117" t="str">
        <v>x</v>
      </c>
    </row>
    <row r="118" xml:space="preserve">
      <c r="B118" t="str">
        <f>'Lease Terms'!D1</f>
        <v>period*</v>
      </c>
      <c r="C118" t="str" xml:space="preserve">
        <v xml:space="preserve">This determines the unit of term length. Allowed values are - 
* Month
* Week
* Day
* Hour</v>
      </c>
      <c r="D118" t="str">
        <v>enum</v>
      </c>
      <c r="E118" t="str">
        <v>x</v>
      </c>
    </row>
    <row r="119" xml:space="preserve">
      <c r="B119" t="str">
        <f>#REF!</f>
        <v>#REF!</v>
      </c>
      <c r="C119" t="str" xml:space="preserve">
        <v xml:space="preserve">This flag determines if the length of the term in "termLength" field is a fixed value OR max value. 
TRUE = Treat the provided value as max lenght and allow any integer input upto the provided term length
FASE = Do not allow to alter the term length</v>
      </c>
      <c r="D119" t="str">
        <v>Boolean</v>
      </c>
      <c r="F119" t="str">
        <v>set flag to FALSE</v>
      </c>
    </row>
    <row r="120">
      <c r="B120" t="str">
        <f>'Lease Terms'!E1</f>
        <v>relativeAdjustment (%)</v>
      </c>
      <c r="C120" t="str">
        <v xml:space="preserve">This is the relative adjustment of the lease for a given term length. This value will be added on top of the amenity based pricing of the rentable item to determine market price for a given lease and term length </v>
      </c>
      <c r="D120" t="str">
        <v>float</v>
      </c>
      <c r="F120" t="str">
        <v>There is no adjustment IF both are empty</v>
      </c>
      <c r="G120" t="str">
        <v xml:space="preserve">Throw an error IF both relative and absolute values have been provided. </v>
      </c>
    </row>
    <row r="121">
      <c r="B121" t="str">
        <f>'Lease Terms'!F1</f>
        <v>absoluteAdjustment ($)</v>
      </c>
      <c r="C121" t="str">
        <v xml:space="preserve">This is the absolute adjustment of the lease based on the lease term length and will be added to the market price of the rentable item. </v>
      </c>
      <c r="D121" t="str">
        <v>float</v>
      </c>
    </row>
    <row r="122" xml:space="preserve">
      <c r="B122" t="str">
        <f>'Lease Terms'!G1</f>
        <v>state</v>
      </c>
      <c r="C122" t="str" xml:space="preserve">
        <v xml:space="preserve">Lease state defines whether the lease is new or renewal. 
NEW - means a lease with the guests who are NOT existing residents. 
RENEWAL - means a lease with the guests who are existing residents and are extending their stay. 
MONTH TO MONTH - means the lease is on a month to month basis and can be cancelled by either the resident or the property at will. 
EMPTY - empty is a valid field state and means lease allows both states. 
Allowed values are -
* New
* Renewal
* Month-to-month</v>
      </c>
      <c r="D122" t="str">
        <v>enum</v>
      </c>
      <c r="F122" t="str">
        <v>Applies to all states</v>
      </c>
    </row>
    <row r="125">
      <c r="A125" t="str">
        <v>Layouts</v>
      </c>
    </row>
    <row r="127" xml:space="preserve">
      <c r="B127" t="str">
        <f>Layouts!A1</f>
        <v>name*</v>
      </c>
      <c r="C127" t="str" xml:space="preserve">
        <v xml:space="preserve">Unique name of the layout. 
Recommend using abbreviated values in this field so this can be used as shorthand values in UI that has limited/smaller space.
Minimize this value to 8 characters or less</v>
      </c>
      <c r="D127" t="str">
        <v>Text String</v>
      </c>
      <c r="E127" t="str">
        <v>x</v>
      </c>
    </row>
    <row r="128">
      <c r="B128" t="str">
        <f>Layouts!B1</f>
        <v>property*</v>
      </c>
      <c r="C128" t="str">
        <v>Reference to the unique name of the property from the property table</v>
      </c>
      <c r="D128" t="str">
        <v>Text String</v>
      </c>
      <c r="E128" t="str">
        <v>x</v>
      </c>
      <c r="G128" t="str">
        <v>Validate against the name values in the Property sheet</v>
      </c>
    </row>
    <row r="129">
      <c r="B129" t="str">
        <f>Layouts!C1</f>
        <v>displayName*</v>
      </c>
      <c r="C129" t="str">
        <v xml:space="preserve">Name of the layout that will be displayed in the UI in most cases. </v>
      </c>
      <c r="D129" t="str">
        <v>Text String</v>
      </c>
      <c r="E129" t="str">
        <v>x</v>
      </c>
    </row>
    <row r="130">
      <c r="B130" t="str">
        <f>Layouts!D1</f>
        <v>description</v>
      </c>
      <c r="C130" t="str">
        <v xml:space="preserve">Text describing the layout. This can be displayed on the UI. </v>
      </c>
      <c r="D130" t="str">
        <v>Text String</v>
      </c>
      <c r="F130" t="str">
        <v>There is no description for the layout</v>
      </c>
    </row>
    <row r="131" xml:space="preserve">
      <c r="B131" t="str">
        <f>Layouts!E1</f>
        <v>inventoryType*</v>
      </c>
      <c r="C131" t="str" xml:space="preserve">
        <v xml:space="preserve">This captures the type of inventory that the layout should be linked to. The acceptable values are the same as for inventory type column in inventory sheet 
Valid values - 
* unit
* storage
* parking
* appliance
* common</v>
      </c>
      <c r="D131" t="str">
        <v>enum</v>
      </c>
      <c r="E131" t="str">
        <v>x</v>
      </c>
      <c r="G131" t="str">
        <v xml:space="preserve">Validate against the valid values as present in the inventory type column of Inventory sheet. </v>
      </c>
    </row>
    <row r="132" xml:space="preserve">
      <c r="B132" t="str">
        <f>Layouts!F1</f>
        <v>numBedrooms</v>
      </c>
      <c r="C132" t="str" xml:space="preserve">
        <v xml:space="preserve">This captures the number of bedrooms in the layout. 
This will remain empty for parking and storage layouts</v>
      </c>
      <c r="D132" t="str" xml:space="preserve">
        <v xml:space="preserve">float 
(only allow one decimal digit)</v>
      </c>
      <c r="F132" t="str">
        <v>Layout does not contain any bedrooms</v>
      </c>
    </row>
    <row r="133" xml:space="preserve">
      <c r="B133" t="str">
        <f>Layouts!G1</f>
        <v>numBathrooms</v>
      </c>
      <c r="C133" t="str" xml:space="preserve">
        <v xml:space="preserve">This captures the number of bathrooms in the layout
This will remain empty for parking and storage layouts</v>
      </c>
      <c r="D133" t="str" xml:space="preserve">
        <v xml:space="preserve">float 
(only allow one decimal digit)</v>
      </c>
      <c r="F133" t="str">
        <v>Layout does not contain any bathrooms</v>
      </c>
    </row>
    <row r="134">
      <c r="B134" t="str">
        <f>Layouts!H1</f>
        <v>surfaceArea*</v>
      </c>
      <c r="C134" t="str">
        <v>This captures the surface area of the layout</v>
      </c>
      <c r="D134" t="str">
        <v xml:space="preserve">float </v>
      </c>
      <c r="E134" t="str">
        <v>x</v>
      </c>
    </row>
    <row r="135">
      <c r="B135" t="str">
        <f>Layouts!I1</f>
        <v>floorCount</v>
      </c>
      <c r="C135" t="str">
        <v xml:space="preserve">This captures the number of floors (or stories) within a certain floorplan. </v>
      </c>
      <c r="D135" t="str">
        <v>float</v>
      </c>
      <c r="F135" t="str">
        <v>empty means it is a single floor layout</v>
      </c>
    </row>
    <row r="136">
      <c r="B136" t="str">
        <f>#REF!</f>
        <v>#REF!</v>
      </c>
      <c r="C136" t="str">
        <v xml:space="preserve">This captures the max occupancy of the layout. </v>
      </c>
      <c r="D136" t="str">
        <v>int</v>
      </c>
      <c r="F136" t="str">
        <v>empty means there is no max occupancy provided or maxOccupancy is not applicable</v>
      </c>
    </row>
    <row r="137">
      <c r="B137" t="str">
        <f>Layouts!J1</f>
        <v>amenities</v>
      </c>
      <c r="C137" t="str">
        <v>List of amenities tied to the inventory category for the specific property can be linked to the layout here. All amenities tied to a layout are automatically applied to inventory items with that layout (unless targetUnitFlag is TRUE, in which case the amenities get automatically tied only to unit type inventory).</v>
      </c>
      <c r="D137" t="str">
        <v>text list</v>
      </c>
      <c r="F137" t="str">
        <v>there are no amenities directly linked with the layout</v>
      </c>
      <c r="G137" t="str">
        <v xml:space="preserve">Validate against the amenity list in the amenities table. Only amenities in "inventory" category AND that relate to the same property can be linked here. </v>
      </c>
    </row>
    <row r="140">
      <c r="A140" t="str">
        <v>Fees</v>
      </c>
      <c r="G140" t="str">
        <v>See comment for limitations in pilot</v>
      </c>
    </row>
    <row r="142">
      <c r="B142" t="str">
        <f>Fees!A1</f>
        <v>name*</v>
      </c>
      <c r="C142" t="str">
        <v>Unique name for the fee</v>
      </c>
      <c r="D142" t="str">
        <v>Text String</v>
      </c>
      <c r="E142" t="str">
        <v>x</v>
      </c>
    </row>
    <row r="143">
      <c r="B143" t="str">
        <f>Fees!B1</f>
        <v>property*</v>
      </c>
      <c r="C143" t="str">
        <v>Reference to the unique name of the property from the property table</v>
      </c>
      <c r="D143" t="str">
        <v>Text String</v>
      </c>
      <c r="E143" t="str">
        <v>x</v>
      </c>
      <c r="G143" t="str">
        <v>Validate against the name values in the Property sheet</v>
      </c>
    </row>
    <row r="144" xml:space="preserve">
      <c r="B144" t="str">
        <f>Fees!C1</f>
        <v>displayName*</v>
      </c>
      <c r="C144" t="str" xml:space="preserve">
        <v xml:space="preserve">Name of the fee that will be displayed in the UI on quotes and contracts.
If the fee is of feeType "Inventory Group" then we will show the display name of the corresponding Inventory group item.</v>
      </c>
      <c r="D144" t="str">
        <v>Text String</v>
      </c>
      <c r="E144" t="str">
        <v>x</v>
      </c>
    </row>
    <row r="145">
      <c r="B145" t="str">
        <f>Fees!D1</f>
        <v>description</v>
      </c>
      <c r="C145" t="str">
        <v>Text describing the fee</v>
      </c>
      <c r="D145" t="str">
        <v>Text String</v>
      </c>
    </row>
    <row r="146" xml:space="preserve">
      <c r="B146" t="str">
        <f>Fees!E1</f>
        <v>feeType*</v>
      </c>
      <c r="C146" t="str" xml:space="preserve">
        <v xml:space="preserve">This categorizes the fee into a type. The allowed types are - 
* application
* inventoryGroup
* service
* deposit 
* penalty
* leaseBreak
NOTE: Penalty fee will never be shown on the quote</v>
      </c>
      <c r="D146" t="str">
        <v>enum</v>
      </c>
      <c r="E146" t="str">
        <v>x</v>
      </c>
      <c r="G146" t="str">
        <v>Validate against the type list</v>
      </c>
    </row>
    <row r="147" xml:space="preserve">
      <c r="B147" t="str">
        <f>Fees!G1</f>
        <v>quoteSectionName</v>
      </c>
      <c r="C147" t="str" xml:space="preserve">
        <v xml:space="preserve">This determines if the Fees will be shown on quote. 
* IF no name is provided then the fees is never shown on the quote. 
* IF a value is provided then that determines the section under which the fee will be grouped while displaying it on quote. 
Allowed values are - 
* application
* inventory
* parking
* service
* deposit
* appliance
* pet
* penalty
* storage
* utility
NOTE: Penalty fee will never be shown on the quote irrespective of whether a value is provided here or not.</v>
      </c>
      <c r="D147" t="str">
        <v>enum</v>
      </c>
      <c r="F147" t="str">
        <v>The fee will NOT show up on quote</v>
      </c>
      <c r="G147" t="str" xml:space="preserve">
        <v xml:space="preserve">Should always be empty for penalty fees.
IF the feeType is deposit, then quoteSectionName can either be NULL or deposit, but nothing else.
Validate against the list of section names
</v>
      </c>
    </row>
    <row r="148" xml:space="preserve">
      <c r="B148" t="str">
        <f>Fees!H1</f>
        <v>maxQuantityInQuote</v>
      </c>
      <c r="C148" t="str" xml:space="preserve">
        <v xml:space="preserve">This determines the maximum quantity that can be chosen when a fee is selected on the quote. 
This only applies to the fee of feeType service and inventoryGroup.</v>
      </c>
      <c r="D148" t="str">
        <v>small int</v>
      </c>
      <c r="F148" t="str">
        <v>The default quantity is 1</v>
      </c>
      <c r="G148" t="str">
        <v>Any fee that has the quoteSectionName as utility can only have empty, or 1 as allowed values for maxQuantityInQuote.</v>
      </c>
    </row>
    <row r="149" xml:space="preserve">
      <c r="B149" t="str">
        <f>Fees!I1</f>
        <v>additionalFees</v>
      </c>
      <c r="C149" t="str" xml:space="preserve">
        <v xml:space="preserve">This determines the additional fees that get applied automatically IF a particular fee is selected. Example, selecting pet rent fee should automatically add per deposit fee. 
Fees of the feeType="deposit" should NOT have any additional fees. </v>
      </c>
      <c r="D149" t="str">
        <v>Text List</v>
      </c>
      <c r="F149" t="str">
        <v>There are no additional fees</v>
      </c>
      <c r="G149" t="str" xml:space="preserve">
        <v xml:space="preserve">Validate against the fee names in the Fees sheet.
Validate for cyclical relationship
Fees of the feeType="deposit" should NOT have any additionalFees or relatedFees.
All child additionalFees and relatedFees should share a common period with the parent, AND should have the same set of lease term lengths and states as the parent.
Parent fee cannot be a fee of the type "inventoryGroup", except for when the dependent fee is of the type "deposit". For example - Pet rent cannot have a relativePrice and be a dependent fee on unitBaseRent, which is a fee of the type inventoryGroup. But unitDeposit fee can have a relativePrice and still be a dependent fee on unitBaseRent.
The reason we are doing this is because of limitation of the quote UI, where we allow selection of several lease terms but we only have one combined section for additional monthly charges and one-time charges. So if a dependent fee starts to have price variation based on lease term length, then we will need to have multiple sections, one for each lease term, for the additional monthly charges as well.</v>
      </c>
      <c r="H149" t="str" xml:space="preserve">
        <v xml:space="preserve">
</v>
      </c>
    </row>
    <row r="150" xml:space="preserve">
      <c r="B150" t="str">
        <f>Fees!J1</f>
        <v>relatedFees</v>
      </c>
      <c r="C150" t="str" xml:space="preserve">
        <v xml:space="preserve">This determines the related fees that get shown as selectable in the UI when a particular fee is selected. Example, selecting apartment fee should also show pet rent, parking rent as related fee that can be selected optionally. 
Fees of the feeType="deposit" should NOT have any related fees. </v>
      </c>
      <c r="D150" t="str">
        <v>Text List</v>
      </c>
      <c r="F150" t="str">
        <v>There are no related fees</v>
      </c>
      <c r="H150" t="str" xml:space="preserve">
        <v xml:space="preserve">
</v>
      </c>
    </row>
    <row r="151" xml:space="preserve">
      <c r="B151" t="str">
        <f>Fees!K1</f>
        <v>servicePeriod</v>
      </c>
      <c r="C151" t="str" xml:space="preserve">
        <v xml:space="preserve">This determines the term or period for the feetype="service". Allowed values are - 
* One-time
* Month
* Week
* Day
* Hour
The system autmatically sets the period as "one-time" for feeType="penalty" and feeType="deposits" and feeType="leaseBreak"
</v>
      </c>
      <c r="D151" t="str">
        <v>enum</v>
      </c>
      <c r="G151" t="str" xml:space="preserve">
        <v xml:space="preserve">Validate that all "service" feeTypes have a valid value.
Validate values against the allowed list.
The period is one-time by default for feeType="penalty" and feeType="deposits" and feeType="leaseBreak"</v>
      </c>
    </row>
    <row r="152" xml:space="preserve">
      <c r="B152" t="str">
        <f>Fees!L1</f>
        <v>variableAdjustmentFlag</v>
      </c>
      <c r="C152" t="str" xml:space="preserve">
        <v xml:space="preserve">This determines if the value provided in relativePrice or absolutePrice should be taken as fixed amount or max amount. 
TRUE = Treat the provided price as max value. So allow altering the input upto the provided max value.
FASE = Treat the provided price as fixed and do not allow altering it in the UI. 
Should be always empty for feeType="inventoryGroup"</v>
      </c>
      <c r="D152" t="str">
        <v>Boolean</v>
      </c>
      <c r="F152" t="str">
        <v>set flag to FALSE</v>
      </c>
      <c r="G152" t="str">
        <v>feeType="inventoryGroup" should always be empty</v>
      </c>
    </row>
    <row r="153" xml:space="preserve">
      <c r="B153" t="str">
        <f>Fees!M1</f>
        <v>estimatedFlag</v>
      </c>
      <c r="C153" t="str" xml:space="preserve">
        <v xml:space="preserve">This determines if the value provided in relativePrice or absolutePrice should be taken as estimated amount. 
TRUE = The provided price is an estimatem and should be depicted as such in the UI
FALSE = The provided price is NOT an estimation.  
Should be always empty for feeType="inventoryGroup"</v>
      </c>
      <c r="D153" t="str">
        <v>Boolean</v>
      </c>
      <c r="F153" t="str">
        <v>set flag to FALSE</v>
      </c>
      <c r="G153" t="str">
        <v>feeType="inventoryGroup" should always be empty</v>
      </c>
    </row>
    <row r="154" xml:space="preserve">
      <c r="B154" t="str">
        <f>Fees!N1</f>
        <v>relativePrice (%)</v>
      </c>
      <c r="C154" t="str">
        <v xml:space="preserve">The relative fee is computed based on the price of the inventory group item that the fee is linked with. </v>
      </c>
      <c r="D154" t="str">
        <v>float</v>
      </c>
      <c r="F154" t="str">
        <v>IF neither relative nor absolute is provided then it is a zero priced fee</v>
      </c>
      <c r="G154" t="str" xml:space="preserve">
        <v xml:space="preserve">feeType="inventoryGroup" should always be empty
this fee is an additionalFee or relatedFee for another fee that is linked in the hierarchy to a fee that is of the type inventoryGroup
Throw an error IF both relative and absolute values have been provided. </v>
      </c>
    </row>
    <row r="155" xml:space="preserve">
      <c r="B155" t="str">
        <f>Fees!O1</f>
        <v>absolutePrice ($)</v>
      </c>
      <c r="C155" t="str" xml:space="preserve">
        <v xml:space="preserve">This is the absolute price of the fee. 
Should be always empty for feeType="inventoryGroup"</v>
      </c>
      <c r="D155" t="str">
        <v>float</v>
      </c>
      <c r="G155" t="str">
        <v>feeType="inventoryGroup" should always be empty</v>
      </c>
    </row>
    <row r="156" xml:space="preserve">
      <c r="B156" t="str">
        <f>Fees!U1</f>
        <v>depositInterestFlag</v>
      </c>
      <c r="C156" t="str" xml:space="preserve">
        <v xml:space="preserve">This determines if the fee of feeType="deposit" should accrue interest. 
TRUE = Deposit should accrue interest
FALSE = Deposit should NOT accrue interest
Should be always empty for all other types of fee except when feeType="deposit"</v>
      </c>
      <c r="D156" t="str">
        <v>Boolean</v>
      </c>
      <c r="F156" t="str">
        <v>set flag to FALSE</v>
      </c>
      <c r="G156" t="str">
        <v>All fee types except feeType="deposit" should always be empty</v>
      </c>
    </row>
    <row r="157">
      <c r="B157" t="str">
        <f>#REF!</f>
        <v>#REF!</v>
      </c>
      <c r="C157" t="str">
        <v>Account number</v>
      </c>
      <c r="D157" t="str">
        <v>integer</v>
      </c>
      <c r="E157" t="str">
        <v>x</v>
      </c>
    </row>
    <row r="158">
      <c r="B158" t="str">
        <f>#REF!</f>
        <v>#REF!</v>
      </c>
      <c r="C158" t="str">
        <v>Sub-Account number</v>
      </c>
      <c r="D158" t="str">
        <v>integer</v>
      </c>
      <c r="F158" t="str">
        <v>there is on sub-account for the fee</v>
      </c>
    </row>
    <row r="159" xml:space="preserve">
      <c r="B159" t="str">
        <f>#REF!</f>
        <v>#REF!</v>
      </c>
      <c r="C159" t="str" xml:space="preserve">
        <v xml:space="preserve">This defines if the fee charge will be taxable or not for accounting. 
TRUE = The fee is taxable
FALSE = The fee is NOT taxable</v>
      </c>
      <c r="D159" t="str">
        <v>Boolean</v>
      </c>
      <c r="F159" t="str">
        <v>set flag to FALSE</v>
      </c>
    </row>
    <row r="162">
      <c r="A162" t="str">
        <v>Inventory Groups</v>
      </c>
    </row>
    <row r="164">
      <c r="B164" t="str">
        <f>'Inventory Groups'!A1</f>
        <v>name*</v>
      </c>
      <c r="C164" t="str">
        <v>Unique name of the inventory group</v>
      </c>
      <c r="D164" t="str">
        <v>Text String</v>
      </c>
      <c r="E164" t="str">
        <v>x</v>
      </c>
    </row>
    <row r="165">
      <c r="B165" t="str">
        <f>'Inventory Groups'!B1</f>
        <v>property*</v>
      </c>
      <c r="C165" t="str">
        <v>Reference to the unique name of the property from the property table</v>
      </c>
      <c r="D165" t="str">
        <v>Text String</v>
      </c>
      <c r="E165" t="str">
        <v>x</v>
      </c>
      <c r="G165" t="str">
        <v>Validate against the name values in the Property sheet</v>
      </c>
    </row>
    <row r="166">
      <c r="B166" t="str">
        <f>'Inventory Groups'!C1</f>
        <v>displayName*</v>
      </c>
      <c r="C166" t="str">
        <v>Name of the Inventory group that will be displayed in the UI on quotes and contracts for the linked feeName</v>
      </c>
      <c r="D166" t="str">
        <v>Text String</v>
      </c>
      <c r="E166" t="str">
        <v>x</v>
      </c>
    </row>
    <row r="167">
      <c r="B167" t="str">
        <f>'Inventory Groups'!D1</f>
        <v>description</v>
      </c>
      <c r="C167" t="str">
        <v>(internal only) Text describing the inventory group</v>
      </c>
      <c r="D167" t="str">
        <v>Text String</v>
      </c>
    </row>
    <row r="168" xml:space="preserve">
      <c r="B168" t="str">
        <f>'Inventory Groups'!E1</f>
        <v>inventoryType*</v>
      </c>
      <c r="C168" t="str" xml:space="preserve">
        <v xml:space="preserve">This captures the type of inventory that the layout should be linked to. The acceptable values are the same as for inventory type column in inventory sheet 
Valid values - 
* unit
* storage
* parking
* appliance
* common</v>
      </c>
      <c r="D168" t="str">
        <v>enum</v>
      </c>
      <c r="E168" t="str">
        <v>x</v>
      </c>
      <c r="G168" t="str">
        <v xml:space="preserve">Validate against the valid values as present in the inventory type column of Inventory sheet. </v>
      </c>
    </row>
    <row r="169" xml:space="preserve">
      <c r="B169" t="str">
        <f>'Inventory Groups'!F1</f>
        <v>leaseName</v>
      </c>
      <c r="C169" t="str" xml:space="preserve">
        <v xml:space="preserve">Reference to the name of the lease term from the Lease Names table.
The Inventory groups that have primaryRentableFlag set to TRUE should have a lease name</v>
      </c>
      <c r="D169" t="str">
        <v>Text String</v>
      </c>
      <c r="G169" t="str" xml:space="preserve">
        <v xml:space="preserve">Validate against the name values in the Lease name sheet.
Validate for the matching inventory type, for example - only leasename of the inventoryType unit can be linked with inventory group of the inventoryType unit. 
Show error if leaseName is not present for a group that is flagged as primary rentable item (primaryRentableFlag is TRUE)</v>
      </c>
    </row>
    <row r="170">
      <c r="B170" t="str">
        <f>'Inventory Groups'!G1</f>
        <v>basePriceMonthly</v>
      </c>
      <c r="C170" t="str">
        <v>This determines the base price of the inventory group on a monthly period</v>
      </c>
      <c r="D170" t="str">
        <v>float</v>
      </c>
      <c r="F170" t="str">
        <v>IF empty for a particular lease term period then that lease term length+period is not shown as an option on the UI</v>
      </c>
    </row>
    <row r="171">
      <c r="B171" t="str">
        <f>'Inventory Groups'!H1</f>
        <v>basePriceWeekly</v>
      </c>
      <c r="C171" t="str">
        <v>This determines the base price of the inventory group on a weekly period</v>
      </c>
      <c r="D171" t="str">
        <v>float</v>
      </c>
    </row>
    <row r="172">
      <c r="B172" t="str">
        <f>'Inventory Groups'!I1</f>
        <v>basePriceDaily</v>
      </c>
      <c r="C172" t="str">
        <v>This determines the base price of the inventory group on a daily period</v>
      </c>
      <c r="D172" t="str">
        <v>float</v>
      </c>
    </row>
    <row r="173">
      <c r="B173" t="str">
        <f>'Inventory Groups'!J1</f>
        <v>basePriceHourly</v>
      </c>
      <c r="C173" t="str">
        <v>This determines the base price of the inventory group on a hourly period</v>
      </c>
      <c r="D173" t="str">
        <v>float</v>
      </c>
    </row>
    <row r="174">
      <c r="B174" t="str">
        <f>'Inventory Groups'!K1</f>
        <v>feeName*</v>
      </c>
      <c r="C174" t="str">
        <v>Reference to the name of the fee that is associated with the inventory group. The fee name should be taken from the Fees table</v>
      </c>
      <c r="D174" t="str">
        <v>Text String</v>
      </c>
      <c r="E174" t="str">
        <v>x</v>
      </c>
      <c r="G174" t="str">
        <v>Validate against the name values in the Fees sheet</v>
      </c>
    </row>
    <row r="175" xml:space="preserve">
      <c r="B175" t="str">
        <f>'Inventory Groups'!L1</f>
        <v>primaryRentableFlag</v>
      </c>
      <c r="C175" t="str" xml:space="preserve">
        <v xml:space="preserve">This determines if the items in the inventory group can be rented separately. 
TRUE = Inventory group items can be rented separately
FALSE = Inventory group items can NOT be rented separately</v>
      </c>
      <c r="D175" t="str">
        <v>Boolean</v>
      </c>
      <c r="F175" t="str">
        <v>set flag to FALSE</v>
      </c>
    </row>
    <row r="176">
      <c r="B176" t="str">
        <f>'Inventory Groups'!M1</f>
        <v>amenities</v>
      </c>
      <c r="C176" t="str">
        <v>List of amenities tied to the Inventory group. All amenities tied to an inventory group are automatically applied to all inventory under that group</v>
      </c>
      <c r="D176" t="str">
        <v>Text List</v>
      </c>
      <c r="G176" t="str">
        <v>Validate against the name values in the Amenitites sheet that are tied to "Inventory" category AND that relate to the same corresponding property</v>
      </c>
    </row>
    <row r="177" xml:space="preserve">
      <c r="B177" t="str">
        <f>'Inventory Groups'!N1</f>
        <v>economicStatus* (rental type)</v>
      </c>
      <c r="C177" t="str" xml:space="preserve">
        <v xml:space="preserve">This describes the type of rental for the inventory group. Allowed values are -
* residential
* commercial
* retail
* industrial</v>
      </c>
      <c r="D177" t="str">
        <v>enum</v>
      </c>
      <c r="E177" t="str">
        <v>x</v>
      </c>
      <c r="G177" t="str">
        <v>Validate agaiinst the allowed values</v>
      </c>
    </row>
    <row r="178" xml:space="preserve">
      <c r="B178" t="str">
        <f>'Inventory Groups'!O1</f>
        <v>rentControlFlag</v>
      </c>
      <c r="C178" t="str" xml:space="preserve">
        <v xml:space="preserve">This determines if the items in the inventory group are rent controlled.
TRUE = Inventory group items are rent controlled
FALSE = Inventory group items are NOT rent controlled</v>
      </c>
      <c r="D178" t="str">
        <v>Boolean</v>
      </c>
      <c r="F178" t="str">
        <v>set flag to FALSE</v>
      </c>
    </row>
    <row r="179" xml:space="preserve">
      <c r="B179" t="str">
        <f>'Inventory Groups'!P1</f>
        <v>affordableFlag</v>
      </c>
      <c r="C179" t="str" xml:space="preserve">
        <v xml:space="preserve">This determines if the items in the inventory group are affordable items (mainly applies to units that need to be BMR).
TRUE = Inventory group items are affordable
FALSE = Inventory group items are NOT affordable</v>
      </c>
      <c r="D179" t="str">
        <v>Boolean</v>
      </c>
      <c r="F179" t="str">
        <v>set flag to FALSE</v>
      </c>
    </row>
    <row r="182">
      <c r="A182" t="str">
        <v>Inventory</v>
      </c>
      <c r="G182" t="str">
        <v>See comment for limitations in pilot</v>
      </c>
    </row>
    <row r="184" xml:space="preserve">
      <c r="B184" t="str">
        <f>Inventory!A1</f>
        <v>name*</v>
      </c>
      <c r="C184" t="str" xml:space="preserve">
        <v xml:space="preserve">Unique name of the inventory group.
Do NOT use dash/hyphen (-) or period (.) in this value. You can use # or any other special character</v>
      </c>
      <c r="D184" t="str">
        <v>Text String</v>
      </c>
      <c r="E184" t="str">
        <v>x</v>
      </c>
    </row>
    <row r="185">
      <c r="B185" t="str">
        <f>Inventory!B1</f>
        <v>property*</v>
      </c>
      <c r="C185" t="str">
        <v>Reference to the unique name of the property from the property sheet</v>
      </c>
      <c r="D185" t="str">
        <v>Text String</v>
      </c>
      <c r="E185" t="str">
        <v>x</v>
      </c>
    </row>
    <row r="186">
      <c r="B186" t="str">
        <f>Inventory!C1</f>
        <v>building</v>
      </c>
      <c r="C186" t="str">
        <v>Reference to the unique name of the building from the building sheet</v>
      </c>
      <c r="D186" t="str">
        <v>Text String</v>
      </c>
      <c r="F186" t="str">
        <v>There is no building link</v>
      </c>
    </row>
    <row r="187" xml:space="preserve">
      <c r="B187" t="str">
        <f>Inventory!D1</f>
        <v>multipleItemTotal</v>
      </c>
      <c r="C187" t="str" xml:space="preserve">
        <v xml:space="preserve">This determines the total count of the inventory items if the inventory is dealt with in bulk or as a pool. e.g. 10 washer and dryers. The benefit of using this concept is to avoid having to link each inventory item individually, e.g. listing every washer/dryer as an individual inventory and then linking it to a the specific unit. 
This count will get decremented everytime any item from this pool is linked to another inventory being rented or if it is rented on its own. Likewise, the count will get incremented automatically at the end of the lease and will be released back into the pool. 
This count does not tie with any inventory management system and so needs to be manually maintained for exact match with the inventory. </v>
      </c>
      <c r="D187" t="str">
        <v>int</v>
      </c>
      <c r="F187" t="str">
        <v>Inventory is not handled as a bulk</v>
      </c>
    </row>
    <row r="188">
      <c r="B188" t="str">
        <f>Inventory!E1</f>
        <v>description</v>
      </c>
      <c r="C188" t="str">
        <v>Text describing the inventory. This can be displayed on the UI</v>
      </c>
      <c r="D188" t="str">
        <v>Text String</v>
      </c>
      <c r="F188" t="str">
        <v>there is no description</v>
      </c>
    </row>
    <row r="189" xml:space="preserve">
      <c r="B189" t="str">
        <f>Inventory!F1</f>
        <v>type*</v>
      </c>
      <c r="C189" t="str" xml:space="preserve">
        <v xml:space="preserve">This determines the type of inventory. Allowed values are - 
* unit
* storage
* parking
* appliance
* common</v>
      </c>
      <c r="D189" t="str">
        <v>enum</v>
      </c>
      <c r="E189" t="str">
        <v>x</v>
      </c>
      <c r="G189" t="str">
        <v>Validate against the provided list</v>
      </c>
    </row>
    <row r="190" xml:space="preserve">
      <c r="B190" t="str">
        <f>Inventory!G1</f>
        <v>state*</v>
      </c>
      <c r="C190" t="str" xml:space="preserve">
        <v xml:space="preserve">This indicates the state of occupancy/availability for the inventory. Allowed values are - 
* occupiedNoticeReserved
* occupiedNotice
* occupied
* vacantMakeReadyReserved
* vacantReserved
* vacantMakeReady
* vacantReady
* office
* vacantDown
* unavailable
* model</v>
      </c>
      <c r="D190" t="str">
        <v>enum</v>
      </c>
      <c r="E190" t="str">
        <v>x</v>
      </c>
      <c r="G190" t="str">
        <v>Validate against allowed values</v>
      </c>
    </row>
    <row r="191" xml:space="preserve">
      <c r="B191" t="str">
        <f>Inventory!H1</f>
        <v>parentInventory</v>
      </c>
      <c r="C191" t="str" xml:space="preserve">
        <v xml:space="preserve">Reference to the unique name of the inventory to which this inventory should be a child. e..g a storage or parking that comes with the unit. Any price/cost of this child inventory will automatically be included in the rent of the parent. 
The parentInventory name needs to be unambiguous. So you might need to qualify the parentInventory name by appending building name to make is unambiguous. The property name is assumed based on the property name of the child.</v>
      </c>
      <c r="D191" t="str">
        <v>Text String</v>
      </c>
      <c r="F191" t="str">
        <v>The inventory does not have any parent</v>
      </c>
      <c r="G191" t="str" xml:space="preserve">
        <v xml:space="preserve">Validate against a valid inventory name in the sheet.
Validate parentInventory name for ambiguity. We should show an error IF we can reference more than one inventory with the same parentInventory name. parentInventory name may contain (inventoryName) OR (buildingName-inventoryName)
The property name is assumed based on the property name of the child.
</v>
      </c>
    </row>
    <row r="192">
      <c r="B192" t="str">
        <f>Inventory!I1</f>
        <v>floor</v>
      </c>
      <c r="C192" t="str">
        <v>This determines the floor in which the inventory is located within the assocciated building</v>
      </c>
      <c r="D192" t="str">
        <v>int</v>
      </c>
      <c r="F192" t="str">
        <v>There is no floor value</v>
      </c>
      <c r="G192" t="str">
        <v xml:space="preserve">Validate against allowed floors in the building with which the Inventory is associated. </v>
      </c>
    </row>
    <row r="193" xml:space="preserve">
      <c r="B193" t="str">
        <f>Inventory!J1</f>
        <v>layout</v>
      </c>
      <c r="C193" t="str">
        <v>Reference to the unique name of the associated layout from the layout sheet.</v>
      </c>
      <c r="D193" t="str">
        <v>Text String</v>
      </c>
      <c r="F193" t="str">
        <v>Inventory is not assocaited with any layout</v>
      </c>
      <c r="G193" t="str" xml:space="preserve">
        <v xml:space="preserve">Validate for the matching inventory type, for example - only layout of the inventoryType unit can be linked with inventory of the type unit. 
</v>
      </c>
    </row>
    <row r="194">
      <c r="B194" t="str">
        <f>Inventory!K1</f>
        <v>inventoryGroup*</v>
      </c>
      <c r="C194" t="str">
        <v>Reference to the unique name of the associated inventory group from the Inventory Group sheet.</v>
      </c>
      <c r="D194" t="str">
        <v>Text String</v>
      </c>
      <c r="E194" t="str">
        <v>x</v>
      </c>
    </row>
    <row r="195">
      <c r="B195" t="str">
        <f>Inventory!L1</f>
        <v>amenities</v>
      </c>
      <c r="C195" t="str">
        <v>List of amenities tied to the Inventory.</v>
      </c>
      <c r="D195" t="str">
        <v>Text List</v>
      </c>
      <c r="F195" t="str">
        <v>There are no amenities associated with the inventory</v>
      </c>
      <c r="G195" t="str">
        <v xml:space="preserve">Validate against the amenity list in the amenities table. Only amenities in "Inventory" category AND that relate to the same corresponding property should be present here. </v>
      </c>
    </row>
    <row r="199">
      <c r="A199" t="str">
        <v>Concessions</v>
      </c>
      <c r="G199" t="str">
        <v>See comment for limitations in pilot</v>
      </c>
    </row>
    <row r="201">
      <c r="B201" t="str">
        <f>Concessions!A1</f>
        <v>name*</v>
      </c>
      <c r="C201" t="str">
        <v>Unique name of the concession</v>
      </c>
      <c r="D201" t="str">
        <v>Text String</v>
      </c>
      <c r="E201" t="str">
        <v>x</v>
      </c>
    </row>
    <row r="202">
      <c r="B202" t="str">
        <f>Concessions!B1</f>
        <v>property*</v>
      </c>
      <c r="C202" t="str">
        <v>Reference to the unique name of the property from the property sheet, to which the concession is tied</v>
      </c>
      <c r="D202" t="str">
        <v>Text String</v>
      </c>
      <c r="E202" t="str">
        <v>x</v>
      </c>
    </row>
    <row r="203">
      <c r="B203" t="str">
        <f>Concessions!C1</f>
        <v>displayName*</v>
      </c>
      <c r="C203" t="str">
        <v>Displayable name of the concession (this will be displayed in the UI)</v>
      </c>
      <c r="D203" t="str">
        <v>Text String</v>
      </c>
      <c r="E203" t="str">
        <v>x</v>
      </c>
      <c r="H203" t="str">
        <v>Look for strings like - monthly, month, daily, day, weekly, week, hourly, hour and then validate against the period of the "appliedToFees"</v>
      </c>
    </row>
    <row r="204" xml:space="preserve">
      <c r="B204" t="str">
        <f>Concessions!D1</f>
        <v>appliedToFees*</v>
      </c>
      <c r="C204" t="str" xml:space="preserve">
        <v xml:space="preserve">This field captures the name of the fee to which the concession is applied. 
Every concession is applied only to a single quantity/instance of the fees within the context of a single quote or contract. For example, a concession tied to a parking fee will only apply to the first parking. So if the user increases parking quantity to 2, the concession will still apply only to the 1st parking. 
</v>
      </c>
      <c r="D204" t="str">
        <v>Text String</v>
      </c>
      <c r="E204" t="str">
        <v>x</v>
      </c>
      <c r="G204" t="str" xml:space="preserve">
        <v xml:space="preserve">Validate against the fee name in the Fees sheet that are linked to the same property.
Every concession is applied only to a single quantity/instance of the fees within the context of a single quote or contract.
For example, a concession tied to a parking fee will only apply to the first parking. So if the user increases parking quantity to 2, then also the concession will only apply to 1 parking. </v>
      </c>
    </row>
    <row r="205" xml:space="preserve">
      <c r="B205" t="str">
        <f>Concessions!E1</f>
        <v>relativeAdjustment (%)</v>
      </c>
      <c r="C205" t="str" xml:space="preserve">
        <v xml:space="preserve">This field shows the computed value of the concession. The computation is always based on percentage of the associated fee item (appliedToFee).
* At least one of the two fields (relative or absolute adjustment) has to be provided</v>
      </c>
      <c r="D205" t="str">
        <v>Percentage</v>
      </c>
      <c r="E205" t="str">
        <v>x</v>
      </c>
      <c r="F205" t="str">
        <v>Use Absolute Adjustment</v>
      </c>
      <c r="G205" t="str" xml:space="preserve">
        <v xml:space="preserve">* The values should always be negative. 
* Both cannot be empty. At least one or both should be provided
IF both fields are provided then first apply the relative value, and then the absolute value. This is to support the ability to overwrite the base price of the associated chargeable item by a fixed price for the concession.
Throw an error IF both relative and absolute values have been provided.</v>
      </c>
    </row>
    <row r="206" xml:space="preserve">
      <c r="B206" t="str">
        <f>Concessions!F1</f>
        <v>absoluteAdjustment ($)</v>
      </c>
      <c r="C206" t="str" xml:space="preserve">
        <v xml:space="preserve">This is a set dollar amount
* At least one of the two fields (relative or absolute adjustment) has to be provided</v>
      </c>
      <c r="D206" t="str">
        <v>float</v>
      </c>
      <c r="F206" t="str">
        <v>Use Relative Adjustment</v>
      </c>
    </row>
    <row r="207" xml:space="preserve">
      <c r="B207" t="str">
        <f>Concessions!K1</f>
        <v>variableAdjustmentFlag</v>
      </c>
      <c r="C207" t="str" xml:space="preserve">
        <v xml:space="preserve">This allows defining IF the amount associated with concession is fixed or variable. 
- TRUE means that the amount associated with the concession (relative or absolute adjustment) is treated as max value. So the concession can have variable value upto this max amount.
- FALSE means that amount associated with the concession is treated as the value of the concession. 
IF empty default to FALSE</v>
      </c>
      <c r="D207" t="str">
        <v>Boolean</v>
      </c>
      <c r="F207" t="str">
        <v>Default to FALSE</v>
      </c>
    </row>
    <row r="208" xml:space="preserve">
      <c r="B208" t="str">
        <f>#REF!</f>
        <v>#REF!</v>
      </c>
      <c r="C208" t="str" xml:space="preserve">
        <v xml:space="preserve">This allows defining whether a concession can be combined with other concessions or not. 
- TRUE would mean that the concession is exclusive and so CANNOT be combined with other offers. 
- FALSE would mean that the concession is not exclusive and so CAN be combined with other offers.
IF empty default to FALSE</v>
      </c>
      <c r="D208" t="str">
        <v>Boolean</v>
      </c>
      <c r="F208" t="str">
        <v>Default to FALSE</v>
      </c>
    </row>
    <row r="209" xml:space="preserve">
      <c r="B209" t="str">
        <f>Concessions!L1</f>
        <v>optionalFlag</v>
      </c>
      <c r="C209" t="str" xml:space="preserve">
        <v xml:space="preserve">This defines IF the concession will be pre-applied OR the leasing agent will have the control to include or exclude the concession by selecting/de-selecting it in the UI. 
- TRUE means leasing agent can control it in the UI
- FALSE means it is pre-applied and leasing agent cannot edit it in the UI
IF empty default to FALSE</v>
      </c>
      <c r="D209" t="str">
        <v>Boolean</v>
      </c>
      <c r="F209" t="str">
        <v>Default to FALSE</v>
      </c>
    </row>
    <row r="210" xml:space="preserve">
      <c r="B210" t="str">
        <f>Concessions!N1</f>
        <v>hideInSelfServiceFlag</v>
      </c>
      <c r="C210" t="str" xml:space="preserve">
        <v xml:space="preserve">This defines if the concession would be hidden in self service and will ONLY be shown to the leasing agent/manager. 
The concessions that are hidden in self service, will also be buried inside an expand/show more type action in the UI for the leasing agent.</v>
      </c>
      <c r="D210" t="str">
        <v>Boolean</v>
      </c>
      <c r="F210" t="str">
        <v>Default to FALSE</v>
      </c>
      <c r="G210" t="str">
        <v>Any concession that has optionalFlag as FALSE cannot have hiddenInSelfServiceFlag as TRUE. So in essence a concession that has to be applied by default should also be shown by default without the leasing agent having to expand anything</v>
      </c>
    </row>
    <row r="211" xml:space="preserve">
      <c r="B211" t="str">
        <f>Concessions!O1</f>
        <v>recurringFlag</v>
      </c>
      <c r="C211" t="str" xml:space="preserve">
        <v xml:space="preserve">This defines whether the concession is one-time or needs to be repeated over time. 
- TRUE means the concession is recurring. The term/period (monthly, weekly...) of recurrence should be taken from the associated chargeable item. 
- FALSE means the concession is one-time. 
IF empty default to FALSE</v>
      </c>
      <c r="D211" t="str">
        <v>Boolean</v>
      </c>
      <c r="F211" t="str">
        <v>Default to FALSE</v>
      </c>
      <c r="G211" t="str">
        <v>IF recurringFlag is TRUE then recurringCount should be &gt; 0 (OR) NULL (empty)</v>
      </c>
    </row>
    <row r="212" xml:space="preserve">
      <c r="B212" t="str">
        <f>Concessions!P1</f>
        <v>recurringCount</v>
      </c>
      <c r="C212" t="str" xml:space="preserve">
        <v xml:space="preserve">Defines the number of times a concession will be applied in case of recurring concessions (the period like monthly, weekly, etc. depends on the period of the associated chargeable item). 
NOTE: A monthly concession always starts getting applied from the first term of the lease period</v>
      </c>
      <c r="D212" t="str">
        <v>int &gt; 0</v>
      </c>
      <c r="F212" t="str" xml:space="preserve">
        <v xml:space="preserve">
Apply to all terms/periods of the lease term length</v>
      </c>
      <c r="G212" t="str">
        <v>Always empty IF recurring flag is set to FALSE</v>
      </c>
    </row>
    <row r="213" xml:space="preserve">
      <c r="B213" t="str">
        <f>Concessions!Q1</f>
        <v>nonRecurringAppliedAt</v>
      </c>
      <c r="C213" t="str" xml:space="preserve">
        <v xml:space="preserve">Defines when would the concession start getting included in the lease term length. 
These will be relative values - 
* first - means first term of the lease term length (e.g. in a 12 months/weeks lease term, the concession will get applied on the first month)
* last - means last term of the lease term length (e.g. in a 12 months/weeks lease term, the concession will get applied on the last (12th) month)
This flag only applies to non-recurring concessions. Recurring concessions will default to first.</v>
      </c>
      <c r="D213" t="str">
        <v xml:space="preserve">enum </v>
      </c>
      <c r="F213" t="str">
        <v>Apply to the first term/period of the lease term length</v>
      </c>
      <c r="G213" t="str">
        <v xml:space="preserve">Flag should not be present for recurring concessions. </v>
      </c>
    </row>
    <row r="214" xml:space="preserve">
      <c r="B214" t="str">
        <f>Concessions!R1</f>
        <v>leaseState</v>
      </c>
      <c r="C214" t="str" xml:space="preserve">
        <v xml:space="preserve">Reference to the state of the lease from the Lease Terms sheet.
This determines the lease states to which the concession is applicable. 
Empty field is a valid state and just means that concession does not have any lease state filter.
Valid values - 
* new
* renewal</v>
      </c>
      <c r="D214" t="str">
        <v>Text List</v>
      </c>
      <c r="F214" t="str">
        <v>applicable to both lease states</v>
      </c>
      <c r="G214" t="str" xml:space="preserve">
        <v xml:space="preserve">These will only be applicable to inventory items. 
These will NOT be applied to services (e.g. utilities)
Check against the possible values of each individual field provided during admin setup </v>
      </c>
    </row>
    <row r="215" xml:space="preserve">
      <c r="B215" t="str">
        <f>Concessions!S1</f>
        <v>leaseNames</v>
      </c>
      <c r="C215" t="str" xml:space="preserve">
        <v xml:space="preserve">Reference to the names of the lease from the Lease term sheet.
This determines the lease names to which the concession is applicable. 
Empty field is a valid state and just means that concession does not have any lease name filter.
Valid values - 
* Any name value from the Lease Names/Terms sheet.</v>
      </c>
      <c r="D215" t="str">
        <v>Text List</v>
      </c>
      <c r="F215" t="str">
        <v>applicable to all terms</v>
      </c>
    </row>
    <row r="216" xml:space="preserve">
      <c r="B216" t="str">
        <f>Concessions!T1</f>
        <v>minLeaseLength</v>
      </c>
      <c r="C216" t="str" xml:space="preserve">
        <v xml:space="preserve">Reference to the starting term of lease length from where the concession should be applied. 
This determines the lease term lengths to which the concession is applicable. 
Empty field is a valid state and just means that concession does not have any minLeaseLength and should be applied to anything smaller than the maxLeaseLength.
IF both min and max values are empty, it just means that the concession does not have any lease length filter. 
Valid values - 
Any integer value</v>
      </c>
      <c r="D216" t="str">
        <v>Int</v>
      </c>
      <c r="F216" t="str" xml:space="preserve">
        <v xml:space="preserve">applicable to all term lengths smaller than the max length.
IF both min and max values are empty then it means that the concession does not have any lease length filter.</v>
      </c>
    </row>
    <row r="217" xml:space="preserve">
      <c r="B217" t="str">
        <f>Concessions!U1</f>
        <v>maxLeaseLength</v>
      </c>
      <c r="C217" t="str" xml:space="preserve">
        <v xml:space="preserve">Reference to the end point of lease length upto which the concession should be applied. 
The min and max lease lengths determine the range of lease terms to which the concession should be applied.
Empty field is a valid state and just means that concession does not have any maxLeaseLength and should be applied to anything greater than the minLeaseLength
IF both min and max values are empty, it just means that the concession does not have any lease length filter. 
Valid values - 
Any integer value</v>
      </c>
      <c r="D217" t="str">
        <v>Int</v>
      </c>
      <c r="F217" t="str" xml:space="preserve">
        <v xml:space="preserve">applicable to all term lengths greater than the min length.
IF both min and max values are empty then it means that the concession does not have any lease length filter.</v>
      </c>
    </row>
    <row r="218" xml:space="preserve">
      <c r="B218" t="str">
        <f>Concessions!V1</f>
        <v>layouts</v>
      </c>
      <c r="C218" t="str" xml:space="preserve">
        <v xml:space="preserve">Reference to the names of the layouts from the Layout sheet.
This determines the layouts to which the concession is applicable. 
Empty field is a valid state and just means that concession does not have any layout filter.
Valid values - 
* Any name value from the Layouts sheet.
</v>
      </c>
      <c r="D218" t="str">
        <v>Text List</v>
      </c>
      <c r="F218" t="str">
        <v>applicable to all fllorplans</v>
      </c>
    </row>
    <row r="219" xml:space="preserve">
      <c r="B219" t="str">
        <f>Concessions!W1</f>
        <v>buildings</v>
      </c>
      <c r="C219" t="str" xml:space="preserve">
        <v xml:space="preserve">Reference to the names of the buildings from the Buildings sheet.
This determines the buildings to which the concession is applicable. 
Empty field is a valid state and just means that concession does not have any building filter.
Valid values - 
* Any name value from the Buildings sheet.</v>
      </c>
      <c r="D219" t="str">
        <v>Text List</v>
      </c>
      <c r="F219" t="str">
        <v>applicable to all structures</v>
      </c>
    </row>
    <row r="220" xml:space="preserve">
      <c r="B220" t="str">
        <f>Concessions!X1</f>
        <v>amenities</v>
      </c>
      <c r="C220" t="str" xml:space="preserve">
        <v xml:space="preserve">Reference to the names of the amenities from the Amenities sheet.
This determines the amenities to which the concession is applicable. 
Empty field is a valid state and just means that concession does not have any amenities filter.
Valid values - 
* Any name value from the Amenities sheet.</v>
      </c>
      <c r="D220" t="str">
        <v>Text List</v>
      </c>
      <c r="F220" t="str">
        <v>applicable to all amenities</v>
      </c>
    </row>
    <row r="221">
      <c r="B221" t="str">
        <f>Concessions!Y1</f>
        <v>startDate</v>
      </c>
      <c r="C221" t="str">
        <v>Defines the start date for applying the concession</v>
      </c>
      <c r="D221" t="str">
        <v>date</v>
      </c>
      <c r="F221" t="str">
        <v>Becomes active instantly and remains active until end date</v>
      </c>
    </row>
    <row r="222">
      <c r="B222" t="str">
        <f>Concessions!Z1</f>
        <v>endDate</v>
      </c>
      <c r="C222" t="str">
        <v>Defines the expiration date of the concession</v>
      </c>
      <c r="D222" t="str">
        <v>date</v>
      </c>
      <c r="F222" t="str">
        <v>Remains active at all times</v>
      </c>
      <c r="G222" t="str">
        <v>Cannot be earlier than start date</v>
      </c>
    </row>
    <row r="223">
      <c r="B223" t="str">
        <f>Concessions!AB1</f>
        <v>account</v>
      </c>
      <c r="C223" t="str">
        <v>Account number</v>
      </c>
      <c r="D223" t="str">
        <v>int</v>
      </c>
      <c r="E223" t="str">
        <v>x</v>
      </c>
    </row>
    <row r="224">
      <c r="B224" t="str">
        <f>Concessions!AC1</f>
        <v>subAccount</v>
      </c>
      <c r="C224" t="str">
        <v>Sub-Account number</v>
      </c>
      <c r="D224" t="str">
        <v>int</v>
      </c>
    </row>
    <row r="225" xml:space="preserve">
      <c r="B225" t="str">
        <f>Concessions!AD1</f>
        <v>taxableFlag</v>
      </c>
      <c r="C225" t="str" xml:space="preserve">
        <v xml:space="preserve">This defines if the concession charge will be taxable or not for accounting. 
TRUE = The concession is taxable
FALSE = The concession is NOT taxable</v>
      </c>
      <c r="D225" t="str">
        <v>Boolean</v>
      </c>
      <c r="F225" t="str">
        <v>The concession is NOT taxable</v>
      </c>
    </row>
    <row r="228">
      <c r="A228" t="str">
        <v>Employees</v>
      </c>
    </row>
    <row r="230">
      <c r="B230" t="str">
        <f>Employees!A1</f>
        <v>userUniqueId*</v>
      </c>
      <c r="C230" t="str">
        <v>Id uniquely identifying a user of the system. An employee ID could be used or any unique id</v>
      </c>
      <c r="D230" t="str">
        <v>Text string</v>
      </c>
      <c r="E230" t="str">
        <v>x</v>
      </c>
    </row>
    <row r="231">
      <c r="B231" t="str">
        <f>Employees!B1</f>
        <v>registrationEmail*</v>
      </c>
      <c r="C231" t="str">
        <v>Email used for registration (for employees, it would usually be their corporate emails. This is the user name that will be used for subsequent login to the system. This email must be unique among all active users.</v>
      </c>
      <c r="D231" t="str">
        <v>Text string</v>
      </c>
      <c r="E231" t="str">
        <v>x</v>
      </c>
    </row>
    <row r="232">
      <c r="B232" t="str">
        <f>Employees!C1</f>
        <v>fullName*</v>
      </c>
      <c r="C232" t="str">
        <v>User full name</v>
      </c>
      <c r="D232" t="str">
        <v>Text string</v>
      </c>
      <c r="E232" t="str">
        <v>x</v>
      </c>
    </row>
    <row r="233">
      <c r="B233" t="str">
        <f>Employees!E1</f>
        <v>preferredName*</v>
      </c>
      <c r="C233" t="str">
        <v>User preferred name</v>
      </c>
      <c r="D233" t="str">
        <v>Text string</v>
      </c>
      <c r="E233" t="str">
        <v>x</v>
      </c>
    </row>
    <row r="234" xml:space="preserve">
      <c r="B234" t="str">
        <f>Employees!F1</f>
        <v>employmentType*</v>
      </c>
      <c r="C234" t="str" xml:space="preserve">
        <v xml:space="preserve">Employment type.
Valid values:
* permanent
* partTime
* contractor</v>
      </c>
      <c r="D234" t="str">
        <v>Text string</v>
      </c>
      <c r="E234" t="str">
        <v>x</v>
      </c>
    </row>
    <row r="235">
      <c r="B235" t="str">
        <f>Employees!D1</f>
        <v>businessTitle</v>
      </c>
    </row>
    <row r="236">
      <c r="B236" t="str">
        <f>#REF!</f>
        <v>#REF!</v>
      </c>
    </row>
    <row r="237">
      <c r="B237" t="str">
        <f>#REF!</f>
        <v>#REF!</v>
      </c>
      <c r="C237" t="str">
        <v>Any email forwarded to the leasing system providing from any email in the list will be considered as if the content of the forwarded email had been sent directly to our system. For ex, if the user has a corporate email that is part of his/her business card, any incoming lead to this corporate email address can be forwarded to the leasing email address to be added as a new lead in the system.</v>
      </c>
      <c r="D237" t="str">
        <v>List of text strings</v>
      </c>
    </row>
    <row r="238">
      <c r="B238" t="str">
        <f>#REF!</f>
        <v>#REF!</v>
      </c>
      <c r="C238" t="str">
        <v>Phone number purchased from Red and assigned specifically to this user so that it can be added on a business card for ex. Depending on the settings, the call can be handled from the browser, and from any phones the user will ahve selected (desk or cell phone)</v>
      </c>
      <c r="D238" t="str">
        <v>Text string</v>
      </c>
    </row>
    <row r="239">
      <c r="B239" t="str">
        <f>#REF!</f>
        <v>#REF!</v>
      </c>
      <c r="C239" t="str">
        <v xml:space="preserve">If TRUE, then this user is no longer active. </v>
      </c>
      <c r="D239" t="str">
        <v>Text string</v>
      </c>
    </row>
    <row r="242">
      <c r="A242" t="str">
        <v>ACD (Access Control Definition)</v>
      </c>
    </row>
    <row r="244">
      <c r="B244" t="str">
        <f>Roles!A2</f>
        <v>#REF!</v>
      </c>
      <c r="C244" t="str">
        <v>Name of a role that employees can be assigned to</v>
      </c>
      <c r="D244" t="str">
        <v>Text string</v>
      </c>
      <c r="E244" t="str">
        <v>x</v>
      </c>
    </row>
    <row r="245">
      <c r="B245" t="str">
        <f>Roles!D2</f>
        <v>#REF!</v>
      </c>
      <c r="C245" t="str">
        <v>Indicates the reporting structure between the roles to help with task escalations. The supervisor role must be another defined role in the sheet, or "root"</v>
      </c>
      <c r="D245" t="str">
        <v>Text string</v>
      </c>
      <c r="E245" t="str">
        <v>x</v>
      </c>
    </row>
    <row r="246">
      <c r="C246" t="str">
        <v>Note: CRUD information will be part of this sheet later on</v>
      </c>
    </row>
    <row r="248">
      <c r="A248" t="str">
        <v>Employee Roles</v>
      </c>
    </row>
    <row r="250">
      <c r="B250" t="str">
        <f>'Employee Roles'!A2</f>
        <v>#REF!</v>
      </c>
      <c r="C250" t="str">
        <v>Unique email identifying an active user (user login credentials)</v>
      </c>
      <c r="D250" t="str">
        <v>Text string</v>
      </c>
      <c r="E250" t="str">
        <v>x</v>
      </c>
    </row>
    <row r="251">
      <c r="B251" t="str">
        <f>'Employee Roles'!B2</f>
        <v>#REF!</v>
      </c>
      <c r="C251" t="str">
        <v>Reference to the unique name of the property group from the property group sheet</v>
      </c>
      <c r="D251" t="str">
        <v>Text string</v>
      </c>
      <c r="E251" t="str">
        <v>x</v>
      </c>
      <c r="G251" t="str">
        <v>Either propertyGroup or property have to be defined</v>
      </c>
    </row>
    <row r="252">
      <c r="B252" t="str">
        <f>#REF!</f>
        <v>#REF!</v>
      </c>
      <c r="C252" t="str">
        <v>Reference to the unique name of the property from the property sheet</v>
      </c>
      <c r="D252" t="str">
        <v>Text string</v>
      </c>
      <c r="E252" t="str">
        <v>x</v>
      </c>
    </row>
    <row r="253">
      <c r="B253" t="str">
        <f>'Employee Roles'!C2</f>
        <v>#REF!</v>
      </c>
      <c r="C253" t="str">
        <v>List of roles performed by the specified user. The role names reference the roles from the ACD sheet</v>
      </c>
      <c r="D253" t="str">
        <v>List of text strings</v>
      </c>
      <c r="E253" t="str">
        <v>x</v>
      </c>
    </row>
    <row r="254">
      <c r="B254" t="str">
        <f>'Employee Roles'!D2</f>
        <v>#REF!</v>
      </c>
      <c r="C254" t="str">
        <v xml:space="preserve">If TRUE, then this user is no longer active. </v>
      </c>
      <c r="D254" t="str">
        <v>Text string</v>
      </c>
      <c r="E254" t="str">
        <v>x</v>
      </c>
    </row>
    <row r="257">
      <c r="A257" t="str">
        <v>Communication Channels</v>
      </c>
    </row>
    <row r="259">
      <c r="B259" t="str">
        <f>'Phone Aliases'!A1</f>
        <v>#REF!</v>
      </c>
      <c r="C259" t="str">
        <v>Unique email identifying an active user (user login credentials)</v>
      </c>
      <c r="D259" t="str">
        <v>Text string</v>
      </c>
      <c r="E259" t="str">
        <v>x</v>
      </c>
    </row>
    <row r="260">
      <c r="B260" t="str">
        <f>'Employee Roles'!B11</f>
        <v>#REF!</v>
      </c>
      <c r="C260" t="str">
        <v>Reference to the unique name of the property group from the property group sheet</v>
      </c>
      <c r="D260" t="str">
        <v>Text string</v>
      </c>
      <c r="E260" t="str">
        <v>x</v>
      </c>
      <c r="G260" t="str">
        <v>Either propertyGroup or property have to be defined</v>
      </c>
    </row>
    <row r="261">
      <c r="B261" t="str">
        <f>#REF!</f>
        <v>#REF!</v>
      </c>
      <c r="C261" t="str">
        <v>Reference to the unique name of the property from the property sheet</v>
      </c>
      <c r="D261" t="str">
        <v>Text string</v>
      </c>
      <c r="E261" t="str">
        <v>x</v>
      </c>
    </row>
    <row r="262">
      <c r="B262" t="str">
        <f>'Employee Roles'!C11</f>
        <v>#REF!</v>
      </c>
      <c r="C262" t="str">
        <v>List of roles performed by the specified user. The role names reference the roles from the ACD sheet</v>
      </c>
      <c r="D262" t="str">
        <v>List of text strings</v>
      </c>
      <c r="E262" t="str">
        <v>x</v>
      </c>
    </row>
    <row r="263">
      <c r="B263" t="str">
        <f>'Employee Roles'!D11</f>
        <v>#REF!</v>
      </c>
      <c r="C263" t="str">
        <v xml:space="preserve">If TRUE, then this user is no longer active. </v>
      </c>
      <c r="D263" t="str">
        <v>Text string</v>
      </c>
      <c r="E263" t="str">
        <v>x</v>
      </c>
    </row>
    <row r="266">
      <c r="A266" t="str">
        <v>Sources</v>
      </c>
    </row>
    <row r="268">
      <c r="B268" t="str">
        <f>'Employee Roles'!A20</f>
        <v>#REF!</v>
      </c>
      <c r="C268" t="str">
        <v>Unique email identifying an active user (user login credentials)</v>
      </c>
      <c r="D268" t="str">
        <v>Text string</v>
      </c>
      <c r="E268" t="str">
        <v>x</v>
      </c>
    </row>
    <row r="269">
      <c r="B269" t="str">
        <f>'Employee Roles'!B20</f>
        <v>#REF!</v>
      </c>
      <c r="C269" t="str">
        <v>Reference to the unique name of the property group from the property group sheet</v>
      </c>
      <c r="D269" t="str">
        <v>Text string</v>
      </c>
      <c r="E269" t="str">
        <v>x</v>
      </c>
      <c r="G269" t="str">
        <v>Either propertyGroup or property have to be defined</v>
      </c>
    </row>
    <row r="270">
      <c r="B270" t="str">
        <f>#REF!</f>
        <v>#REF!</v>
      </c>
      <c r="C270" t="str">
        <v>Reference to the unique name of the property from the property sheet</v>
      </c>
      <c r="D270" t="str">
        <v>Text string</v>
      </c>
      <c r="E270" t="str">
        <v>x</v>
      </c>
    </row>
    <row r="271">
      <c r="B271" t="str">
        <f>'Employee Roles'!C20</f>
        <v>#REF!</v>
      </c>
      <c r="C271" t="str">
        <v>List of roles performed by the specified user. The role names reference the roles from the ACD sheet</v>
      </c>
      <c r="D271" t="str">
        <v>List of text strings</v>
      </c>
      <c r="E271" t="str">
        <v>x</v>
      </c>
    </row>
    <row r="272">
      <c r="B272" t="str">
        <f>'Employee Roles'!D20</f>
        <v>#REF!</v>
      </c>
      <c r="C272" t="str">
        <v xml:space="preserve">If TRUE, then this user is no longer active. </v>
      </c>
      <c r="D272" t="str">
        <v>Text string</v>
      </c>
      <c r="E272" t="str">
        <v>x</v>
      </c>
    </row>
    <row r="275">
      <c r="B275" t="str">
        <v>Employee First Name</v>
      </c>
      <c r="D275" t="str">
        <v>String - Max 30 Char</v>
      </c>
      <c r="E275" t="str">
        <v>x</v>
      </c>
    </row>
    <row r="276">
      <c r="B276" t="str">
        <v>Employee Last Name</v>
      </c>
      <c r="D276" t="str">
        <v>String - Max 50 Char</v>
      </c>
      <c r="E276" t="str">
        <v>x</v>
      </c>
    </row>
    <row r="277">
      <c r="B277" t="str">
        <v>Employee Type</v>
      </c>
      <c r="C277" t="str">
        <v>e.g. Perm, Part-Time, Contractor, Former, etc.</v>
      </c>
      <c r="D277" t="str">
        <v>List (of values)</v>
      </c>
      <c r="E277" t="str">
        <v>x</v>
      </c>
    </row>
    <row r="278">
      <c r="B278" t="str">
        <v>Employee Number</v>
      </c>
      <c r="C278" t="str">
        <v>For employees (versus contractors) this is the employees corporate employee ID from the company HRIS system</v>
      </c>
      <c r="D278" t="str">
        <v>String</v>
      </c>
    </row>
    <row r="279">
      <c r="B279" t="str">
        <v xml:space="preserve">Employee Personal Email </v>
      </c>
      <c r="C279" t="str">
        <v>This is a personal email address for the employee which the Property can use to communicate.</v>
      </c>
      <c r="D279" t="str">
        <v>String</v>
      </c>
      <c r="G279" t="str">
        <v>Must fit edit mask for email address</v>
      </c>
    </row>
    <row r="280">
      <c r="B280" t="str">
        <v>Employee Personal Cell Phone Number</v>
      </c>
      <c r="C280" t="str">
        <v>This is a the personal cell phone number for the employee.  It is used both for communication to the employee, AND for call routing as the employee's associated phone</v>
      </c>
      <c r="D280" t="str">
        <v>telephone number</v>
      </c>
      <c r="E280" t="str">
        <v>x</v>
      </c>
      <c r="G280" t="str">
        <v>Must fit edit mask for telephone number</v>
      </c>
    </row>
    <row r="281">
      <c r="B281" t="str">
        <v>Property Allocated Cell Phone Number</v>
      </c>
      <c r="C281" t="str">
        <v>If the property has given a cell phone (for business purposes) to the employee, this is the phone number.  For call routing, this phone will be used as the primary.</v>
      </c>
      <c r="D281" t="str">
        <v>telephone number</v>
      </c>
      <c r="G281" t="str">
        <v>Must fit edit mask for telephone number</v>
      </c>
    </row>
    <row r="282" xml:space="preserve">
      <c r="B282" t="str">
        <v>Manager</v>
      </c>
      <c r="C282" t="str">
        <v>This is the employees manager.</v>
      </c>
      <c r="D282" t="str">
        <v>Existing Employee</v>
      </c>
      <c r="G282" t="str" xml:space="preserve">
        <v xml:space="preserve">Must match an existing employee.
Should assure this existing emp is within same property or above property in property hierarchy.</v>
      </c>
    </row>
    <row r="283">
      <c r="B283" t="str">
        <v>Property Group</v>
      </c>
      <c r="C283" t="str">
        <v>This is the property or property group the employee is associated with.</v>
      </c>
      <c r="D283" t="str">
        <v>List (of values)</v>
      </c>
    </row>
    <row r="284">
      <c r="B284" t="str">
        <v>Roles (1-5)</v>
      </c>
      <c r="C284" t="str">
        <v xml:space="preserve">This aligns to the Roles in RED;s Role Based Access Control definiition.  The employee can have up to 5 Roles.  </v>
      </c>
      <c r="D284" t="str">
        <v>List (of values)</v>
      </c>
      <c r="E284" t="str">
        <v>x (at least 1)</v>
      </c>
    </row>
    <row r="285">
      <c r="B285" t="str">
        <v>Skills (1-10)</v>
      </c>
      <c r="C285" t="str">
        <v>This aligns to the Skills list that RED supports.  The employee can have up to 10 skills</v>
      </c>
      <c r="D285" t="str">
        <v>List (of values)</v>
      </c>
    </row>
    <row r="288">
      <c r="B288" t="str">
        <v>Assumptions</v>
      </c>
    </row>
    <row r="289">
      <c r="B289" t="str">
        <v>Employee's Personal Information</v>
      </c>
      <c r="C289" t="str">
        <v>Assumed this will exist in some other system like HR/Accounting.  So not tracking address, SSN, etc. and only tracking information that property may need</v>
      </c>
    </row>
    <row r="290">
      <c r="B290" t="str">
        <v>Work Calendar</v>
      </c>
      <c r="C290" t="str">
        <v>Their work calendar will be stored in some other table associated with scheduling</v>
      </c>
    </row>
    <row r="292">
      <c r="A292" t="str">
        <v>Property Settings</v>
      </c>
    </row>
    <row r="294">
      <c r="B294" t="str">
        <f>'Property Settings (-)'!A1</f>
        <v>#REF!</v>
      </c>
      <c r="C294" t="str">
        <v>Reference to the unique name of the property from the property sheet, to which the setting is tied</v>
      </c>
      <c r="D294" t="str">
        <v>Text string</v>
      </c>
      <c r="E294" t="str">
        <v>x</v>
      </c>
    </row>
    <row r="295" xml:space="preserve">
      <c r="B295" t="str">
        <f>'Property Settings (-)'!B1</f>
        <v>#REF!</v>
      </c>
      <c r="C295" t="str" xml:space="preserve">
        <v xml:space="preserve">This field defines the period after which a quote should expire. 
The period is always in "days". The system will look at business days, so it will not count holidays or non-office days in this period</v>
      </c>
      <c r="D295" t="str">
        <v>enum</v>
      </c>
      <c r="E295" t="str">
        <v>x</v>
      </c>
    </row>
    <row r="296" xml:space="preserve">
      <c r="B296" t="str">
        <f>'Property Settings (-)'!C1</f>
        <v>#REF!</v>
      </c>
      <c r="C296" t="str" xml:space="preserve">
        <v xml:space="preserve">This the policy statement that will get shown in the quote footer when a quote is sent out to guests/prospects.
The same policies will be shown across all rentable items.</v>
      </c>
      <c r="D296" t="str">
        <v>Text string</v>
      </c>
      <c r="E296" t="str">
        <v>x</v>
      </c>
    </row>
    <row r="297" xml:space="preserve">
      <c r="B297" t="str">
        <f>'Property Settings (-)'!D1</f>
        <v>#REF!</v>
      </c>
      <c r="C297" t="str" xml:space="preserve">
        <v xml:space="preserve">This field defines the lease terms that will be selected by default whenever a quote is created. 
The period is always in "months".
This setting only applies to inventory of the type "unit"</v>
      </c>
      <c r="D297" t="str">
        <v>List (of comma separated values)</v>
      </c>
      <c r="E297" t="str">
        <v>x</v>
      </c>
    </row>
    <row r="298" xml:space="preserve">
      <c r="B298" t="str">
        <f>'Property Settings (-)'!E1</f>
        <v>#REF!</v>
      </c>
      <c r="C298" t="str" xml:space="preserve">
        <v xml:space="preserve">This is the background that will be shown when a quote is shared with guests/prospects. 
The image will always be in png format.</v>
      </c>
      <c r="D298" t="str">
        <v>Text string</v>
      </c>
      <c r="E298" t="str">
        <v>x</v>
      </c>
    </row>
    <row r="299" xml:space="preserve">
      <c r="B299" t="str" xml:space="preserve">
        <v xml:space="preserve">comms
daysToRouteToALPostMoveout*
(CPM-18829)</v>
      </c>
      <c r="C299" t="str">
        <v xml:space="preserve">This is the number of days post vacate date (after the AL is archived) until when any incoming comms should be directed to the archived AL, and not generate any NL workflow. This setting should default to 60 days when there is no input provided. </v>
      </c>
      <c r="D299" t="str">
        <v>Int</v>
      </c>
      <c r="E299" t="str">
        <v>x</v>
      </c>
      <c r="F299" t="str">
        <v>60 days</v>
      </c>
    </row>
  </sheetData>
  <mergeCells count="37">
    <mergeCell ref="A2:H2"/>
    <mergeCell ref="A8:B8"/>
    <mergeCell ref="E14:E16"/>
    <mergeCell ref="F14:F16"/>
    <mergeCell ref="A25:B25"/>
    <mergeCell ref="A37:B37"/>
    <mergeCell ref="G42:G43"/>
    <mergeCell ref="E57:E58"/>
    <mergeCell ref="F57:F58"/>
    <mergeCell ref="A62:B62"/>
    <mergeCell ref="F71:F72"/>
    <mergeCell ref="G71:G72"/>
    <mergeCell ref="A77:B77"/>
    <mergeCell ref="A85:B85"/>
    <mergeCell ref="A104:B104"/>
    <mergeCell ref="A113:B113"/>
    <mergeCell ref="F120:F121"/>
    <mergeCell ref="G120:G121"/>
    <mergeCell ref="A125:B125"/>
    <mergeCell ref="G149:G150"/>
    <mergeCell ref="F154:F155"/>
    <mergeCell ref="F170:F173"/>
    <mergeCell ref="A242:B242"/>
    <mergeCell ref="A248:B248"/>
    <mergeCell ref="G251:G252"/>
    <mergeCell ref="A257:B257"/>
    <mergeCell ref="G260:G261"/>
    <mergeCell ref="A266:B266"/>
    <mergeCell ref="G269:G270"/>
    <mergeCell ref="A292:B292"/>
    <mergeCell ref="A140:B140"/>
    <mergeCell ref="A162:B162"/>
    <mergeCell ref="A182:B182"/>
    <mergeCell ref="A199:B199"/>
    <mergeCell ref="E205:E206"/>
    <mergeCell ref="G214:G220"/>
    <mergeCell ref="A228:B228"/>
  </mergeCells>
  <ignoredErrors>
    <ignoredError numberStoredAsText="1" sqref="A1:H300"/>
  </ignoredErrors>
  <legacyDrawing r:id="rId1"/>
</worksheet>
</file>

<file path=xl/worksheets/sheet52.xml><?xml version="1.0" encoding="utf-8"?>
<worksheet xmlns="http://schemas.openxmlformats.org/spreadsheetml/2006/main" xmlns:r="http://schemas.openxmlformats.org/officeDocument/2006/relationships">
  <dimension ref="A1:R4"/>
  <sheetViews>
    <sheetView workbookViewId="0"/>
  </sheetViews>
  <sheetData>
    <row r="1">
      <c r="A1" t="str">
        <v>Empty row so monitor still works</v>
      </c>
    </row>
    <row r="2" xml:space="preserve">
      <c r="A2" t="str">
        <v>Property to Filter</v>
      </c>
      <c r="B2" t="str">
        <v>11120</v>
      </c>
      <c r="C2" t="str" xml:space="preserve">
        <v xml:space="preserve">Type to exclude
--&gt;</v>
      </c>
      <c r="D2" t="str">
        <v>unit</v>
      </c>
    </row>
    <row r="3">
      <c r="A3" t="str">
        <f t="array" ref="A3:R3">Inventory!A1:AAB1</f>
        <v>name*</v>
      </c>
      <c r="B3" t="str">
        <v>property*</v>
      </c>
      <c r="C3" t="str">
        <v>building</v>
      </c>
      <c r="D3" t="str">
        <v>multipleItemTotal</v>
      </c>
      <c r="E3" t="str">
        <v>description</v>
      </c>
      <c r="F3" t="str">
        <v>type*</v>
      </c>
      <c r="G3" t="str">
        <v>state*</v>
      </c>
      <c r="H3" t="str">
        <v>parentInventory</v>
      </c>
      <c r="I3" t="str">
        <v>floor</v>
      </c>
      <c r="J3" t="str">
        <v>layout</v>
      </c>
      <c r="K3" t="str">
        <v>inventoryGroup*</v>
      </c>
      <c r="L3" t="str">
        <v>amenities</v>
      </c>
      <c r="M3" t="str">
        <v>externalId</v>
      </c>
      <c r="N3" t="str">
        <v>rmsExternalId</v>
      </c>
      <c r="O3" t="str">
        <v>address</v>
      </c>
      <c r="P3" t="str">
        <v>inactiveFlag</v>
      </c>
      <c r="Q3" t="str">
        <v>qualifiedName (computed)</v>
      </c>
      <c r="R3" t="str">
        <v>duplicates (computed)</v>
      </c>
    </row>
    <row r="4">
      <c r="A4" t="str">
        <f>IFERROR(__xludf.DUMMYFUNCTION("Filter(Inventory!A2:AAB1002, Inventory!B$2:B1002 = $B$2, Inventory!F$2:F1002 &lt;&gt; $D$2)"),"#N/A")</f>
        <v>#N/A</v>
      </c>
    </row>
  </sheetData>
  <ignoredErrors>
    <ignoredError numberStoredAsText="1" sqref="A1:R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Business Entities</vt:lpstr>
      <vt:lpstr>Property Groups</vt:lpstr>
      <vt:lpstr>Properties</vt:lpstr>
      <vt:lpstr>Party Cohorts</vt:lpstr>
      <vt:lpstr>Buildings</vt:lpstr>
      <vt:lpstr>Amenities</vt:lpstr>
      <vt:lpstr>Lifestyles</vt:lpstr>
      <vt:lpstr>Lease Names</vt:lpstr>
      <vt:lpstr>Lease Terms</vt:lpstr>
      <vt:lpstr>Lease Templates (CPM-19347)</vt:lpstr>
      <vt:lpstr>Layouts</vt:lpstr>
      <vt:lpstr>Inventory Groups</vt:lpstr>
      <vt:lpstr>Inventory</vt:lpstr>
      <vt:lpstr>Fees</vt:lpstr>
      <vt:lpstr>Concessions</vt:lpstr>
      <vt:lpstr>Property Close Schedule</vt:lpstr>
      <vt:lpstr>Team Targets</vt:lpstr>
      <vt:lpstr>Team Member Targets</vt:lpstr>
      <vt:lpstr>Employees</vt:lpstr>
      <vt:lpstr>Teams</vt:lpstr>
      <vt:lpstr>Team Members</vt:lpstr>
      <vt:lpstr>Marketing Questions</vt:lpstr>
      <vt:lpstr>Marketing Layout Groups</vt:lpstr>
      <vt:lpstr>Marketing Layouts</vt:lpstr>
      <vt:lpstr>Marketing Assets</vt:lpstr>
      <vt:lpstr>Sources</vt:lpstr>
      <vt:lpstr>Programs</vt:lpstr>
      <vt:lpstr>Campaigns</vt:lpstr>
      <vt:lpstr>Program references</vt:lpstr>
      <vt:lpstr>Referrers</vt:lpstr>
      <vt:lpstr>Outgoing calls</vt:lpstr>
      <vt:lpstr>Office Hours</vt:lpstr>
      <vt:lpstr>VoiceMessages</vt:lpstr>
      <vt:lpstr>VoiceMenuItems</vt:lpstr>
      <vt:lpstr>Comms Templates</vt:lpstr>
      <vt:lpstr>Template Short Codes</vt:lpstr>
      <vt:lpstr>External Phones</vt:lpstr>
      <vt:lpstr>Marketing Search</vt:lpstr>
      <vt:lpstr>Property Settings</vt:lpstr>
      <vt:lpstr>Comms Template Settings (CPM-17</vt:lpstr>
      <vt:lpstr>Application Settings</vt:lpstr>
      <vt:lpstr>Disclosures</vt:lpstr>
      <vt:lpstr>Team Settings</vt:lpstr>
      <vt:lpstr>Party Settings</vt:lpstr>
      <vt:lpstr>Property-Party Settings (Screen</vt:lpstr>
      <vt:lpstr>Screening Criteria (Screening V</vt:lpstr>
      <vt:lpstr>Rxp Settings (CPM-17798)</vt:lpstr>
      <vt:lpstr>Global Settings</vt:lpstr>
      <vt:lpstr>Program Analytics Settings (CPM</vt:lpstr>
      <vt:lpstr>Integration Settings</vt:lpstr>
      <vt:lpstr>Data Dictionary (-)</vt:lpstr>
      <vt:lpstr>Inventory view by Property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