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iness Entities" sheetId="1" r:id="rId3"/>
    <sheet state="visible" name="Property Groups" sheetId="2" r:id="rId4"/>
    <sheet state="visible" name="Properties" sheetId="3" r:id="rId5"/>
    <sheet state="visible" name="Buildings" sheetId="4" r:id="rId6"/>
    <sheet state="visible" name="Property Close Schedule" sheetId="5" r:id="rId7"/>
    <sheet state="visible" name="Amenities" sheetId="6" r:id="rId8"/>
    <sheet state="visible" name="Lease Names" sheetId="7" r:id="rId9"/>
    <sheet state="visible" name="Lease Terms" sheetId="8" r:id="rId10"/>
    <sheet state="visible" name="Lifestyles" sheetId="9" r:id="rId11"/>
    <sheet state="visible" name="Layouts" sheetId="10" r:id="rId12"/>
    <sheet state="visible" name="Inventory Groups" sheetId="11" r:id="rId13"/>
    <sheet state="visible" name="Inventory" sheetId="12" r:id="rId14"/>
    <sheet state="visible" name="Fees" sheetId="13" r:id="rId15"/>
    <sheet state="visible" name="Concessions" sheetId="14" r:id="rId16"/>
    <sheet state="visible" name="Employees" sheetId="15" r:id="rId17"/>
    <sheet state="visible" name="Teams" sheetId="16" r:id="rId18"/>
    <sheet state="visible" name="Team Members" sheetId="17" r:id="rId19"/>
    <sheet state="visible" name="Team Settings" sheetId="18" r:id="rId20"/>
    <sheet state="visible" name="Team Targets" sheetId="19" r:id="rId21"/>
    <sheet state="visible" name="Team Member Targets" sheetId="20" r:id="rId22"/>
    <sheet state="visible" name="Sources" sheetId="21" r:id="rId23"/>
    <sheet state="visible" name="Campaigns" sheetId="22" r:id="rId24"/>
    <sheet state="visible" name="Referrers" sheetId="23" r:id="rId25"/>
    <sheet state="visible" name="Program references" sheetId="24" r:id="rId26"/>
    <sheet state="visible" name="Outgoing calls" sheetId="25" r:id="rId27"/>
    <sheet state="visible" name="Office Hours" sheetId="26" r:id="rId28"/>
    <sheet state="visible" name="Office Holidays (-)" sheetId="27" r:id="rId29"/>
    <sheet state="visible" name="Qualification Questions (-)" sheetId="28" r:id="rId30"/>
    <sheet state="visible" name="Property Settings" sheetId="29" r:id="rId31"/>
    <sheet state="visible" name="Party Settings" sheetId="30" r:id="rId32"/>
    <sheet state="visible" name="Application Settings (-)" sheetId="31" r:id="rId33"/>
    <sheet state="visible" name="Screening Criteria (screening v" sheetId="32" r:id="rId34"/>
    <sheet state="visible" name="Property-Party Settings (screen" sheetId="33" r:id="rId35"/>
    <sheet state="visible" name="Disclosures" sheetId="34" r:id="rId36"/>
    <sheet state="visible" name="Lease Settings" sheetId="35" r:id="rId37"/>
    <sheet state="visible" name="Global Settings" sheetId="36" r:id="rId38"/>
    <sheet state="visible" name="Comms Templates" sheetId="37" r:id="rId39"/>
    <sheet state="visible" name="Comms Templates Live (-)" sheetId="38" r:id="rId40"/>
    <sheet state="visible" name="Template Short Codes" sheetId="39" r:id="rId41"/>
    <sheet state="visible" name="Template Short Codes Live (-)" sheetId="40" r:id="rId42"/>
    <sheet state="visible" name="External Phones" sheetId="41" r:id="rId43"/>
    <sheet state="visible" name="Settings (-)" sheetId="42" r:id="rId44"/>
    <sheet state="visible" name="Lists Doc (-)" sheetId="43" r:id="rId45"/>
    <sheet state="visible" name="VoiceMessages" sheetId="44" r:id="rId46"/>
    <sheet state="visible" name="VoiceMenuItems" sheetId="45" r:id="rId47"/>
    <sheet state="visible" name="Data Dictionary (-)" sheetId="46" r:id="rId48"/>
    <sheet state="visible" name="Sheet Glossary (-)" sheetId="47" r:id="rId49"/>
  </sheets>
  <definedNames>
    <definedName name="featureList">'Lists Doc (-)'!$A$73:$A$78</definedName>
    <definedName name="moduleList">'Lists Doc (-)'!$A$83:$A$90</definedName>
    <definedName name="inventoryTypeList">'Lists Doc (-)'!$A$14:$B$28</definedName>
    <definedName name="skillList">'Lists Doc (-)'!$A$59:$A$68</definedName>
    <definedName name="structureTypeList">'Lists Doc (-)'!$A$2:$B$9</definedName>
    <definedName name="employeeTypeList">'Lists Doc (-)'!$A$94:$A$96</definedName>
    <definedName name="roleList">'Lists Doc (-)'!$A$36:$A$56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Unique name of the business entity</t>
      </text>
    </comment>
    <comment authorId="0" ref="B1">
      <text>
        <t xml:space="preserve">Type of business entity. Allowed values are - 
* Owner
* Operator
* Vendor</t>
      </text>
    </comment>
    <comment authorId="0" ref="C1">
      <text>
        <t xml:space="preserve">Expertise of the business entity. Allowed values are - 
* maintenance
* callCenter
* security
* supply
Business entity of type "operator" implicitly has Property management expertise.</t>
      </text>
    </comment>
    <comment authorId="0" ref="D1">
      <text>
        <t xml:space="preserve">Text describing the business entity</t>
      </text>
    </comment>
    <comment authorId="0" ref="E1">
      <text>
        <t xml:space="preserve">Email address of the business entity. 
* At least one of the three fields (email, phone, website) has to be provided</t>
      </text>
    </comment>
    <comment authorId="0" ref="F1">
      <text>
        <t xml:space="preserve">Phone number of the business entity
* At least one of the three fields (email, phone, website) has to be provided</t>
      </text>
    </comment>
    <comment authorId="0" ref="G1">
      <text>
        <t xml:space="preserve">Website URL for the business entity
* At least one of the three fields (email, phone, website) has to be provided</t>
      </text>
    </comment>
    <comment authorId="0" ref="H1">
      <text>
        <t xml:space="preserve">Address Line1 of the business entity</t>
      </text>
    </comment>
    <comment authorId="0" ref="I1">
      <text>
        <t xml:space="preserve">Address Line2 of the business entity</t>
      </text>
    </comment>
    <comment authorId="0" ref="J1">
      <text>
        <t xml:space="preserve">City of the business entity</t>
      </text>
    </comment>
    <comment authorId="0" ref="K1">
      <text>
        <t xml:space="preserve">State of the business entity</t>
      </text>
    </comment>
    <comment authorId="0" ref="L1">
      <text>
        <t xml:space="preserve">Postal code of the business entity</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Unique name of the layout. 
Recommend using abbreviated values in this field so this can be used as shorthand values in UI that has limited/smaller space.
Minimize this value to 8 characters or less</t>
      </text>
    </comment>
    <comment authorId="0" ref="B1">
      <text>
        <t xml:space="preserve">[object Object]</t>
      </text>
    </comment>
    <comment authorId="0" ref="C1">
      <text>
        <t xml:space="preserve">Name of the layout that will be displayed in the UI in most cases. </t>
      </text>
    </comment>
    <comment authorId="0" ref="D1">
      <text>
        <t xml:space="preserve">Text describing the layout. This can be displayed on the UI. </t>
      </text>
    </comment>
    <comment authorId="0" ref="E1">
      <text>
        <t xml:space="preserve">This captures the type of inventory that the layout should be linked to. The acceptable values are the same as for inventory type column in inventory sheet 
Valid values - 
* unit
* storage
* parking
* appliance
* common</t>
      </text>
    </comment>
    <comment authorId="0" ref="F1">
      <text>
        <t xml:space="preserve">This captures the number of bedrooms in the layout. 
This will remain empty for parking and storage layouts</t>
      </text>
    </comment>
    <comment authorId="0" ref="G1">
      <text>
        <t xml:space="preserve">This captures the number of bathrooms in the layout
This will remain empty for parking and storage layouts</t>
      </text>
    </comment>
    <comment authorId="0" ref="H1">
      <text>
        <t xml:space="preserve">This captures the surface area of the layout</t>
      </text>
    </comment>
    <comment authorId="0" ref="I1">
      <text>
        <t xml:space="preserve">This captures the number of floors (or stories) within a certain floorplan. </t>
      </text>
    </comment>
    <comment authorId="0" ref="J1">
      <text>
        <t xml:space="preserve">This captures the max occupancy of the layout. </t>
      </text>
    </comment>
    <comment authorId="0" ref="K1">
      <text>
        <t xml:space="preserve">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Unique name of the inventory group</t>
      </text>
    </comment>
    <comment authorId="0" ref="B1">
      <text>
        <t xml:space="preserve">[object Object]</t>
      </text>
    </comment>
    <comment authorId="0" ref="C1">
      <text>
        <t xml:space="preserve">Name of the Inventory group that will be displayed in the UI on quotes and contracts for the linked feeName</t>
      </text>
    </comment>
    <comment authorId="0" ref="D1">
      <text>
        <t xml:space="preserve">(internal only) Text describing the inventory group</t>
      </text>
    </comment>
    <comment authorId="0" ref="E1">
      <text>
        <t xml:space="preserve">[object Object]</t>
      </text>
    </comment>
    <comment authorId="0" ref="F1">
      <text>
        <t xml:space="preserve">Reference to the name of the lease term from the Lease Names table.
The Inventory groups that have primaryRentableFlag set to TRUE should have a lease name</t>
      </text>
    </comment>
    <comment authorId="0" ref="G1">
      <text>
        <t xml:space="preserve">This determines the base price of the inventory group on a monthly period</t>
      </text>
    </comment>
    <comment authorId="0" ref="H1">
      <text>
        <t xml:space="preserve">This determines the base price of the inventory group on a weekly period</t>
      </text>
    </comment>
    <comment authorId="0" ref="I1">
      <text>
        <t xml:space="preserve">This determines the base price of the inventory group on a daily period</t>
      </text>
    </comment>
    <comment authorId="0" ref="J1">
      <text>
        <t xml:space="preserve">This determines the base price of the inventory group on a hourly period</t>
      </text>
    </comment>
    <comment authorId="0" ref="K1">
      <text>
        <t xml:space="preserve">Reference to the name of the fee that is associated with the inventory group. The fee name should be taken from the Fees table</t>
      </text>
    </comment>
    <comment authorId="0" ref="L1">
      <text>
        <t xml:space="preserve">This determines if the items in the inventory group can be rented separately. 
TRUE = Inventory group items can be rented separately
FALSE = Inventory group items can NOT be rented separately</t>
      </text>
    </comment>
    <comment authorId="0" ref="M1">
      <text>
        <t xml:space="preserve">List of amenities tied to the Inventory group. All amenities tied to an inventory group are automatically applied to all inventory under that group</t>
      </text>
    </comment>
    <comment authorId="0" ref="N1">
      <text>
        <t xml:space="preserve">This describes the type of rental for the inventory group. Allowed values are -
* residential
* commercial
* retail
* industrial</t>
      </text>
    </comment>
    <comment authorId="0" ref="O1">
      <text>
        <t xml:space="preserve">This determines if the items in the inventory group are rent controlled.
TRUE = Inventory group items are rent controlled
FALSE = Inventory group items are NOT rent controlled</t>
      </text>
    </comment>
    <comment authorId="0" ref="P1">
      <text>
        <t xml:space="preserve">This determines if the items in the inventory group are affordable items (mainly applies to units that need to be BMR).
TRUE = Inventory group items are affordable
FALSE = Inventory group items are NOT affordable</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Unique name of the inventory group.
Do NOT use dash/hyphen (-) or period (.) in this value. You can use # or any other special character</t>
      </text>
    </comment>
    <comment authorId="0" ref="B1">
      <text>
        <t xml:space="preserve">Reference to the unique name of the property from the property sheet</t>
      </text>
    </comment>
    <comment authorId="0" ref="C1">
      <text>
        <t xml:space="preserve">Reference to the unique name of the building from the building sheet</t>
      </text>
    </comment>
    <comment authorId="0" ref="D1">
      <text>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text>
    </comment>
    <comment authorId="0" ref="E1">
      <text>
        <t xml:space="preserve">Text describing the inventory. This can be displayed on the UI</t>
      </text>
    </comment>
    <comment authorId="0" ref="F1">
      <text>
        <t xml:space="preserve">This determines the type of inventory. Allowed values are - 
* unit
* storage
* parking
* appliance
* common</t>
      </text>
    </comment>
    <comment authorId="0" ref="G1">
      <text>
        <t xml:space="preserve">This indicates the state of occupancy/availability for the inventory. Allowed values are - 
* occupiedNoticeReserved
* occupiedNotice
* occupied
* vacantMakeReadyReserved
* vacantReserved
* vacantMakeReady
* vacantReady
* office
* vacantDown
* unavailable
* model</t>
      </text>
    </comment>
    <comment authorId="0" ref="H1">
      <text>
        <t xml:space="preserve">[object Object]</t>
      </text>
    </comment>
    <comment authorId="0" ref="I1">
      <text>
        <t xml:space="preserve">This determines the floor in which the inventory is located within the assocciated building</t>
      </text>
    </comment>
    <comment authorId="0" ref="J1">
      <text>
        <t xml:space="preserve">Reference to the unique name of the associated layout from the layout sheet.</t>
      </text>
    </comment>
    <comment authorId="0" ref="K1">
      <text>
        <t xml:space="preserve">Reference to the unique name of the associated inventory group from the Inventory Group sheet.</t>
      </text>
    </comment>
    <comment authorId="0" ref="L1">
      <text>
        <t xml:space="preserve">List of amenities tied to the Inventory.</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Unique name for the fee</t>
      </text>
    </comment>
    <comment authorId="0" ref="B1">
      <text>
        <t xml:space="preserve">[object Object]</t>
      </text>
    </comment>
    <comment authorId="0" ref="C1">
      <text>
        <t xml:space="preserve">Name of the fee that will be displayed in the UI on quotes and contracts.
If the fee is of feeType "Inventory Group" then we will show the display name of the corresponding Inventory group item.</t>
      </text>
    </comment>
    <comment authorId="0" ref="D1">
      <text>
        <t xml:space="preserve">Text describing the fee</t>
      </text>
    </comment>
    <comment authorId="0" ref="E1">
      <text>
        <t xml:space="preserve">This categorizes the fee into a type. The allowed types are - 
* application
* inventoryGroup
* service
* deposit 
* penalty
* leaseBreak
NOTE: Penalty fee will never be shown on the quote</t>
      </text>
    </comment>
    <comment authorId="0" ref="F1">
      <text>
        <t xml:space="preserve">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text>
    </comment>
    <comment authorId="0" ref="G1">
      <text>
        <t xml:space="preserve">This determines the maximum quantity that can be chosen when a fee is selected on the quote. 
This only applies to the fee of feeType service and inventoryGroup.</t>
      </text>
    </comment>
    <comment authorId="0" ref="H1">
      <text>
        <t xml:space="preserve">This determines the additional fees that get applied automatically IF a particular fee is selected. Example, selecting pet rent fee should automatically add per deposit fee. 
Fees of the feeType="deposit" should NOT have any additional fees. </t>
      </text>
    </comment>
    <comment authorId="0" ref="I1">
      <text>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text>
    </comment>
    <comment authorId="0" ref="J1">
      <text>
        <t xml:space="preserve">This determines the term or period for the feetype="service". Allowed values are - 
* One-time
* Month
* Week
* Day
* Hour
The system autmatically sets the period as "one-time" for feeType="penalty" and feeType="deposits" and feeType="leaseBreak"
</t>
      </text>
    </comment>
    <comment authorId="0" ref="K1">
      <text>
        <t xml:space="preserve">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text>
    </comment>
    <comment authorId="0" ref="L1">
      <text>
        <t xml:space="preserve">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text>
    </comment>
    <comment authorId="0" ref="M1">
      <text>
        <t xml:space="preserve">The relative fee is computed based on the price of the inventory group item that the fee is linked with. </t>
      </text>
    </comment>
    <comment authorId="0" ref="N1">
      <text>
        <t xml:space="preserve">This is the absolute price of the fee. 
Should be always empty for feeType="inventoryGroup"</t>
      </text>
    </comment>
    <comment authorId="0" ref="R1">
      <text>
        <t xml:space="preserve">This determines if the fee of feeType="deposit" should accrue interest. 
TRUE = Deposit should accrue interest
FALSE = Deposit should NOT accrue interest
Should be always empty for all other types of fee except when feeType="deposit"</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Unique name of the concession</t>
      </text>
    </comment>
    <comment authorId="0" ref="B1">
      <text>
        <t xml:space="preserve">Reference to the unique name of the property from the property sheet, to which the concession is tied</t>
      </text>
    </comment>
    <comment authorId="0" ref="C1">
      <text>
        <t xml:space="preserve">Description of the concession</t>
      </text>
    </comment>
    <comment authorId="0" ref="D1">
      <text>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text>
    </comment>
    <comment authorId="0" ref="E1">
      <text>
        <t xml:space="preserve">This field shows the computed value of the concession. The computation is always based on percentage of the associated fee item (appliedToFee).
* At least one of the two fields (relative or absolute adjustment) has to be provided</t>
      </text>
    </comment>
    <comment authorId="0" ref="F1">
      <text>
        <t xml:space="preserve">This is a set dollar amount
* At least one of the two fields (relative or absolute adjustment) has to be provided</t>
      </text>
    </comment>
    <comment authorId="0" ref="I1">
      <text>
        <t xml:space="preserve">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text>
    </comment>
    <comment authorId="0" ref="J1">
      <text>
        <t xml:space="preserve">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text>
    </comment>
    <comment authorId="0" ref="K1">
      <text>
        <t xml:space="preserve">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text>
    </comment>
    <comment authorId="0" ref="M1">
      <text>
        <t xml:space="preserve">This defines if the concession would be hidden in self service and will ONLY be shown to the leasing agent/manager. 
The concessions that are hidden in self service, will also be buried inside an expand/show more type action in the UI for the leasing agent.</t>
      </text>
    </comment>
    <comment authorId="0" ref="N1">
      <text>
        <t xml:space="preserve">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text>
    </comment>
    <comment authorId="0" ref="O1">
      <text>
        <t xml:space="preserve">Defines the number of times a concession will be applied in case of recurring concessions (the period like monthly, weekly, etc. depends on the period of the associated chargeable item). 
NOTE: A monthly concession always starts getting applied from the first term of the lease period</t>
      </text>
    </comment>
    <comment authorId="0" ref="P1">
      <text>
        <t xml:space="preserve">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text>
    </comment>
    <comment authorId="0" ref="Q1">
      <text>
        <t xml:space="preserve">Reference to the state of the lease from the Lease Terms sheet.
This determines the lease states to which the concession is applicable. 
Empty field is a valid state and just means that concession does not have any lease state filter.
Valid values - 
* new
* renewal</t>
      </text>
    </comment>
    <comment authorId="0" ref="R1">
      <text>
        <t xml:space="preserve">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text>
    </comment>
    <comment authorId="0" ref="S1">
      <text>
        <t xml:space="preserve">Reference to the starting term of lease length from where the concession should be applied. 
This determines the lease term lengths to which the concession is applicable. 
Empty field is a valid state and just means that concession does not have any minLeaseLength and should be applied to anything smaller than the maxLeaseLength.
IF both min and max values are empty, it just means that the concession does not have any lease length filter. 
Valid values - 
Any integer value</t>
      </text>
    </comment>
    <comment authorId="0" ref="T1">
      <text>
        <t xml:space="preserve">Reference to the end point of lease length upto which the concession should be applied. 
The min and max lease lengths determine the range of lease terms to which the concession should be applied.
Empty field is a valid state and just means that concession does not have any maxLeaseLength and should be applied to anything greater than the minLeaseLength
IF both min and max values are empty, it just means that the concession does not have any lease length filter. 
Valid values - 
Any integer value</t>
      </text>
    </comment>
    <comment authorId="0" ref="U1">
      <text>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text>
    </comment>
    <comment authorId="0" ref="V1">
      <text>
        <t xml:space="preserve">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text>
    </comment>
    <comment authorId="0" ref="W1">
      <text>
        <t xml:space="preserve">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text>
    </comment>
    <comment authorId="0" ref="X1">
      <text>
        <t xml:space="preserve">Defines the start date for applying the concession</t>
      </text>
    </comment>
    <comment authorId="0" ref="Y1">
      <text>
        <t xml:space="preserve">Defines the expiration date of the concession</t>
      </text>
    </comment>
    <comment authorId="0" ref="AA1">
      <text>
        <t xml:space="preserve">Charge Code</t>
      </text>
    </comment>
    <comment authorId="0" ref="AB1">
      <text>
        <t xml:space="preserve">Charge Code</t>
      </text>
    </comment>
    <comment authorId="0" ref="AC1">
      <text>
        <t xml:space="preserve">This defines if the concession charge will be taxable or not for accounting. 
TRUE = The concession is taxable
FALSE = The concession is NOT taxable</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Id uniquely identifying a user of the system. An employee ID could be used or any unique id</t>
      </text>
    </comment>
    <comment authorId="0" ref="B1">
      <text>
        <t xml:space="preserve">Email used for registration (for employees, it would usually be their corporate emails. This is the user name that will be used for subsequent login to the system. This email must be unique among all active users.</t>
      </text>
    </comment>
    <comment authorId="0" ref="C1">
      <text>
        <t xml:space="preserve">User full name</t>
      </text>
    </comment>
    <comment authorId="0" ref="E1">
      <text>
        <t xml:space="preserve">User preferred name</t>
      </text>
    </comment>
    <comment authorId="0" ref="F1">
      <text>
        <t xml:space="preserve">Employment type.
Valid values:
* permanent
* partTime
* contractor</t>
      </text>
    </comment>
  </commentList>
</comments>
</file>

<file path=xl/comments16.xml><?xml version="1.0" encoding="utf-8"?>
<comments xmlns:r="http://schemas.openxmlformats.org/officeDocument/2006/relationships" xmlns="http://schemas.openxmlformats.org/spreadsheetml/2006/main">
  <authors>
    <author/>
  </authors>
  <commentList>
    <comment authorId="0" ref="C1">
      <text>
        <t xml:space="preserve">List of roles performed by the specified user. The role names reference the roles from the ACD sheet</t>
      </text>
    </comment>
    <comment authorId="0" ref="D1">
      <text>
        <t xml:space="preserve">If TRUE, then this user is no longer active. </t>
      </text>
    </comment>
  </commentList>
</comments>
</file>

<file path=xl/comments17.xml><?xml version="1.0" encoding="utf-8"?>
<comments xmlns:r="http://schemas.openxmlformats.org/officeDocument/2006/relationships" xmlns="http://schemas.openxmlformats.org/spreadsheetml/2006/main">
  <authors>
    <author/>
  </authors>
  <commentList>
    <comment authorId="0" ref="B1">
      <text>
        <t xml:space="preserve">Unique email identifying an active user (user login credentials)</t>
      </text>
    </comment>
  </commentList>
</comments>
</file>

<file path=xl/comments18.xml><?xml version="1.0" encoding="utf-8"?>
<comments xmlns:r="http://schemas.openxmlformats.org/officeDocument/2006/relationships" xmlns="http://schemas.openxmlformats.org/spreadsheetml/2006/main">
  <authors>
    <author/>
  </authors>
  <commentList>
    <comment authorId="0" ref="A1">
      <text>
        <t xml:space="preserve">Name of the MJML template. This will be unique. The guideline to set a name would be to use the category of the template (eg. appointment, application), followed by the purpose and any qualifier if necessary. 
The name has to be unique.</t>
      </text>
    </comment>
    <comment authorId="0" ref="C1">
      <text>
        <t xml:space="preserve">This is a column just for my reference that the template is ready for import. If this says 'in progress' for any row, we should be careful about making an import.
</t>
      </text>
    </comment>
    <comment authorId="0" ref="D1">
      <text>
        <t xml:space="preserve">What this template is about or its purpose. This is an optional field but ideally we would like to capture scenarios where this template should be used.</t>
      </text>
    </comment>
    <comment authorId="0" ref="F1">
      <text>
        <t xml:space="preserve">Minified code of the entire MJML template. To prevent accidental edits, I've locked this column.</t>
      </text>
    </comment>
  </commentList>
</comments>
</file>

<file path=xl/comments19.xml><?xml version="1.0" encoding="utf-8"?>
<comments xmlns:r="http://schemas.openxmlformats.org/officeDocument/2006/relationships" xmlns="http://schemas.openxmlformats.org/spreadsheetml/2006/main">
  <authors>
    <author/>
  </authors>
  <commentList>
    <comment authorId="0" ref="A1">
      <text>
        <t xml:space="preserve">Name of the MJML template. This will be unique. The guideline to set a name would be to use the category of the template (eg. appointment, application), followed by the purpose and any qualifier if necessary. 
The name has to be unique.</t>
      </text>
    </comment>
    <comment authorId="0" ref="C1">
      <text>
        <t xml:space="preserve">This is a column just for my reference that the template is ready for import. If this says 'in progress' for any row, we should be careful about making an import.
</t>
      </text>
    </comment>
    <comment authorId="0" ref="D1">
      <text>
        <t xml:space="preserve">What this template is about or its purpose. This is an optional field but ideally we would like to capture scenarios where this template should be used.</t>
      </text>
    </comment>
    <comment authorId="0" ref="F1">
      <text>
        <t xml:space="preserve">Minified code of the entire MJML template. To prevent accidental edits, I've locked this column.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Unique name of the property group</t>
      </text>
    </comment>
    <comment authorId="0" ref="B1">
      <text>
        <t xml:space="preserve">Name of the property group that will be displayed in the UI</t>
      </text>
    </comment>
    <comment authorId="0" ref="C1">
      <text>
        <t xml:space="preserve">Description of the property that might be displated in the UI</t>
      </text>
    </comment>
    <comment authorId="0" ref="D1">
      <text>
        <t xml:space="preserve">Name of the owner of the property group (owner might not necessarily manage the property)</t>
      </text>
    </comment>
    <comment authorId="0" ref="E1">
      <text>
        <t xml:space="preserve">Name of the operator (the main property management company) for the property group. </t>
      </text>
    </comment>
    <comment authorId="0" ref="F1">
      <text>
        <t xml:space="preserve">Unique "name" referring to the parent name of the property group. This creates a tree hierarchy. It can be a list of trees</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Played if the user is not immediately connected to an agent </t>
      </text>
    </comment>
  </commentList>
</comments>
</file>

<file path=xl/comments21.xml><?xml version="1.0" encoding="utf-8"?>
<comments xmlns:r="http://schemas.openxmlformats.org/officeDocument/2006/relationships" xmlns="http://schemas.openxmlformats.org/spreadsheetml/2006/main">
  <authors>
    <author/>
  </authors>
  <commentList>
    <comment authorId="0" ref="D1">
      <text>
        <t xml:space="preserve">Played if the user is not immediately connected to an agent </t>
      </text>
    </comment>
  </commentList>
</comments>
</file>

<file path=xl/comments22.xml><?xml version="1.0" encoding="utf-8"?>
<comments xmlns:r="http://schemas.openxmlformats.org/officeDocument/2006/relationships" xmlns="http://schemas.openxmlformats.org/spreadsheetml/2006/main">
  <authors>
    <author/>
  </authors>
  <commentList>
    <comment authorId="0" ref="B210">
      <text>
        <t xml:space="preserve">Should we also have a "show in self service flag" that only applies when someone goes via self-service?</t>
      </text>
    </comment>
    <comment authorId="0" ref="B213">
      <text>
        <t xml:space="preserve">Check with customers if this flag is needed for recurring concessions as well. </t>
      </text>
    </comment>
    <comment authorId="0" ref="B225">
      <text>
        <t xml:space="preserve">Do we need this flag on concessions?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Unique name of the property. Use abbreviated values as these will be used in creating shorthand. The shorthand will be used to create and display qualified name of the units or other rentable items  in the UI.
Minimize this value to 8 characters or less</t>
      </text>
    </comment>
    <comment authorId="0" ref="B1">
      <text>
        <t xml:space="preserve">Name of the property that will be displayed in the UI. 
Also refer to the note in name field.</t>
      </text>
    </comment>
    <comment authorId="0" ref="D1">
      <text>
        <t xml:space="preserve">Legal name of the property. This is not displayed in the product. May be used in reports.</t>
      </text>
    </comment>
    <comment authorId="0" ref="E1">
      <text>
        <t xml:space="preserve">Name of the owner of the property
- IF empty then "Owner name" will be taken from the closest property group IF property is linked to a property group</t>
      </text>
    </comment>
    <comment authorId="0" ref="F1">
      <text>
        <t xml:space="preserve">Name of the operator of the property
- IF empty then "Operator name" will be taken from the closest property group IF property is linked to a property group</t>
      </text>
    </comment>
    <comment authorId="0" ref="G1">
      <text>
        <t xml:space="preserve">Reference to the unique name of the property group from the property group table</t>
      </text>
    </comment>
    <comment authorId="0" ref="H1">
      <text>
        <t xml:space="preserve">Address of the property</t>
      </text>
    </comment>
    <comment authorId="0" ref="I1">
      <text>
        <t xml:space="preserve">Address of the property</t>
      </text>
    </comment>
    <comment authorId="0" ref="J1">
      <text>
        <t xml:space="preserve">City of the property</t>
      </text>
    </comment>
    <comment authorId="0" ref="K1">
      <text>
        <t xml:space="preserve">State of the property</t>
      </text>
    </comment>
    <comment authorId="0" ref="L1">
      <text>
        <t xml:space="preserve">Postal code of the property</t>
      </text>
    </comment>
    <comment authorId="0" ref="O1">
      <text>
        <t xml:space="preserve">Date when the property was set up in Red's system</t>
      </text>
    </comment>
    <comment authorId="0" ref="P1">
      <text>
        <t xml:space="preserve">Date when the property was closed/removed in Red's system</t>
      </text>
    </comment>
    <comment authorId="0" ref="Q1">
      <text>
        <t xml:space="preserve">Accessor's Parcel Number of the property</t>
      </text>
    </comment>
    <comment authorId="0" ref="R1">
      <text>
        <t xml:space="preserve">Metropolitan Statistical Area number of the property</t>
      </text>
    </comment>
    <comment authorId="0" ref="S1">
      <text>
        <t xml:space="preserve">MSA Name of the property</t>
      </text>
    </comment>
    <comment authorId="0" ref="T1">
      <text>
        <t xml:space="preserve">Text describing the property. This will be displayed in the UI</t>
      </text>
    </comment>
    <comment authorId="0" ref="U1">
      <text>
        <t xml:space="preserve">URL of online website of the property</t>
      </text>
    </comment>
    <comment authorId="0" ref="V1">
      <text>
        <t xml:space="preserve">Business email of the property
* At least one of the two fields (email, phone) has to be provided</t>
      </text>
    </comment>
    <comment authorId="0" ref="W1">
      <text>
        <t xml:space="preserve">Business phone number of the property
* At least one of the two fields (email, phone) has to be provided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Unique name of the building. Use abbreviated values as these will be used in creating shorthand. The shorthand will be used to create and display qualified name of the units or other rentable items in the UI.
Minimize this value to 8 characters or less</t>
      </text>
    </comment>
    <comment authorId="0" ref="B1">
      <text>
        <t xml:space="preserve">[object Object]</t>
      </text>
    </comment>
    <comment authorId="0" ref="C1">
      <text>
        <t xml:space="preserve">Name of the building that will be displayed in the UI</t>
      </text>
    </comment>
    <comment authorId="0" ref="D1">
      <text>
        <t xml:space="preserve">Type of the building is used to further categorize the buildings. Allowed values are - 
* tower
* garden
* singleFamily
* storage
* parking
* common</t>
      </text>
    </comment>
    <comment authorId="0" ref="E1">
      <text>
        <t xml:space="preserve">Text describing the property. This will be displayed in the UI (can also be used for marketing material or on marketing website)</t>
      </text>
    </comment>
    <comment authorId="0" ref="F1">
      <text>
        <t xml:space="preserve">Address of the property</t>
      </text>
    </comment>
    <comment authorId="0" ref="G1">
      <text>
        <t xml:space="preserve">[object Object]</t>
      </text>
    </comment>
    <comment authorId="0" ref="H1">
      <text>
        <t xml:space="preserve">City where the property is located</t>
      </text>
    </comment>
    <comment authorId="0" ref="I1">
      <text>
        <t xml:space="preserve">State where the property is located</t>
      </text>
    </comment>
    <comment authorId="0" ref="J1">
      <text>
        <t xml:space="preserve">Postal code of the location where the property is located. When postal code is provided then back validate the city and state.</t>
      </text>
    </comment>
    <comment authorId="0" ref="K1">
      <text>
        <t xml:space="preserve">Date when the building was set up in Red's system</t>
      </text>
    </comment>
    <comment authorId="0" ref="L1">
      <text>
        <t xml:space="preserve">Date when the building was closed/removed from Red's system</t>
      </text>
    </comment>
    <comment authorId="0" ref="M1">
      <text>
        <t xml:space="preserve">Number of floors in the building</t>
      </text>
    </comment>
    <comment authorId="0" ref="N1">
      <text>
        <t xml:space="preserve">Total surface area covered by the building</t>
      </text>
    </comment>
    <comment authorId="0" ref="O1">
      <text>
        <t xml:space="preserve">List of amenities tied to the building. All amenities tied to a building are automatically applied to rentable items in that building (unless targetUnitFlag is TRUE, in which case the amenities get automatically tied only to units) </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Name of the property that will be displayed in the UI. 
Also refer to the note in name field.</t>
      </text>
    </comment>
    <comment authorId="0" ref="C1">
      <text>
        <t xml:space="preserve">Legal name of the property. This is not displayed in the product. May be used in reports.</t>
      </text>
    </comment>
    <comment authorId="0" ref="D1">
      <text>
        <t xml:space="preserve">Name of the owner of the property
- IF empty then "Owner name" will be taken from the closest property group IF property is linked to a property group
those were the old rolForwardDate(they should be in the future, also in text format):
11/1/2017
12/1/2017
1/1/2018
2/1/2018
3/1/2018
11/1/2017
12/1/2017
1/1/2018
2/1/2018
10/13/2017
11/13/2017
12/15/2017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Name of the amenity</t>
      </text>
    </comment>
    <comment authorId="0" ref="B1">
      <text>
        <t xml:space="preserve">Reference to the unique name of the property from the property table</t>
      </text>
    </comment>
    <comment authorId="0" ref="C1">
      <text>
        <t xml:space="preserve">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text>
    </comment>
    <comment authorId="0" ref="D1">
      <text>
        <t xml:space="preserve">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text>
    </comment>
    <comment authorId="0" ref="E1">
      <text>
        <t xml:space="preserve">Name of the amenity that will be displayed in the UI</t>
      </text>
    </comment>
    <comment authorId="0" ref="F1">
      <text>
        <t xml:space="preserve">(internal only) Text describing the amenity</t>
      </text>
    </comment>
    <comment authorId="0" ref="G1">
      <text>
        <t xml:space="preserve">This flag gives the flagged amenity a higher priority while displaying it in the UI. SO the high value amenities will be displayed by default and all other amenities will be shown on expanding the amenity section.
Select only 6 high value amenities per category per property (NOTE: this does not apply to the "lifestyle" sub-category)
TRUE = The amenity is high value and should be given higher priority in UI display
FALSE = The amenity is not high value and will use the standard display logic. </t>
      </text>
    </comment>
    <comment authorId="0" ref="H1">
      <text>
        <t xml:space="preserve">This is the relative value of the amenity and will be determined with respect to the price of the inventory item it gets applied to. 
This is NOT applicable to "Lifestyle" sub-category</t>
      </text>
    </comment>
    <comment authorId="0" ref="I1">
      <text>
        <t xml:space="preserve">This is the absolute value of the amenity and will be used as is for pricing. 
This is NOT applicable to "Lifestyle" sub-category</t>
      </text>
    </comment>
    <comment authorId="0" ref="J1">
      <text>
        <t xml:space="preserve">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text>
    </comment>
    <comment authorId="0" ref="K1">
      <text>
        <t xml:space="preserve">IF an amenity is hidden it will never be displayed on the UI (despite any other flags). 
This is mainly to support hiding of the negative amenities.
TRUE = The amenity should be never shown in the UI
FALSE = The amenity can be displayed on the UI based on defined logic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unique name for the lease. This is usually not displayed on the UI</t>
      </text>
    </comment>
    <comment authorId="0" ref="B1">
      <text>
        <t xml:space="preserve">[object Object]</t>
      </text>
    </comment>
    <comment authorId="0" ref="C1">
      <text>
        <t xml:space="preserve">(internal only) Text describing the lease</t>
      </text>
    </comment>
    <comment authorId="0" ref="D1">
      <text>
        <t xml:space="preserve">This captures the type of inventory that the lease should be linked to. The acceptable values are the same as for inventory type column in inventory sheet 
Valid values - 
* unit 
* storage 
* parking 
* appliance 
* common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Reference to the unique name of the lease from the lease table</t>
      </text>
    </comment>
    <comment authorId="0" ref="B1">
      <text>
        <t xml:space="preserve">[object Object]</t>
      </text>
    </comment>
    <comment authorId="0" ref="C1">
      <text>
        <t xml:space="preserve">This determines the valid value for term length. Every term is tied to only one lease name</t>
      </text>
    </comment>
    <comment authorId="0" ref="D1">
      <text>
        <t xml:space="preserve">This determines the unit of term length. Allowed values are - 
* Month
* Week
* Day
* Hour</t>
      </text>
    </comment>
    <comment authorId="0" ref="E1">
      <text>
        <t xml:space="preserve">This flag determines if the length of the term in "termLength" field is a fixed value OR max value. 
TRUE = Treat the provided value as max lenght and allow any integer input upto the provided term length
FASE = Do not allow to alter the term length</t>
      </text>
    </comment>
    <comment authorId="0" ref="F1">
      <text>
        <t xml:space="preserve">This is the relative adjustment of the lease for a given term length. This value will be added on top of the amenity based pricing of the rentable item to determine market price for a given lease and term length </t>
      </text>
    </comment>
    <comment authorId="0" ref="G1">
      <text>
        <t xml:space="preserve">This is the absolute adjustment of the lease based on the lease term length and will be added to the market price of the rentable item. </t>
      </text>
    </comment>
    <comment authorId="0" ref="H1">
      <text>
        <t xml:space="preserve">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Name of the lifestyle</t>
      </text>
    </comment>
    <comment authorId="0" ref="B1">
      <text>
        <t xml:space="preserve">Reference to the unique name of the property from the properties sheet</t>
      </text>
    </comment>
    <comment authorId="0" ref="C1">
      <text>
        <t xml:space="preserve">Name of the lifetyle that will be displayed in the UI</t>
      </text>
    </comment>
    <comment authorId="0" ref="D1">
      <text>
        <t xml:space="preserve">Description of the lifetyle that might be displated in the UI to describe the lifestyle </t>
      </text>
    </comment>
  </commentList>
</comments>
</file>

<file path=xl/sharedStrings.xml><?xml version="1.0" encoding="utf-8"?>
<sst xmlns="http://schemas.openxmlformats.org/spreadsheetml/2006/main" count="7229" uniqueCount="2763">
  <si>
    <t>name*</t>
  </si>
  <si>
    <t>name* (see note)</t>
  </si>
  <si>
    <t>displayName*</t>
  </si>
  <si>
    <t>type*</t>
  </si>
  <si>
    <t>expertise</t>
  </si>
  <si>
    <t>callerIdDisplayName</t>
  </si>
  <si>
    <t>propertyLegalName*</t>
  </si>
  <si>
    <t>owner</t>
  </si>
  <si>
    <t>operator</t>
  </si>
  <si>
    <t>propertyGroup</t>
  </si>
  <si>
    <t>addressLine1*</t>
  </si>
  <si>
    <t>addressLine2</t>
  </si>
  <si>
    <t>city*</t>
  </si>
  <si>
    <t>state*</t>
  </si>
  <si>
    <t>postalCode*</t>
  </si>
  <si>
    <t>leasingOfficeAddress</t>
  </si>
  <si>
    <t>description</t>
  </si>
  <si>
    <t>email (-)</t>
  </si>
  <si>
    <t>timeZone*</t>
  </si>
  <si>
    <t>phone (-)</t>
  </si>
  <si>
    <t>startDate*</t>
  </si>
  <si>
    <t>endDate</t>
  </si>
  <si>
    <t>parentGroup</t>
  </si>
  <si>
    <t>NorthCal</t>
  </si>
  <si>
    <t>Northern California</t>
  </si>
  <si>
    <t>desc 1</t>
  </si>
  <si>
    <t>APN</t>
  </si>
  <si>
    <t>MSANumber</t>
  </si>
  <si>
    <t>MSAName</t>
  </si>
  <si>
    <t>website</t>
  </si>
  <si>
    <t>email</t>
  </si>
  <si>
    <t>displayPhone</t>
  </si>
  <si>
    <t>bankRoutingForRent (-)</t>
  </si>
  <si>
    <t>addressLine1</t>
  </si>
  <si>
    <t>city</t>
  </si>
  <si>
    <t>state</t>
  </si>
  <si>
    <t>bankAccountForRent (-)</t>
  </si>
  <si>
    <t>bankAccountForDeposit* (-)</t>
  </si>
  <si>
    <t>bankRoutingForDeposit* (-)</t>
  </si>
  <si>
    <t>bankAccountForAppFee* (-)</t>
  </si>
  <si>
    <t>bankRoutingForAppFee* (-)</t>
  </si>
  <si>
    <t>postMonth</t>
  </si>
  <si>
    <t>postalCode</t>
  </si>
  <si>
    <t>Owner 1</t>
  </si>
  <si>
    <t>externalId</t>
  </si>
  <si>
    <t>rmsExternalId</t>
  </si>
  <si>
    <t>currency (-)</t>
  </si>
  <si>
    <t>customData (-)</t>
  </si>
  <si>
    <t>inactiveFlag</t>
  </si>
  <si>
    <t>swparkme</t>
  </si>
  <si>
    <t>mcarpentera@reverbnation.com</t>
  </si>
  <si>
    <t>Parkmerced Apartments</t>
  </si>
  <si>
    <t>1-(210)680-9980</t>
  </si>
  <si>
    <t>Parkmerced</t>
  </si>
  <si>
    <t>Park Merced LLC</t>
  </si>
  <si>
    <t>6 Mariners Cove Trail</t>
  </si>
  <si>
    <t>San Antonio</t>
  </si>
  <si>
    <t>CO</t>
  </si>
  <si>
    <t>Owner 2</t>
  </si>
  <si>
    <t>sruizb@wikispaces.com</t>
  </si>
  <si>
    <t>1-(501)356-1210</t>
  </si>
  <si>
    <t>4946 Carey Circle</t>
  </si>
  <si>
    <t>Little Rock</t>
  </si>
  <si>
    <t>PA</t>
  </si>
  <si>
    <t>Owner 3</t>
  </si>
  <si>
    <t>jhillc@shutterfly.com</t>
  </si>
  <si>
    <t>1-(501)323-1210</t>
  </si>
  <si>
    <t>873 Granby Crossing</t>
  </si>
  <si>
    <t>Erie</t>
  </si>
  <si>
    <t>TX</t>
  </si>
  <si>
    <t>3711 19th Ave</t>
  </si>
  <si>
    <t>San Francisco</t>
  </si>
  <si>
    <t>CA</t>
  </si>
  <si>
    <t>OperatorCal 1</t>
  </si>
  <si>
    <t>dwhited@wired.com</t>
  </si>
  <si>
    <t>1-(323)617-3492</t>
  </si>
  <si>
    <t>8858 Coleman Road</t>
  </si>
  <si>
    <t>Los Angeles</t>
  </si>
  <si>
    <t>GA</t>
  </si>
  <si>
    <t>OperatorCal 2</t>
  </si>
  <si>
    <t>tnicholse@flavors.me</t>
  </si>
  <si>
    <t>1-(559)278-5144</t>
  </si>
  <si>
    <t>35384 Buena Vista Park</t>
  </si>
  <si>
    <t>Fresno</t>
  </si>
  <si>
    <t>MS</t>
  </si>
  <si>
    <t>OperatorCal 3</t>
  </si>
  <si>
    <t>tduncanf@list-manage.com</t>
  </si>
  <si>
    <t>1-(559)278-5555</t>
  </si>
  <si>
    <t>52045 Shelley Pass</t>
  </si>
  <si>
    <t>3711 19th Ave, San Francisco, CA 94132</t>
  </si>
  <si>
    <t>Seattle</t>
  </si>
  <si>
    <t>FL</t>
  </si>
  <si>
    <t>Maintenance Crew 1</t>
  </si>
  <si>
    <t>vendor</t>
  </si>
  <si>
    <t>maintenance</t>
  </si>
  <si>
    <t>Mostly plumbing</t>
  </si>
  <si>
    <t>jburtong@adobe.com</t>
  </si>
  <si>
    <t>America/Los_Angeles</t>
  </si>
  <si>
    <t>1-(757)957-1289</t>
  </si>
  <si>
    <t>71 2nd Lane</t>
  </si>
  <si>
    <t>US</t>
  </si>
  <si>
    <t>Pittsburgh</t>
  </si>
  <si>
    <t>OR</t>
  </si>
  <si>
    <t>Maintenance Crew 2</t>
  </si>
  <si>
    <t>7/30/2015</t>
  </si>
  <si>
    <t>hpierceh@bravesites.com</t>
  </si>
  <si>
    <t>1-(405)764-7136</t>
  </si>
  <si>
    <t>2866 Sage Terrace</t>
  </si>
  <si>
    <t>Norfolk</t>
  </si>
  <si>
    <t>Call Center</t>
  </si>
  <si>
    <t>callCenter</t>
  </si>
  <si>
    <t>scooki@flavors.me</t>
  </si>
  <si>
    <t>1-(714)350-0855</t>
  </si>
  <si>
    <t>1 Kim Avenue</t>
  </si>
  <si>
    <t>Oklahoma City</t>
  </si>
  <si>
    <t>MI</t>
  </si>
  <si>
    <t>Supplier 1</t>
  </si>
  <si>
    <t>supply</t>
  </si>
  <si>
    <t>Air Conditioning</t>
  </si>
  <si>
    <t>dedwardsj@quantcast.com</t>
  </si>
  <si>
    <t>1-(818)819-0675</t>
  </si>
  <si>
    <t>4 Warrior Park</t>
  </si>
  <si>
    <t>Garden Grove</t>
  </si>
  <si>
    <t>Supplier 2</t>
  </si>
  <si>
    <t>California 1</t>
  </si>
  <si>
    <t>Catering</t>
  </si>
  <si>
    <t>SouthCal</t>
  </si>
  <si>
    <t>cpowellk@dell.com</t>
  </si>
  <si>
    <t>Southern California</t>
  </si>
  <si>
    <t>1-(571)526-0949</t>
  </si>
  <si>
    <t>desc 2</t>
  </si>
  <si>
    <t xml:space="preserve"> </t>
  </si>
  <si>
    <t>1808 Mitchell Street</t>
  </si>
  <si>
    <t>North Hollywood</t>
  </si>
  <si>
    <t>MA</t>
  </si>
  <si>
    <t>All Security</t>
  </si>
  <si>
    <t>Operated by OperatorCal 1</t>
  </si>
  <si>
    <t>desc 3</t>
  </si>
  <si>
    <t>security</t>
  </si>
  <si>
    <t>West US 1</t>
  </si>
  <si>
    <t>California 2</t>
  </si>
  <si>
    <t>San Francisco, CA</t>
  </si>
  <si>
    <t>Great property close to SF downtown</t>
  </si>
  <si>
    <t>parkmerced.com</t>
  </si>
  <si>
    <t>Operated by OperatorCal 2</t>
  </si>
  <si>
    <t>desc 4</t>
  </si>
  <si>
    <t>West US 2</t>
  </si>
  <si>
    <t>info@parkmerced.com</t>
  </si>
  <si>
    <t>(877) 243-5544</t>
  </si>
  <si>
    <t>bknightl@cafepress.com</t>
  </si>
  <si>
    <t>1-(337)959-0884</t>
  </si>
  <si>
    <t>86 Bowman Trail</t>
  </si>
  <si>
    <t>Merrifield</t>
  </si>
  <si>
    <t>DC</t>
  </si>
  <si>
    <t>11/01/2017</t>
  </si>
  <si>
    <t>USD</t>
  </si>
  <si>
    <t>{"lease": {"asbestosLocations":"in the tile floors on the second through top floors, halls and elevators of all the high-rise apartment buildings; insulation on the piping and heaters in the boiler rooms, laundry rooms and in the basement hallways; insulation for the heating system duct work in garden apartments in the heater closets; and in some apartment kitchen floor coverings", "leadDisclosureClause":"DO NOT", {"officeHours": {
      "days1": "Mon - Sat",
      "days2": "Sun",
      "hours1": "10am - 6pm",
      "hours2": "10am - 5pm",
    }}}</t>
  </si>
  <si>
    <t>cove</t>
  </si>
  <si>
    <t>The Cove at Tiburon</t>
  </si>
  <si>
    <t>Cove</t>
  </si>
  <si>
    <t>The Cove LLC</t>
  </si>
  <si>
    <t>50 Barbaree Way</t>
  </si>
  <si>
    <t>Tiburon</t>
  </si>
  <si>
    <t>50 Leasing Office Dr, Tiburon, CA 94920</t>
  </si>
  <si>
    <t>12/4/2014</t>
  </si>
  <si>
    <t>Great property by the lake, etc.</t>
  </si>
  <si>
    <t>www.thecoveattiburon.com</t>
  </si>
  <si>
    <t>info@thecoveattiburon.com</t>
  </si>
  <si>
    <t>(866) 997-8902</t>
  </si>
  <si>
    <t>{"lease": {
"asbestosLocations":"Drywall &amp; Stucco", 
"leadDisclosureClause":"DO NOT", 
"barbecuePolicy": "Barbecue grills are permitted with 1 propane tank weighing no more than 1 pound.",
{"officeHours": {
      "days1": "Mon - Sat",
      "days2": "Sun",
      "hours1": "10am - 6pm",
      "hours2": "10am - 5pm",
    }}}</t>
  </si>
  <si>
    <t>Washington, Oregon, California</t>
  </si>
  <si>
    <t>lark</t>
  </si>
  <si>
    <t>The Serenity at Larkspur</t>
  </si>
  <si>
    <t>Serenity</t>
  </si>
  <si>
    <t>Serenity LLC</t>
  </si>
  <si>
    <t>desc 5</t>
  </si>
  <si>
    <t xml:space="preserve">  </t>
  </si>
  <si>
    <t>Owner 2 West Coast</t>
  </si>
  <si>
    <t>desc 6</t>
  </si>
  <si>
    <t>700 Lincoln Village Cir</t>
  </si>
  <si>
    <t>Larkspur</t>
  </si>
  <si>
    <t>700 Lincoln Village Cir, Larkspur, CA, 94939</t>
  </si>
  <si>
    <t>3/30/2013</t>
  </si>
  <si>
    <t>Want to gain some serenity?</t>
  </si>
  <si>
    <t>serenityatlarkspur.com</t>
  </si>
  <si>
    <t>info@serenityatlarkspur.com</t>
  </si>
  <si>
    <t>(800) 959-0672</t>
  </si>
  <si>
    <t>12/01/2017</t>
  </si>
  <si>
    <t>{"lease": {"asbestosLocations":"Vinyl flooring, sloped roofing material, roofing mastic and fire doors", "leadDisclosureClause":"DO NOT", {"officeHours": {
      "days1": "Mon - Sat",
      "days2": "Sun",
      "hours1": "10am - 6pm",
      "hours2": "10am - 5pm",
    }}}</t>
  </si>
  <si>
    <t>harris</t>
  </si>
  <si>
    <t>401 Harrison</t>
  </si>
  <si>
    <t>Harrison</t>
  </si>
  <si>
    <t>401 Harrison LLC</t>
  </si>
  <si>
    <t>9/13/2015</t>
  </si>
  <si>
    <t>San Diego, CA</t>
  </si>
  <si>
    <t>Property by ocean</t>
  </si>
  <si>
    <t>propertyA.com</t>
  </si>
  <si>
    <t>info@propertyA.com</t>
  </si>
  <si>
    <t>(800) 278-5144</t>
  </si>
  <si>
    <t>{"lease": {"asbestosLocations":"Drywall &amp; Stucco", "leadDisclosureClause":"DO NOT", {"officeHours": {
      "days1": "Mon - Sat",
      "days2": "Sun",
      "hours1": "10am - 6pm",
      "hours2": "10am - 5pm",
    }}}</t>
  </si>
  <si>
    <t>Sharon</t>
  </si>
  <si>
    <t>Sharon Green</t>
  </si>
  <si>
    <t>Sharon Green LLC</t>
  </si>
  <si>
    <t>3712 19th Ave</t>
  </si>
  <si>
    <t>4/27/2015</t>
  </si>
  <si>
    <t>Fresno, CA</t>
  </si>
  <si>
    <t>Property in sunny Fresno</t>
  </si>
  <si>
    <t>propertyB.com</t>
  </si>
  <si>
    <t>info@propertyB.com</t>
  </si>
  <si>
    <t>(800) 421-2730</t>
  </si>
  <si>
    <t>{"lease":{"officeHours": {
      "days1": "Mon - Sat",
      "days2": "Sun",
      "hours1": "10am - 6pm",
      "hours2": "10am - 5pm",
    }}}</t>
  </si>
  <si>
    <t>A</t>
  </si>
  <si>
    <t>property*</t>
  </si>
  <si>
    <t>Pinewood Apts</t>
  </si>
  <si>
    <t>propertyName</t>
  </si>
  <si>
    <t>Pinewood Apts LLC</t>
  </si>
  <si>
    <t>3713 19th Ave</t>
  </si>
  <si>
    <t>month</t>
  </si>
  <si>
    <t>startDate</t>
  </si>
  <si>
    <t>year</t>
  </si>
  <si>
    <t>floorCount*</t>
  </si>
  <si>
    <t>rollForwardDate</t>
  </si>
  <si>
    <t>surfaceArea</t>
  </si>
  <si>
    <t>1/14/2015</t>
  </si>
  <si>
    <t>8/27/2015</t>
  </si>
  <si>
    <t>11</t>
  </si>
  <si>
    <t>2017</t>
  </si>
  <si>
    <t>11/01/2019</t>
  </si>
  <si>
    <t>amenities</t>
  </si>
  <si>
    <t>350AR</t>
  </si>
  <si>
    <t>Sacramento, CA</t>
  </si>
  <si>
    <t>Property by the Capitol</t>
  </si>
  <si>
    <t>350 Arballo</t>
  </si>
  <si>
    <t>tower</t>
  </si>
  <si>
    <t>Nice Building</t>
  </si>
  <si>
    <t>3711-101 19th Ave</t>
  </si>
  <si>
    <t>propertyC.com</t>
  </si>
  <si>
    <t>info@propertyC.com</t>
  </si>
  <si>
    <t>(800) 972-7267</t>
  </si>
  <si>
    <t>B</t>
  </si>
  <si>
    <t>Creekside Apts</t>
  </si>
  <si>
    <t>property D LLC</t>
  </si>
  <si>
    <t>12</t>
  </si>
  <si>
    <t>3714 19th Ave</t>
  </si>
  <si>
    <t>12/01/2019</t>
  </si>
  <si>
    <t>1</t>
  </si>
  <si>
    <t>2018</t>
  </si>
  <si>
    <t>01/01/2020</t>
  </si>
  <si>
    <t>2</t>
  </si>
  <si>
    <t>4/21/2015</t>
  </si>
  <si>
    <t>San Jose, CA</t>
  </si>
  <si>
    <t>Great location by REDisrupt !!!</t>
  </si>
  <si>
    <t>propertyD.com</t>
  </si>
  <si>
    <t>102</t>
  </si>
  <si>
    <t>Building 102</t>
  </si>
  <si>
    <t>garden</t>
  </si>
  <si>
    <t>Modern and fancy building</t>
  </si>
  <si>
    <t>3711-102 19th Ave</t>
  </si>
  <si>
    <t>info@propertyD.com</t>
  </si>
  <si>
    <t>(800) 828-8040</t>
  </si>
  <si>
    <t>02/01/2020</t>
  </si>
  <si>
    <t>3</t>
  </si>
  <si>
    <t>03/01/2020</t>
  </si>
  <si>
    <t>E</t>
  </si>
  <si>
    <t>Maplewood Apts</t>
  </si>
  <si>
    <t>property E LLC</t>
  </si>
  <si>
    <t>3715 19th Ave</t>
  </si>
  <si>
    <t>4/3/2015</t>
  </si>
  <si>
    <t>5/26/2015</t>
  </si>
  <si>
    <t>Glossodynia</t>
  </si>
  <si>
    <t>propertyE.com</t>
  </si>
  <si>
    <t>info@propertyE.com</t>
  </si>
  <si>
    <t>(800) 941-8599</t>
  </si>
  <si>
    <t>069BARB</t>
  </si>
  <si>
    <t>69 Barbaree</t>
  </si>
  <si>
    <t>36 Barbarie Way</t>
  </si>
  <si>
    <t>Elevator</t>
  </si>
  <si>
    <t>Building A</t>
  </si>
  <si>
    <t>Best building ever!</t>
  </si>
  <si>
    <t>Building B</t>
  </si>
  <si>
    <t>singleFamily</t>
  </si>
  <si>
    <t>This building has single family units</t>
  </si>
  <si>
    <t>ParkingLot</t>
  </si>
  <si>
    <t>Parking Lot</t>
  </si>
  <si>
    <t>parking</t>
  </si>
  <si>
    <t>Parking lot</t>
  </si>
  <si>
    <t>11/7/2015</t>
  </si>
  <si>
    <t>category*</t>
  </si>
  <si>
    <t>subCategory*</t>
  </si>
  <si>
    <t>highValueFlag</t>
  </si>
  <si>
    <t>relativePrice (%)</t>
  </si>
  <si>
    <t>absolutePrice ($)</t>
  </si>
  <si>
    <t xml:space="preserve">
targetUnitFlag (applicable to building and property categories)</t>
  </si>
  <si>
    <t>hiddenFlag</t>
  </si>
  <si>
    <t>ADA Accessible</t>
  </si>
  <si>
    <t>building</t>
  </si>
  <si>
    <t>accessibility</t>
  </si>
  <si>
    <t>x</t>
  </si>
  <si>
    <t>Private community</t>
  </si>
  <si>
    <t>residentExperience</t>
  </si>
  <si>
    <t>inventory</t>
  </si>
  <si>
    <t>Internal description not exposed through UI</t>
  </si>
  <si>
    <t>Upgraded bath hardware and vanity</t>
  </si>
  <si>
    <t>bath</t>
  </si>
  <si>
    <t>Spacious Kitchen Island</t>
  </si>
  <si>
    <t>kitchen</t>
  </si>
  <si>
    <t>Smoke Free Building</t>
  </si>
  <si>
    <t>property</t>
  </si>
  <si>
    <t>environmentFriendly</t>
  </si>
  <si>
    <t>Pool</t>
  </si>
  <si>
    <t>Carpet</t>
  </si>
  <si>
    <t>flooring</t>
  </si>
  <si>
    <t>inventoryType*</t>
  </si>
  <si>
    <t>Unit Standard</t>
  </si>
  <si>
    <t>Motorcycle Parking</t>
  </si>
  <si>
    <t>Fitness Center Unit</t>
  </si>
  <si>
    <t>Fitness Center</t>
  </si>
  <si>
    <t>leaseName*</t>
  </si>
  <si>
    <t>length*</t>
  </si>
  <si>
    <t>Internal: This is the standard lease</t>
  </si>
  <si>
    <t>Video Security</t>
  </si>
  <si>
    <t>Deck</t>
  </si>
  <si>
    <t>livingSpace</t>
  </si>
  <si>
    <t>period*</t>
  </si>
  <si>
    <t>variableLengthFlag</t>
  </si>
  <si>
    <t>relativeAdjustment (%)</t>
  </si>
  <si>
    <t>Townhome</t>
  </si>
  <si>
    <t>Boat Slip</t>
  </si>
  <si>
    <t>absoluteAdjustment ($)</t>
  </si>
  <si>
    <t>Off Street Parking</t>
  </si>
  <si>
    <t>unit</t>
  </si>
  <si>
    <t>Parking Space</t>
  </si>
  <si>
    <t>Clubhouse</t>
  </si>
  <si>
    <t>Unit demo</t>
  </si>
  <si>
    <t>Fire Pit Lounge</t>
  </si>
  <si>
    <t>Laundry Room</t>
  </si>
  <si>
    <t>Simple lease with 4 terms</t>
  </si>
  <si>
    <t>residentService</t>
  </si>
  <si>
    <t>Townhouse Standard</t>
  </si>
  <si>
    <t>This is the townhouse lease</t>
  </si>
  <si>
    <t>Controlled Access</t>
  </si>
  <si>
    <t>Bike Rack/storage</t>
  </si>
  <si>
    <t>storage</t>
  </si>
  <si>
    <t>Kayak space</t>
  </si>
  <si>
    <t>Condo standard</t>
  </si>
  <si>
    <t>This is the standard condo lease</t>
  </si>
  <si>
    <t>Storage space</t>
  </si>
  <si>
    <t>Wine Locker</t>
  </si>
  <si>
    <t>Hardwood floors</t>
  </si>
  <si>
    <t>new</t>
  </si>
  <si>
    <t>Near elevator</t>
  </si>
  <si>
    <t>Close to elevator</t>
  </si>
  <si>
    <t>Dishwasher Small</t>
  </si>
  <si>
    <t>appliances</t>
  </si>
  <si>
    <t>Dishwasher</t>
  </si>
  <si>
    <t>Dishwasher Large</t>
  </si>
  <si>
    <t>Disposal</t>
  </si>
  <si>
    <t>Electric Oven and Cooktop</t>
  </si>
  <si>
    <t>renewal</t>
  </si>
  <si>
    <t>Microwave</t>
  </si>
  <si>
    <t>Refrigerator</t>
  </si>
  <si>
    <t>Refrigerator with Ice Maker</t>
  </si>
  <si>
    <t>Self Cleaning Oven</t>
  </si>
  <si>
    <t>Upgraded Super Quiet Dishwasher</t>
  </si>
  <si>
    <t>Washer/Dryer</t>
  </si>
  <si>
    <t>Washer/Dryer Hookups</t>
  </si>
  <si>
    <t>Ceiling Fans</t>
  </si>
  <si>
    <t>comfort</t>
  </si>
  <si>
    <t>Central Air</t>
  </si>
  <si>
    <t>Bottom Floor - basement and 1st</t>
  </si>
  <si>
    <t>elevation</t>
  </si>
  <si>
    <t>Top 4 Floors</t>
  </si>
  <si>
    <t>Short Term Lease</t>
  </si>
  <si>
    <t>financial</t>
  </si>
  <si>
    <t>Breakfast Bar</t>
  </si>
  <si>
    <t>Lazy Susan</t>
  </si>
  <si>
    <t>Upgraded kitchen</t>
  </si>
  <si>
    <t>Corner Unit</t>
  </si>
  <si>
    <t>Enclosed Patio</t>
  </si>
  <si>
    <t>Fire Place</t>
  </si>
  <si>
    <t>Loft</t>
  </si>
  <si>
    <t>Oversized Closets</t>
  </si>
  <si>
    <t>Private Patio/Balcony</t>
  </si>
  <si>
    <t>Vaulted Ceilings</t>
  </si>
  <si>
    <t>Walk-in Closet</t>
  </si>
  <si>
    <t>Attached Garage</t>
  </si>
  <si>
    <t>Rent controlled</t>
  </si>
  <si>
    <t>this is the description of lifestyle</t>
  </si>
  <si>
    <t>Dedicated Boat Slip</t>
  </si>
  <si>
    <t>Family friendly</t>
  </si>
  <si>
    <t>Dedicated Parking Space</t>
  </si>
  <si>
    <t>Pet friendly</t>
  </si>
  <si>
    <t>Extra Storage on deck/patio</t>
  </si>
  <si>
    <t>Club house</t>
  </si>
  <si>
    <t>Gym</t>
  </si>
  <si>
    <t>24 hour gym</t>
  </si>
  <si>
    <t>Parks</t>
  </si>
  <si>
    <t>Close to parks</t>
  </si>
  <si>
    <t>Bike friendly</t>
  </si>
  <si>
    <t>Water-front</t>
  </si>
  <si>
    <t>Water-front views</t>
  </si>
  <si>
    <t>Public transit</t>
  </si>
  <si>
    <t>Close to public transit</t>
  </si>
  <si>
    <t>Residence Wifi as a Service</t>
  </si>
  <si>
    <t>technology</t>
  </si>
  <si>
    <t>Discounted TV</t>
  </si>
  <si>
    <t>Renovated Unit</t>
  </si>
  <si>
    <t>upgrades</t>
  </si>
  <si>
    <t>Bay View</t>
  </si>
  <si>
    <t>view</t>
  </si>
  <si>
    <t>City center</t>
  </si>
  <si>
    <t>Close to city center</t>
  </si>
  <si>
    <t>Night life</t>
  </si>
  <si>
    <t>Active night life</t>
  </si>
  <si>
    <t>City View</t>
  </si>
  <si>
    <t>Great schools</t>
  </si>
  <si>
    <t>Good school district</t>
  </si>
  <si>
    <t>Courtyard View</t>
  </si>
  <si>
    <t>Golf Course View</t>
  </si>
  <si>
    <t>Lake View</t>
  </si>
  <si>
    <t>Marina View</t>
  </si>
  <si>
    <t>Mt. View</t>
  </si>
  <si>
    <t>Ocean View</t>
  </si>
  <si>
    <t>Park View</t>
  </si>
  <si>
    <t>Pool View</t>
  </si>
  <si>
    <t>Water View</t>
  </si>
  <si>
    <t>Bay Windows</t>
  </si>
  <si>
    <t>windows</t>
  </si>
  <si>
    <t>Window Coverings</t>
  </si>
  <si>
    <t>Window Coverings Provided</t>
  </si>
  <si>
    <t>Green/Green Friendly</t>
  </si>
  <si>
    <t xml:space="preserve">On-Site Recycling </t>
  </si>
  <si>
    <t>Recycling Center</t>
  </si>
  <si>
    <t>Accept Digital Payments</t>
  </si>
  <si>
    <t>EV Charging Station</t>
  </si>
  <si>
    <t xml:space="preserve">Billiards </t>
  </si>
  <si>
    <t>Bocce Ball</t>
  </si>
  <si>
    <t>Catering Kitchen</t>
  </si>
  <si>
    <t>Common Room</t>
  </si>
  <si>
    <t>Conference Center</t>
  </si>
  <si>
    <t>Creative Workspace</t>
  </si>
  <si>
    <t>Fitness Classes</t>
  </si>
  <si>
    <t>Garden (Garden seating)</t>
  </si>
  <si>
    <t>Golf Simulator</t>
  </si>
  <si>
    <t>Multimedia Room</t>
  </si>
  <si>
    <t>Pet Friendly</t>
  </si>
  <si>
    <t>Resident garden</t>
  </si>
  <si>
    <t>Rooftop Lounge</t>
  </si>
  <si>
    <t>Tot Lot / Play Structure</t>
  </si>
  <si>
    <t>24 Hour Emergency Maintenance</t>
  </si>
  <si>
    <t>24 Hour Lock-Out Service</t>
  </si>
  <si>
    <t>Coffee Station</t>
  </si>
  <si>
    <t>Package Service</t>
  </si>
  <si>
    <t>Pet Washing Station</t>
  </si>
  <si>
    <t>Doorman</t>
  </si>
  <si>
    <t>Complementary Wifi in common area</t>
  </si>
  <si>
    <t>numBedrooms</t>
  </si>
  <si>
    <t>Resident Internet Site and Application</t>
  </si>
  <si>
    <t>Cable / Satellite</t>
  </si>
  <si>
    <t>utilitiesAndCable</t>
  </si>
  <si>
    <t>numBathrooms</t>
  </si>
  <si>
    <t>surfaceArea*</t>
  </si>
  <si>
    <t>floorCount</t>
  </si>
  <si>
    <t>leaseName</t>
  </si>
  <si>
    <t>basePriceMonthly</t>
  </si>
  <si>
    <t>maxOccupancy (-)</t>
  </si>
  <si>
    <t>basePriceWeekly</t>
  </si>
  <si>
    <t>Room1</t>
  </si>
  <si>
    <t>Large room 8'x10'</t>
  </si>
  <si>
    <t>basePriceDaily</t>
  </si>
  <si>
    <t>basePriceHourly</t>
  </si>
  <si>
    <t>feeName*</t>
  </si>
  <si>
    <t>primaryRentableFlag</t>
  </si>
  <si>
    <t>economicStatus* (rental type)</t>
  </si>
  <si>
    <t>rentControlFlag</t>
  </si>
  <si>
    <t>affordableFlag</t>
  </si>
  <si>
    <t>AbbotStandard</t>
  </si>
  <si>
    <t>Abbot</t>
  </si>
  <si>
    <t>Apartment</t>
  </si>
  <si>
    <t>residential</t>
  </si>
  <si>
    <t>Room2</t>
  </si>
  <si>
    <t>Small room</t>
  </si>
  <si>
    <t>Abigton</t>
  </si>
  <si>
    <t>Amazing spacious feeling in a cozy place</t>
  </si>
  <si>
    <t>AbbotRenovated</t>
  </si>
  <si>
    <t>Abbot - R</t>
  </si>
  <si>
    <t>Internal: Great large layout - Renovated</t>
  </si>
  <si>
    <t>Ballantine</t>
  </si>
  <si>
    <t>Great large layout</t>
  </si>
  <si>
    <t>UnitNoUtilities</t>
  </si>
  <si>
    <t>AbbotDemo</t>
  </si>
  <si>
    <t>Abbot prime</t>
  </si>
  <si>
    <t>Internal: Hardwood floors</t>
  </si>
  <si>
    <t>Apartment-demo</t>
  </si>
  <si>
    <t>Amazing spacious layout</t>
  </si>
  <si>
    <t>Room1-IG</t>
  </si>
  <si>
    <t>Large room</t>
  </si>
  <si>
    <t>Large room sub-unit</t>
  </si>
  <si>
    <t>Room2-IG</t>
  </si>
  <si>
    <t>Small room sub-unit</t>
  </si>
  <si>
    <t>2 Bedrooms</t>
  </si>
  <si>
    <t>Two Bedrooms</t>
  </si>
  <si>
    <t>2 bedrooms</t>
  </si>
  <si>
    <t>Storage large</t>
  </si>
  <si>
    <t>3MoreBedrooms</t>
  </si>
  <si>
    <t>Three more Bedrooms</t>
  </si>
  <si>
    <t>3 and more bedrooms</t>
  </si>
  <si>
    <t>Large storage space</t>
  </si>
  <si>
    <t>Large storage unit: 20'x20'</t>
  </si>
  <si>
    <t>Large storage unit</t>
  </si>
  <si>
    <t>Storage</t>
  </si>
  <si>
    <t>Storage medium</t>
  </si>
  <si>
    <t>Medium storage space</t>
  </si>
  <si>
    <t>Medium storage unit</t>
  </si>
  <si>
    <t>multipleItemTotal</t>
  </si>
  <si>
    <t>Storage small</t>
  </si>
  <si>
    <t>Small storage space</t>
  </si>
  <si>
    <t>Small storage unit</t>
  </si>
  <si>
    <t>Parking covered</t>
  </si>
  <si>
    <t>Covered parking area outside garage</t>
  </si>
  <si>
    <t>Parking</t>
  </si>
  <si>
    <t>Parking tandem</t>
  </si>
  <si>
    <t>Tandem parking area</t>
  </si>
  <si>
    <t>Parking indoor</t>
  </si>
  <si>
    <t>Indoor parking area</t>
  </si>
  <si>
    <t>parentInventory</t>
  </si>
  <si>
    <t>floor</t>
  </si>
  <si>
    <t>layout</t>
  </si>
  <si>
    <t>Medium storage unit: 15'x15'</t>
  </si>
  <si>
    <t>Small storage unit: 10'x10'</t>
  </si>
  <si>
    <t>Parking small</t>
  </si>
  <si>
    <t>inventoryGroup*</t>
  </si>
  <si>
    <t>Parking compact</t>
  </si>
  <si>
    <t>address</t>
  </si>
  <si>
    <t>Covered parking area outside garage: 12'x12'</t>
  </si>
  <si>
    <t>Uncovered parking area: 12'x12'</t>
  </si>
  <si>
    <t>Our 700 sq. ft. luxuriously appointed Premiere One-Bedroom Suite features modern décor, soothing warm colours,</t>
  </si>
  <si>
    <t>Covered parking area inside garage: 12'x12'</t>
  </si>
  <si>
    <t>Parking indoor 2</t>
  </si>
  <si>
    <t>vacantReady</t>
  </si>
  <si>
    <t>Parking lot 2</t>
  </si>
  <si>
    <t>Covered parking area inside garage: 20'x12'</t>
  </si>
  <si>
    <t>Arton</t>
  </si>
  <si>
    <t>ParkingIndoor</t>
  </si>
  <si>
    <t>Parking indoor2</t>
  </si>
  <si>
    <t>Parking garage</t>
  </si>
  <si>
    <t>Covered parking area inside garage</t>
  </si>
  <si>
    <t>Clipper</t>
  </si>
  <si>
    <t>Mariner</t>
  </si>
  <si>
    <t>WasherG</t>
  </si>
  <si>
    <t xml:space="preserve">Washer </t>
  </si>
  <si>
    <t>appliance</t>
  </si>
  <si>
    <t>In addition to the spacious comfort of our Premiere One-Bedroom Suite, our Premiere Executive King Suite provides you with a den,</t>
  </si>
  <si>
    <t>Dishwasher Small, ADA Accessible</t>
  </si>
  <si>
    <t>Washer</t>
  </si>
  <si>
    <t>DryerG</t>
  </si>
  <si>
    <t>Very nice, you won't believe it!</t>
  </si>
  <si>
    <t>occupiedNotice</t>
  </si>
  <si>
    <t>Dryer</t>
  </si>
  <si>
    <t>Nice place to stay</t>
  </si>
  <si>
    <t>vacantDown</t>
  </si>
  <si>
    <t>WasherDryerG</t>
  </si>
  <si>
    <t>Washer-Dryer combo</t>
  </si>
  <si>
    <t>Washer &amp; Dryer (combo)</t>
  </si>
  <si>
    <t>LuxWasherG</t>
  </si>
  <si>
    <t>Luxury washer</t>
  </si>
  <si>
    <t>LuxuryWasher</t>
  </si>
  <si>
    <t>Affordable_1Bedrooms</t>
  </si>
  <si>
    <t>Affordable one bedroom</t>
  </si>
  <si>
    <t>All affordable 1 bedrooms</t>
  </si>
  <si>
    <t>Reserve the elevator for moving</t>
  </si>
  <si>
    <t>common</t>
  </si>
  <si>
    <t>Elevator Reservations</t>
  </si>
  <si>
    <t>Common</t>
  </si>
  <si>
    <t>Common areas</t>
  </si>
  <si>
    <t>ArtonStandard</t>
  </si>
  <si>
    <t>Arton Standard</t>
  </si>
  <si>
    <t>Spacious Kitchen Island, Lake View</t>
  </si>
  <si>
    <t>FreeStorage</t>
  </si>
  <si>
    <t>FreeForUse</t>
  </si>
  <si>
    <t xml:space="preserve">Beautiful neighborhood </t>
  </si>
  <si>
    <t>StorageLargeDemo</t>
  </si>
  <si>
    <t>StorageDemo</t>
  </si>
  <si>
    <t>ParkingCoveredDemo</t>
  </si>
  <si>
    <t>ParkingDemo</t>
  </si>
  <si>
    <t>ParkingIndoorDemo</t>
  </si>
  <si>
    <t>FreeFobIG</t>
  </si>
  <si>
    <t>Door Fob</t>
  </si>
  <si>
    <t>Door Fob for the main gate</t>
  </si>
  <si>
    <t>DoorFobFee</t>
  </si>
  <si>
    <t>ArtonDemo</t>
  </si>
  <si>
    <t>ClipperDemo</t>
  </si>
  <si>
    <t>MarinerDemo</t>
  </si>
  <si>
    <t>office</t>
  </si>
  <si>
    <t>Big Space</t>
  </si>
  <si>
    <t>model</t>
  </si>
  <si>
    <t>occupied</t>
  </si>
  <si>
    <t>feeType*</t>
  </si>
  <si>
    <t>p100</t>
  </si>
  <si>
    <t>quoteSectionName</t>
  </si>
  <si>
    <t>maxQuantityInQuote</t>
  </si>
  <si>
    <t>350AR-1010</t>
  </si>
  <si>
    <t>additionalFees</t>
  </si>
  <si>
    <t>s100</t>
  </si>
  <si>
    <t>relatedFees</t>
  </si>
  <si>
    <t>servicePeriod</t>
  </si>
  <si>
    <t>1013</t>
  </si>
  <si>
    <t>variableAdjustmentFlag</t>
  </si>
  <si>
    <t>s150</t>
  </si>
  <si>
    <t>estimatedFlag</t>
  </si>
  <si>
    <t>350AR-1002</t>
  </si>
  <si>
    <t>s160</t>
  </si>
  <si>
    <t>102-102</t>
  </si>
  <si>
    <t>s170</t>
  </si>
  <si>
    <t>102-110</t>
  </si>
  <si>
    <t>priceFloorCeiling</t>
  </si>
  <si>
    <t>relativeDefaultPrice (%) (CPM-12541)</t>
  </si>
  <si>
    <t>s180</t>
  </si>
  <si>
    <t>102-124</t>
  </si>
  <si>
    <t>p101</t>
  </si>
  <si>
    <t>absoluteDefaultPrice ($) (CPM-12541)</t>
  </si>
  <si>
    <t>p104</t>
  </si>
  <si>
    <t>depositInterestFlag</t>
  </si>
  <si>
    <t>p105</t>
  </si>
  <si>
    <t>externalChargeCode</t>
  </si>
  <si>
    <t>externalChargeAccount</t>
  </si>
  <si>
    <t>externalChargeAccrualAccount</t>
  </si>
  <si>
    <t>externalChargeNotes</t>
  </si>
  <si>
    <t>externalChargeRef</t>
  </si>
  <si>
    <t>externalReceiptAccount</t>
  </si>
  <si>
    <t>externalReceiptAccrualAccount</t>
  </si>
  <si>
    <t>externalReceiptOffset</t>
  </si>
  <si>
    <t>externalReceiptNotes</t>
  </si>
  <si>
    <t>externalReceiptRef</t>
  </si>
  <si>
    <t>externalWaiverAccount</t>
  </si>
  <si>
    <t>externalWaiverAccrualAccount</t>
  </si>
  <si>
    <t>externalWaiverOffset</t>
  </si>
  <si>
    <t>externalWaiverNotes</t>
  </si>
  <si>
    <t>externalWaiverRef</t>
  </si>
  <si>
    <t>s380</t>
  </si>
  <si>
    <t>s480</t>
  </si>
  <si>
    <t>Internal: Apartment with utilities included</t>
  </si>
  <si>
    <t>s490</t>
  </si>
  <si>
    <t>This is the apartment fee where tenant pays for utilities and fees included in the bill statement</t>
  </si>
  <si>
    <t>p300</t>
  </si>
  <si>
    <t>inventoryGroup</t>
  </si>
  <si>
    <t>p310</t>
  </si>
  <si>
    <t>p400</t>
  </si>
  <si>
    <t>p500</t>
  </si>
  <si>
    <t>p510</t>
  </si>
  <si>
    <t>p600</t>
  </si>
  <si>
    <t>s103</t>
  </si>
  <si>
    <t>baserent</t>
  </si>
  <si>
    <t>Simple apartment fee for demo</t>
  </si>
  <si>
    <t>s240</t>
  </si>
  <si>
    <t>Storage for unit 1001</t>
  </si>
  <si>
    <t>350AR-1001</t>
  </si>
  <si>
    <t>s254</t>
  </si>
  <si>
    <t>p102</t>
  </si>
  <si>
    <t>Parking used for visitors</t>
  </si>
  <si>
    <t>common room #1</t>
  </si>
  <si>
    <t>bigger common room</t>
  </si>
  <si>
    <t>unavailable</t>
  </si>
  <si>
    <t>Internal: Parking indoor</t>
  </si>
  <si>
    <t>Indoor parking</t>
  </si>
  <si>
    <t>ParkingIndoorDeposit, FreeParkingElectricity, FreeForUse</t>
  </si>
  <si>
    <t>park</t>
  </si>
  <si>
    <t>Washers</t>
  </si>
  <si>
    <t>ParkingIndoorDeposit</t>
  </si>
  <si>
    <t>Parking deposit</t>
  </si>
  <si>
    <t>deposit</t>
  </si>
  <si>
    <t>Internal: Utilities part of the market rent</t>
  </si>
  <si>
    <t>Internal: Apartment with utilities paid by tenant</t>
  </si>
  <si>
    <t>Unit Deposit</t>
  </si>
  <si>
    <t>Pet Fees Monthly, Pet Fees Large, ParkingIndoor, Gym Locker, Kayak Stand</t>
  </si>
  <si>
    <t>Furniture Rental Fee</t>
  </si>
  <si>
    <t>appliedToFees*</t>
  </si>
  <si>
    <t>adjustmentFloorCeiling</t>
  </si>
  <si>
    <t>Furniture rental fee</t>
  </si>
  <si>
    <t>bakedIntoAppliedFeeFlag</t>
  </si>
  <si>
    <t>exclusiveFlag</t>
  </si>
  <si>
    <t>service</t>
  </si>
  <si>
    <t>optionalFlag</t>
  </si>
  <si>
    <t>excludeFromRentFlag</t>
  </si>
  <si>
    <t>hideInSelfServiceFlag</t>
  </si>
  <si>
    <t>recurringFlag</t>
  </si>
  <si>
    <t>recurringCount</t>
  </si>
  <si>
    <t>nonRecurringAppliedAt</t>
  </si>
  <si>
    <t>leaseState</t>
  </si>
  <si>
    <t>leaseNames</t>
  </si>
  <si>
    <t>furnish</t>
  </si>
  <si>
    <t>minLeaseLength</t>
  </si>
  <si>
    <t>Security deposit</t>
  </si>
  <si>
    <t>maxLeaseLength</t>
  </si>
  <si>
    <t>layouts</t>
  </si>
  <si>
    <t>buildings</t>
  </si>
  <si>
    <t>secdep</t>
  </si>
  <si>
    <t>Internal: Washer</t>
  </si>
  <si>
    <t>account</t>
  </si>
  <si>
    <t>subAccount</t>
  </si>
  <si>
    <t>taxableFlag</t>
  </si>
  <si>
    <t>Internal: Lux Washer</t>
  </si>
  <si>
    <t>Upshift in market rent</t>
  </si>
  <si>
    <t>Internal: Dryer</t>
  </si>
  <si>
    <t>Appliance Deposit</t>
  </si>
  <si>
    <t>Air Conditioner (Window Unit)</t>
  </si>
  <si>
    <t>Air conditioner (Window Unit)</t>
  </si>
  <si>
    <t>Portable Dishwasher</t>
  </si>
  <si>
    <t>Portable dishwasher</t>
  </si>
  <si>
    <t>week</t>
  </si>
  <si>
    <t>singleAppFee</t>
  </si>
  <si>
    <t>Application fee</t>
  </si>
  <si>
    <t>application</t>
  </si>
  <si>
    <t>appfee</t>
  </si>
  <si>
    <t>Application Fee (Lease Signed) :Reva</t>
  </si>
  <si>
    <t>:Applic</t>
  </si>
  <si>
    <t>Application Fee :Reva</t>
  </si>
  <si>
    <t>appwaive</t>
  </si>
  <si>
    <t>Application Concession</t>
  </si>
  <si>
    <t>groupAppFee</t>
  </si>
  <si>
    <t>1/1/2017</t>
  </si>
  <si>
    <t>guarantorAppFee</t>
  </si>
  <si>
    <t>holdDeposit</t>
  </si>
  <si>
    <t>Hold deposit</t>
  </si>
  <si>
    <t>Trash Abuse Fee</t>
  </si>
  <si>
    <t>Trash abuse fee</t>
  </si>
  <si>
    <t>penalty</t>
  </si>
  <si>
    <t>damages</t>
  </si>
  <si>
    <t>Internal: Parking</t>
  </si>
  <si>
    <t>Upshift in EV fee</t>
  </si>
  <si>
    <t>EV Fee</t>
  </si>
  <si>
    <t>EV fee</t>
  </si>
  <si>
    <t>EV Deposit</t>
  </si>
  <si>
    <t>1FreePeriod</t>
  </si>
  <si>
    <t>EV deposit</t>
  </si>
  <si>
    <t>1 %PERIOD% free</t>
  </si>
  <si>
    <t>EV Excess Fee</t>
  </si>
  <si>
    <t>EV excess fee</t>
  </si>
  <si>
    <t>Luxurious Washer</t>
  </si>
  <si>
    <t>first</t>
  </si>
  <si>
    <t>brconces</t>
  </si>
  <si>
    <t>1FreePeriodParking</t>
  </si>
  <si>
    <t>oneTime</t>
  </si>
  <si>
    <t>late</t>
  </si>
  <si>
    <t>brcredit</t>
  </si>
  <si>
    <t>Pet Fees Monthly</t>
  </si>
  <si>
    <t>PeriodDiscount</t>
  </si>
  <si>
    <t>Pet small (25 lb or less)</t>
  </si>
  <si>
    <t>Monthly lease incentive</t>
  </si>
  <si>
    <t>Elevator for move-in/move-out</t>
  </si>
  <si>
    <t>pet</t>
  </si>
  <si>
    <t>Pet Deposit</t>
  </si>
  <si>
    <t>Door Fob 1</t>
  </si>
  <si>
    <t>Pet Fees Weekly</t>
  </si>
  <si>
    <t>Pet small</t>
  </si>
  <si>
    <t>Door Fob 2</t>
  </si>
  <si>
    <t>Unit standard, Townhouse standard</t>
  </si>
  <si>
    <t>Pet deposit</t>
  </si>
  <si>
    <t>petdep</t>
  </si>
  <si>
    <t>Pet Fees Large</t>
  </si>
  <si>
    <t>Pet large (26-60 lb)</t>
  </si>
  <si>
    <t>Pet fee for large dog or more than 1 dog</t>
  </si>
  <si>
    <t>Abigton, Ballantine</t>
  </si>
  <si>
    <t>Pet Deposit Large</t>
  </si>
  <si>
    <t>Pet deposit for large dog or more than 1 dog</t>
  </si>
  <si>
    <t>410 Barbbaree Way</t>
  </si>
  <si>
    <t>Internal: Common room</t>
  </si>
  <si>
    <t>450 Barbbaree Way</t>
  </si>
  <si>
    <t>Lease Incentive - Monthly Discount</t>
  </si>
  <si>
    <t>misc</t>
  </si>
  <si>
    <t>Internal: Elevator reservations</t>
  </si>
  <si>
    <t>460 Barbbaree Way</t>
  </si>
  <si>
    <t>Package Holding Fee</t>
  </si>
  <si>
    <t>470 Barbbaree Way</t>
  </si>
  <si>
    <t>Package holding fee</t>
  </si>
  <si>
    <t>Package Delivery Fee</t>
  </si>
  <si>
    <t>Package delivery fee</t>
  </si>
  <si>
    <t>480 Barbbaree Way</t>
  </si>
  <si>
    <t>Abigton, Ballantine, Abbot</t>
  </si>
  <si>
    <t>Lease Incentive - Dollar Rebate</t>
  </si>
  <si>
    <t>Dollar rebate</t>
  </si>
  <si>
    <t>490 Barbbaree Way</t>
  </si>
  <si>
    <t>Internal: Storage</t>
  </si>
  <si>
    <t>Storage Deposit</t>
  </si>
  <si>
    <t>brstorag</t>
  </si>
  <si>
    <t>Storage deposit</t>
  </si>
  <si>
    <t>400 Barbbaree Way</t>
  </si>
  <si>
    <t>cash-con</t>
  </si>
  <si>
    <t>Lease Incentive - $100 Gift Card</t>
  </si>
  <si>
    <t>Boat slip (per linear foot)</t>
  </si>
  <si>
    <t>Gift card incentive</t>
  </si>
  <si>
    <t>420 Barbbaree Way</t>
  </si>
  <si>
    <t>boat</t>
  </si>
  <si>
    <t>Kayak Stand</t>
  </si>
  <si>
    <t>Kayak stand</t>
  </si>
  <si>
    <t>430 Barbbaree Way</t>
  </si>
  <si>
    <t>Referral Incentive - Rent Credit</t>
  </si>
  <si>
    <t>Referral incentive</t>
  </si>
  <si>
    <t>last</t>
  </si>
  <si>
    <t>440 Barbbaree Way</t>
  </si>
  <si>
    <t>Wine locker</t>
  </si>
  <si>
    <t>resref</t>
  </si>
  <si>
    <t>Rentable item Concession</t>
  </si>
  <si>
    <t>Special concession</t>
  </si>
  <si>
    <t>401 Barbbaree Way</t>
  </si>
  <si>
    <t>Gym Locker</t>
  </si>
  <si>
    <t>403 Barbbaree Way</t>
  </si>
  <si>
    <t>Gym locker</t>
  </si>
  <si>
    <t>300 Channing Way</t>
  </si>
  <si>
    <t>App Fee Concession</t>
  </si>
  <si>
    <t>App fee concession</t>
  </si>
  <si>
    <t>Bike Locker / Access</t>
  </si>
  <si>
    <t>Bike locker, Access</t>
  </si>
  <si>
    <t>310 Channing Way</t>
  </si>
  <si>
    <t>Care Taker Credit</t>
  </si>
  <si>
    <t>Care taker credit</t>
  </si>
  <si>
    <t>320 Channing Way</t>
  </si>
  <si>
    <t>Townhouse standard</t>
  </si>
  <si>
    <t>Employee Rent Credit</t>
  </si>
  <si>
    <t>Employee rent credit</t>
  </si>
  <si>
    <t>330 Channing Way</t>
  </si>
  <si>
    <t>Cable TV</t>
  </si>
  <si>
    <t>340 Channing Way</t>
  </si>
  <si>
    <t>utility</t>
  </si>
  <si>
    <t>Unit standard</t>
  </si>
  <si>
    <t>empdisc</t>
  </si>
  <si>
    <t>utilpass</t>
  </si>
  <si>
    <t>Variable one time concession</t>
  </si>
  <si>
    <t>Satellite / Dish TV</t>
  </si>
  <si>
    <t>Satellite, Dish TV</t>
  </si>
  <si>
    <t>350 Channing Way</t>
  </si>
  <si>
    <t>Special one time incentive</t>
  </si>
  <si>
    <t>Internet Access</t>
  </si>
  <si>
    <t>Internet access</t>
  </si>
  <si>
    <t>360 Channing Way</t>
  </si>
  <si>
    <t>Variable recurring concession</t>
  </si>
  <si>
    <t xml:space="preserve">Special %PERIOD% incentive - </t>
  </si>
  <si>
    <t>370 Channing Way</t>
  </si>
  <si>
    <t>Gas</t>
  </si>
  <si>
    <t>Concession on no-utility unit</t>
  </si>
  <si>
    <t>Apartment concession</t>
  </si>
  <si>
    <t>380 Channing Way</t>
  </si>
  <si>
    <t>gaspass</t>
  </si>
  <si>
    <t>390 Channing Way</t>
  </si>
  <si>
    <t>Utility Service Charge</t>
  </si>
  <si>
    <t>Utility service fee</t>
  </si>
  <si>
    <t>2FreePeriodFuture</t>
  </si>
  <si>
    <t>2 months free</t>
  </si>
  <si>
    <t>500 Channing Way</t>
  </si>
  <si>
    <t>aumadmin</t>
  </si>
  <si>
    <t>3FreePeriod</t>
  </si>
  <si>
    <t>3 months free</t>
  </si>
  <si>
    <t>510 Channing Way</t>
  </si>
  <si>
    <t>Trash</t>
  </si>
  <si>
    <t xml:space="preserve">Trash </t>
  </si>
  <si>
    <t>2FreePeriodfor24</t>
  </si>
  <si>
    <t>520 Channing Way</t>
  </si>
  <si>
    <t>trash</t>
  </si>
  <si>
    <t>RevertEVdeposit</t>
  </si>
  <si>
    <t>Water</t>
  </si>
  <si>
    <t>Free EV Deposit</t>
  </si>
  <si>
    <t xml:space="preserve">Water </t>
  </si>
  <si>
    <t>1FreePeriod - Demo</t>
  </si>
  <si>
    <t>1 month free</t>
  </si>
  <si>
    <t>reimwatr</t>
  </si>
  <si>
    <t>Lease incentive one time - Demo</t>
  </si>
  <si>
    <t>Sewer</t>
  </si>
  <si>
    <t>Employee Rent Credit - Demo</t>
  </si>
  <si>
    <t>reimswer</t>
  </si>
  <si>
    <t>Water-Sewage-Trash</t>
  </si>
  <si>
    <t>Water, Sewage, Trash</t>
  </si>
  <si>
    <t>Lease Incentive - $100 Gift Card - Demo</t>
  </si>
  <si>
    <t>Electricity</t>
  </si>
  <si>
    <t>vcrelec</t>
  </si>
  <si>
    <t>6</t>
  </si>
  <si>
    <t>Pest Control</t>
  </si>
  <si>
    <t>Pest control fee</t>
  </si>
  <si>
    <t>9</t>
  </si>
  <si>
    <t>Internal: Free for use</t>
  </si>
  <si>
    <t>FreeParkingElectricity</t>
  </si>
  <si>
    <t>Parking electricity</t>
  </si>
  <si>
    <t>ComplimentaryLocker</t>
  </si>
  <si>
    <t>Locker</t>
  </si>
  <si>
    <t>Appliance deposit</t>
  </si>
  <si>
    <t>Internal: Parking Demo</t>
  </si>
  <si>
    <t>internal displayName</t>
  </si>
  <si>
    <t>Internal: Apartment</t>
  </si>
  <si>
    <t>Apartment in Cove</t>
  </si>
  <si>
    <t>Demo apartments in Cove</t>
  </si>
  <si>
    <t>userUniqueId*</t>
  </si>
  <si>
    <t>module*</t>
  </si>
  <si>
    <t>properties*</t>
  </si>
  <si>
    <t>associatedTeamNames</t>
  </si>
  <si>
    <t>registrationEmail*</t>
  </si>
  <si>
    <t>calendarAccount</t>
  </si>
  <si>
    <t>fullName*</t>
  </si>
  <si>
    <t>businessTitle</t>
  </si>
  <si>
    <t>preferredName*</t>
  </si>
  <si>
    <t>employmentType*</t>
  </si>
  <si>
    <t>Swparkme L</t>
  </si>
  <si>
    <t>Parkmerced Leasing</t>
  </si>
  <si>
    <t>bill@reva.tech</t>
  </si>
  <si>
    <t>Bill Smith</t>
  </si>
  <si>
    <t>Leasing Consultant</t>
  </si>
  <si>
    <t>Bill</t>
  </si>
  <si>
    <t>leasing</t>
  </si>
  <si>
    <t>Parkmerced sales</t>
  </si>
  <si>
    <t>BayAreaCenter L</t>
  </si>
  <si>
    <t>permanent</t>
  </si>
  <si>
    <t>Bay Area Call Center</t>
  </si>
  <si>
    <t>danny@reva.tech</t>
  </si>
  <si>
    <t>Danny Gogood</t>
  </si>
  <si>
    <t>Danny</t>
  </si>
  <si>
    <t>sally@reva.tech</t>
  </si>
  <si>
    <t>Sally Smart</t>
  </si>
  <si>
    <t>Sally</t>
  </si>
  <si>
    <t>partTime</t>
  </si>
  <si>
    <t>sara@reva.tech</t>
  </si>
  <si>
    <t>Sara Jones</t>
  </si>
  <si>
    <t>Sara</t>
  </si>
  <si>
    <t>Central call center for sales and resident services in the Bay Area</t>
  </si>
  <si>
    <t>swparkme, cove</t>
  </si>
  <si>
    <t>alice@reva.tech</t>
  </si>
  <si>
    <t>Alice Altimes</t>
  </si>
  <si>
    <t>Alice</t>
  </si>
  <si>
    <t>Cove L</t>
  </si>
  <si>
    <t>freddy@reva.tech</t>
  </si>
  <si>
    <t>Freddy Franks</t>
  </si>
  <si>
    <t>Freddy</t>
  </si>
  <si>
    <t>contractor</t>
  </si>
  <si>
    <t>clay@reva.tech</t>
  </si>
  <si>
    <t>Clay Norman</t>
  </si>
  <si>
    <t>Regional Manager</t>
  </si>
  <si>
    <t>Clay</t>
  </si>
  <si>
    <t>Cove Leasing</t>
  </si>
  <si>
    <t>felicia@reva.tech</t>
  </si>
  <si>
    <t>Felicia Sutton</t>
  </si>
  <si>
    <t>Felicia</t>
  </si>
  <si>
    <t>spencer@reva.tech</t>
  </si>
  <si>
    <t>Spencer Cohen</t>
  </si>
  <si>
    <t>Spencer</t>
  </si>
  <si>
    <t>Cove sales</t>
  </si>
  <si>
    <t>sue@reva.tech</t>
  </si>
  <si>
    <t>Sue Daniel</t>
  </si>
  <si>
    <t>Property Manager</t>
  </si>
  <si>
    <t>Sue</t>
  </si>
  <si>
    <t>orlando@reva.tech</t>
  </si>
  <si>
    <t>Orlando Lowe</t>
  </si>
  <si>
    <t>Orlando</t>
  </si>
  <si>
    <t>kenny@reva.tech</t>
  </si>
  <si>
    <t>Kenny Cruz</t>
  </si>
  <si>
    <t>Kenny</t>
  </si>
  <si>
    <t>ida@reva.tech</t>
  </si>
  <si>
    <t>Ida Munoz</t>
  </si>
  <si>
    <t>Ida</t>
  </si>
  <si>
    <t>marguerite@reva.tech</t>
  </si>
  <si>
    <t>Marguerite        Rhodes</t>
  </si>
  <si>
    <t>Marguerite</t>
  </si>
  <si>
    <t>charlene@reva.tech</t>
  </si>
  <si>
    <t>Charlene Stone</t>
  </si>
  <si>
    <t>Leasing Director</t>
  </si>
  <si>
    <t>Charlene</t>
  </si>
  <si>
    <t>ella@reva.tech</t>
  </si>
  <si>
    <t>Ella Pratt</t>
  </si>
  <si>
    <t>Ella</t>
  </si>
  <si>
    <t>gary@reva.tech</t>
  </si>
  <si>
    <t>Gary Alvarez</t>
  </si>
  <si>
    <t>Gary</t>
  </si>
  <si>
    <t>tanya@reva.tech</t>
  </si>
  <si>
    <t>Tanya Francis</t>
  </si>
  <si>
    <t>Tanya</t>
  </si>
  <si>
    <t>josh@reva.tech</t>
  </si>
  <si>
    <t>Josh Helpman</t>
  </si>
  <si>
    <t>Josh</t>
  </si>
  <si>
    <t>reva</t>
  </si>
  <si>
    <t>admin@reva.tech</t>
  </si>
  <si>
    <t>Reva Admin</t>
  </si>
  <si>
    <t>Admin</t>
  </si>
  <si>
    <t>Reva</t>
  </si>
  <si>
    <t>team*</t>
  </si>
  <si>
    <t>roles*</t>
  </si>
  <si>
    <t>directEmailIdentifier</t>
  </si>
  <si>
    <t>outsideDedicatedEmails</t>
  </si>
  <si>
    <t>directPhoneIdentifier</t>
  </si>
  <si>
    <t>voiceMessage*</t>
  </si>
  <si>
    <t>73400495</t>
  </si>
  <si>
    <t>LA, LD</t>
  </si>
  <si>
    <t>bill.parkmerced</t>
  </si>
  <si>
    <t>%phone[0]%</t>
  </si>
  <si>
    <t>default-messages</t>
  </si>
  <si>
    <t>98595948</t>
  </si>
  <si>
    <t>LA, LCA</t>
  </si>
  <si>
    <t>danny.parkmerced</t>
  </si>
  <si>
    <t>39485030</t>
  </si>
  <si>
    <t>LM, LAA</t>
  </si>
  <si>
    <t>sally.parkmerced</t>
  </si>
  <si>
    <t>123</t>
  </si>
  <si>
    <t>LA</t>
  </si>
  <si>
    <t>felicia.parkmerced</t>
  </si>
  <si>
    <t>84959383</t>
  </si>
  <si>
    <t>LM, LAA, LCA</t>
  </si>
  <si>
    <t>spencer.parkmerced</t>
  </si>
  <si>
    <t>11982114</t>
  </si>
  <si>
    <t>PM, LAA, LCA</t>
  </si>
  <si>
    <t>sue.parkmerced</t>
  </si>
  <si>
    <t>16529549</t>
  </si>
  <si>
    <t>RM, LCA</t>
  </si>
  <si>
    <t>clay.parkmerced</t>
  </si>
  <si>
    <t>felicia.cove</t>
  </si>
  <si>
    <t>spencer.cove</t>
  </si>
  <si>
    <t>25</t>
  </si>
  <si>
    <t>tanya.cove</t>
  </si>
  <si>
    <t>callQueue
enabled*</t>
  </si>
  <si>
    <t>callQueue
timeToVoiceMail*</t>
  </si>
  <si>
    <t>20</t>
  </si>
  <si>
    <t>call
wrapUpDelayAfterCallEnds*</t>
  </si>
  <si>
    <t>ida.cove</t>
  </si>
  <si>
    <t>60995155</t>
  </si>
  <si>
    <t>orlando.cove</t>
  </si>
  <si>
    <t>21</t>
  </si>
  <si>
    <t>marguerite.cove</t>
  </si>
  <si>
    <t>LM, LCA</t>
  </si>
  <si>
    <t>freddy.cove</t>
  </si>
  <si>
    <t>22</t>
  </si>
  <si>
    <t>LM, LAA, LCA, LD</t>
  </si>
  <si>
    <t>charlene.cove</t>
  </si>
  <si>
    <t>33972424</t>
  </si>
  <si>
    <t>kenny.cove</t>
  </si>
  <si>
    <t>23</t>
  </si>
  <si>
    <t>ella.bay</t>
  </si>
  <si>
    <t>40583085</t>
  </si>
  <si>
    <t>sara.bay</t>
  </si>
  <si>
    <t>danny.bay</t>
  </si>
  <si>
    <t>tanya.bay</t>
  </si>
  <si>
    <t>spencer.bay</t>
  </si>
  <si>
    <t>24</t>
  </si>
  <si>
    <t>gary.bay</t>
  </si>
  <si>
    <t>14255831</t>
  </si>
  <si>
    <t>alice.bay</t>
  </si>
  <si>
    <t>26</t>
  </si>
  <si>
    <t>josh.bay</t>
  </si>
  <si>
    <t>LA, LAA, LCA</t>
  </si>
  <si>
    <t>josh.parkmerced</t>
  </si>
  <si>
    <t>month*</t>
  </si>
  <si>
    <t>year*</t>
  </si>
  <si>
    <t>salesTarget</t>
  </si>
  <si>
    <t>salesCycleDays</t>
  </si>
  <si>
    <t>lateFee</t>
  </si>
  <si>
    <t>Late rent payment fee</t>
  </si>
  <si>
    <t>contactsToSalesConv (%)</t>
  </si>
  <si>
    <t>leadsToSalesConv (%)</t>
  </si>
  <si>
    <t>prospectsToSalesConv (%)</t>
  </si>
  <si>
    <t>nsfFee</t>
  </si>
  <si>
    <t>applicantsToSalesConv (%)</t>
  </si>
  <si>
    <t>leasesToSalesConv (%)</t>
  </si>
  <si>
    <t>NSF check fee</t>
  </si>
  <si>
    <t>nsf</t>
  </si>
  <si>
    <t>petDNARegistrationFee</t>
  </si>
  <si>
    <t>type (CPM-10795)</t>
  </si>
  <si>
    <t>notes (internal use only)</t>
  </si>
  <si>
    <t>medium (deprecated with CPM-10795)</t>
  </si>
  <si>
    <t>agent</t>
  </si>
  <si>
    <t>Entered by agent</t>
  </si>
  <si>
    <t>Directly entered by an agent</t>
  </si>
  <si>
    <t>Agent</t>
  </si>
  <si>
    <t>Special case where a party is manually created in Reva.  This shouldn't be used on defined campaigns</t>
  </si>
  <si>
    <t>Pet DNA Registration Fee</t>
  </si>
  <si>
    <t>online</t>
  </si>
  <si>
    <t>businessCard-agent</t>
  </si>
  <si>
    <t>Business card</t>
  </si>
  <si>
    <t>Typical way business cards should be setup</t>
  </si>
  <si>
    <t>These campaigns will usually require both source and campaign in the operations UI</t>
  </si>
  <si>
    <t>transfer-agent</t>
  </si>
  <si>
    <t>Transferred from another property</t>
  </si>
  <si>
    <t>When a new party is created after a transfer (e.g., transferring a phone call to another team)</t>
  </si>
  <si>
    <t>Speical case from a transfer event (typically manual).  This shouldn't be used on defined campaigns</t>
  </si>
  <si>
    <t>email-direct</t>
  </si>
  <si>
    <t>Direct email</t>
  </si>
  <si>
    <t>Direct Marketing</t>
  </si>
  <si>
    <t>phone-direct</t>
  </si>
  <si>
    <t>Direct phone</t>
  </si>
  <si>
    <t>postalMail-direct</t>
  </si>
  <si>
    <t>Direct postal mail</t>
  </si>
  <si>
    <t>sms-direct</t>
  </si>
  <si>
    <t>Direct SMS</t>
  </si>
  <si>
    <t>social-direct</t>
  </si>
  <si>
    <t>Direct social media</t>
  </si>
  <si>
    <t>display</t>
  </si>
  <si>
    <t>Display</t>
  </si>
  <si>
    <t>Display Advertising</t>
  </si>
  <si>
    <t>event</t>
  </si>
  <si>
    <t>Event</t>
  </si>
  <si>
    <t>abodo-ils</t>
  </si>
  <si>
    <t>ABODO</t>
  </si>
  <si>
    <t>Wisconsin based startup expanding to other major cities too</t>
  </si>
  <si>
    <t>ILS</t>
  </si>
  <si>
    <t>apartmentList-ils</t>
  </si>
  <si>
    <t>ApartmentList.com</t>
  </si>
  <si>
    <t>apartmentRatings-ils</t>
  </si>
  <si>
    <t>ApartmentRatings.com</t>
  </si>
  <si>
    <t>apartmentSearch-ils</t>
  </si>
  <si>
    <t>ApartmentSearch.com</t>
  </si>
  <si>
    <t>CORT</t>
  </si>
  <si>
    <t>apartmentShowcase-ils</t>
  </si>
  <si>
    <t>ApartmentShowcase.com</t>
  </si>
  <si>
    <t>DC area focussed ILS</t>
  </si>
  <si>
    <t>aptLivingGuide-ils</t>
  </si>
  <si>
    <t>AptLivingGuide.com</t>
  </si>
  <si>
    <t>costar-ils</t>
  </si>
  <si>
    <t>CoStar network</t>
  </si>
  <si>
    <t>CoStar (Apartments.com, ApartmentFinder.com, ApartmentHomeLiving.com)</t>
  </si>
  <si>
    <t>craigslist-ils</t>
  </si>
  <si>
    <t>CraigsList</t>
  </si>
  <si>
    <t>facebookMarketplace-ils</t>
  </si>
  <si>
    <t>Facebook Marketplace</t>
  </si>
  <si>
    <t>Facebook ILS type listings</t>
  </si>
  <si>
    <t>forRent-ils</t>
  </si>
  <si>
    <t>ForRent.com</t>
  </si>
  <si>
    <t>This may end up getting pulled under the other CoStar properites</t>
  </si>
  <si>
    <t>ils</t>
  </si>
  <si>
    <t>Other ILS</t>
  </si>
  <si>
    <t>Locally specific or smaller ILSes not specifically called out already</t>
  </si>
  <si>
    <t>move-ils</t>
  </si>
  <si>
    <t>Move.com</t>
  </si>
  <si>
    <t>myNewPlace-ils</t>
  </si>
  <si>
    <t>MyNewPlace.com</t>
  </si>
  <si>
    <t>RealPage</t>
  </si>
  <si>
    <t>padFinders-ils</t>
  </si>
  <si>
    <t>PadFinders.com</t>
  </si>
  <si>
    <t>radPad-ils</t>
  </si>
  <si>
    <t>OnRadPad.com</t>
  </si>
  <si>
    <t>RadPad site and mobile app</t>
  </si>
  <si>
    <t>rentBits-ils</t>
  </si>
  <si>
    <t>RentBits.com</t>
  </si>
  <si>
    <t>rentCafe-ils</t>
  </si>
  <si>
    <t>RentCafe.com</t>
  </si>
  <si>
    <t>Yardi</t>
  </si>
  <si>
    <t>rentHello-ils</t>
  </si>
  <si>
    <t>Rent Hello network</t>
  </si>
  <si>
    <t>Rent Hello Rental network (Rent Hello, OffCampusHousing101.com)</t>
  </si>
  <si>
    <t>rentHop-ils</t>
  </si>
  <si>
    <t>RentHop.com</t>
  </si>
  <si>
    <t>NYC focussed ILS</t>
  </si>
  <si>
    <t>rentJungle-ils</t>
  </si>
  <si>
    <t>RentJungle.com</t>
  </si>
  <si>
    <t>rentLinx-ils</t>
  </si>
  <si>
    <t>RentLinx network</t>
  </si>
  <si>
    <t>RentLinx Network (Move.com, Rentals.com, Rent.com, RentPath.com, RentalAds.com, RentalHouses.com, Move.com)</t>
  </si>
  <si>
    <t>rentPath-ils</t>
  </si>
  <si>
    <t>Rent Path network</t>
  </si>
  <si>
    <t>Rent Path Network (ApartmentGuide.com, Rent.com, Rentals.com, and LiveLovely.com)</t>
  </si>
  <si>
    <t>yelp-ils</t>
  </si>
  <si>
    <t>Yelp</t>
  </si>
  <si>
    <t>zillow-ils</t>
  </si>
  <si>
    <t>Zillow network</t>
  </si>
  <si>
    <t>Zillow Network (HotPads.com, NakedApartments.com, OutEast.com, RealEstate.com, StreetEasy.com, Trulia.com)</t>
  </si>
  <si>
    <t>zumper-ils</t>
  </si>
  <si>
    <t>Zumper network</t>
  </si>
  <si>
    <t>Zumper Network (Zumper.com, PadMapper.com, WalkScore.com, Realtor.com)</t>
  </si>
  <si>
    <t>website-partner</t>
  </si>
  <si>
    <t>Partner website</t>
  </si>
  <si>
    <t>Partner</t>
  </si>
  <si>
    <t>website-partnerPaid</t>
  </si>
  <si>
    <t>Partner website paid</t>
  </si>
  <si>
    <t>Paid ad on a partner website</t>
  </si>
  <si>
    <t>pr</t>
  </si>
  <si>
    <t>Public relations</t>
  </si>
  <si>
    <t>PR</t>
  </si>
  <si>
    <t>onSiteLeasingTeam</t>
  </si>
  <si>
    <t>propertyPhone</t>
  </si>
  <si>
    <t>primaryProperty*</t>
  </si>
  <si>
    <t>Property office phone</t>
  </si>
  <si>
    <t>source*</t>
  </si>
  <si>
    <t>Leasing, resident services, etc.</t>
  </si>
  <si>
    <t>Property Phone</t>
  </si>
  <si>
    <t>broker-referral</t>
  </si>
  <si>
    <t>Broker</t>
  </si>
  <si>
    <t>Referral</t>
  </si>
  <si>
    <t>referral</t>
  </si>
  <si>
    <t>Some form of direct referral.  Employee, real estate agent, resident, student, etc.</t>
  </si>
  <si>
    <t>bing-search</t>
  </si>
  <si>
    <t>keywords (deprecate for 9.10)</t>
  </si>
  <si>
    <t>Bing</t>
  </si>
  <si>
    <t>campaign (CPM-11797)</t>
  </si>
  <si>
    <t>Organic search</t>
  </si>
  <si>
    <t>selectedProperties (-)</t>
  </si>
  <si>
    <t>Search (Organic)</t>
  </si>
  <si>
    <t>displayEmail</t>
  </si>
  <si>
    <t>outsideDedicatedNumber (-)</t>
  </si>
  <si>
    <t>google-search</t>
  </si>
  <si>
    <t>displayPhoneNumber</t>
  </si>
  <si>
    <t>Google</t>
  </si>
  <si>
    <t>search</t>
  </si>
  <si>
    <t>Other web search</t>
  </si>
  <si>
    <t>Generic digital source to show in the party for manual entires</t>
  </si>
  <si>
    <t>startDate (-)</t>
  </si>
  <si>
    <t>yahoo-search</t>
  </si>
  <si>
    <t>Yahoo</t>
  </si>
  <si>
    <t>bing-searchPaid</t>
  </si>
  <si>
    <t>Bing paid ad</t>
  </si>
  <si>
    <t>Paid ads</t>
  </si>
  <si>
    <t>Search (Paid)</t>
  </si>
  <si>
    <t>endDate (-)</t>
  </si>
  <si>
    <t>google-searchPaid</t>
  </si>
  <si>
    <t>Google AdWords</t>
  </si>
  <si>
    <t>yahoo-searchPaid</t>
  </si>
  <si>
    <t>Yahoo paid ad</t>
  </si>
  <si>
    <t>facebook-social</t>
  </si>
  <si>
    <t>Facebook</t>
  </si>
  <si>
    <t>Organic social presence (e.g., Facebook property page)</t>
  </si>
  <si>
    <t>order*</t>
  </si>
  <si>
    <t>Social (Organic)</t>
  </si>
  <si>
    <t>instagram-social</t>
  </si>
  <si>
    <t>main-parkmerced-leasing-line</t>
  </si>
  <si>
    <t>Instagram</t>
  </si>
  <si>
    <t>Organic social presence</t>
  </si>
  <si>
    <t>pinterest-social</t>
  </si>
  <si>
    <t>Parkmerced leasing team</t>
  </si>
  <si>
    <t>Pinterest</t>
  </si>
  <si>
    <t>parkmerced</t>
  </si>
  <si>
    <t>rentnow@parkmerced.com</t>
  </si>
  <si>
    <t>twitter-social</t>
  </si>
  <si>
    <t>%phone[1]%</t>
  </si>
  <si>
    <t>Twitter</t>
  </si>
  <si>
    <t>Organic social presence (e.g., property twitter account)</t>
  </si>
  <si>
    <t>youtube-social</t>
  </si>
  <si>
    <t>YouTube</t>
  </si>
  <si>
    <t>campaign*</t>
  </si>
  <si>
    <t>Organic social presence (e.g., YouTube channel)</t>
  </si>
  <si>
    <t>currentUrl*</t>
  </si>
  <si>
    <t>facebook-socialPaid</t>
  </si>
  <si>
    <t>Facebook paid</t>
  </si>
  <si>
    <t>Social (Paid)</t>
  </si>
  <si>
    <t>instagram-socialPaid</t>
  </si>
  <si>
    <t>Instagram paid</t>
  </si>
  <si>
    <t>pinterest-socialPaid</t>
  </si>
  <si>
    <t>Pinterest paid</t>
  </si>
  <si>
    <t>main-cove-leasing-line</t>
  </si>
  <si>
    <t>twitter-socialPaid</t>
  </si>
  <si>
    <t>Twitter paid</t>
  </si>
  <si>
    <t>The Cove leasing team</t>
  </si>
  <si>
    <t>youtube-socialPaid</t>
  </si>
  <si>
    <t>YouTube paid</t>
  </si>
  <si>
    <t>rentnow@thecoveattiburon.com</t>
  </si>
  <si>
    <t>%phone[2]%</t>
  </si>
  <si>
    <t>referrerUrl*</t>
  </si>
  <si>
    <t>outdoor-traditional</t>
  </si>
  <si>
    <t>Outdoor</t>
  </si>
  <si>
    <t>Billboards, banners, etc.</t>
  </si>
  <si>
    <t>Traditional Advertising</t>
  </si>
  <si>
    <t>parkmerced-website</t>
  </si>
  <si>
    <t>print-traditional</t>
  </si>
  <si>
    <t>Print</t>
  </si>
  <si>
    <t>website-property</t>
  </si>
  <si>
    <t>Flyers, pamphlets, etc.</t>
  </si>
  <si>
    <t>Parkmerced website</t>
  </si>
  <si>
    <t>leasing.parkmerced</t>
  </si>
  <si>
    <t>radio-traditional</t>
  </si>
  <si>
    <t>Radio</t>
  </si>
  <si>
    <t>cove-website</t>
  </si>
  <si>
    <t>tv-traditional</t>
  </si>
  <si>
    <t>TV</t>
  </si>
  <si>
    <t>The Cove website</t>
  </si>
  <si>
    <t>leasing.cove</t>
  </si>
  <si>
    <t>Property website</t>
  </si>
  <si>
    <t>Website</t>
  </si>
  <si>
    <t>goSection8-ils</t>
  </si>
  <si>
    <t>defaultFlag</t>
  </si>
  <si>
    <t>GoSection8 ILS</t>
  </si>
  <si>
    <t>ILS focused on affordable housing</t>
  </si>
  <si>
    <t>socialPaid</t>
  </si>
  <si>
    <t>Other social paid ad</t>
  </si>
  <si>
    <t>Paid ads on social presence that have not been called out already like Waze</t>
  </si>
  <si>
    <t>social</t>
  </si>
  <si>
    <t>Other social presence</t>
  </si>
  <si>
    <t>Organic presence on social networks not called out already</t>
  </si>
  <si>
    <t>parkmerced-resident-referral</t>
  </si>
  <si>
    <t>Resident referral campaign for Parkmerced</t>
  </si>
  <si>
    <t>resident-referral.parkmerced</t>
  </si>
  <si>
    <t>%phone[3]%</t>
  </si>
  <si>
    <t>cove-resident-referral</t>
  </si>
  <si>
    <t>Resident referral campaign for The Cove</t>
  </si>
  <si>
    <t>resident-referral.cove</t>
  </si>
  <si>
    <t>parkmerced-facebook-direct</t>
  </si>
  <si>
    <t>Facebook.com campaign for Parkmerced</t>
  </si>
  <si>
    <t>facebook.parkmerced</t>
  </si>
  <si>
    <t>parkmerced-apts-via-website</t>
  </si>
  <si>
    <t>.*pmapartments.us.*reva_campaign=parkmerced-apts-via-website</t>
  </si>
  <si>
    <t>.*</t>
  </si>
  <si>
    <t>cove-facebook-direct</t>
  </si>
  <si>
    <t>Facebook.com campaign for The Cove</t>
  </si>
  <si>
    <t>facebook.cove</t>
  </si>
  <si>
    <t>--not-used</t>
  </si>
  <si>
    <t>Not used</t>
  </si>
  <si>
    <t>added to avoid import errors for Outgoing Calls sheet, but it is not actually used</t>
  </si>
  <si>
    <t>%phone[4]%</t>
  </si>
  <si>
    <t>.*pmapartments.us.*</t>
  </si>
  <si>
    <t>parkmerced-apts-direct</t>
  </si>
  <si>
    <t>Apartments.com campaign for Parkmerced</t>
  </si>
  <si>
    <t>apts.parkmerced</t>
  </si>
  <si>
    <t>%phone[5]%</t>
  </si>
  <si>
    <t>Apartments.com campaign via Parkmerced website</t>
  </si>
  <si>
    <t>apts-w.parkmerced</t>
  </si>
  <si>
    <t>%phone[6]%</t>
  </si>
  <si>
    <t>parentProgram*</t>
  </si>
  <si>
    <t>referenceProgram*</t>
  </si>
  <si>
    <t>day*</t>
  </si>
  <si>
    <t>start*</t>
  </si>
  <si>
    <t>end*</t>
  </si>
  <si>
    <t>monday</t>
  </si>
  <si>
    <t>tuesday</t>
  </si>
  <si>
    <t>dates*</t>
  </si>
  <si>
    <t>wednesday</t>
  </si>
  <si>
    <t>teams*</t>
  </si>
  <si>
    <t>holidayMessage (-)</t>
  </si>
  <si>
    <t>ID4</t>
  </si>
  <si>
    <t>Independence Day (US)</t>
  </si>
  <si>
    <t>7/4/14, 7/4/15, 7/4/16</t>
  </si>
  <si>
    <t>BayAreaCenter L, Swparkme L, Cove L</t>
  </si>
  <si>
    <t>The office is closed today for the Independence Day.  If you need immediate assistance, contact (650) 555-0911.  We'll return to normal business hours July 5th.</t>
  </si>
  <si>
    <t>thursday</t>
  </si>
  <si>
    <t>MemDay</t>
  </si>
  <si>
    <t>Memorial Day (US)</t>
  </si>
  <si>
    <t>5/26/14, 5/25/15, 5/30/16</t>
  </si>
  <si>
    <t>[MemDay.wav]</t>
  </si>
  <si>
    <t>Xmas</t>
  </si>
  <si>
    <t>Christmas</t>
  </si>
  <si>
    <t>12/24/16, 12/25/16</t>
  </si>
  <si>
    <t>NewYear</t>
  </si>
  <si>
    <t>New Years Day</t>
  </si>
  <si>
    <t>12/31/16, 1/1/17</t>
  </si>
  <si>
    <t>friday</t>
  </si>
  <si>
    <t>saturday</t>
  </si>
  <si>
    <t>sunday</t>
  </si>
  <si>
    <t>displayName* (-)</t>
  </si>
  <si>
    <t>type (-)</t>
  </si>
  <si>
    <t>displayOrder*</t>
  </si>
  <si>
    <t>displayHelp</t>
  </si>
  <si>
    <t>options*</t>
  </si>
  <si>
    <t>required (-)</t>
  </si>
  <si>
    <t>rentalTimeframe</t>
  </si>
  <si>
    <t>When are you looking to rent?</t>
  </si>
  <si>
    <t>selector</t>
  </si>
  <si>
    <t>Within the next 4 weeks, 4-8 weeks, 8-12 weeks, Beyond 12 weeks</t>
  </si>
  <si>
    <t>groupDescription</t>
  </si>
  <si>
    <t>Which best describes you or your group?</t>
  </si>
  <si>
    <t>An individual, A couple or family, Roommates, Corporate</t>
  </si>
  <si>
    <t>grossIncome</t>
  </si>
  <si>
    <t>Is the combined monthly gross income of all lease holders between $5,000 and $10,000 per month?</t>
  </si>
  <si>
    <t>radio</t>
  </si>
  <si>
    <t>As a curtesy to you we want to confirm your combined income allows you to qualify for credit approval</t>
  </si>
  <si>
    <t>Yes, No</t>
  </si>
  <si>
    <t>quote
expirationPeriod*</t>
  </si>
  <si>
    <t>quote
policyStatement*</t>
  </si>
  <si>
    <t>quote
defaultLeaseLengthsForUnits*</t>
  </si>
  <si>
    <t>quote
headerBackground*</t>
  </si>
  <si>
    <t>quote
prorationStrategy*</t>
  </si>
  <si>
    <t>quote
pricing</t>
  </si>
  <si>
    <t>partyType*</t>
  </si>
  <si>
    <t>inventory
expectedMakeReadyDuration</t>
  </si>
  <si>
    <t>inventory
availabilityDateSource</t>
  </si>
  <si>
    <t>showOccupantMember*</t>
  </si>
  <si>
    <t>memberType*</t>
  </si>
  <si>
    <t>setting*</t>
  </si>
  <si>
    <t>value*</t>
  </si>
  <si>
    <t>holdDepositAccepted*</t>
  </si>
  <si>
    <t>showEmergencyContactTask</t>
  </si>
  <si>
    <t>residentOrPartyLevelGuarantor</t>
  </si>
  <si>
    <t>Notes - Internal only (-)</t>
  </si>
  <si>
    <t>traditional</t>
  </si>
  <si>
    <t>true</t>
  </si>
  <si>
    <t>resident</t>
  </si>
  <si>
    <t>incomeSourcesSection</t>
  </si>
  <si>
    <t>required</t>
  </si>
  <si>
    <t>corporate</t>
  </si>
  <si>
    <t>false</t>
  </si>
  <si>
    <t>addressHistorySection</t>
  </si>
  <si>
    <t>optional</t>
  </si>
  <si>
    <t>disclosuresSection</t>
  </si>
  <si>
    <t>childrenSection</t>
  </si>
  <si>
    <t>petsSection</t>
  </si>
  <si>
    <t>vehiclesSection</t>
  </si>
  <si>
    <t>privateDocumentsSection</t>
  </si>
  <si>
    <t>Used to connect the property to FADV for screening reports</t>
  </si>
  <si>
    <t>screening
idValue</t>
  </si>
  <si>
    <t>sharedDocumentsSection</t>
  </si>
  <si>
    <t>screening
incomePolicyRoommates</t>
  </si>
  <si>
    <t>screening
incomePolicyGuarantors</t>
  </si>
  <si>
    <t>qualificationQuestions
incomeRangeLower</t>
  </si>
  <si>
    <t>qualificationQuestions
incomeRangeUpper</t>
  </si>
  <si>
    <t>Lower boundary of the required gross monthly income</t>
  </si>
  <si>
    <t>application
feeDisclaimer</t>
  </si>
  <si>
    <t>application
urlPropPolicy</t>
  </si>
  <si>
    <t>application
showIncomeSource</t>
  </si>
  <si>
    <t>application
showAddressInApplication</t>
  </si>
  <si>
    <t>application
showChildren</t>
  </si>
  <si>
    <t>application
showPets</t>
  </si>
  <si>
    <t>rentersInsuranceSection</t>
  </si>
  <si>
    <t>application
showVehicles</t>
  </si>
  <si>
    <t>hidden</t>
  </si>
  <si>
    <t>application
showPrivateDocuments</t>
  </si>
  <si>
    <t>Upper boundary of the required gross monthly income</t>
  </si>
  <si>
    <t>application
showSharedDocuments</t>
  </si>
  <si>
    <t>application
descIncomeSource</t>
  </si>
  <si>
    <t>application
descAddressHistory</t>
  </si>
  <si>
    <t>application
descChildren</t>
  </si>
  <si>
    <t>application
descPets</t>
  </si>
  <si>
    <t>application
decVehicles</t>
  </si>
  <si>
    <t>application
descPrivateDocuments</t>
  </si>
  <si>
    <t>application
descSharedDocuments</t>
  </si>
  <si>
    <t>calendar
teamSlotDuration</t>
  </si>
  <si>
    <t>If FALSE, hide this section</t>
  </si>
  <si>
    <t>lease
rentDueDay*</t>
  </si>
  <si>
    <t>lease
countersignerDescriptor*</t>
  </si>
  <si>
    <t>lease
moveInThreshold</t>
  </si>
  <si>
    <t>creditScreeningReportRequired</t>
  </si>
  <si>
    <t xml:space="preserve">To get the rates in this quote, please visit our leasing office or reach us at our phone number before your quote expires.
A quote **does not** reserve a specific apartment, home or rentable item.
* This quote is only valid for the specfied unit or rentable item, lease type and aplication type.
* This quoted amount is guaranteed until this quote expires. If you make changes to the move-in date or the lease term, then your position in waitlist as well as the quoted amount may get changed.
* Additional one-time fees, deposits or monthly charges may be required apart from the ones mentioned in this quote.
* Actual fees/deposits and amounts may vary based upon policies and rates in effect at the time they are charged.
</t>
  </si>
  <si>
    <t>12, 6</t>
  </si>
  <si>
    <t>criminalScreeningReportRequired</t>
  </si>
  <si>
    <t>occupant</t>
  </si>
  <si>
    <t>If FALSE, hide address in applicant information, hide address history section</t>
  </si>
  <si>
    <t>default</t>
  </si>
  <si>
    <t>30 day month</t>
  </si>
  <si>
    <t>If empty, do not show any section description for this section</t>
  </si>
  <si>
    <t>http://www.parkmerced.com/privacy-policy-parkmerced</t>
  </si>
  <si>
    <t>guarantor</t>
  </si>
  <si>
    <t>hidden/required/shown</t>
  </si>
  <si>
    <t>Enter details about your income and other financial sources</t>
  </si>
  <si>
    <t>Enter your current address and immediate previous address</t>
  </si>
  <si>
    <t>Children are minors who will be living with you and not financially responsible for rent obligations.</t>
  </si>
  <si>
    <t>Review property policies for pet related policies.</t>
  </si>
  <si>
    <t>screeningCriteria*</t>
  </si>
  <si>
    <t>Review property policies for vehicle related policies.</t>
  </si>
  <si>
    <t>Upload any documents needed to support your application. Contact the propoerty if you have questions.</t>
  </si>
  <si>
    <t>monthlyResidentIncomeDebtMultiple*</t>
  </si>
  <si>
    <t>monthlyGuarantorIncomeDebtMultiple*</t>
  </si>
  <si>
    <t>monthlyResidentIncomeMultiple*</t>
  </si>
  <si>
    <t>monthlyGuarantorIncomeMultiple*</t>
  </si>
  <si>
    <t>excessiveIssuesCount*</t>
  </si>
  <si>
    <t>hasGroupResidentIncomes*</t>
  </si>
  <si>
    <t>hasGroupGuarantorIncomes*</t>
  </si>
  <si>
    <t>hasGroupResidentCreditScores*</t>
  </si>
  <si>
    <t>hasGroupGuarantorCreditScores*</t>
  </si>
  <si>
    <t>fullLeaseLiquidAssetMultiple*</t>
  </si>
  <si>
    <t>approvedResidentCreditScore*</t>
  </si>
  <si>
    <t>declinedResidentCreditScore*</t>
  </si>
  <si>
    <t>approvedGuarantorCreditScore*</t>
  </si>
  <si>
    <t>declinedGuarantorCreditScore*</t>
  </si>
  <si>
    <t>defaultResidentCreditScore*</t>
  </si>
  <si>
    <t>defaultGuarantorCreditScore*</t>
  </si>
  <si>
    <t>drugsFelony*</t>
  </si>
  <si>
    <t>drugsMisdemeanor*</t>
  </si>
  <si>
    <t>duiFelony*</t>
  </si>
  <si>
    <t>duiMisdemeanor*</t>
  </si>
  <si>
    <t>unclassifiedFelony*</t>
  </si>
  <si>
    <t>unclassifiedMisdemeanor*</t>
  </si>
  <si>
    <t>propertyFelony*</t>
  </si>
  <si>
    <t>propertyMisdemeanor*</t>
  </si>
  <si>
    <t>sexFelony*</t>
  </si>
  <si>
    <t>sexMisdemeanor*</t>
  </si>
  <si>
    <t>theftFelony*</t>
  </si>
  <si>
    <t>theftMisdemeanor*</t>
  </si>
  <si>
    <t>theftByCheckFelony*</t>
  </si>
  <si>
    <t>theftByCheckMisdemeanor*</t>
  </si>
  <si>
    <t>trafficFelony*</t>
  </si>
  <si>
    <t>trafficMisdemeanor*</t>
  </si>
  <si>
    <t>violentCrimeFelony*</t>
  </si>
  <si>
    <t>first (1st)</t>
  </si>
  <si>
    <t>violentCrimeMisdemeanor*</t>
  </si>
  <si>
    <t>Owner or Owner's Representative</t>
  </si>
  <si>
    <t>weaponsFelony*</t>
  </si>
  <si>
    <t>weaponsMisdemeanor*</t>
  </si>
  <si>
    <t>registeredSexOffender*</t>
  </si>
  <si>
    <t>globalSanctions*</t>
  </si>
  <si>
    <t>applicantsInsufficientIncome*</t>
  </si>
  <si>
    <t>applicantsCreditScoreApproved*</t>
  </si>
  <si>
    <t>applicantsCreditScoreDeclined*</t>
  </si>
  <si>
    <t>applicantsCreditScoreBetween*</t>
  </si>
  <si>
    <t>applicantsNoEstablishedCredit*</t>
  </si>
  <si>
    <t>applicantsBankruptcy*</t>
  </si>
  <si>
    <t>applicantsForeclosure*</t>
  </si>
  <si>
    <t>applicantsLegalItem*</t>
  </si>
  <si>
    <t>applicantsTaxLien*</t>
  </si>
  <si>
    <t>applicantsPropertyDebt*</t>
  </si>
  <si>
    <t>applicantsMortgageDebt*</t>
  </si>
  <si>
    <t>applicantsUtilityDebt*</t>
  </si>
  <si>
    <t>applicantsEvictionOrEvictionFiling*</t>
  </si>
  <si>
    <t>applicantsExcessiveIssues*</t>
  </si>
  <si>
    <t>applicantsSsnSuspicious*</t>
  </si>
  <si>
    <t>guarantorsInsufficientIncome*</t>
  </si>
  <si>
    <t>guarantorsCreditScoreApproved*</t>
  </si>
  <si>
    <t>guarantorsCreditScoreDeclined*</t>
  </si>
  <si>
    <t>guarantorsCreditScoreBetween*</t>
  </si>
  <si>
    <t>TRUE</t>
  </si>
  <si>
    <t>guarantorsNoEstablishedCredit*</t>
  </si>
  <si>
    <t>guarantorsBankruptcy*</t>
  </si>
  <si>
    <t>guarantorsForeclosure*</t>
  </si>
  <si>
    <t>guarantorsLegalItem*</t>
  </si>
  <si>
    <t>guarantorsTaxLien*</t>
  </si>
  <si>
    <t>guarantorsPropertyDebt*</t>
  </si>
  <si>
    <t>guarantorsMortgageDebt*</t>
  </si>
  <si>
    <t>fifth (5th)</t>
  </si>
  <si>
    <t>guarantorsUtilityDebt*</t>
  </si>
  <si>
    <t>guarantorsEvictionOrEvictionFiling*</t>
  </si>
  <si>
    <t>guarantorsExcessiveIssues*</t>
  </si>
  <si>
    <t>guarantorsSsnSuspicious*</t>
  </si>
  <si>
    <t>standard-traditional</t>
  </si>
  <si>
    <t>FALSE</t>
  </si>
  <si>
    <t>REPORT</t>
  </si>
  <si>
    <t>NOT_APPLICABLE</t>
  </si>
  <si>
    <t>APPROVED</t>
  </si>
  <si>
    <t>DECLINED</t>
  </si>
  <si>
    <t>GUARANTOR_REQUIRED</t>
  </si>
  <si>
    <t>SSN_REVIEW_REQUIRED</t>
  </si>
  <si>
    <t>standard-corporate</t>
  </si>
  <si>
    <t>descriptionHelper*</t>
  </si>
  <si>
    <t>requireApplicationReview (-)</t>
  </si>
  <si>
    <t>showInApplication</t>
  </si>
  <si>
    <t>showInParty</t>
  </si>
  <si>
    <t>eviction</t>
  </si>
  <si>
    <t>I have been evicted in the last 5 years.</t>
  </si>
  <si>
    <t>Provide more details about your personal situation. This will not prohibit you from being approved.</t>
  </si>
  <si>
    <t>I was evicted 2 years ago, and have since resolved it with the landlord.</t>
  </si>
  <si>
    <t>conviction</t>
  </si>
  <si>
    <t>I have been convicted of crime.</t>
  </si>
  <si>
    <t xml:space="preserve">When I was in college, I received a DUI. </t>
  </si>
  <si>
    <t>waterbed</t>
  </si>
  <si>
    <t>I have a water bed.</t>
  </si>
  <si>
    <t>Provide more details about the bed including its size. This may increase your required security deposit.</t>
  </si>
  <si>
    <t>I have a 3 year-old queen-size waterbed.</t>
  </si>
  <si>
    <t>communications
defaultEmailSignature*</t>
  </si>
  <si>
    <t>communications
contactUsLink*</t>
  </si>
  <si>
    <t>communications
footerNotice*</t>
  </si>
  <si>
    <t>communications
footerCopyright*</t>
  </si>
  <si>
    <t>preferences
hidePropertyLifestyles*</t>
  </si>
  <si>
    <t>preferences
prioritizeConcessionInventory (-)</t>
  </si>
  <si>
    <t>application
singleAppFee</t>
  </si>
  <si>
    <t>application
groupAppFee (remove when convenient)</t>
  </si>
  <si>
    <t>application
guarantorAppFee</t>
  </si>
  <si>
    <t>application
validForDays (-)</t>
  </si>
  <si>
    <t>application
feeValidForDays (-)</t>
  </si>
  <si>
    <t>screening
originatorId</t>
  </si>
  <si>
    <t>screening
username</t>
  </si>
  <si>
    <t>screening
password</t>
  </si>
  <si>
    <t>quote
allowBaseRentAdjustmentFlag</t>
  </si>
  <si>
    <t>communicationOverrides
customerEmails</t>
  </si>
  <si>
    <t>communicationOverrides
employeeEmails</t>
  </si>
  <si>
    <t>communicationOverrides
customerPhone</t>
  </si>
  <si>
    <t>export
oneToManys</t>
  </si>
  <si>
    <t>features
enableMergeParty</t>
  </si>
  <si>
    <t>features
duplicatePersonNotification</t>
  </si>
  <si>
    <t>mandatory</t>
  </si>
  <si>
    <t>comment</t>
  </si>
  <si>
    <t>Christophe</t>
  </si>
  <si>
    <t>UNITDEPOSIT</t>
  </si>
  <si>
    <t>formatCurrency(data.pricing.unitDeposit)</t>
  </si>
  <si>
    <t>Get the until deposit amout from Quote OR adjusted value from application approval</t>
  </si>
  <si>
    <t>MOVEINUNITRENT</t>
  </si>
  <si>
    <t>features
exportLeaseViaFtp</t>
  </si>
  <si>
    <t>formatCurrency(data.pricing.moveInRent)</t>
  </si>
  <si>
    <t>features
enableExternalCalendarIntegration</t>
  </si>
  <si>
    <t>Prorated rent for the first payment
IF lease start date is on or after 25th of the month
THEN prorate current month's rent + Include next month's rent
IF lease start date is before 25th of the month
THEN prorate current month's rent only</t>
  </si>
  <si>
    <t>features
enableHoneypotTrap</t>
  </si>
  <si>
    <t>Add teh day into setting</t>
  </si>
  <si>
    <t>remoteFTP
host</t>
  </si>
  <si>
    <t>remoteFTP
user</t>
  </si>
  <si>
    <t>remoteFTP
password</t>
  </si>
  <si>
    <t>features
emailTemplateFormat (-)</t>
  </si>
  <si>
    <t>LEASEFROM</t>
  </si>
  <si>
    <t>formatDate(data.leaseStartDate, 'MMM DD, YYYY')</t>
  </si>
  <si>
    <t>Lease start date</t>
  </si>
  <si>
    <t>Add the day into setting</t>
  </si>
  <si>
    <t>LEASEFROMDAY</t>
  </si>
  <si>
    <t>formatDate(data.leaseStartDate, 'Do')</t>
  </si>
  <si>
    <t>%fullName%
%businessTitle%
%primaryPropertyName%
%primaryPropertyTeam_phone%
%primaryPropertyTeam_email%
&lt;small&gt;Any views or opinions presented in this email are solely those of the author and do not necessarily represent those of the company. Employees of the company are expressly required not to make defamatory statements and not to infringe or authorize any infringement of copyright or any other legal right by email communications. Any such communication is contrary to company policy and outside the scope of the employment of the individual concerned. The company will not accept any liability in respect of such communication, and the employee responsible will be personally liable for any damages or other liability arising.&lt;/small&gt;</t>
  </si>
  <si>
    <t>https://parkmerced.com/</t>
  </si>
  <si>
    <t>LEASEFROMMONTH</t>
  </si>
  <si>
    <t>formatDate(data.leaseStartDate, 'MMMM, YYYY')</t>
  </si>
  <si>
    <t>LEASELENGTH</t>
  </si>
  <si>
    <t>data.leaseLength</t>
  </si>
  <si>
    <t>MOVEINRENTENDDATE</t>
  </si>
  <si>
    <t>formatDate(data.moveinRentEndDate, 'MMM DD, YYYY')</t>
  </si>
  <si>
    <t>Move-in rent end date NOTE that move-in period is computed using lease start date and NOT the move-in date. IF lease start date is on or after 25th of the month THEN this date is the last day of the next month. IF lease start date is before 25th of the month THEN this date is the last day of the current month.</t>
  </si>
  <si>
    <t>TOTALPETFEE</t>
  </si>
  <si>
    <t>formatCurrency(data.pricing.totalPetFee)</t>
  </si>
  <si>
    <t>number of pets x Pet fee
OR the one-time pet fee as entered in the lease UI</t>
  </si>
  <si>
    <t>You have received this email because you are having a conversation with the representatives of our property. If you have received this email in error then please contact us at the information provided above.</t>
  </si>
  <si>
    <t>© 2018 %propertyName%, %propertyAddress%</t>
  </si>
  <si>
    <t>MOVEINPETRENT</t>
  </si>
  <si>
    <t>formatCurrency(data.pricing.moveInPetRent)</t>
  </si>
  <si>
    <t>IF lease start date is on or after 25th of the month
THEN Prorate current month's rent + Include next month's rent 
IF lease start date is before 25th of the month
THEN prorate current month's rent</t>
  </si>
  <si>
    <t>TOTALPETDEPOSIT</t>
  </si>
  <si>
    <t>formatCurrency(data.pricing.totalPetDeposit)</t>
  </si>
  <si>
    <t>Total pet deposit for all pets</t>
  </si>
  <si>
    <t>SHould put a formula if we had to add it from scratch (# pets * petDeposit)</t>
  </si>
  <si>
    <t>RedisruptOne</t>
  </si>
  <si>
    <t>Winter2016</t>
  </si>
  <si>
    <t>empl+%NAME%@reva.tech</t>
  </si>
  <si>
    <t>TOTALCONCESSIONONMOVEINCHARGES</t>
  </si>
  <si>
    <t>formatCurrency(data.pricing.totalConcessionOnMoveinCharges)</t>
  </si>
  <si>
    <t>Total concession on rent</t>
  </si>
  <si>
    <t>ftp.box.com</t>
  </si>
  <si>
    <t>TOTALMOVEINCHARGES</t>
  </si>
  <si>
    <t>formatCurrency(data.pricing.totalMoveinCharges)</t>
  </si>
  <si>
    <t>unitDeposit 
+ moveinUnitRent 
+ totalPetFee 
+ totalPetDeposit 
+ moveinPetRent
- (totalConcessionOnMoveinCharges + totalHoldDeposit)</t>
  </si>
  <si>
    <t>Could also be done by:
doing addition directly there</t>
  </si>
  <si>
    <t>PROPERTYNAME</t>
  </si>
  <si>
    <t>data.property.name</t>
  </si>
  <si>
    <t>christophe+revabox@reva.tech</t>
  </si>
  <si>
    <t>1redisrupt2</t>
  </si>
  <si>
    <t>displayName of the property linked to the unit/inventory</t>
  </si>
  <si>
    <t>legacy</t>
  </si>
  <si>
    <t>LESSEENAME1</t>
  </si>
  <si>
    <t>(data.partyType === 'Corporate') ? '' : get(data, 'residents[0].name')</t>
  </si>
  <si>
    <t>cust+%NAME%@reva.tech</t>
  </si>
  <si>
    <t>Question for PM. Not sure we should have this logic like this. 2 other solutions: have a separate doc for corporate, or use a different field, and leave the resident ones as empty.
For now we are replicating current logic.
getResidentName() is a convenience function, but could be written here as well</t>
  </si>
  <si>
    <t>LESSEENAME2</t>
  </si>
  <si>
    <t>(data.partyType === 'Corporate') ? '' : get(data.residents[1], 'name')</t>
  </si>
  <si>
    <t>LESSEENAME3</t>
  </si>
  <si>
    <t>(data.partyType === 'Corporate') ? '' : get(data.residents[2], 'name')</t>
  </si>
  <si>
    <t>LESSEENAME4</t>
  </si>
  <si>
    <t>(data.partyType === 'Corporate') ? '' : get(dataresidents[3], 'name')</t>
  </si>
  <si>
    <t>LESSEENAME5</t>
  </si>
  <si>
    <t>(data.partyType === 'Corporate') ? '' : get(data.residents[4], 'name')</t>
  </si>
  <si>
    <t>LESSEENAME6</t>
  </si>
  <si>
    <t>(data.partyType === 'Corporate') ? '' : get(data.residents[5], 'name')</t>
  </si>
  <si>
    <t>LESSEENAME7</t>
  </si>
  <si>
    <t>(data.partyType === 'Corporate') ? '' : get(data.residents[6], 'name')</t>
  </si>
  <si>
    <t>UNITADDRESS</t>
  </si>
  <si>
    <t>data.inventory.address</t>
  </si>
  <si>
    <t>CG: make sure that we can express differences through template of inventory address</t>
  </si>
  <si>
    <t>LEASETO</t>
  </si>
  <si>
    <t>formatDate(data.leaseEndDate, 'MMM DD, YYYY')</t>
  </si>
  <si>
    <t>Lease end date</t>
  </si>
  <si>
    <t>UNITRENT</t>
  </si>
  <si>
    <t>formatCurrency(data.pricing.unitRent)</t>
  </si>
  <si>
    <t>Monthly unit rent (adjusted market rent of the unit as displayed on the quote)</t>
  </si>
  <si>
    <t>PROPERTYADDRESS</t>
  </si>
  <si>
    <t>data.property.address</t>
  </si>
  <si>
    <t>Property address</t>
  </si>
  <si>
    <t>RENTDUEDAY</t>
  </si>
  <si>
    <t>data.settings.rentDueDay</t>
  </si>
  <si>
    <t>Monthly rent payments due by date</t>
  </si>
  <si>
    <t>LATEFEE</t>
  </si>
  <si>
    <t xml:space="preserve">formatCurrency(data.fees.lateFee)
</t>
  </si>
  <si>
    <t>Late payment fee</t>
  </si>
  <si>
    <t>Question to PM: should we makethis part of the fee sheet or just lease settings?
I am actually wondering if for these fees, it would be better to just make them part of properties custom data instead of trying to get them from fees. My problem is what fees do we expose in the pricing...</t>
  </si>
  <si>
    <t>NSFFEE</t>
  </si>
  <si>
    <t>formatCurrency(data.fees.nsfFee)</t>
  </si>
  <si>
    <t>Bounced or NSF returned check fee</t>
  </si>
  <si>
    <t>OCCUPANTNAMES</t>
  </si>
  <si>
    <t>formatList(data.occupants, 'name')</t>
  </si>
  <si>
    <t>OCCUPANTNAME1</t>
  </si>
  <si>
    <t>get(data, 'occupants[0].name')</t>
  </si>
  <si>
    <t>OCCUPANTDOB1</t>
  </si>
  <si>
    <t>get(data, 'occupants[0].dateOfBirth')</t>
  </si>
  <si>
    <t>ENG: This one we will ahve to see how to better handle the formatting. Do we have a format method that is UTC time? Right now the format puts the ISO time at property time. For dob this is slightly different.</t>
  </si>
  <si>
    <t>OCCUPANTNAME2</t>
  </si>
  <si>
    <t>get(data, 'occupants[1].name')</t>
  </si>
  <si>
    <t>OCCUPANTDOB2</t>
  </si>
  <si>
    <t>get(data, 'occupants[1].dateOfBirth')</t>
  </si>
  <si>
    <t>ToDo: formatting of DOB</t>
  </si>
  <si>
    <t>OCCUPANTNAME3</t>
  </si>
  <si>
    <t>get(data, 'occupants[2].name')</t>
  </si>
  <si>
    <t>status (-)</t>
  </si>
  <si>
    <t>emailSubject</t>
  </si>
  <si>
    <t>OCCUPANTDOB3</t>
  </si>
  <si>
    <t>get(data, 'occupants[2].dateOfBirth')</t>
  </si>
  <si>
    <t>emailTemplate*</t>
  </si>
  <si>
    <t>OCCUPANTNAME4</t>
  </si>
  <si>
    <t>get(data, 'occupants[3].name')</t>
  </si>
  <si>
    <t>OCCUPANTDOB4</t>
  </si>
  <si>
    <t>get(data, 'occupants[3].dateOfBirth')</t>
  </si>
  <si>
    <t>smsTemplate*</t>
  </si>
  <si>
    <t>workManagerFlag(-)</t>
  </si>
  <si>
    <t>OCCUPANTNAME5</t>
  </si>
  <si>
    <t>get(data, 'occupants[4].name')</t>
  </si>
  <si>
    <t>agent-thank-you-walk-in</t>
  </si>
  <si>
    <t>OCCUPANTDOB5</t>
  </si>
  <si>
    <t>get(data, 'occupants[4].dateOfBirth')</t>
  </si>
  <si>
    <t>Thank you after walk-in</t>
  </si>
  <si>
    <t>LEADDISCLOSURECLAUSE</t>
  </si>
  <si>
    <t>get(data.property.customData, 'lease.leadDisclosureClause')</t>
  </si>
  <si>
    <t>Question to PM: Is it something that should be generic, or is it only for California?</t>
  </si>
  <si>
    <t>in progress</t>
  </si>
  <si>
    <t>ASBESTOSLOCATIONS</t>
  </si>
  <si>
    <t>get(data.property.customData, 'lease.asbestosLocations')</t>
  </si>
  <si>
    <t>OFFICEDAYS1</t>
  </si>
  <si>
    <t>get(data.property.customData, 'lease.officeHours.days1')</t>
  </si>
  <si>
    <t>Office days</t>
  </si>
  <si>
    <t>OFFICEHOURS1</t>
  </si>
  <si>
    <t>get(data.property.customData, 'lease.officeHours.hours1')</t>
  </si>
  <si>
    <t>Office hours</t>
  </si>
  <si>
    <t>Thank you from {{property.name}}</t>
  </si>
  <si>
    <t>Hi {{name}},
 Thank you for dropping by our property. Please do not hesiate to get in touch with me if you have any further questions. Reach out to us at {{primaryPropertyTeam.email.displayFormat}}.</t>
  </si>
  <si>
    <t>OFFICEDAYS2</t>
  </si>
  <si>
    <t>get(data.property.customData, 'lease.officeHours.days2')</t>
  </si>
  <si>
    <t>2nd set of Office days</t>
  </si>
  <si>
    <t>Hello from {{property.templateDisplayName}}. Thank you for dropping by on {{partyAppointments.mostRecent.date}} at {{partyAppointments.mostRecent.time}} and meeting up with {{partyAppointments.mostRecent.showAgent.preferredName}}. Please do not hesitate to contact me at {{primaryPropertyTeam.phone.displayFormat}} or {{primaryPropertyTeam.email.displayFormat}} if you have any questions.</t>
  </si>
  <si>
    <t>OFFICEHOURS2</t>
  </si>
  <si>
    <t>get(data.property.customData, 'lease.officeHours.hours2')</t>
  </si>
  <si>
    <t>2nd set of Office hours</t>
  </si>
  <si>
    <t>COUNTERSIGNERDESCRIPTOR</t>
  </si>
  <si>
    <t>data.settings.countersignerDescriptor</t>
  </si>
  <si>
    <t>appointment-event-created</t>
  </si>
  <si>
    <t>Appointment created</t>
  </si>
  <si>
    <t>SUBTOTALOFMOVEINCHARGES</t>
  </si>
  <si>
    <t>formatCurrency(data.pricing.subTotalOfMoveinCharges)</t>
  </si>
  <si>
    <t>Email a resident details of the appointment when it's created</t>
  </si>
  <si>
    <t>unitDeposit 
+ moveinUnitRent 
+ totalPetFee 
+ totalPetDeposit 
+ moveinPetRent
- (totalConcessionOnMoveinCharges)</t>
  </si>
  <si>
    <t>Appointment confirmed - {{property.displayName}}</t>
  </si>
  <si>
    <t>&lt;mjml&gt; &lt;mj-body&gt; &lt;mj-wrapper border="1px solid #ddd" padding="0px"&gt; &lt;mj-section background-color="#0098EF"&gt; &lt;mj-column width="60%" vertical-align="top"&gt; &lt;mj-text font-size="20px" line-height="28px" font-family="Roboto" color="#ffffff"&gt;{{property.displayName}}&lt;/mj-text&gt; &lt;/mj-column&gt; &lt;mj-column width="40%" vertical-align="top"&gt; &lt;mj-text font-size="15px" line-height="24px" font-family="Roboto" color="#ffffff"&gt; Appointment confirmed &lt;/mj-text&gt; &lt;/mj-column&gt; &lt;/mj-section&gt; &lt;mj-section padding-top="0px" padding-bottom="0px" background-color="#ffffff"&gt; &lt;mj-column&gt; &lt;mj-text font-family="Roboto" color="#212121" font-size="13px" line-height="20px" padding-top="32px" padding-bottom="32px"&gt; Hi, &lt;br/&gt;&lt;br/&gt; Your appointment has been confirmed. &lt;br/&gt;&lt;br/&gt; &lt;span style="font-weight:bold;"&gt;Property tour on{{partyAppointment.date}}at{{partyAppointment.time}}.&lt;/span&gt; &lt;br/&gt;&lt;br/&gt; You will meet with{{partyAppointment.showAgent.preferredName}}at our Leasing Office located at{{partyAppointment.address}}. If you would like to modify or cancel this appointment, simply reply to this email with your change. &lt;br/&gt;&lt;br/&gt; Cheers,&lt;br/&gt;{{employee.fullName}}&lt;br/&gt; &lt;span style="color:#757575;font-size:12px;"&gt;{{employee.businessTitle}}&lt;/span&gt;&lt;br/&gt; &lt;span style="color:#15c;font-size:12px;"&gt; &lt;a data-cke-saved-href="tel:{{primaryPropertyTeam.phone}}" href="tel:{{primaryPropertyTeam.phone}}"&gt;{{primaryPropertyTeam.phone.displayFormat}}&lt;/a&gt; &lt;/span&gt;&lt;br/&gt; &lt;span style="color:#757575;font-size:12px;"&gt;{{primaryPropertyTeam.email}}&lt;/span&gt; &lt;/mj-text&gt;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</si>
  <si>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Hello, this is {{employee.fullName}} and I'm a {{employee.businessTitle}} from {{property.templateDisplayName}}. I was curious to know if you'd like to come in for a tour tomorrow. Thanks - {{employee.preferredName}}</t>
  </si>
  <si>
    <t>appointment-event-reminder</t>
  </si>
  <si>
    <t>Appointment reminder</t>
  </si>
  <si>
    <t>TOTALADDITIONALRENT</t>
  </si>
  <si>
    <t>formatCurrency(data.pricing.totalAdditionalRent)</t>
  </si>
  <si>
    <t>all additional monthly charges (either selected by agent OR selected by default) should be added here.
e.g. IF pet, parking and storage fee are selected then the value should be - 
pet rent + parking rent + storage rent</t>
  </si>
  <si>
    <t>TOTALMONTHLYRENT</t>
  </si>
  <si>
    <t>formatCurrency(data.pricing.totalMonthlyRent)</t>
  </si>
  <si>
    <t>This equals unitRent + totalAdditionalRent</t>
  </si>
  <si>
    <t>MOVEINADDITIONALRENT</t>
  </si>
  <si>
    <t>formatCurrency(data.pricing.moveInAdditionalRent)</t>
  </si>
  <si>
    <t>all additional monthly charges (either selected by agent OR selected by default) should be prorated and added here.
IF lease start date is on or after 25th of the month
THEN prorate current month's rent + Include next month's rent 
IF lease start date is before 25th of the month
THEN prorate current month's rent only</t>
  </si>
  <si>
    <t>TOTALHOLDDEPOSIT</t>
  </si>
  <si>
    <t>formatCurrency(data.pricing.totalHoldDeposit)</t>
  </si>
  <si>
    <t>Get the value of holdDeposit from the Fees sheet. Look for feeType: holdDeposit for the respective property.</t>
  </si>
  <si>
    <t>Email a resident a reminder about an upcoming appointment (24-hr/12-hr threshold)</t>
  </si>
  <si>
    <t>NUMBEROFBEDROOMS</t>
  </si>
  <si>
    <t>data.inventory.bedroomCountStr</t>
  </si>
  <si>
    <t>Number of bedrooms as a descriptor for what kind of unit it is.</t>
  </si>
  <si>
    <t>&lt;mjml&gt;&lt;mj-body&gt;&lt;mj-section&gt;Appointment reminder&lt;/mj-section&gt;&lt;/mj-body&gt;&lt;/mjml&gt;</t>
  </si>
  <si>
    <t>Hello, this is {{employee.fullName}} reminding you about your appointment at {{property.templateDisplayName}}. Your appointment is on {{partyAppointments.upcoming.date}} at {{partyAppointments.upcoming.time}}. You'll find us at {{partyAppointments.upcoming.address}}.</t>
  </si>
  <si>
    <t>appointment-event-cancelled</t>
  </si>
  <si>
    <t>Appointment cancelled</t>
  </si>
  <si>
    <t>Email a resident a link to the appointment when it is cancelled</t>
  </si>
  <si>
    <t>PROPERTYPHONE</t>
  </si>
  <si>
    <t>formatPhone(data.property.phone)</t>
  </si>
  <si>
    <t>&lt;mjml&gt;&lt;mj-body&gt;&lt;mj-section&gt;Appointment cancelled&lt;/mj-section&gt;&lt;/mj-body&gt;&lt;/mjml&gt;</t>
  </si>
  <si>
    <t>Hello, {{employee.fullName}} here. Sorry to hear that the appointment could not work out. Let me know if you'd like to schedule another one at {{property.displayName}}.</t>
  </si>
  <si>
    <t>ACCEPT12MONTHLEASETERMFLAG</t>
  </si>
  <si>
    <t>appointment-event-updated</t>
  </si>
  <si>
    <t>data.leaseLength === 12 ? 'X' : ''</t>
  </si>
  <si>
    <t>Appointment updated</t>
  </si>
  <si>
    <t>An indicator in the Menlo Park Addendum that the residents have opted for a 12-month lease</t>
  </si>
  <si>
    <t>Email a resident a link to the appointment when the date/time is updated</t>
  </si>
  <si>
    <t>&lt;mjml&gt;&lt;mj-body&gt;&lt;mj-section&gt;Appointment has been updated&lt;/mj-section&gt;&lt;/mj-body&gt;&lt;/mjml&gt;</t>
  </si>
  <si>
    <t>Hello, {{employee.fullName}} here. There was a change to your upcoming appointment at {{property.displayName}}. Your appointment is on {{partyAppointments.upcoming.date}} at {{partyAppointments.upcoming.time}}. You'll find us at {{partyAppointments.upcoming.address}}. Let me know if you have any questions. Contact me at {{primaryPropertyTeam.phone.displayFormat}}. Cheers - {{employee.preferredName}}</t>
  </si>
  <si>
    <t>application-self-invite-noquote</t>
  </si>
  <si>
    <t>Application invitation - self-service</t>
  </si>
  <si>
    <t>REJECT12MONTHLEASETERMFLAG</t>
  </si>
  <si>
    <t>data.leaseLength !== 12 ? 'X' : ''</t>
  </si>
  <si>
    <t>Guest submits a web inquiry where they also request a link to the application. The system then sends an email with this flow to the guest.</t>
  </si>
  <si>
    <t>An indicator in the Menlo Park Addendum that the residents have rejected a 12-month lease</t>
  </si>
  <si>
    <t>&lt;mjml&gt;&lt;mj-body&gt;&lt;mj-section&gt;Apply now (self-service)&lt;/mj-section&gt;&lt;/mj-body&gt;&lt;/mjml&gt;</t>
  </si>
  <si>
    <t>TBD</t>
  </si>
  <si>
    <t>application-r2r-invite-noquote</t>
  </si>
  <si>
    <t>Application invitation - from resident to resident</t>
  </si>
  <si>
    <t>Resident invites another resident through rental application</t>
  </si>
  <si>
    <t>&lt;mjml&gt;&lt;mj-body&gt;&lt;mj-section&gt;Resident invited you to be a resident&lt;/mj-section&gt;&lt;/mj-body&gt;&lt;/mjml&gt;</t>
  </si>
  <si>
    <t>application-r2g-invite-noquote</t>
  </si>
  <si>
    <t>Application invitation - from resident to guarantor</t>
  </si>
  <si>
    <t>Resident invites a guarantor through rental application</t>
  </si>
  <si>
    <t>&lt;mjml&gt;&lt;mj-body&gt;&lt;mj-section&gt;Resident invited you to be a guarantor&lt;/mj-section&gt;&lt;/mj-body&gt;&lt;/mjml&gt;</t>
  </si>
  <si>
    <t>application-r2o-invite-noquote</t>
  </si>
  <si>
    <t>Application invitation - from resident to occupant</t>
  </si>
  <si>
    <t>Resident invites an occupant through rental application</t>
  </si>
  <si>
    <t>&lt;mjml&gt;&lt;mj-body&gt;&lt;mj-section&gt;Resident invited you to be an occupant&lt;/mj-section&gt;&lt;/mj-body&gt;&lt;/mjml&gt;</t>
  </si>
  <si>
    <t>MONTHTOMONTHLEASETERMFLAG</t>
  </si>
  <si>
    <t>data.leaseLength === 1 ? 'X' : ''</t>
  </si>
  <si>
    <t>An indicator in the Menlo Park Addendum that the residents have a month-to-month lease</t>
  </si>
  <si>
    <t>OTHERLEASETERMFLAG</t>
  </si>
  <si>
    <t>An indicator in the Menlo Park Addendum that the residents have opted for a lease term not equal to 12 months</t>
  </si>
  <si>
    <t>OTHERLEASETERM</t>
  </si>
  <si>
    <t>data.leaseLength !== 12 ? data.leaseLength : ''</t>
  </si>
  <si>
    <t>The lease length in months if it's not 12 months.</t>
  </si>
  <si>
    <t>application-a2r-invite-noquote</t>
  </si>
  <si>
    <t>Application invitation - from agent to resident</t>
  </si>
  <si>
    <t>CHILDRENNAMES</t>
  </si>
  <si>
    <t>formatList(data.children, 'name')</t>
  </si>
  <si>
    <t>ready</t>
  </si>
  <si>
    <t>equals "childName1, childName2, childName3, childName4, childName5"</t>
  </si>
  <si>
    <t>CHILDNAME1</t>
  </si>
  <si>
    <t>get(data.children[0], 'name')</t>
  </si>
  <si>
    <t>Full names of each child as obtained from part 2 of the application or the party details page.</t>
  </si>
  <si>
    <t>CHILDNAME2</t>
  </si>
  <si>
    <t>get(data.children[1], 'name')</t>
  </si>
  <si>
    <t>Agent sends an invitation to a resident through Reva</t>
  </si>
  <si>
    <t>Rental application - Apply now</t>
  </si>
  <si>
    <t>&lt;mjml&gt; &lt;mj-body&gt; &lt;mj-wrapper border="1px solid #ddd" padding="0px"&gt; &lt;mj-section background-color="#0098EF"&gt; &lt;mj-column width="50%" vertical-align="top"&gt; &lt;mj-text line-height="28px" font-size="20px" font-family="Roboto" color="#ffffff"&gt;{{property.displayName}}&lt;/mj-text&gt; &lt;/mj-column&gt; &lt;mj-group&gt; &lt;mj-column width="30%" vertical-align="top"&gt; &lt;mj-image src="{{employee.avatarImage.imageUrl}}" padding-top="8px" padding-bottom="8px" padding-right="8px" padding-left="8px" border="mediumpx none rgb(128, 128, 128)" width="48px" height="48px" border-radius="50% 50% 50% 50%"/&gt; &lt;/mj-column&gt; &lt;mj-column width="70%"&gt; &lt;mj-text line-height="24px" font-size="15px" font-family="Roboto" padding-top="4px" padding-bottom="4px" padding-right="4px" padding-left="4px" color="#ffffff" font-weight="500"&gt;{{employee.fullName}}&lt;br/&gt; &lt;span style="color:#ffffff;font-size:12px;font-weight:400;"&gt;{{employee.businessTitle}}&lt;br/&gt;{{primaryPropertyTeam.phone.displayFormat}}&lt;br/&gt;{{primaryPropertyTeam.email}} &lt;/span&gt; &lt;/mj-text&gt; &lt;/mj-column&gt; &lt;/mj-group&gt; &lt;/mj-section&gt; &lt;mj-section padding-top="0px" padding-bottom="0px" background-color="#ffffff"&gt; &lt;mj-column&gt; &lt;mj-image src="{{property.heroImage.imageUrl}}" padding="0px" alt="{{property.displayName}}"/&gt; &lt;/mj-column&gt; &lt;/mj-section&gt; &lt;mj-section padding-top="0px" padding-bottom="0px" background-color="#ffffff"&gt; &lt;mj-column&gt; &lt;mj-text font-family="Roboto" color="#212121" line-height="20px" font-size="13px"padding-top="32px" padding-bottom="32px"&gt; Hi, &lt;br/&gt;&lt;br/&gt; Click the button below to start or continue your application for{{property.displayName}}. Let me know if you have any questions. &lt;br/&gt;&lt;br/&gt; Cheers,&lt;br/&gt;{{employee.fullName}}&lt;/mj-text&gt; &lt;/mj-column&gt; &lt;/mj-section&gt; &lt;mj-section padding-top="0px" padding-bottom="48px" background-color="#ffffff"&gt; &lt;mj-column&gt; &lt;mj-button background-color="#0098ef" border-radius="2px 2px 2px 2px" font-size="14px" font-weight="500" padding-bottom="0px" font-family="Roboto" padding-top="0px" padding-left="16px" padding-right="16px" href="{{recipient.applicationUrl}}" text-transform="uppercase"&gt; Open Application &lt;/mj-button&gt;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</si>
  <si>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Hi {{recipient.legalName}}, tap {{recipient.applicationUrl.short}} to access your rental application for {{property.displayName}}.</t>
  </si>
  <si>
    <t>CHILDNAME3</t>
  </si>
  <si>
    <t>application-a2g-invite-noquote</t>
  </si>
  <si>
    <t>get(data.children[2], 'name')</t>
  </si>
  <si>
    <t>Application invitation - from agent to guarantor</t>
  </si>
  <si>
    <t>Agent sends an invitation to a guarantor through Reva</t>
  </si>
  <si>
    <t>CHILDNAME4</t>
  </si>
  <si>
    <t>get(data.children[3], 'name')</t>
  </si>
  <si>
    <t>application-a2o-invite-noquote</t>
  </si>
  <si>
    <t>Application invitation - from agent to occupant</t>
  </si>
  <si>
    <t>Agent sends an invitation to an occupant through Reva</t>
  </si>
  <si>
    <t>CHILDNAME5</t>
  </si>
  <si>
    <t>get(data.children[4], 'name')</t>
  </si>
  <si>
    <t>application-g2r-invite-noquote</t>
  </si>
  <si>
    <t>Application invitation - from guarantor to resident</t>
  </si>
  <si>
    <t>LESSEENAMES</t>
  </si>
  <si>
    <t>formatList(data.residents, 'name')</t>
  </si>
  <si>
    <t>equals "lesseeName1, lesseeName2, lesseeName3, lesseeName4, lesseeName5, lesseeName6, lesseeName7"</t>
  </si>
  <si>
    <t>Guarantor invites a resident through rental application</t>
  </si>
  <si>
    <t>GUARANTORNAMES</t>
  </si>
  <si>
    <t>formatList(data.guarantors, 'name')</t>
  </si>
  <si>
    <t>equals "guarantorName1, guarantorName2, guarantorName3, guarantorName4, guarantorName5, guarantorName6, guarantorName7"</t>
  </si>
  <si>
    <t>GUARANTORNAME1</t>
  </si>
  <si>
    <t>get(data.guarantors[0], 'name')</t>
  </si>
  <si>
    <t>&lt;mjml&gt;&lt;mj-body&gt;&lt;mj-section&gt;Guarantor invited you to be a resident&lt;/mj-section&gt;&lt;/mj-body&gt;&lt;/mjml&gt;</t>
  </si>
  <si>
    <t>application-g2g-invite-noquote</t>
  </si>
  <si>
    <t>Application invitation - from guarantor to guarantor</t>
  </si>
  <si>
    <t>GUARANTORADDRESS1</t>
  </si>
  <si>
    <t>Guarantor invites another guarantor through rental application</t>
  </si>
  <si>
    <t>&lt;mjml&gt;&lt;mj-body&gt;&lt;mj-section&gt;Guarantor invited you to be a guarantor&lt;/mj-section&gt;&lt;/mj-body&gt;&lt;/mjml&gt;</t>
  </si>
  <si>
    <t>application-g2o-invite-noquote</t>
  </si>
  <si>
    <t>Application invitation - from guarantor to occupant</t>
  </si>
  <si>
    <t>Guarantor invites an occupant through rental application</t>
  </si>
  <si>
    <t>&lt;mjml&gt;&lt;mj-body&gt;&lt;mj-section&gt;Guarantor invited you to be an occupant&lt;/mj-section&gt;&lt;/mj-body&gt;&lt;/mjml&gt;</t>
  </si>
  <si>
    <t>application-o2r-invite-noquote</t>
  </si>
  <si>
    <t>Application invitation - from occupant to resident</t>
  </si>
  <si>
    <t>Occupant invites a resident through rental application</t>
  </si>
  <si>
    <t>&lt;mjml&gt; &lt;mj-body&gt; &lt;mj-wrapper border="1px solid #ddd" padding="0px"&gt; &lt;mj-section background-color="#0098EF"&gt; &lt;mj-column width="50%" vertical-align="top"&gt; &lt;mj-text line-height="28px" font-size="20px" font-family="Roboto" color="#ffffff"&gt;{{property.displayName}}&lt;/mj-text&gt; &lt;/mj-column&gt; &lt;mj-group&gt; &lt;mj-column width="30%" vertical-align="top"&gt; &lt;mj-image src="{{employee.avatarImage.imageUrl}}" padding-top="8px" padding-bottom="8px" padding-right="8px" padding-left="8px" border="mediumpx none rgb(128, 128, 128)" width="48px" height="48px" border-radius="50% 50% 50% 50%"/&gt; &lt;/mj-column&gt; &lt;mj-column width="70%"&gt; &lt;mj-text line-height="24px" font-size="15px" font-family="Roboto" padding-top="4px" padding-bottom="4px" padding-right="4px" padding-left="4px" color="#ffffff" font-weight="500"&gt;{{employee.fullName}}&lt;br/&gt; &lt;span style="color:#ffffff;font-size:12px;font-weight:400;"&gt;{{employee.businessTitle}}&lt;br/&gt;{{primaryPropertyTeam.phone.displayFormat}}&lt;br/&gt;{{primaryPropertyTeam.email}} &lt;/span&gt; &lt;/mj-text&gt; &lt;/mj-column&gt; &lt;/mj-group&gt; &lt;/mj-section&gt; &lt;mj-section padding-top="0px" padding-bottom="0px" background-color="#ffffff"&gt; &lt;mj-column&gt; &lt;mj-image src="{{property.heroImage.imageUrl}}" padding="0px" alt="{{property.displayName}}"/&gt; &lt;/mj-column&gt; &lt;/mj-section&gt; &lt;mj-section padding-top="0px" padding-bottom="0px" background-color="#ffffff"&gt; &lt;mj-column&gt; &lt;mj-text font-family="Roboto" color="#212121" line-height="20px" font-size="13px"padding-top="32px" padding-bottom="32px"&gt; Hi, &lt;br/&gt;&lt;br/&gt;{{invitingGuest.legalName}}invited you to fill out a rental application for a unit at{{property.displayName}}. Click the button below to get started. &lt;br/&gt;&lt;br/&gt; Cheers,&lt;br/&gt;{{employee.fullName}}&lt;/mj-text&gt; &lt;/mj-column&gt; &lt;/mj-section&gt; &lt;mj-section padding-top="0px" padding-bottom="48px" background-color="#ffffff"&gt; &lt;mj-column&gt; &lt;mj-button background-color="#0098ef" border-radius="2px 2px 2px 2px" font-size="14px" font-weight="500" padding-bottom="0px" font-family="Roboto" padding-top="0px" padding-left="16px" padding-right="16px" href="{{recipient.applicationUrl}}" text-transform="uppercase"&gt; Apply now &lt;/mj-button&gt; &lt;/mj-column&gt; &lt;/mj-section&gt; &lt;mj-section padding-top="16px" padding-bottom="16px" background-color="#f5f5f5" border-top="1px solid #dddddd"&gt; &lt;mj-column&gt; &lt;mj-text line-height="18px" font-size="12px" font-family="Roboto"&gt; &lt;a style="text-decoration:none;color:#757575;" target="_blank" href="{{property.termsUrl}}"&gt;Terms and conditions&lt;/a&gt;&amp;ensp;|&amp;ensp; &lt;a style="text-decoration:none;color:#757575;" target="_blank" href="{{property.privacyUrl}}"&gt;Privacy policy&lt;/a&gt;&amp;ensp;|&amp;ensp; &lt;a style="text-decoration:none;color:#757575;" target="_blank" href="{{property.contactUrl}}"&gt;Contact us&lt;/a&gt; &lt;/mj-text&gt; &lt;mj-text line-height="18px" font-size="12px" font-family="Roboto" color="#757575"&gt;You've received this email because you are having a conversation with the representatives of our property. If you received this email in error, then contact us at the information provided above. &lt;/mj-text&gt; &lt;/mj-column&gt; &lt;/mj-section&gt; &lt;/mj-wrapper&gt; &lt;mj-section padding="0"&gt; &lt;mj-column&gt; &lt;mj-text line-height="18px" color="#757575" font-family="Roboto" font-size="12px"&gt; &amp;copy;{{currentYear}}{{property.displayName}},{{property.address}}&lt;/mj-text&gt; &lt;/mj-column&gt; &lt;/mj-section&gt; &lt;/mj-body&gt;&lt;/mjml&gt;</t>
  </si>
  <si>
    <t>Hi, {{invitingGuest.legalName}} invited you to fill out a rental application for a unit at {{property.displayName}}. Tap {{recipient.applicationUrl.short}} to apply.</t>
  </si>
  <si>
    <t>application-o2g-invite-noquote</t>
  </si>
  <si>
    <t>Application invitation - from occupant to guarantor</t>
  </si>
  <si>
    <t>Occupant invites a guarantor through rental application</t>
  </si>
  <si>
    <t>&lt;mjml&gt;&lt;mj-body&gt;&lt;mj-section&gt;Occupant invited you to be a guarantor&lt;/mj-section&gt;&lt;/mj-body&gt;&lt;/mjml&gt;</t>
  </si>
  <si>
    <t>get(data.guarantors[0], 'address')</t>
  </si>
  <si>
    <t>Hi, {{invitingGuest.legalName}} invited you to be a guarantor for a unit at {{property.displayName}}. Tap {{recipient.applicationUrl.short}} to access your rental application.</t>
  </si>
  <si>
    <t>TODO</t>
  </si>
  <si>
    <t>application-o2o-invite-noquote</t>
  </si>
  <si>
    <t>Application invitation - from occupant to occupant</t>
  </si>
  <si>
    <t>Occupant invites another occupant through rental application</t>
  </si>
  <si>
    <t>GUARANTORPHONE1</t>
  </si>
  <si>
    <t>formatPhone(get(data.guarantors[0], 'phone'))</t>
  </si>
  <si>
    <t>application-self-invite-quote</t>
  </si>
  <si>
    <t>Application invitation - self-service (with quote)</t>
  </si>
  <si>
    <t>Guest submits a web inquiry where they also request a link to a quote for a specific unit. The system then sends an email with this flow to the guest.</t>
  </si>
  <si>
    <t>&lt;mjml&gt;&lt;mj-body&gt;&lt;mj-section&gt;Quote for a specific unit (self-service)&lt;/mj-section&gt;&lt;/mj-body&gt;&lt;/mjml&gt;</t>
  </si>
  <si>
    <t>application-r2r-invite-quote</t>
  </si>
  <si>
    <t>GUARANTORDOB1</t>
  </si>
  <si>
    <t>Application invitation - from resident to resident (with quote)</t>
  </si>
  <si>
    <t>trim(data.guarantors[0] &amp;&amp; data.guarantors[0].name)</t>
  </si>
  <si>
    <t>RTODO</t>
  </si>
  <si>
    <t>Resident invites another resident through a rental application for a specific unit</t>
  </si>
  <si>
    <t>&lt;mjml&gt; &lt;mj-head&gt; &lt;mj-font font-family="Roboto"&gt;&lt;/mj-font&gt; &lt;/mj-head&gt; &lt;mj-body&gt; &lt;mj-wrapper border="1px solid #ddd" padding="0px"&gt; &lt;mj-section background-color="#0098EF"&gt; &lt;mj-column width="50%" vertical-align="top"&gt; &lt;mj-text line-height="28px" font-family="Roboto" font-weight="400" font-size="20px" color="#ffffff"&gt;{{property.displayName}}&lt;/mj-text&gt; &lt;/mj-column&gt; &lt;mj-group&gt; &lt;mj-column width="30%" vertical-align="top"&gt; &lt;mj-image src="{{employee.avatarImage.imageUrl}}" padding-top="8px" padding-bottom="8px" padding-right="8px" padding-left="8px" border="mediumpx none rgb(128, 128, 128)" width="48px" height="48px" border-radius="24px" alt="{{employee.avatarImage.altText}}"/&gt; &lt;/mj-column&gt; &lt;mj-column width="70%" vertical-align="top"&gt; &lt;mj-text line-height="24px" font-family="Roboto" font-size="15px" padding-top="4px" padding-bottom="4px" padding-right="4px" padding-left="4px" height="auto" color="#ffffff" font-weight="500"&gt;{{employee.fullName}}&lt;br/&gt; &lt;span style="color:#ffffff;font-size:12px;font-weight:400;"&gt;{{employee.businessTitle}}&lt;br/&gt;{{primaryPropertyTeam.phone.displayFormat}}&lt;br/&gt;{{primaryPropertyTeam.email.dispayFormat}}&lt;/span&gt; &lt;/mj-text&gt; &lt;/mj-column&gt; &lt;/mj-group&gt; &lt;/mj-section&gt;{component.quote}&lt;mj-section padding-top="16px" padding-bottom="8px" background-color="#f5f5f5"&gt; &lt;mj-column&gt; &lt;mj-text line-height="18px" font-size="12px" font-family="Roboto"&gt; &lt;a style="text-decoration:none;color:#757575;" target="_blank" href="{{reva.termsUrl}}"&gt;Terms and conditions&lt;/a&gt;&amp;ensp;|&amp;ensp; &lt;a style="text-decoration:none;color:#757575;" target="_blank" href="{{reva.privacyUrl}}"&gt;Privacy policy&lt;/a&gt;&amp;ensp;|&amp;ensp; &lt;a style="text-decoration:none;color:#757575;" target="_blank" href="{{property.contactUrl}}"&gt;Contact us&lt;/a&gt; &lt;/mj-text&gt; &lt;mj-text line-height="18px" font-size="12px" font-family="Roboto" color="#757575"&gt; confirmation number:{{quote.confirmationId}}&lt;/mj-text&gt; &lt;mj-text line-height="18px" font-size="12px" font-family="Roboto" color="#757575"&gt;{{quote.policyStatement}}&lt;/mj-text&gt; &lt;/mj-column&gt; &lt;/mj-section&gt; &lt;/mj-wrapper&gt; &lt;/mj-body&gt;&lt;/mjml&gt;</t>
  </si>
  <si>
    <t>application-r2g-invite-quote</t>
  </si>
  <si>
    <t>TAKEOWNERINSURANCEFLAG</t>
  </si>
  <si>
    <t>Application invitation - from resident to guarantor (with quote)</t>
  </si>
  <si>
    <t>pass 'X' for this value IF party chooses to get renter's insurance through Maximus. Otherwise pass blank.</t>
  </si>
  <si>
    <t>Resident invites a guarantor through a rental application for a specific unit</t>
  </si>
  <si>
    <t>application-r2o-invite-quote</t>
  </si>
  <si>
    <t>Application invitation - from resident to occupant (with quote)</t>
  </si>
  <si>
    <t>BUYINSURANCEFLAG</t>
  </si>
  <si>
    <t>Resident invites an occupant through a rental application for a specific unit</t>
  </si>
  <si>
    <t>pass 'X' for this value IF party chooses to get renter's insurance themselves. Otherwise pass blank.</t>
  </si>
  <si>
    <t>application-a2r-invite-quote</t>
  </si>
  <si>
    <t>Application invitation - from agent to resident (with quote)</t>
  </si>
  <si>
    <t>UNITNAME</t>
  </si>
  <si>
    <t>Agent sends a quote to resident from Reva</t>
  </si>
  <si>
    <t>?????</t>
  </si>
  <si>
    <t>&lt;building name&gt; - &lt;inventory name&gt;</t>
  </si>
  <si>
    <t>application-a2g-invite-quote</t>
  </si>
  <si>
    <t>Application invitation - from agent to guarantor (with quote)</t>
  </si>
  <si>
    <t>Agent sends a quote to guarantor from Reva</t>
  </si>
  <si>
    <t>LESSEE1PHONE1</t>
  </si>
  <si>
    <t>formatPhone(get(data.residents[0], 'phones[0]'))</t>
  </si>
  <si>
    <t>Question for PM: 
Why is it lessee1? We don't have order in our case...</t>
  </si>
  <si>
    <t>application-a2o-invite-quote</t>
  </si>
  <si>
    <t>Application invitation - from agent to occupant (with quote)</t>
  </si>
  <si>
    <t>Agent sends a quote to occupant from Reva</t>
  </si>
  <si>
    <t>LESSEE1PHONE2</t>
  </si>
  <si>
    <t>formatPhone(get(data.residents[0], 'phones[1]'))</t>
  </si>
  <si>
    <t>application-g2r-invite-quote</t>
  </si>
  <si>
    <t>Application invitation - from guarantor to resident (with quote)</t>
  </si>
  <si>
    <t>Guarantor invites a resident through a rental application for a specific unit</t>
  </si>
  <si>
    <t>PARKINGNUMBERS</t>
  </si>
  <si>
    <t>application-g2g-invite-quote</t>
  </si>
  <si>
    <t>Application invitation - from guarantor to guarantor (with quote)</t>
  </si>
  <si>
    <t>Guarantor invites another guarantor through a rental application for a specific unit</t>
  </si>
  <si>
    <t>application-g2o-invite-quote</t>
  </si>
  <si>
    <t>Application invitation - from guarantor to occupant (with quote)</t>
  </si>
  <si>
    <t>Guarantor invites an occupant through a rental application for a specific unit</t>
  </si>
  <si>
    <t>application-o2r-invite-quote</t>
  </si>
  <si>
    <t>Application invitation - from occupant to resident (with quote)</t>
  </si>
  <si>
    <t>parkingSpaces</t>
  </si>
  <si>
    <t>Occupant invites a resident through a rental application for a specific unit</t>
  </si>
  <si>
    <t>application-o2g-invite-quote</t>
  </si>
  <si>
    <t>Application invitation - from occupant to guarantor (with quote)</t>
  </si>
  <si>
    <t>PARKINGSPACE1</t>
  </si>
  <si>
    <t>Occupant invites a guarantor through a rental application for a specific unit</t>
  </si>
  <si>
    <t>application-o2o-invite-quote</t>
  </si>
  <si>
    <t>PARKINGSPACETYPE1</t>
  </si>
  <si>
    <t>Application invitation - from occupant to occupant (with quote)</t>
  </si>
  <si>
    <t>Occupant invites another occupant through a rental application for a specific unit</t>
  </si>
  <si>
    <t>application-report-request</t>
  </si>
  <si>
    <t>Application report requested</t>
  </si>
  <si>
    <t>A credit report was requested</t>
  </si>
  <si>
    <t>PARKINGRENT1</t>
  </si>
  <si>
    <t>&lt;mjml&gt;&lt;mj-body&gt;&lt;mj-section&gt;Credit report requested&lt;/mj-section&gt;&lt;/mj-body&gt;&lt;/mjml&gt;</t>
  </si>
  <si>
    <t>COMPLIMENTARYPARKINGFLAG1</t>
  </si>
  <si>
    <t>application-decision-approved</t>
  </si>
  <si>
    <t>Application decision - Approved</t>
  </si>
  <si>
    <t>Application decision was approved</t>
  </si>
  <si>
    <t>&lt;mjml&gt;&lt;mj-body&gt;&lt;mj-section&gt;Application decision approved&lt;/mj-section&gt;&lt;/mj-body&gt;&lt;/mjml&gt;</t>
  </si>
  <si>
    <t>application-decision-denied</t>
  </si>
  <si>
    <t>PARKINGSPACE2</t>
  </si>
  <si>
    <t>Application decision - Denied</t>
  </si>
  <si>
    <t>Application decision was denied</t>
  </si>
  <si>
    <t>&lt;mjml&gt;&lt;mj-body&gt;&lt;mj-section&gt;Application decision denied&lt;/mj-section&gt;&lt;/mj-body&gt;&lt;/mjml&gt;</t>
  </si>
  <si>
    <t>application-complete-registration-report</t>
  </si>
  <si>
    <t>Application - Complete registration (with report requested)</t>
  </si>
  <si>
    <t>Application part 1 was completed and a report was requested. This basically combines two existing templates (complete registration and request report) into one.</t>
  </si>
  <si>
    <t>&lt;mjml&gt;&lt;mj-body&gt;&lt;mj-section&gt;Complete registration, report requested&lt;/mj-section&gt;&lt;/mj-body&gt;&lt;/mjml&gt;</t>
  </si>
  <si>
    <t>PARKINGSPACETYPE2</t>
  </si>
  <si>
    <t>application-complete-registration</t>
  </si>
  <si>
    <t>Application - Complete registration</t>
  </si>
  <si>
    <t>Email sent to consumer to create a password and complete registration of account. This is for a conventional agent flow.</t>
  </si>
  <si>
    <t>&lt;mjml&gt;&lt;mj-body&gt;&lt;mj-section&gt;Complete registration&lt;/mj-section&gt;&lt;/mj-body&gt;&lt;/mjml&gt;</t>
  </si>
  <si>
    <t>application-completed</t>
  </si>
  <si>
    <t>Application completed (parts 1 and 2)</t>
  </si>
  <si>
    <t>PARKINGRENT2</t>
  </si>
  <si>
    <t>Email sent after user hits 'I am done' in application part 2. This also has a link to log back into the application and make further changes. Also a disclaimer that their application won't be screened twice.</t>
  </si>
  <si>
    <t>&lt;mjml&gt;&lt;mj-body&gt;&lt;mj-section&gt;Application has been completed&lt;/mj-section&gt;&lt;/mj-body&gt;&lt;/mjml&gt;</t>
  </si>
  <si>
    <t>consumer-account-password-reset-request</t>
  </si>
  <si>
    <t>Password reset request (client)</t>
  </si>
  <si>
    <t>Consumer requests to reset password</t>
  </si>
  <si>
    <t>&lt;mjml&gt;&lt;mj-body&gt;&lt;mj-section&gt;Please reset your password&lt;/mj-section&gt;&lt;/mj-body&gt;&lt;/mjml&gt;</t>
  </si>
  <si>
    <t>COMPLIMENTARYPARKINGFLAG2</t>
  </si>
  <si>
    <t>consumer-account-password-reset-confirmation</t>
  </si>
  <si>
    <t>Password reset confirmation (client)</t>
  </si>
  <si>
    <t>Confirmation of password reset by the consumer</t>
  </si>
  <si>
    <t>&lt;mjml&gt;&lt;mj-body&gt;&lt;mj-section&gt;Your password has been reset&lt;/mj-section&gt;&lt;/mj-body&gt;&lt;/mjml&gt;</t>
  </si>
  <si>
    <t>contract-sent</t>
  </si>
  <si>
    <t>PARKINGSPACE3</t>
  </si>
  <si>
    <t>Contract sent</t>
  </si>
  <si>
    <t>Contract sent to each individual party member</t>
  </si>
  <si>
    <t>&lt;mjml&gt;&lt;mj-body&gt;&lt;mj-section&gt;Your contract for this unit&lt;/mj-section&gt;&lt;/mj-body&gt;&lt;/mjml&gt;</t>
  </si>
  <si>
    <t>contract-voided</t>
  </si>
  <si>
    <t>Contract voided</t>
  </si>
  <si>
    <t>Notification of the contract voided</t>
  </si>
  <si>
    <t>PARKINGSPACETYPE3</t>
  </si>
  <si>
    <t>&lt;mjml&gt;&lt;mj-body&gt;&lt;mj-section&gt;Your contract has been voided&lt;/mj-section&gt;&lt;/mj-body&gt;&lt;/mjml&gt;</t>
  </si>
  <si>
    <t>contract-executed</t>
  </si>
  <si>
    <t>Contract executed</t>
  </si>
  <si>
    <t>Notification of the contract executed</t>
  </si>
  <si>
    <t>&lt;mjml&gt;&lt;mj-body&gt;&lt;mj-section&gt;Your contract has been executed successfully&lt;/mj-section&gt;&lt;/mj-body&gt;&lt;/mjml&gt;</t>
  </si>
  <si>
    <t>contract-passcode-use-detected</t>
  </si>
  <si>
    <t>PARKINGRENT3</t>
  </si>
  <si>
    <t>Contract passcode use detected</t>
  </si>
  <si>
    <t>Notification that a passcode was used to sign a contract</t>
  </si>
  <si>
    <t>&lt;mjml&gt;&lt;mj-body&gt;&lt;mj-section&gt;A passcode was used to sign a contract&lt;/mj-section&gt;&lt;/mj-body&gt;&lt;/mjml&gt;</t>
  </si>
  <si>
    <t>agent-account-invite-new-agent</t>
  </si>
  <si>
    <t>New user invitation (agent)</t>
  </si>
  <si>
    <t>An email sent to new agents using Reva</t>
  </si>
  <si>
    <t>COMPLIMENTARYPARKINGFLAG3</t>
  </si>
  <si>
    <t>&lt;mjml&gt;&lt;mj-body&gt;&lt;mj-section&gt;Join Reva!&lt;/mj-section&gt;&lt;/mj-body&gt;&lt;/mjml&gt;</t>
  </si>
  <si>
    <t>agent-account-password-reset-request</t>
  </si>
  <si>
    <t>Password reset request (agent)</t>
  </si>
  <si>
    <t>Agent requests to reset password</t>
  </si>
  <si>
    <t>&lt;mjml&gt;&lt;mj-body&gt;&lt;mj-section&gt;Please reset your password (agent)&lt;/mj-section&gt;&lt;/mj-body&gt;&lt;/mjml&gt;</t>
  </si>
  <si>
    <t>agent-account-password-reset-confirmation</t>
  </si>
  <si>
    <t>Password reset confirmation (agent)</t>
  </si>
  <si>
    <t>Confirmation of password reset by the agent</t>
  </si>
  <si>
    <t>&lt;mjml&gt;&lt;mj-body&gt;&lt;mj-section&gt;Your password has been reset (agent)&lt;/mj-section&gt;&lt;/mj-body&gt;&lt;/mjml&gt;</t>
  </si>
  <si>
    <t>external-price-update</t>
  </si>
  <si>
    <t>External price update</t>
  </si>
  <si>
    <t>&lt;mjml&gt;&lt;mj-body&gt;&lt;mj-section&gt;Price update&lt;/mj-section&gt;&lt;/mj-body&gt;&lt;/mjml&gt;</t>
  </si>
  <si>
    <t>PARKINGSPACE4</t>
  </si>
  <si>
    <t>PARKINGSPACETYPE4</t>
  </si>
  <si>
    <t>PARKINGRENT4</t>
  </si>
  <si>
    <t>COMPLIMENTARYPARKINGFLAG4</t>
  </si>
  <si>
    <t>PARKINGSPACE5</t>
  </si>
  <si>
    <t>PARKINGSPACETYPE5</t>
  </si>
  <si>
    <t>PARKINGRENT5</t>
  </si>
  <si>
    <t>COMPLIMENTARYPARKINGFLAG5</t>
  </si>
  <si>
    <t>TOTALPARKINGRENT</t>
  </si>
  <si>
    <t>formatCurrency(data.pricing.totalParkingRent)</t>
  </si>
  <si>
    <t>VYEAR1</t>
  </si>
  <si>
    <t>get(data.vehicles[0], 'year')</t>
  </si>
  <si>
    <t>VMAKEMODEL1</t>
  </si>
  <si>
    <t>get(data.vehicles[0], 'makeModel')</t>
  </si>
  <si>
    <t>VCOLOR1</t>
  </si>
  <si>
    <t>get(data.vehicles[0], 'color')</t>
  </si>
  <si>
    <t>VSTATE1</t>
  </si>
  <si>
    <t>get(data.vehicles[0], 'state')</t>
  </si>
  <si>
    <t>VLICPLATE1</t>
  </si>
  <si>
    <t>get(data.vehicles[0], 'license')</t>
  </si>
  <si>
    <t>VYEAR2</t>
  </si>
  <si>
    <t>get(data.vehicles[1], 'year')</t>
  </si>
  <si>
    <t>VMAKEMODEL2</t>
  </si>
  <si>
    <t>get(data.vehicles[1], 'makeModel')</t>
  </si>
  <si>
    <t>VCOLOR2</t>
  </si>
  <si>
    <t>get(data.vehicles[1], 'color')</t>
  </si>
  <si>
    <t>VSTATE2</t>
  </si>
  <si>
    <t>get(data.vehicles[1], 'state')</t>
  </si>
  <si>
    <t>VLICPLATE2</t>
  </si>
  <si>
    <t>get(data.vehicles[1], 'license')</t>
  </si>
  <si>
    <t>VYEAR3</t>
  </si>
  <si>
    <t>get(data.vehicles[2], 'year')</t>
  </si>
  <si>
    <t>VMAKEMODEL3</t>
  </si>
  <si>
    <t>get(data.vehicles[2], 'makeModel')</t>
  </si>
  <si>
    <t>VCOLOR3</t>
  </si>
  <si>
    <t>get(data.vehicles[2], 'color')</t>
  </si>
  <si>
    <t>VSTATE3</t>
  </si>
  <si>
    <t>get(data.vehicles[2], 'state')</t>
  </si>
  <si>
    <t>VLICPLATE3</t>
  </si>
  <si>
    <t>get(data.vehicles[2], 'license')</t>
  </si>
  <si>
    <t>MOVEINDATE</t>
  </si>
  <si>
    <t>formatDate(data.moveInDate, 'MMM DD, YYYY')</t>
  </si>
  <si>
    <t>MOVEINDAY</t>
  </si>
  <si>
    <t>formatDate(data.moveInDate, 'Do')</t>
  </si>
  <si>
    <t>MOVEINMONTH</t>
  </si>
  <si>
    <t>formatDate(data.moveInDate, 'MMM, YYYY')</t>
  </si>
  <si>
    <t>MOVEINDATELONG</t>
  </si>
  <si>
    <t>PM: This is the same as MOVEINDATE...</t>
  </si>
  <si>
    <t>TOTALPETRENT</t>
  </si>
  <si>
    <t>formatCurrency(data.pricing.totalPetRent)</t>
  </si>
  <si>
    <t>PETFEE1</t>
  </si>
  <si>
    <t>PETRENT1</t>
  </si>
  <si>
    <t>PETDEPOSIT1</t>
  </si>
  <si>
    <t>PETNAME1</t>
  </si>
  <si>
    <t>get(data.pets[0], 'name')</t>
  </si>
  <si>
    <t>PETTYPE1</t>
  </si>
  <si>
    <t>get(data.pets[0], 'type')</t>
  </si>
  <si>
    <t>PETCOLOR1</t>
  </si>
  <si>
    <t>get(data.pets[0], 'color')</t>
  </si>
  <si>
    <t>PETBREED1</t>
  </si>
  <si>
    <t>get(data.pets[0], 'breed')</t>
  </si>
  <si>
    <t>PETSEX1</t>
  </si>
  <si>
    <t>get(data.pets[0], 'sex')</t>
  </si>
  <si>
    <t>PETLICENSE1</t>
  </si>
  <si>
    <t>get(data.pets[0], 'license')</t>
  </si>
  <si>
    <t>PETAGE1</t>
  </si>
  <si>
    <t>get(data.pets[0], 'age')</t>
  </si>
  <si>
    <t>PETWEIGHT1</t>
  </si>
  <si>
    <t>get(data.pets[0], 'weight')</t>
  </si>
  <si>
    <t>PETNAME2</t>
  </si>
  <si>
    <t>get(data.pets[1], 'name')</t>
  </si>
  <si>
    <t>PETTYPE2</t>
  </si>
  <si>
    <t>get(data.pets[1], 'type')</t>
  </si>
  <si>
    <t>PETCOLOR2</t>
  </si>
  <si>
    <t>get(data.pets[1], 'color')</t>
  </si>
  <si>
    <t>PETBREED2</t>
  </si>
  <si>
    <t>get(data.pets[1], 'breed')</t>
  </si>
  <si>
    <t>PETSEX2</t>
  </si>
  <si>
    <t>get(data.pets[1], 'sex')</t>
  </si>
  <si>
    <t>PETLICENSE2</t>
  </si>
  <si>
    <t>get(data.pets[1], 'license')</t>
  </si>
  <si>
    <t>PETAGE2</t>
  </si>
  <si>
    <t>get(data.pets[1], 'age')</t>
  </si>
  <si>
    <t>PETWEIGHT2</t>
  </si>
  <si>
    <t>get(data.pets[1], 'weight')</t>
  </si>
  <si>
    <t>PETNAME3</t>
  </si>
  <si>
    <t>get(data.pets[2], 'name')</t>
  </si>
  <si>
    <t>PETTYPE3</t>
  </si>
  <si>
    <t>get(data.pets[2], 'type')</t>
  </si>
  <si>
    <t>PETCOLOR3</t>
  </si>
  <si>
    <t>get(data.pets[2], 'color')</t>
  </si>
  <si>
    <t>PETBREED3</t>
  </si>
  <si>
    <t>get(data.pets[2], 'breed')</t>
  </si>
  <si>
    <t>PETSEX3</t>
  </si>
  <si>
    <t>get(data.pets[2], 'sex')</t>
  </si>
  <si>
    <t>PETLICENSE3</t>
  </si>
  <si>
    <t>get(data.pets[2], 'license')</t>
  </si>
  <si>
    <t>PETAGE3</t>
  </si>
  <si>
    <t>get(data.pets[2], 'age')</t>
  </si>
  <si>
    <t>PETWEIGHT3</t>
  </si>
  <si>
    <t>get(data.pets[2], 'weight')</t>
  </si>
  <si>
    <t>CONCESSIONDESCRIPTION1</t>
  </si>
  <si>
    <t xml:space="preserve">get(data.concessions[0], 'description')
get(data, 'concessions[0].recurring') ? 
'Recurring concession from' : 
'One-time concession during </t>
  </si>
  <si>
    <t>&lt;concessionType&gt; concession during &lt;month1, year1&gt;, &lt;month2, year2&gt; Concession period computation -  * For recurring concession - Proration logic should be used to compute the periods over which the concession will be applied. * For non-recurring concession - Roll-over logic should be used in addition to the logic about when a concession needs to be applied (first, last ot firstFull period) to compute the periods.
"Concession type and period
e.g. 
One-time concession:
One-time concession during November 2017, December 2017
Recurring Concession:
Recurring concession from January 2017 through May 2017"</t>
  </si>
  <si>
    <t>sc-leasing-general-followup</t>
  </si>
  <si>
    <t>General - Follow-up</t>
  </si>
  <si>
    <t>{{property.templateDisplayName}}</t>
  </si>
  <si>
    <t>Hi ,
This is {{employee.fullName}} from {{property.templateDisplayName}}. Thank you for your recent inquiry on our community.  I just wanted to send you a quick note regarding your housing needs.
I would be happy to answer any questions you may have and book a property tour for you with a leasing agent.</t>
  </si>
  <si>
    <t>sc-leasing-general-2</t>
  </si>
  <si>
    <t>General #2</t>
  </si>
  <si>
    <t>Hi ,
I wanted to reach out to you again and see if you were still interested in either getting any more information about {{property.templateDisplayName}} or scheduling a tour. Please let me know either way. I would love to be of assistance.</t>
  </si>
  <si>
    <t>sc-leasing-general-final</t>
  </si>
  <si>
    <t>General - Final message</t>
  </si>
  <si>
    <t xml:space="preserve">Hi ,  
Just checking in on your current situation to see if your housing needs have been met.
By simply responding 1, 2, 3 or 4 to this email, we can update our records to
  1. I would like to discuss availability options and schedule a tour.
  2. I am no longer moving – decided to stay in my current place.
  3. My needs or move in date has changed – please contact me at a later date.
  4. I have found a new home – please stop contacting me.
Thank you for your time.
</t>
  </si>
  <si>
    <t>sc-leasing-parkmerced-3</t>
  </si>
  <si>
    <t>Parkmerced #3</t>
  </si>
  <si>
    <t>Hi ,
I wanted to follow up, because I saw you were interested in getting more information on {{property.templateDisplayName}}.  I emailed some information, and just wanted to check in to see if you have any questions at this point.  I've also included some virtual tours of our units below, so you can get a feel for what we have to offer.  If you have any questions, or are interested in setting up a time for a tour of Parkmerced, please let me know.  I'll happily assist you.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t>
  </si>
  <si>
    <t>sc-leasing-general-missed-call</t>
  </si>
  <si>
    <t>CONCESSIONAMOUNTPERIOD1</t>
  </si>
  <si>
    <t>get(data.concessions[0], 'amountPeriod')</t>
  </si>
  <si>
    <t>concession1Type
concession1TotalAmount
concession1AppliedPeriod
concession1InstallmentAmount
concession1NumberOfInstallments
concession1Name
concession1Description
concession2Type
concession2TotalAmount
concession2AppliedPeriod
concession2InstallmentAmount
concession2NumberOfInstallments
concession2Name
concession2Description
oneTimeRentConcessionTypeFlag
recurringRentConcessionTypeFlag</t>
  </si>
  <si>
    <t>CONCESSIONDESCRIPTION2</t>
  </si>
  <si>
    <t>get(data.concessions[1], 'description')</t>
  </si>
  <si>
    <t>General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</si>
  <si>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{{property.residentServicesNumber.displayFormat}}.</t>
  </si>
  <si>
    <t>CONCESSIONAMOUNTPERIOD2</t>
  </si>
  <si>
    <t>sc-leasing-parkmerced-missed-call</t>
  </si>
  <si>
    <t>get(data.concessions[1], 'amountPeriod')</t>
  </si>
  <si>
    <t>Parkmerced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</si>
  <si>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405-4690, option 3.</t>
  </si>
  <si>
    <t>sc-leasing-serenity-missed-call</t>
  </si>
  <si>
    <t>Serenity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</si>
  <si>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461-6055, option 2.</t>
  </si>
  <si>
    <t>sc-leasing-sharon-missed-call</t>
  </si>
  <si>
    <t>Sharon Green - Missed call</t>
  </si>
  <si>
    <t>CONCESSIONDESCRIPTION3</t>
  </si>
  <si>
    <t>get(data.concessions[2], 'description')</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</si>
  <si>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(650) 854-3900, option 2.</t>
  </si>
  <si>
    <t>sc-leasing-cove-missed-call</t>
  </si>
  <si>
    <t>Cove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</si>
  <si>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(415) 388-4646, option 2.</t>
  </si>
  <si>
    <t>sc-leasing-wood-missed-call</t>
  </si>
  <si>
    <t>Woodchase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</si>
  <si>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(510) 352-1110, option 2.</t>
  </si>
  <si>
    <t>CONCESSIONAMOUNTPERIOD3</t>
  </si>
  <si>
    <t>get(data.concessions[2], 'amountPeriod')</t>
  </si>
  <si>
    <t>sc-leasing-shore-missed-call</t>
  </si>
  <si>
    <t>South Shore - Missed call</t>
  </si>
  <si>
    <t>Hi ,
This is {{employee.fullName}} from {{property.templateDisplayName}}. I am sorry we missed your call.
If you are looking for a new home, please feel free to call or text me back. I would love to provide you with more details, and would be happy to schedule a property tour for you with a Leasing Agent.
If you are a current or past resident in need of assistance, please contact our Resident Services Team at (510) 521-2801, option 2.</t>
  </si>
  <si>
    <t>sc-leasing-general-tour-1</t>
  </si>
  <si>
    <t>Parkmerced - Tour #1</t>
  </si>
  <si>
    <t>Hi ,
Thank you for coming in and touring {{property.templateDisplayName}} today. We appreciate there are many options to consider in your apartment search, and are happy you’re considering our community. Should you need further information, don't hesitate to contact our office at {{primaryPropertyTeam.phone.displayFormat}}.</t>
  </si>
  <si>
    <t>sc-leasing-parkmerced-1</t>
  </si>
  <si>
    <t>CONCESSIONDESCRIPTION4</t>
  </si>
  <si>
    <t>Parkmerced #1</t>
  </si>
  <si>
    <t>get(data.concessions[3], 'description')</t>
  </si>
  <si>
    <t>Hi ,
Thank you for your interest in {{property.templateDisplayName}}. We are excited that you’re considering our community for your future home!
Here are some of the exciting things you’ll find at {{property.templateDisplayName}}:
    • LARGE 1-, 2- and 3- bedroom apartments
    • 2-level townhomes with private patios and gardens
    • Rent controlled + pet-friendly community
    • Parking
    • 150 acres of green space
    • $100 month per lease to spend on Uber, Clipper, and Getaround
    • Amenities including fitness centers with state-of-the-art equipment, business centers, 24-hour community patrol, onsite laundry, dog parks, BBQs, playgrounds, volleyball &amp; bocce ball courts, bike storage, parking and more.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t>
  </si>
  <si>
    <t>sc-leasing-general-tour-2</t>
  </si>
  <si>
    <t>General - Tour #2</t>
  </si>
  <si>
    <t>CONCESSIONAMOUNTPERIOD4</t>
  </si>
  <si>
    <t>get(data.concessions[3], 'amountPeriod')</t>
  </si>
  <si>
    <t xml:space="preserve">Hi ,
I wanted to send you a quick note to see if you are still in need of housing?
If you are still looking for a place, we would love to schedule a tour for you – we have some great apartments available!
If your housing needs have already been met, please let us know and we’ll remove you from our mailing list.
Thank you and we look forward to hearing from you soon!
</t>
  </si>
  <si>
    <t>sc-leasing-general-noshow</t>
  </si>
  <si>
    <t>General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</si>
  <si>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{{property.scheduleTourUrl}}.
If your housing needs have already been met, please let us know so we can remove you from our mailing list.
Thank you and we look forward to hearing from you soon.</t>
  </si>
  <si>
    <t>ONETIMERENTCONCESSIONTYPEFLAG</t>
  </si>
  <si>
    <t>sc-leasing-parkmerced-noshow</t>
  </si>
  <si>
    <t>Parkmerced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</si>
  <si>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https://www.parkmerced.com/schedule-tour.
If your housing needs have already been met, please let us know so we can remove you from our mailing list.
Thank you and we look forward to hearing from you soon.</t>
  </si>
  <si>
    <t>sc-leasing-serenity-noshow</t>
  </si>
  <si>
    <t>RECURRINGRENTCONCESSIONTYPEFLAG</t>
  </si>
  <si>
    <t>Serenity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</si>
  <si>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https://www.serenityatlarkspur.com/schedule-tour.
If your housing needs have already been met, please let us know so we can remove you from our mailing list.
Thank you and we look forward to hearing from you soon.</t>
  </si>
  <si>
    <t>sc-leasing-sharon-noshow</t>
  </si>
  <si>
    <t>Sharon Green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</si>
  <si>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https://www.sharongreenmenlo.com/schedule-tour.
If your housing needs have already been met, please let us know so we can remove you from our mailing list.
Thank you and we look forward to hearing from you soon.</t>
  </si>
  <si>
    <t>ONETIMECONCESSIONAPPLIEDMONTH</t>
  </si>
  <si>
    <t>sc-leasing-cove-noshow</t>
  </si>
  <si>
    <t>Cove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</si>
  <si>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https://www.thecoveattiburon.com/schedule-tour.
If your housing needs have already been met, please let us know so we can remove you from our mailing list.
Thank you and we look forward to hearing from you soon.</t>
  </si>
  <si>
    <t>sc-leasing-wood-noshow</t>
  </si>
  <si>
    <t>Woodchase - No show</t>
  </si>
  <si>
    <t>TOTALONETIMECONCESSIONAMOUNT</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</si>
  <si>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https://www.woodchaseapartments.com/schedule-tour.
If your housing needs have already been met, please let us know so we can remove you from our mailing list.
Thank you and we look forward to hearing from you soon.</t>
  </si>
  <si>
    <t>sc-leasing-shore-noshow</t>
  </si>
  <si>
    <t>South Shore - No show</t>
  </si>
  <si>
    <t>Hi ,
You recently had an appointment scheduled for a tour at {{property.templateDisplayName}}, but were not able to make it in. I would be happy to help you reschedule your tour. Please call me at {{primaryPropertyTeam.phone.displayFormat}} or email with some days and times and I will help take care of it for you.
You may also reschedule directly online at https://www.southshorealameda.com/schedule-tour.
If your housing needs have already been met, please let us know so we can remove you from our mailing list.
Thank you and we look forward to hearing from you soon.</t>
  </si>
  <si>
    <t>sc-leasing-parkmerced-student</t>
  </si>
  <si>
    <t>Parkmerced - Student</t>
  </si>
  <si>
    <t xml:space="preserve">Hi ,
It was a pleasure speaking to you regarding your housing needs.  Please refer to the attached document regarding additional information.
I wanted to share some virtual tours with you, so you can get an idea of the interiors.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
Please refer to cort.com for furniture rental options.  Also, please check out our brand new program  parkmerced.com/carfreeliving
I would love to hear your thoughts on the layout and space and also book a tour for you with a leasing agent.  Please feel free reach out to me if you have any questions at the number below or you may email me back as well.
</t>
  </si>
  <si>
    <t>sc-leasing-parkmerced-fairmarket</t>
  </si>
  <si>
    <t>Parkmerced - Fair market</t>
  </si>
  <si>
    <t>Hi ,
It was a pleasure speaking to you regarding your housing needs.  I have attached some additional information for your review. I also wanted to share some virtual tours so you can get a feel for our most popular floor plans. Check out the links below.
1x1 Classic Townhome (https://www.parkmerced.com/townhome-1-bed-1-bath-3d)
1x1 Classic High-Rise Apartment (https://www.parkmerced.com/high-rise-1-bed-1-bath-3d)
2x1 Townhome (https://www.parkmerced.com/townhome-2-bed-1-bath-3d)
2x2 High-Rise Apartment (https://www.parkmerced.com/high-rise-2-bed-2-bath-3d)
2x2 Student Model (https://www.parkmerced.com/student-2-bed-2-bath-3d)
I would love to hear your thoughts on the layout and space and also book a tour for you with a leasing agent.  Please feel free reach out if you have any questions or would like to schedule a tour. You can also schedule a tour online at www.parkmerced.com.</t>
  </si>
  <si>
    <t>TOTALRECURRINGCONCESSIONAMOUNT</t>
  </si>
  <si>
    <t>sc-leasing-parkmerced-selfbook</t>
  </si>
  <si>
    <t>Parkmerced - Self-book confirmation</t>
  </si>
  <si>
    <t>Hi ,
Thank you for your appointment request at Parkmerced Apartments in San Francisco.
Please response back to this message to confirm your appointment within 24 hours.
If we do not hear back within 24 hours, you will need to request a new appointment at https://www.parkmerced.com/schedule-tour/.</t>
  </si>
  <si>
    <t>sc-leasing-parkmerced-uber</t>
  </si>
  <si>
    <t>Parkmerced - Uber code</t>
  </si>
  <si>
    <t>Hi ,
It was great speaking with you today, thanks for booking a tour.  The Uber code to take you to your tour of Parkmerced is XXXXX.
You’ll need to set the ride to 3711 19th Ave, San Francisco CA 94132.</t>
  </si>
  <si>
    <t>sc-leasing-general-3</t>
  </si>
  <si>
    <t>NUMBEROFRECURRINGCONCESSIONINSTALLMENTS</t>
  </si>
  <si>
    <t>General #3</t>
  </si>
  <si>
    <t>Hi ,
This is {{property.templateDisplayName}}. I received a request from you for more information on our rentals and haven't heard back. To me, that means one of three things have happened:
  1. You've been meaning to get back to me but haven't had the time in your busy schedule.
  2. You aren't looking for housing anymore, in which case please tell me so I can remove you from my contact list.
  3. You've fallen, can't get up, and I should call 9-1-1 to come save you!
Anyways, if you're able, please let me know how I can further assist (or not) with your housing needs!</t>
  </si>
  <si>
    <t>sc-leasing-serenity-1</t>
  </si>
  <si>
    <t>Serenity #1</t>
  </si>
  <si>
    <t>Hi ,
Thank you for your interest in {{property.templateDisplayName}} - we are excited that you’re considering our community for your future home! We have many distinctive floor plans, an incomparable location and amenities designed to make life easier and more enjoyable.
Here are some of the exciting things you’ll find at {{property.templateDisplayName}}:
     • Renovated apartments with chef’s kitchens &amp; in-home washer/dryer
     • Resident clubhouse with state-of-the-art fitness center
     • Two outdoor pools &amp; spa
     • Community fireside lounge
     • Parking &amp; pet friendly
     • Tennis Courts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Thanks!</t>
  </si>
  <si>
    <t>TOTALSTORAGERENT</t>
  </si>
  <si>
    <t>formatCurrency(data.pricing.totalStorageRent)</t>
  </si>
  <si>
    <t>sc-leasing-sharon-1</t>
  </si>
  <si>
    <t>Sharon Green #1</t>
  </si>
  <si>
    <t>Hi ,
Thank you for your interest in {{property.templateDisplayName}} in Menlo Park. We are excited that you’re considering our community for your future home!
Here are some of the exciting things you’ll find at {{property.templateDisplayName}}:
  • 1, 2 and 3-bedroom floor plans features bright and open living spaces
  • Central air conditioning and heating 
  • Pet-friendly community
  • Assigned Parking
  • Located on 17 acres of lush green space
  • Easy Access to freeways 82, 101 and 280
  • Amenities include onsite laundry facilities, clubhouse, two pools and spa, two tennis courts and fitness center.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t>
  </si>
  <si>
    <t>BARBECUEPOLICY</t>
  </si>
  <si>
    <t>sc-leasing-cove-1</t>
  </si>
  <si>
    <t>get(data.property.customData, 'lease.barbecuePolicy')</t>
  </si>
  <si>
    <t>Cove #1</t>
  </si>
  <si>
    <t xml:space="preserve">Hi ,
Thank you for your interest in {{property.templateDisplayName}} - we are excited that you’re considering our waterfront community for your future home! We have many distinctive floor plans, an incomparable location and luxurious, resort-style amenities designed to make life easier and more enjoyable.
Here are some of the exciting things you’ll find at {{property.templateDisplayName}}:
     • LARGE renovated apartments with chef’s kitchens &amp; in-home washer/dryer
     • NEW clubhouse with state-of-the-art fitness center
     • NEW heated indoor pool &amp; spa plus two additional outdoor freshwater pools
     • Incredible waterfront &amp; city views
We also are releasing a collection of luxury 2 - 4 bedroom residences called ‘the Pointe at Cove’ in September. If you are interested in learning more about these new residences, please let me know.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
  </si>
  <si>
    <t>sc-leasing-wood-1</t>
  </si>
  <si>
    <t>Woodchase #1</t>
  </si>
  <si>
    <t>TOTALPETDNAREGISTRATIONFEE</t>
  </si>
  <si>
    <t>getChargesByNamePrefix(oneTimeCharges, 'petDNARegistrationFee');</t>
  </si>
  <si>
    <t xml:space="preserve">Hi ,
Thank you for your interest in {{property.templateDisplayName}}. We are excited that you’re considering our San Leandro community for your future home!
Here are some of the exciting things you’ll find at {{property.templateDisplayName}}:
    • LARGE studios, 1 and 2-bedroom floor plans
    • Gated, pet-friendly community
    • Parking garage &amp; onsite laundry
    • Convenient location – walking distance to BART, minutes from Highways 880 &amp; 580
    • Amenities including state of the art fitness center, business center, dog run, BBQ’s, pool and more!
When are you planning to move? Is there a specific floorplan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Best,
</t>
  </si>
  <si>
    <t>(in fees or not)</t>
  </si>
  <si>
    <t>sc-leasing-shore-3</t>
  </si>
  <si>
    <t>South Shore #3</t>
  </si>
  <si>
    <t xml:space="preserve">Hi ,
I wanted to follow up, because I saw you were interested in getting more information on {{property.templateDisplayName}}.  I emailed some information, and just wanted to check in to see if you have any questions at this point.  I've also included some virtual tours of our units below, so you can get a feel for what we have to offer.  If you have any questions, or are interested in setting up a time for a tour of South Shore, please let me know.  I'll happily assist you.
https://shorepointalameda.com/apartments
</t>
  </si>
  <si>
    <t>sc-leasing-shore-1</t>
  </si>
  <si>
    <t>South Shore #1</t>
  </si>
  <si>
    <t>Hi ,
Thank you for your interest in {{property.templateDisplayName}} – we are excited that you’re considering our beachside community for your future home! We have many distinctive floor plans, in an incomparable location on the island of Alameda.
Here are some of the exciting things you’ll find at {{property.templateDisplayName}}:
     • Spacious apartments, just steps from Crown Memorial State Beach
     • Clubhouse with spa and fitness center
     • Three onsite pools, plus his and her saunas
     • Incredible bay &amp; city views
When are you planning to move? Is there a specific floor plan or budget you have in mind? Let me know what you’re looking for in a new home, and I'll be happy to provide you with as much information as possible. Feel free to call me at {{primaryPropertyTeam.phone.displayFormat}} or reach out by email.
Thank you again for your interest in {{property.templateDisplayName}}, and I look forward to assisting you with your search!
Thanks!</t>
  </si>
  <si>
    <t>TOTALPETONETIMESERVICEFEE</t>
  </si>
  <si>
    <t>ELECTRICITYPROVIDEDFLAG</t>
  </si>
  <si>
    <t>get(data.property.customData, 'lease.providedFlags.electricity') === 'true' ? 'X' : ''</t>
  </si>
  <si>
    <t>WATERPROVIDEDFLAG</t>
  </si>
  <si>
    <t>get(data.property.customData, 'lease.providedFlags.water') === 'true' ? 'X' : ''</t>
  </si>
  <si>
    <t>NATURALGASPROVIDEDFLAG</t>
  </si>
  <si>
    <t>get(data.property.customData, 'lease.providedFlags.naturalGas') === 'true' ? 'X' : ''</t>
  </si>
  <si>
    <t>['11500', '12982']</t>
  </si>
  <si>
    <t>CABLETVPROVIDEDFLAG</t>
  </si>
  <si>
    <t>get(data.property.customData, 'lease.providedFlags.cableTV') === 'true' ? 'X' : ''</t>
  </si>
  <si>
    <t>INTERNETPROVIDEDFLAG</t>
  </si>
  <si>
    <t>get(data.property.customData, 'lease.providedFlags.internet') === 'true' ? 'X' : ''</t>
  </si>
  <si>
    <t>SUBMETERADDENDUMFLAG</t>
  </si>
  <si>
    <t>get(data.property.customData, 'lease.addendumFlags.submeter') === 'true' ? 'X' : ''</t>
  </si>
  <si>
    <t>['13780', '11500', '11501', '12982']</t>
  </si>
  <si>
    <t>UTILITYADDENDUMFLAG</t>
  </si>
  <si>
    <t>get(data.property.customData, 'lease.addendumFlags.utility') === 'true' ? 'X' : ''</t>
  </si>
  <si>
    <t>['11190']</t>
  </si>
  <si>
    <t>WATERSUBMETEREDFLAG</t>
  </si>
  <si>
    <t>get(data.property.customData, 'lease.submeteredFlags.water') === 'true' ? 'X' : ''</t>
  </si>
  <si>
    <t>ELECTRICITYSUBMETEREDFLAG</t>
  </si>
  <si>
    <t>get(data.property.customData, 'lease.submeteredFlags.electricity') === 'true' ? 'X' : ''</t>
  </si>
  <si>
    <t>NATURALGASSUBMETEREDFLAG</t>
  </si>
  <si>
    <t>get(data.property.customData, 'lease.submeteredFlags.gas') === 'true' ? 'X' : ''</t>
  </si>
  <si>
    <t>LEASEADMINISTRATIVEFEE</t>
  </si>
  <si>
    <t>getChargesByNamePrefix(oneTimeCharges, 'AdminFee');</t>
  </si>
  <si>
    <t>TOTALCONCESSIONAMOUNT</t>
  </si>
  <si>
    <t>CONCESSIONINSTALLMENT</t>
  </si>
  <si>
    <t>BUILDINGADDRESS</t>
  </si>
  <si>
    <t>shortCode</t>
  </si>
  <si>
    <t>templateName</t>
  </si>
  <si>
    <t>thx</t>
  </si>
  <si>
    <t>ginv</t>
  </si>
  <si>
    <t>rinv</t>
  </si>
  <si>
    <t>acre</t>
  </si>
  <si>
    <t>aupd</t>
  </si>
  <si>
    <t>acan</t>
  </si>
  <si>
    <t>arem</t>
  </si>
  <si>
    <t>sharon</t>
  </si>
  <si>
    <t>wood</t>
  </si>
  <si>
    <t>shore</t>
  </si>
  <si>
    <t>fn</t>
  </si>
  <si>
    <t>nosh</t>
  </si>
  <si>
    <t>Swparkme L, BayAreaCenter L</t>
  </si>
  <si>
    <t>ParkMerced RS</t>
  </si>
  <si>
    <t>David Straus</t>
  </si>
  <si>
    <t>tu</t>
  </si>
  <si>
    <t>tr2</t>
  </si>
  <si>
    <t>tr1</t>
  </si>
  <si>
    <t>tm</t>
  </si>
  <si>
    <t>std</t>
  </si>
  <si>
    <t>frm</t>
  </si>
  <si>
    <t>sbt</t>
  </si>
  <si>
    <t>ubr</t>
  </si>
  <si>
    <t>feature*</t>
  </si>
  <si>
    <t>communications</t>
  </si>
  <si>
    <t>defaultEmailSignature</t>
  </si>
  <si>
    <t>%fullName%
%businessTitle%
m: %directPhoneIdentifier%
e: %directEmailIdentifier%</t>
  </si>
  <si>
    <t>Is able to leverage fields from the Employee sheet including...
fullName
preferredName
businessTitle
directPhoneIdentifier
directEmailIdentifier</t>
  </si>
  <si>
    <t>Structure Type</t>
  </si>
  <si>
    <t>contactUsLink</t>
  </si>
  <si>
    <t>Structure Sub-Type</t>
  </si>
  <si>
    <t>Notes</t>
  </si>
  <si>
    <t>Building</t>
  </si>
  <si>
    <t>footerNotice</t>
  </si>
  <si>
    <t>Lorem ipsum dolor sit amet, consectetur adipiscing elit. Sed a vehicula nunc, ut vehicula massa. Aliquam erat volutpat. Etiam nunc mi, commodo a est in, facilisis posuere nisl. Aenean mollis dolor sit amet massa facilisis interdum vitae ac ligula. Donec porttitor dolor vel ligula lacinia, a maximus erat viverra.</t>
  </si>
  <si>
    <t>footerCopyright</t>
  </si>
  <si>
    <t>Tower</t>
  </si>
  <si>
    <t>© 2016 Property name inc, 9876 Church st., Mountain View CA 94043.</t>
  </si>
  <si>
    <t>lifestylePreferences</t>
  </si>
  <si>
    <t>showLifestyles</t>
  </si>
  <si>
    <t>Garden</t>
  </si>
  <si>
    <t>N-Plex</t>
  </si>
  <si>
    <t>Uncovered Parking Lot</t>
  </si>
  <si>
    <t>Covered Parking Lot</t>
  </si>
  <si>
    <t>Garage</t>
  </si>
  <si>
    <t>Storage Building</t>
  </si>
  <si>
    <t>Garage Storage</t>
  </si>
  <si>
    <t>Inventory Type</t>
  </si>
  <si>
    <t>Inventory Sub-Type</t>
  </si>
  <si>
    <t>Unit</t>
  </si>
  <si>
    <t>Sub-Unit</t>
  </si>
  <si>
    <t>Compact</t>
  </si>
  <si>
    <t>Standard</t>
  </si>
  <si>
    <t>EV - Hourly</t>
  </si>
  <si>
    <t>EV - Leased</t>
  </si>
  <si>
    <t>Motorcycle</t>
  </si>
  <si>
    <t>showProperties</t>
  </si>
  <si>
    <t>RV</t>
  </si>
  <si>
    <t>Open</t>
  </si>
  <si>
    <t>Locked</t>
  </si>
  <si>
    <t>Workspace</t>
  </si>
  <si>
    <t>Leasable work station</t>
  </si>
  <si>
    <t>Room</t>
  </si>
  <si>
    <t>E..g Media, Social, Fitness Center</t>
  </si>
  <si>
    <t>Appliance</t>
  </si>
  <si>
    <t>Bigger question - Do we need sub-types?</t>
  </si>
  <si>
    <t>Can these be handled as either Plan (for grouping) or Amenities (for search, +/- charge and reporting)</t>
  </si>
  <si>
    <t>Roles</t>
  </si>
  <si>
    <t>Regional Property Manager</t>
  </si>
  <si>
    <t>Assistant Property Manager</t>
  </si>
  <si>
    <t>Leasing Manager</t>
  </si>
  <si>
    <t>Leasing Agent</t>
  </si>
  <si>
    <t>Resident Services Manager</t>
  </si>
  <si>
    <t>Resident Services Agent</t>
  </si>
  <si>
    <t>Transition Coordinator</t>
  </si>
  <si>
    <t>Property Accountant</t>
  </si>
  <si>
    <t>Maintenance Supervisor</t>
  </si>
  <si>
    <t>Maintenance Staff</t>
  </si>
  <si>
    <t>Marketing Manager</t>
  </si>
  <si>
    <t>Marketing User</t>
  </si>
  <si>
    <t>Resident</t>
  </si>
  <si>
    <t>Property Owner</t>
  </si>
  <si>
    <t>Auditor</t>
  </si>
  <si>
    <t>Legal</t>
  </si>
  <si>
    <t>Investor</t>
  </si>
  <si>
    <t>Vendor</t>
  </si>
  <si>
    <t>Contact Center Supervisor</t>
  </si>
  <si>
    <t>Contact Center Agent</t>
  </si>
  <si>
    <t>Skills</t>
  </si>
  <si>
    <t>Speaks Spanish</t>
  </si>
  <si>
    <t>Speaks Chinese</t>
  </si>
  <si>
    <t>Electrician</t>
  </si>
  <si>
    <t>Plumber Assistant</t>
  </si>
  <si>
    <t>Master Plumber</t>
  </si>
  <si>
    <t>Carpenter</t>
  </si>
  <si>
    <t>Sign Language</t>
  </si>
  <si>
    <t>Carpet Installer</t>
  </si>
  <si>
    <t>Hardwood Installer</t>
  </si>
  <si>
    <t>General Mainteance</t>
  </si>
  <si>
    <t>Features</t>
  </si>
  <si>
    <t>qualificationQuestions</t>
  </si>
  <si>
    <t>quote</t>
  </si>
  <si>
    <t>unitPreferences</t>
  </si>
  <si>
    <t>Modules</t>
  </si>
  <si>
    <t>accounting</t>
  </si>
  <si>
    <t>defaultUnavailableVoiceMessage</t>
  </si>
  <si>
    <t>We're unavailable right now.  Leave a quick message and number to reach you at, and somebody will get back to you shortly.  We appreciate your patience.</t>
  </si>
  <si>
    <t>marketing</t>
  </si>
  <si>
    <t>propertyManager</t>
  </si>
  <si>
    <t>residentServices</t>
  </si>
  <si>
    <t>Employee Types</t>
  </si>
  <si>
    <t>Should be able to support EITHER text-to-voice or recorded messages.</t>
  </si>
  <si>
    <t>privacyPolicyLink</t>
  </si>
  <si>
    <t>afterHours*</t>
  </si>
  <si>
    <t>voicemail*</t>
  </si>
  <si>
    <t>unavailable*</t>
  </si>
  <si>
    <t>callBackRequestAck*</t>
  </si>
  <si>
    <t>callQueueWelcome*</t>
  </si>
  <si>
    <t>callQueueUnavailable*</t>
  </si>
  <si>
    <t>callQueueClosing*</t>
  </si>
  <si>
    <t>callRecordingNotice*</t>
  </si>
  <si>
    <t>holdingMusic*</t>
  </si>
  <si>
    <t>Thank you for calling our apartment community. The office is now closed. Press %emergencyKey% for emergencies, or %voicemailKey% to leave a message and a leasing agent will return your call during business hours.</t>
  </si>
  <si>
    <t>please leave a message after the tone [record]</t>
  </si>
  <si>
    <t>Hi!  We're unavailable right now. Press %voicemailKey% to leave a quick message and a number to reach you at, and somebody will get back to you as soon as possible. For emergencies press %emergencyKey%. Thanks!</t>
  </si>
  <si>
    <t>Your call back request was registered. We will get back to you soon. Thank you!</t>
  </si>
  <si>
    <t>Thank you for calling our apartment community.  Please hold while we connect you with the next available leasing agent. To leave a voice message press %voicemailKey%. To request an agent call you back press %callbackKey%. Thank you for your patience.</t>
  </si>
  <si>
    <t>We apologize for the delay. Please leave a message and a leasing agent will return your call as soon as they come available [recording]</t>
  </si>
  <si>
    <t>Thank you for calling our apartment community. The office is now closed. Please leave a message and a leasing agent will return your call during business hours.</t>
  </si>
  <si>
    <t>This phone call may be recorded for security and training purposes.</t>
  </si>
  <si>
    <t>phone-hold-waltz-30s.mp3</t>
  </si>
  <si>
    <t>key*</t>
  </si>
  <si>
    <t>action*</t>
  </si>
  <si>
    <t>number</t>
  </si>
  <si>
    <t>displayName</t>
  </si>
  <si>
    <t>actionTypes (-)</t>
  </si>
  <si>
    <t>voicemailKey</t>
  </si>
  <si>
    <t>transfer to voicemail</t>
  </si>
  <si>
    <t>callbackKey</t>
  </si>
  <si>
    <t>request callback</t>
  </si>
  <si>
    <t>emergencyKey</t>
  </si>
  <si>
    <t>transfer to phone number</t>
  </si>
  <si>
    <t>Emergency</t>
  </si>
  <si>
    <t>Sheet Name</t>
  </si>
  <si>
    <t>Column Name</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</si>
  <si>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</si>
  <si>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</si>
  <si>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</si>
  <si>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</si>
  <si>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</si>
  <si>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</si>
  <si>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</si>
  <si>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Business Entities</t>
  </si>
  <si>
    <t xml:space="preserve">This captures the general information on business entities associated with a tenant. 
* This also includes information on outside vendors
</t>
  </si>
  <si>
    <t xml:space="preserve">Reserved delimitors for name column - / . </t>
  </si>
  <si>
    <t>Property Groups</t>
  </si>
  <si>
    <t>Property groups is means to create a purely hierarchical organization of the properties usually based on their geographic relationship. These groups can then be used to assign access permissions and also for workflow management.</t>
  </si>
  <si>
    <t>Properties</t>
  </si>
  <si>
    <t xml:space="preserve">This sheet captures the general information about property like name, address, website, etc. 
* A property can be associated with a property group. 
</t>
  </si>
  <si>
    <t>Amenities</t>
  </si>
  <si>
    <t xml:space="preserve">This sheet captures an exhaustive list of all amenities within each property. 
* An amenity is always tied to a property. 
* Amenities can be categorized at a property level, building level or inventory level in this sheet. 
* You can also set prices for amenities in this sheet. 
</t>
  </si>
  <si>
    <t>Buildings</t>
  </si>
  <si>
    <t xml:space="preserve">This sheet captures general information (name, address, number of floors, total area, etc.) about all the buildings within each property.
* You can associate amenities with specific buildings in this sheet. 
</t>
  </si>
  <si>
    <t>Lease Names</t>
  </si>
  <si>
    <t xml:space="preserve">This sheet captures general information on different leases for each property, like name, type, description, etc. </t>
  </si>
  <si>
    <t>Lease Terms</t>
  </si>
  <si>
    <t xml:space="preserve">This sheet captures structural information for different leases, e.g. allowed lengths of leases, allowed states. 
* You can specify any pricing adjustments based on lease term lengths in this sheet
</t>
  </si>
  <si>
    <t>Layouts</t>
  </si>
  <si>
    <t xml:space="preserve">This sheet captures general information on different floorplans, like name, number of beds and baths, surface area, etc. 
* NOTE: You can have floorplans not just for units/apartments but also for other types of inventory like parking and storage.
</t>
  </si>
  <si>
    <t>Fees</t>
  </si>
  <si>
    <t xml:space="preserve">This sheet captures all general (name, description..) as well as structural (type, price, account code, tax flag..) information on different fees. 
* You can define whether you want to hide a particular fees on the quote. 
* You can define the quote section in which a fee should show up.
* You can define associations between fees, e.g. always add unit deposit when unit fee is shown/selected
* You can define prices for service fees, deposits and penalties. NOTE: Prices of Inventory is defined in the inventory group sheet.
* You can also define if certain prices are just estimates and liable to changes (e.g. Water fee, trash fee..)
</t>
  </si>
  <si>
    <t>Inventory group</t>
  </si>
  <si>
    <t xml:space="preserve">This sheet covers all the general and structural information on inventory groups. 
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
* You can associate amenities with specific inventory groups in this sheet. 
* Every inventory group is tied to a specific fee, which in turn determines all its fee associations.
* Price for an inventory is determined from the inventory group sheet, by capturing base price, lease name, associated amenitites and associated fees
</t>
  </si>
  <si>
    <t>Inventory</t>
  </si>
  <si>
    <t xml:space="preserve">This sheet captures an exhaustive list of all inventory for each property. An inventory can be a unit, parking, storage, washer/dryer, swimming pool, club house, gym, etc. All inventory items are rentable and can have a calendar schedule.
* Every inventory should be associated with a specific inventory group
* An inventory can be optionally associated with a specific floorplan
* You can associate amenities with specific inventory items. 
* Refer to inventory group sheet for pricing. 
</t>
  </si>
  <si>
    <t>Concessions</t>
  </si>
  <si>
    <t>This sheet captures all the information on concessions for each property.  
* You can define a concession as either recurring or one-time.
* You can define a concession as a variable value concession, e.g. concession of upto 6%
* You can define if a concession is automatically applied by the system or optionally applied by the leasing agent
* You can provide very granular filtering criteria for applying the concession, e.g. apply a concession only to a specific floorplan within a specific building with a specific amenity.  
*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</si>
  <si>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Office Hours</t>
  </si>
  <si>
    <t>This sheet does not support partial updates. That means, when we need to update only one row for a team, all the other rows for that team should be kept in the sheet with their values unchanged.</t>
  </si>
  <si>
    <t>Unique name of the business entity</t>
  </si>
  <si>
    <t>Text string</t>
  </si>
  <si>
    <t>Type of business entity. Allowed values are - 
* Owner
* Operator
* Vendor</t>
  </si>
  <si>
    <t>enum</t>
  </si>
  <si>
    <t>Expertise of the business entity. Allowed values are - 
* maintenance
* callCenter
* security
* supply
Business entity of type "operator" implicitly has Property management expertise.</t>
  </si>
  <si>
    <t>Validate against list of expertise provided by the tenant</t>
  </si>
  <si>
    <t>Text describing the business entity</t>
  </si>
  <si>
    <t>there is no description</t>
  </si>
  <si>
    <t>Email address of the business entity. 
* At least one of the three fields (email, phone, website) has to be provided</t>
  </si>
  <si>
    <t>At least one of these three has to be provided</t>
  </si>
  <si>
    <t xml:space="preserve">Validate for email structure </t>
  </si>
  <si>
    <t>Phone number of the business entity
* At least one of the three fields (email, phone, website) has to be provided</t>
  </si>
  <si>
    <t xml:space="preserve">phone number (allow special characters / . -) </t>
  </si>
  <si>
    <t>Validate for phone structure. 
Validate for country code</t>
  </si>
  <si>
    <t>Website URL for the business entity
* At least one of the three fields (email, phone, website) has to be provided</t>
  </si>
  <si>
    <t>Address Line1 of the business entity</t>
  </si>
  <si>
    <t>alphanumeric string (allow special characters)</t>
  </si>
  <si>
    <t>Address Line2 of the business entity</t>
  </si>
  <si>
    <t>there is no second line of address</t>
  </si>
  <si>
    <t>City of the business entity</t>
  </si>
  <si>
    <t>Valid list of cities in the country</t>
  </si>
  <si>
    <t>State of the business entity</t>
  </si>
  <si>
    <t>Valid list of states in the country</t>
  </si>
  <si>
    <t>Postal code of the business entity</t>
  </si>
  <si>
    <t xml:space="preserve">numeric (allow special character -) </t>
  </si>
  <si>
    <t>Validate against valid list of postal codes. 
If postal code is filled first, then backfill state and city based on that OR show an error if it doesn't match</t>
  </si>
  <si>
    <t>Unique name of the property group</t>
  </si>
  <si>
    <t xml:space="preserve">Text String
</t>
  </si>
  <si>
    <t>Name of the property group that will be displayed in the UI</t>
  </si>
  <si>
    <t>Description of the property that might be displated in the UI</t>
  </si>
  <si>
    <t>Name of the owner of the property group (owner might not necessarily manage the property)</t>
  </si>
  <si>
    <t xml:space="preserve">Name of the operator (the main property management company) for the property group. </t>
  </si>
  <si>
    <t>Unique "name" referring to the parent name of the property group. This creates a tree hierarchy. It can be a list of trees</t>
  </si>
  <si>
    <t>It is the root node of the hierarchy</t>
  </si>
  <si>
    <t>validate against unique name of the property group.</t>
  </si>
  <si>
    <t>Unique name of the property. Use abbreviated values as these will be used in creating shorthand. The shorthand will be used to create and display qualified name of the units or other rentable items  in the UI.
Minimize this value to 8 characters or less</t>
  </si>
  <si>
    <t>Name of the property that will be displayed in the UI. 
Also refer to the note in name field.</t>
  </si>
  <si>
    <t>Legal name of the property. This is not displayed in the product. May be used in reports.</t>
  </si>
  <si>
    <t>Name of the owner of the property
- IF empty then "Owner name" will be taken from the closest property group IF property is linked to a property group</t>
  </si>
  <si>
    <t>IF owner/operator is empty and cannot be taken from any property group association then show an error.</t>
  </si>
  <si>
    <t>Name of the operator of the property
- IF empty then "Operator name" will be taken from the closest property group IF property is linked to a property group</t>
  </si>
  <si>
    <t>Reference to the unique name of the property group from the property group table</t>
  </si>
  <si>
    <t>check the value against existing property group names</t>
  </si>
  <si>
    <t>Address of the property</t>
  </si>
  <si>
    <t>City of the property</t>
  </si>
  <si>
    <t>State of the property</t>
  </si>
  <si>
    <t>Postal code of the property</t>
  </si>
  <si>
    <t>Date when the property was set up in Red's system</t>
  </si>
  <si>
    <t>date</t>
  </si>
  <si>
    <t>Check valid date format</t>
  </si>
  <si>
    <t>Date when the property was closed/removed in Red's system</t>
  </si>
  <si>
    <t>Check for valid date format. 
End date cannot be sooner than start date</t>
  </si>
  <si>
    <t>Accessor's Parcel Number of the property</t>
  </si>
  <si>
    <t>APN number is not available</t>
  </si>
  <si>
    <t>Metropolitan Statistical Area number of the property</t>
  </si>
  <si>
    <t>MSA number is not available</t>
  </si>
  <si>
    <t>MSA Name of the property</t>
  </si>
  <si>
    <t>MSA name is not available</t>
  </si>
  <si>
    <t>Text describing the property. This will be displayed in the UI</t>
  </si>
  <si>
    <t>URL of online website of the property</t>
  </si>
  <si>
    <t>alphanumeric (allow special characters)</t>
  </si>
  <si>
    <t>Validate for valid URL structure</t>
  </si>
  <si>
    <t>Business email of the property
* At least one of the two fields (email, phone) has to be provided</t>
  </si>
  <si>
    <t>Business phone number of the property
* At least one of the two fields (email, phone) has to be provided</t>
  </si>
  <si>
    <t xml:space="preserve">phone (allow special characters / . -) </t>
  </si>
  <si>
    <t>Name of the amenity</t>
  </si>
  <si>
    <t>Text String</t>
  </si>
  <si>
    <t>Reference to the unique name of the property from the property table</t>
  </si>
  <si>
    <t>Validate against the name values in the Property sheet</t>
  </si>
  <si>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</si>
  <si>
    <t>Validate against the pre-defined category list.</t>
  </si>
  <si>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</si>
  <si>
    <t>Name of the amenity that will be displayed in the UI</t>
  </si>
  <si>
    <t>(internal only) Text describing the amenity</t>
  </si>
  <si>
    <t xml:space="preserve">This flag gives the flagged amenity a higher priority while displaying it in the UI. SO the high value amenities will be displayed by default and all other amenities will be shown on expanding the amenity section.
Select only 6 high value amenities per category per property (NOTE: this does not apply to the "lifestyle" sub-category)
TRUE = The amenity is high value and should be given higher priority in UI display
FALSE = The amenity is not high value and will use the standard display logic. </t>
  </si>
  <si>
    <t>Boolean</t>
  </si>
  <si>
    <t>set flag to FALSE</t>
  </si>
  <si>
    <t>Check that there are only 6 high value flags per category for a property. 
Exclude any flags under "Lifestyle" sub-category.
Exclude any flags for amenities that have "hiddenFlag" marked as TRUE</t>
  </si>
  <si>
    <t>This is the relative value of the amenity and will be determined with respect to the price of the inventory item it gets applied to. 
This is NOT applicable to "Lifestyle" sub-category</t>
  </si>
  <si>
    <t>float</t>
  </si>
  <si>
    <t>IF neither relative nor absolute is provided then it is a zero priced amenity</t>
  </si>
  <si>
    <t xml:space="preserve">"Lifestyle" sub-category has no price value. 
ONLY allow upto 20 lifestyle options.
Throw an error IF both relative and absolute values have been provided. </t>
  </si>
  <si>
    <t>This is the absolute value of the amenity and will be used as is for pricing. 
This is NOT applicable to "Lifestyle" sub-category</t>
  </si>
  <si>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</si>
  <si>
    <t>Associate amenity to all type of rentable items within the property or building</t>
  </si>
  <si>
    <t>IF an amenity is hidden it will never be displayed on the UI (despite any other flags). 
This is mainly to support hiding of the negative amenities.
TRUE = The amenity should be never shown in the UI
FALSE = The amenity can be displayed on the UI based on defined logic</t>
  </si>
  <si>
    <t>Do not display this amenity in the UI</t>
  </si>
  <si>
    <t>Lifestyles</t>
  </si>
  <si>
    <t>Name of the lifestyle</t>
  </si>
  <si>
    <t>NOTE that the infographic name should be directly inferred from the name of the lifestyle. For example, a club house lifetyle will be linked to the infographic "club-house"</t>
  </si>
  <si>
    <t>Reference to the unique name of the property from the properties sheet</t>
  </si>
  <si>
    <t>Validate against the name values in the Properties sheet</t>
  </si>
  <si>
    <t>Name of the lifetyle that will be displayed in the UI</t>
  </si>
  <si>
    <t xml:space="preserve">Description of the lifetyle that might be displated in the UI to describe the lifestyle </t>
  </si>
  <si>
    <t>No description available</t>
  </si>
  <si>
    <t>Unique name of the building. Use abbreviated values as these will be used in creating shorthand. The shorthand will be used to create and display qualified name of the units or other rentable items in the UI.
Minimize this value to 8 characters or less</t>
  </si>
  <si>
    <t>Name of the building that will be displayed in the UI</t>
  </si>
  <si>
    <t>Type of the building is used to further categorize the buildings. Allowed values are - 
* tower
* garden
* singleFamily
* storage
* parking
* common</t>
  </si>
  <si>
    <t>validate against the list provided by the tenant. e.g. Townhouse, Tower, Duplex, Lot</t>
  </si>
  <si>
    <t>Text describing the property. This will be displayed in the UI (can also be used for marketing material or on marketing website)</t>
  </si>
  <si>
    <t>City where the property is located</t>
  </si>
  <si>
    <t>State where the property is located</t>
  </si>
  <si>
    <t>Postal code of the location where the property is located. When postal code is provided then back validate the city and state.</t>
  </si>
  <si>
    <t>Back validate the city and state based on postal code</t>
  </si>
  <si>
    <t>Date when the building was set up in Red's system</t>
  </si>
  <si>
    <t>inherit the start date of the property</t>
  </si>
  <si>
    <t>Check for valid date format</t>
  </si>
  <si>
    <t>Date when the building was closed/removed from Red's system</t>
  </si>
  <si>
    <t>inherit the end date of the property</t>
  </si>
  <si>
    <t>Check for valid date format
End date cannot be sooner than start date</t>
  </si>
  <si>
    <t>Number of floors in the building</t>
  </si>
  <si>
    <t>Total surface area covered by the building</t>
  </si>
  <si>
    <t>surface area for building is not available</t>
  </si>
  <si>
    <t>Internationalize the unit for surface area based on location</t>
  </si>
  <si>
    <t xml:space="preserve">List of amenities tied to the building. All amenities tied to a building are automatically applied to rentable items in that building (unless targetUnitFlag is TRUE, in which case the amenities get automatically tied only to units) </t>
  </si>
  <si>
    <t xml:space="preserve">Text List
</t>
  </si>
  <si>
    <t>Building has no associated amenities</t>
  </si>
  <si>
    <t xml:space="preserve">Validate against the amenity list in the amenities table. Only amenities in "Building" category AND that relate to the same corresponding property should be present here. </t>
  </si>
  <si>
    <t>unique name for the lease. This is usually not displayed on the UI</t>
  </si>
  <si>
    <t>Type of the lease is used to further categorize leases. Common types includes - 
* Standard
* Corporate
* Employee
* Fair Market
* Student
* Good Samaritan</t>
  </si>
  <si>
    <t>(internal only) Text describing the lease</t>
  </si>
  <si>
    <t>there is on description for the lease</t>
  </si>
  <si>
    <t>This captures the type of inventory that the lease should be linked to. The acceptable values are the same as for inventory type column in inventory sheet 
Valid values - 
* unit 
* storage 
* parking 
* appliance 
* common</t>
  </si>
  <si>
    <t xml:space="preserve">Validate against the valid values as present in the inventory type column of Inventory sheet. </t>
  </si>
  <si>
    <t>Reference to the unique name of the lease from the lease table</t>
  </si>
  <si>
    <t>validate against the unique name of the leases</t>
  </si>
  <si>
    <t>This determines the valid value for term length. Every term is tied to only one lease name</t>
  </si>
  <si>
    <t>int</t>
  </si>
  <si>
    <t>This determines the unit of term length. Allowed values are - 
* Month
* Week
* Day
* Hour</t>
  </si>
  <si>
    <t>This flag determines if the length of the term in "termLength" field is a fixed value OR max value. 
TRUE = Treat the provided value as max lenght and allow any integer input upto the provided term length
FASE = Do not allow to alter the term length</t>
  </si>
  <si>
    <t xml:space="preserve">This is the relative adjustment of the lease for a given term length. This value will be added on top of the amenity based pricing of the rentable item to determine market price for a given lease and term length </t>
  </si>
  <si>
    <t>There is no adjustment IF both are empty</t>
  </si>
  <si>
    <t xml:space="preserve">Throw an error IF both relative and absolute values have been provided. </t>
  </si>
  <si>
    <t xml:space="preserve">This is the absolute adjustment of the lease based on the lease term length and will be added to the market price of the rentable item. </t>
  </si>
  <si>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</si>
  <si>
    <t>Applies to all states</t>
  </si>
  <si>
    <t>Unique name of the layout. 
Recommend using abbreviated values in this field so this can be used as shorthand values in UI that has limited/smaller space.
Minimize this value to 8 characters or less</t>
  </si>
  <si>
    <t xml:space="preserve">Name of the layout that will be displayed in the UI in most cases. </t>
  </si>
  <si>
    <t xml:space="preserve">Text describing the layout. This can be displayed on the UI. </t>
  </si>
  <si>
    <t>There is no description for the layout</t>
  </si>
  <si>
    <t>This captures the type of inventory that the layout should be linked to. The acceptable values are the same as for inventory type column in inventory sheet 
Valid values - 
* unit
* storage
* parking
* appliance
* common</t>
  </si>
  <si>
    <t>This captures the number of bedrooms in the layout. 
This will remain empty for parking and storage layouts</t>
  </si>
  <si>
    <t>float 
(only allow one decimal digit)</t>
  </si>
  <si>
    <t>Layout does not contain any bedrooms</t>
  </si>
  <si>
    <t>This captures the number of bathrooms in the layout
This will remain empty for parking and storage layouts</t>
  </si>
  <si>
    <t>Layout does not contain any bathrooms</t>
  </si>
  <si>
    <t>This captures the surface area of the layout</t>
  </si>
  <si>
    <t xml:space="preserve">float </t>
  </si>
  <si>
    <t xml:space="preserve">This captures the number of floors (or stories) within a certain floorplan. </t>
  </si>
  <si>
    <t>empty means it is a single floor layout</t>
  </si>
  <si>
    <t xml:space="preserve">This captures the max occupancy of the layout. </t>
  </si>
  <si>
    <t>empty means there is no max occupancy provided or maxOccupancy is not applicable</t>
  </si>
  <si>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</si>
  <si>
    <t>text list</t>
  </si>
  <si>
    <t>there are no amenities directly linked with the layout</t>
  </si>
  <si>
    <t xml:space="preserve">Validate against the amenity list in the amenities table. Only amenities in "inventory" category AND that relate to the same property can be linked here. </t>
  </si>
  <si>
    <t>See comment for limitations in pilot</t>
  </si>
  <si>
    <t>Unique name for the fee</t>
  </si>
  <si>
    <t>Name of the fee that will be displayed in the UI on quotes and contracts.
If the fee is of feeType "Inventory Group" then we will show the display name of the corresponding Inventory group item.</t>
  </si>
  <si>
    <t>Text describing the fee</t>
  </si>
  <si>
    <t>This categorizes the fee into a type. The allowed types are - 
* application
* inventoryGroup
* service
* deposit 
* penalty
* leaseBreak
NOTE: Penalty fee will never be shown on the quote</t>
  </si>
  <si>
    <t>Validate against the type list</t>
  </si>
  <si>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</si>
  <si>
    <t>The fee will NOT show up on quote</t>
  </si>
  <si>
    <t xml:space="preserve">Should always be empty for penalty fees.
IF the feeType is deposit, then quoteSectionName can either be NULL or deposit, but nothing else.
Validate against the list of section names
</t>
  </si>
  <si>
    <t>This determines the maximum quantity that can be chosen when a fee is selected on the quote. 
This only applies to the fee of feeType service and inventoryGroup.</t>
  </si>
  <si>
    <t>small int</t>
  </si>
  <si>
    <t>The default quantity is 1</t>
  </si>
  <si>
    <t>Any fee that has the quoteSectionName as utility can only have empty, or 1 as allowed values for maxQuantityInQuote.</t>
  </si>
  <si>
    <t xml:space="preserve">This determines the additional fees that get applied automatically IF a particular fee is selected. Example, selecting pet rent fee should automatically add per deposit fee. 
Fees of the feeType="deposit" should NOT have any additional fees. </t>
  </si>
  <si>
    <t>Text List</t>
  </si>
  <si>
    <t>There are no additional fees</t>
  </si>
  <si>
    <t>Validate against the fee names in the Fees sheet.
Validate for cyclical relationship
Fees of the feeType="deposit" should NOT have any additionalFees or relatedFees.
All child additionalFees and relatedFees should share a common period with the parent, AND should have the same set of lease term lengths and states as the parent.
Parent fee cannot be a fee of the type "inventoryGroup", except for when the dependent fee is of the type "deposit". For example - Pet rent cannot have a relativePrice and be a dependent fee on unitBaseRent, which is a fee of the type inventoryGroup. But unitDeposit fee can have a relativePrice and still be a dependent fee on unitBaseRent.
The reason we are doing this is because of limitation of the quote UI, where we allow selection of several lease terms but we only have one combined section for additional monthly charges and one-time charges. So if a dependent fee starts to have price variation based on lease term length, then we will need to have multiple sections, one for each lease term, for the additional monthly charges as well.</t>
  </si>
  <si>
    <t xml:space="preserve">
</t>
  </si>
  <si>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</si>
  <si>
    <t>There are no related fees</t>
  </si>
  <si>
    <t xml:space="preserve">This determines the term or period for the feetype="service". Allowed values are - 
* One-time
* Month
* Week
* Day
* Hour
The system autmatically sets the period as "one-time" for feeType="penalty" and feeType="deposits" and feeType="leaseBreak"
</t>
  </si>
  <si>
    <t>Validate that all "service" feeTypes have a valid value.
Validate values against the allowed list.
The period is one-time by default for feeType="penalty" and feeType="deposits" and feeType="leaseBreak"</t>
  </si>
  <si>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</si>
  <si>
    <t>feeType="inventoryGroup" should always be empty</t>
  </si>
  <si>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</si>
  <si>
    <t xml:space="preserve">The relative fee is computed based on the price of the inventory group item that the fee is linked with. </t>
  </si>
  <si>
    <t>IF neither relative nor absolute is provided then it is a zero priced fee</t>
  </si>
  <si>
    <t xml:space="preserve">feeType="inventoryGroup" should always be empty
this fee is an additionalFee or relatedFee for another fee that is linked in the hierarchy to a fee that is of the type inventoryGroup
Throw an error IF both relative and absolute values have been provided. </t>
  </si>
  <si>
    <t>This is the absolute price of the fee. 
Should be always empty for feeType="inventoryGroup"</t>
  </si>
  <si>
    <t>This determines if the fee of feeType="deposit" should accrue interest. 
TRUE = Deposit should accrue interest
FALSE = Deposit should NOT accrue interest
Should be always empty for all other types of fee except when feeType="deposit"</t>
  </si>
  <si>
    <t>All fee types except feeType="deposit" should always be empty</t>
  </si>
  <si>
    <t>Account number</t>
  </si>
  <si>
    <t>integer</t>
  </si>
  <si>
    <t>Sub-Account number</t>
  </si>
  <si>
    <t>there is on sub-account for the fee</t>
  </si>
  <si>
    <t>This defines if the fee charge will be taxable or not for accounting. 
TRUE = The fee is taxable
FALSE = The fee is NOT taxable</t>
  </si>
  <si>
    <t>Inventory Groups</t>
  </si>
  <si>
    <t>Unique name of the inventory group</t>
  </si>
  <si>
    <t>Name of the Inventory group that will be displayed in the UI on quotes and contracts for the linked feeName</t>
  </si>
  <si>
    <t>(internal only) Text describing the inventory group</t>
  </si>
  <si>
    <t>Reference to the name of the lease term from the Lease Names table.
The Inventory groups that have primaryRentableFlag set to TRUE should have a lease name</t>
  </si>
  <si>
    <t>Validate against the name values in the Lease name sheet.
Validate for the matching inventory type, for example - only leasename of the inventoryType unit can be linked with inventory group of the inventoryType unit. 
Show error if leaseName is not present for a group that is flagged as primary rentable item (primaryRentableFlag is TRUE)</t>
  </si>
  <si>
    <t>This determines the base price of the inventory group on a monthly period</t>
  </si>
  <si>
    <t>IF empty for a particular lease term period then that lease term length+period is not shown as an option on the UI</t>
  </si>
  <si>
    <t>This determines the base price of the inventory group on a weekly period</t>
  </si>
  <si>
    <t>This determines the base price of the inventory group on a daily period</t>
  </si>
  <si>
    <t>This determines the base price of the inventory group on a hourly period</t>
  </si>
  <si>
    <t>Reference to the name of the fee that is associated with the inventory group. The fee name should be taken from the Fees table</t>
  </si>
  <si>
    <t>Validate against the name values in the Fees sheet</t>
  </si>
  <si>
    <t>This determines if the items in the inventory group can be rented separately. 
TRUE = Inventory group items can be rented separately
FALSE = Inventory group items can NOT be rented separately</t>
  </si>
  <si>
    <t>List of amenities tied to the Inventory group. All amenities tied to an inventory group are automatically applied to all inventory under that group</t>
  </si>
  <si>
    <t>Validate against the name values in the Amenitites sheet that are tied to "Inventory" category AND that relate to the same corresponding property</t>
  </si>
  <si>
    <t>This describes the type of rental for the inventory group. Allowed values are -
* residential
* commercial
* retail
* industrial</t>
  </si>
  <si>
    <t>Validate agaiinst the allowed values</t>
  </si>
  <si>
    <t>This determines if the items in the inventory group are rent controlled.
TRUE = Inventory group items are rent controlled
FALSE = Inventory group items are NOT rent controlled</t>
  </si>
  <si>
    <t>This determines if the items in the inventory group are affordable items (mainly applies to units that need to be BMR).
TRUE = Inventory group items are affordable
FALSE = Inventory group items are NOT affordable</t>
  </si>
  <si>
    <t>Unique name of the inventory group.
Do NOT use dash/hyphen (-) or period (.) in this value. You can use # or any other special character</t>
  </si>
  <si>
    <t>Reference to the unique name of the property from the property sheet</t>
  </si>
  <si>
    <t>Reference to the unique name of the building from the building sheet</t>
  </si>
  <si>
    <t>There is no building link</t>
  </si>
  <si>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</si>
  <si>
    <t>Inventory is not handled as a bulk</t>
  </si>
  <si>
    <t>Text describing the inventory. This can be displayed on the UI</t>
  </si>
  <si>
    <t>This determines the type of inventory. Allowed values are - 
* unit
* storage
* parking
* appliance
* common</t>
  </si>
  <si>
    <t>Validate against the provided list</t>
  </si>
  <si>
    <t>This indicates the state of occupancy/availability for the inventory. Allowed values are - 
* occupiedNoticeReserved
* occupiedNotice
* occupied
* vacantMakeReadyReserved
* vacantReserved
* vacantMakeReady
* vacantReady
* office
* vacantDown
* unavailable
* model</t>
  </si>
  <si>
    <t>Validate against allowed values</t>
  </si>
  <si>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to make is unambiguous. The property name is assumed based on the property name of the child.</t>
  </si>
  <si>
    <t>The inventory does not have any parent</t>
  </si>
  <si>
    <t xml:space="preserve">Validate against a valid inventory name in the sheet.
Validate parentInventory name for ambiguity. We should show an error IF we can reference more than one inventory with the same parentInventory name. parentInventory name may contain (inventoryName) OR (buildingName-inventoryName)
The property name is assumed based on the property name of the child.
</t>
  </si>
  <si>
    <t>This determines the floor in which the inventory is located within the assocciated building</t>
  </si>
  <si>
    <t>There is no floor value</t>
  </si>
  <si>
    <t xml:space="preserve">Validate against allowed floors in the building with which the Inventory is associated. </t>
  </si>
  <si>
    <t>Reference to the unique name of the associated layout from the layout sheet.</t>
  </si>
  <si>
    <t>Inventory is not assocaited with any layout</t>
  </si>
  <si>
    <t xml:space="preserve">Validate for the matching inventory type, for example - only layout of the inventoryType unit can be linked with inventory of the type unit. 
</t>
  </si>
  <si>
    <t>Reference to the unique name of the associated inventory group from the Inventory Group sheet.</t>
  </si>
  <si>
    <t>List of amenities tied to the Inventory.</t>
  </si>
  <si>
    <t>There are no amenities associated with the inventory</t>
  </si>
  <si>
    <t xml:space="preserve">Validate against the amenity list in the amenities table. Only amenities in "Inventory" category AND that relate to the same corresponding property should be present here. </t>
  </si>
  <si>
    <t>Unique name of the concession</t>
  </si>
  <si>
    <t>Reference to the unique name of the property from the property sheet, to which the concession is tied</t>
  </si>
  <si>
    <t>Displayable name of the concession (this will be displayed in the UI)</t>
  </si>
  <si>
    <t>Look for strings like - monthly, month, daily, day, weekly, week, hourly, hour and then validate against the period of the "appliedToFees"</t>
  </si>
  <si>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</si>
  <si>
    <t xml:space="preserve">Validate against the fee name in the Fees sheet that are linked to the same property.
Every concession is applied only to a single quantity/instance of the fees within the context of a single quote or contract.
For example, a concession tied to a parking fee will only apply to the first parking. So if the user increases parking quantity to 2, then also the concession will only apply to 1 parking. </t>
  </si>
  <si>
    <t>This field shows the computed value of the concession. The computation is always based on percentage of the associated fee item (appliedToFee).
* At least one of the two fields (relative or absolute adjustment) has to be provided</t>
  </si>
  <si>
    <t>Percentage</t>
  </si>
  <si>
    <t>Use Absolute Adjustment</t>
  </si>
  <si>
    <t>* The values should always be negative. 
* Both cannot be empty. At least one or both should be provided
IF both fields are provided then first apply the relative value, and then the absolute value. This is to support the ability to overwrite the base price of the associated chargeable item by a fixed price for the concession.
Throw an error IF both relative and absolute values have been provided.</t>
  </si>
  <si>
    <t>This is a set dollar amount
* At least one of the two fields (relative or absolute adjustment) has to be provided</t>
  </si>
  <si>
    <t>Use Relative Adjustment</t>
  </si>
  <si>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</si>
  <si>
    <t>Default to FALSE</t>
  </si>
  <si>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</si>
  <si>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</si>
  <si>
    <t>This defines if the concession would be hidden in self service and will ONLY be shown to the leasing agent/manager. 
The concessions that are hidden in self service, will also be buried inside an expand/show more type action in the UI for the leasing agent.</t>
  </si>
  <si>
    <t>Any concession that has optionalFlag as FALSE cannot have hiddenInSelfServiceFlag as TRUE. So in essence a concession that has to be applied by default should also be shown by default without the leasing agent having to expand anything</t>
  </si>
  <si>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</si>
  <si>
    <t>IF recurringFlag is TRUE then recurringCount should be &gt; 0 (OR) NULL (empty)</t>
  </si>
  <si>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</si>
  <si>
    <t>int &gt; 0</t>
  </si>
  <si>
    <t xml:space="preserve">
Apply to all terms/periods of the lease term length</t>
  </si>
  <si>
    <t>Always empty IF recurring flag is set to FALSE</t>
  </si>
  <si>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</si>
  <si>
    <t xml:space="preserve">enum </t>
  </si>
  <si>
    <t>Apply to the first term/period of the lease term length</t>
  </si>
  <si>
    <t xml:space="preserve">Flag should not be present for recurring concessions. </t>
  </si>
  <si>
    <t>Reference to the state of the lease from the Lease Terms sheet.
This determines the lease states to which the concession is applicable. 
Empty field is a valid state and just means that concession does not have any lease state filter.
Valid values - 
* new
* renewal</t>
  </si>
  <si>
    <t>applicable to both lease states</t>
  </si>
  <si>
    <t xml:space="preserve">These will only be applicable to inventory items. 
These will NOT be applied to services (e.g. utilities)
Check against the possible values of each individual field provided during admin setup </t>
  </si>
  <si>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</si>
  <si>
    <t>applicable to all terms</t>
  </si>
  <si>
    <t>Reference to the starting term of lease length from where the concession should be applied. 
This determines the lease term lengths to which the concession is applicable. 
Empty field is a valid state and just means that concession does not have any minLeaseLength and should be applied to anything smaller than the maxLeaseLength.
IF both min and max values are empty, it just means that the concession does not have any lease length filter. 
Valid values - 
Any integer value</t>
  </si>
  <si>
    <t>Int</t>
  </si>
  <si>
    <t>applicable to all term lengths smaller than the max length.
IF both min and max values are empty then it means that the concession does not have any lease length filter.</t>
  </si>
  <si>
    <t>Reference to the end point of lease length upto which the concession should be applied. 
The min and max lease lengths determine the range of lease terms to which the concession should be applied.
Empty field is a valid state and just means that concession does not have any maxLeaseLength and should be applied to anything greater than the minLeaseLength
IF both min and max values are empty, it just means that the concession does not have any lease length filter. 
Valid values - 
Any integer value</t>
  </si>
  <si>
    <t>applicable to all term lengths greater than the min length.
IF both min and max values are empty then it means that the concession does not have any lease length filter.</t>
  </si>
  <si>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</si>
  <si>
    <t>applicable to all fllorplans</t>
  </si>
  <si>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</si>
  <si>
    <t>applicable to all structures</t>
  </si>
  <si>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</si>
  <si>
    <t>applicable to all amenities</t>
  </si>
  <si>
    <t>Defines the start date for applying the concession</t>
  </si>
  <si>
    <t>Becomes active instantly and remains active until end date</t>
  </si>
  <si>
    <t>Defines the expiration date of the concession</t>
  </si>
  <si>
    <t>Remains active at all times</t>
  </si>
  <si>
    <t>Cannot be earlier than start date</t>
  </si>
  <si>
    <t>This defines if the concession charge will be taxable or not for accounting. 
TRUE = The concession is taxable
FALSE = The concession is NOT taxable</t>
  </si>
  <si>
    <t>The concession is NOT taxable</t>
  </si>
  <si>
    <t>Employees</t>
  </si>
  <si>
    <t>Id uniquely identifying a user of the system. An employee ID could be used or any unique id</t>
  </si>
  <si>
    <t>Email used for registration (for employees, it would usually be their corporate emails. This is the user name that will be used for subsequent login to the system. This email must be unique among all active users.</t>
  </si>
  <si>
    <t>User full name</t>
  </si>
  <si>
    <t>User preferred name</t>
  </si>
  <si>
    <t>Employment type.
Valid values:
* permanent
* partTime
* contractor</t>
  </si>
  <si>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</si>
  <si>
    <t>List of text strings</t>
  </si>
  <si>
    <t>Phone number purchased from Red and assigned specifically to this user so that it can be added on a business card for ex. Depending on the settings, the call can be handled from the browser, and from any phones the user will ahve selected (desk or cell phone)</t>
  </si>
  <si>
    <t xml:space="preserve">If TRUE, then this user is no longer active. </t>
  </si>
  <si>
    <t>ACD (Access Control Definition)</t>
  </si>
  <si>
    <t>Name of a role that employees can be assigned to</t>
  </si>
  <si>
    <t>Indicates the reporting structure between the roles to help with task escalations. The supervisor role must be another defined role in the sheet, or "root"</t>
  </si>
  <si>
    <t>Note: CRUD information will be part of this sheet later on</t>
  </si>
  <si>
    <t>Employee Roles</t>
  </si>
  <si>
    <t>Unique email identifying an active user (user login credentials)</t>
  </si>
  <si>
    <t>Reference to the unique name of the property group from the property group sheet</t>
  </si>
  <si>
    <t>Either propertyGroup or property have to be defined</t>
  </si>
  <si>
    <t>List of roles performed by the specified user. The role names reference the roles from the ACD sheet</t>
  </si>
  <si>
    <t>Communication Channels</t>
  </si>
  <si>
    <t>Sources</t>
  </si>
  <si>
    <t>Employee First Name</t>
  </si>
  <si>
    <t>String - Max 30 Char</t>
  </si>
  <si>
    <t>Employee Last Name</t>
  </si>
  <si>
    <t>String - Max 50 Char</t>
  </si>
  <si>
    <t>Employee Type</t>
  </si>
  <si>
    <t>e.g. Perm, Part-Time, Contractor, Former, etc.</t>
  </si>
  <si>
    <t>List (of values)</t>
  </si>
  <si>
    <t>Employee Number</t>
  </si>
  <si>
    <t>For employees (versus contractors) this is the employees corporate employee ID from the company HRIS system</t>
  </si>
  <si>
    <t>String</t>
  </si>
  <si>
    <t xml:space="preserve">Employee Personal Email </t>
  </si>
  <si>
    <t>This is a personal email address for the employee which the Property can use to communicate.</t>
  </si>
  <si>
    <t>Must fit edit mask for email address</t>
  </si>
  <si>
    <t>Employee Personal Cell Phone Number</t>
  </si>
  <si>
    <t>This is a the personal cell phone number for the employee.  It is used both for communication to the employee, AND for call routing as the employee's associated phone</t>
  </si>
  <si>
    <t>telephone number</t>
  </si>
  <si>
    <t>Must fit edit mask for telephone number</t>
  </si>
  <si>
    <t>Property Allocated Cell Phone Number</t>
  </si>
  <si>
    <t>If the property has given a cell phone (for business purposes) to the employee, this is the phone number.  For call routing, this phone will be used as the primary.</t>
  </si>
  <si>
    <t>Manager</t>
  </si>
  <si>
    <t>This is the employees manager.</t>
  </si>
  <si>
    <t>Existing Employee</t>
  </si>
  <si>
    <t>Must match an existing employee.
Should assure this existing emp is within same property or above property in property hierarchy.</t>
  </si>
  <si>
    <t>Property Group</t>
  </si>
  <si>
    <t>This is the property or property group the employee is associated with.</t>
  </si>
  <si>
    <t>Roles (1-5)</t>
  </si>
  <si>
    <t xml:space="preserve">This aligns to the Roles in RED;s Role Based Access Control definiition.  The employee can have up to 5 Roles.  </t>
  </si>
  <si>
    <t>x (at least 1)</t>
  </si>
  <si>
    <t>Skills (1-10)</t>
  </si>
  <si>
    <t>This aligns to the Skills list that RED supports.  The employee can have up to 10 skills</t>
  </si>
  <si>
    <t>Assumptions</t>
  </si>
  <si>
    <t>Employee's Personal Information</t>
  </si>
  <si>
    <t>Assumed this will exist in some other system like HR/Accounting.  So not tracking address, SSN, etc. and only tracking information that property may need</t>
  </si>
  <si>
    <t>Work Calendar</t>
  </si>
  <si>
    <t>Their work calendar will be stored in some other table associated with scheduling</t>
  </si>
  <si>
    <t>Property Settings</t>
  </si>
  <si>
    <t>Reference to the unique name of the property from the property sheet, to which the setting is tied</t>
  </si>
  <si>
    <t>This field defines the period after which a quote should expire. 
The period is always in "days". The system will look at business days, so it will not count holidays or non-office days in this period</t>
  </si>
  <si>
    <t>This the policy statement that will get shown in the quote footer when a quote is sent out to guests/prospects.
The same policies will be shown across all rentable items.</t>
  </si>
  <si>
    <t>This field defines the lease terms that will be selected by default whenever a quote is created. 
The period is always in "months".
This setting only applies to inventory of the type "unit"</t>
  </si>
  <si>
    <t>List (of comma separated values)</t>
  </si>
  <si>
    <t>This is the background that will be shown when a quote is shared with guests/prospects. 
The image will always be in png format.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</si>
</sst>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quot;$&quot;#,##0.00"/>
    <numFmt numFmtId="166" formatCode="m, d"/>
    <numFmt numFmtId="167" formatCode="h&quot;:&quot;mm"/>
    <numFmt numFmtId="168" formatCode="h:mm am/pm"/>
  </numFmts>
  <fonts count="57">
    <font>
      <sz val="12.0"/>
      <color rgb="FF000000"/>
      <name val="Verdana"/>
    </font>
    <font>
      <b/>
      <sz val="10.0"/>
      <color rgb="FF000000"/>
      <name val="Arial"/>
    </font>
    <font>
      <b/>
      <sz val="10.0"/>
      <name val="Arial"/>
    </font>
    <font>
      <sz val="10.0"/>
      <color rgb="FF000000"/>
      <name val="Arial"/>
    </font>
    <font>
      <sz val="10.0"/>
      <name val="Arial"/>
    </font>
    <font>
      <sz val="10.0"/>
      <color rgb="FF2C2D30"/>
      <name val="Arial"/>
    </font>
    <font>
      <sz val="11.0"/>
      <color rgb="FF000000"/>
      <name val="Arial"/>
    </font>
    <font>
      <u/>
      <sz val="10.0"/>
      <color rgb="FF000000"/>
      <name val="Arial"/>
    </font>
    <font>
      <sz val="10.0"/>
    </font>
    <font>
      <sz val="10.0"/>
      <color rgb="FF222222"/>
      <name val="Arial"/>
    </font>
    <font>
      <sz val="10.0"/>
      <color rgb="FF454545"/>
      <name val="Arial"/>
    </font>
    <font>
      <color rgb="FF454545"/>
      <name val="Arial"/>
    </font>
    <font>
      <sz val="10.0"/>
      <color rgb="FFFFFFFF"/>
      <name val="Arial"/>
    </font>
    <font>
      <color rgb="FF000000"/>
      <name val="Arial"/>
    </font>
    <font/>
    <font>
      <color rgb="FF000000"/>
    </font>
    <font>
      <sz val="12.0"/>
      <name val="Verdana"/>
    </font>
    <font>
      <sz val="11.0"/>
      <color rgb="FF000000"/>
      <name val="Inconsolata"/>
    </font>
    <font>
      <sz val="10.0"/>
      <color rgb="FFFF0000"/>
      <name val="Arial"/>
    </font>
    <font>
      <sz val="10.0"/>
      <color rgb="FF000000"/>
      <name val="Inconsolata"/>
    </font>
    <font>
      <b/>
      <sz val="10.0"/>
      <color rgb="FF454545"/>
      <name val="Arial"/>
    </font>
    <font>
      <sz val="11.0"/>
      <color rgb="FF000000"/>
      <name val="Consolas"/>
    </font>
    <font>
      <sz val="11.0"/>
      <color rgb="FF172B4D"/>
      <name val="Arial"/>
    </font>
    <font>
      <sz val="11.0"/>
      <color rgb="FF333333"/>
      <name val="Arial"/>
    </font>
    <font>
      <sz val="10.0"/>
      <name val="Verdana"/>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b/>
      <i/>
      <sz val="10.0"/>
      <name val="Arial"/>
    </font>
    <font>
      <i/>
      <sz val="10.0"/>
      <color rgb="FF000000"/>
      <name val="Arial"/>
    </font>
    <font>
      <u/>
      <sz val="10.0"/>
      <color rgb="FF0000FF"/>
      <name val="Arial"/>
    </font>
    <font>
      <u/>
      <sz val="10.0"/>
      <color rgb="FF0000FF"/>
      <name val="Arial"/>
    </font>
    <font>
      <sz val="11.0"/>
      <color rgb="FF574751"/>
      <name val="Roboto"/>
    </font>
    <font>
      <u/>
      <sz val="10.0"/>
      <color rgb="FF0000FF"/>
      <name val="Arial"/>
    </font>
    <font>
      <name val="Arial"/>
    </font>
    <font>
      <sz val="10.0"/>
      <color rgb="FF333333"/>
      <name val="Arial"/>
    </font>
    <font>
      <sz val="9.0"/>
      <color rgb="FFD4D4D4"/>
      <name val="Menlo"/>
    </font>
    <font>
      <strike/>
      <sz val="10.0"/>
      <name val="Arial"/>
    </font>
    <font>
      <i/>
      <sz val="10.0"/>
      <name val="Arial"/>
    </font>
    <font>
      <b/>
      <sz val="10.0"/>
      <color rgb="FFFFFFFF"/>
      <name val="Arial"/>
    </font>
    <font>
      <sz val="10.0"/>
      <color rgb="FF6AA84F"/>
      <name val="Arial"/>
    </font>
    <font>
      <color rgb="FF666666"/>
    </font>
    <font>
      <b/>
      <sz val="12.0"/>
      <name val="Calibri"/>
    </font>
    <font>
      <sz val="12.0"/>
      <name val="Calibri"/>
    </font>
    <font>
      <b/>
      <sz val="14.0"/>
      <color rgb="FF000000"/>
      <name val="Arial"/>
    </font>
    <font>
      <b/>
      <sz val="12.0"/>
      <color rgb="FF000000"/>
      <name val="Calibri"/>
    </font>
    <font>
      <sz val="10.0"/>
      <color rgb="FF666666"/>
      <name val="Arial"/>
    </font>
    <font>
      <b/>
      <sz val="10.0"/>
      <color rgb="FFFF0000"/>
      <name val="Arial"/>
    </font>
    <font>
      <b/>
      <sz val="14.0"/>
      <name val="Arial"/>
    </font>
    <font>
      <b/>
      <sz val="10.0"/>
      <color rgb="FF0000FF"/>
      <name val="Arial"/>
    </font>
    <font>
      <b/>
      <sz val="10.0"/>
      <color rgb="FF666666"/>
      <name val="Arial"/>
    </font>
    <font>
      <name val="Verdana"/>
    </font>
    <font>
      <b/>
      <name val="Arial"/>
    </font>
    <font>
      <b/>
      <color rgb="FF000000"/>
      <name val="Arial"/>
    </font>
    <font>
      <sz val="10.0"/>
      <color rgb="FF222426"/>
      <name val="Arial"/>
    </font>
  </fonts>
  <fills count="20">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rgb="FFFCE5CD"/>
        <bgColor rgb="FFFCE5CD"/>
      </patternFill>
    </fill>
    <fill>
      <patternFill patternType="solid">
        <fgColor rgb="FF6AA84F"/>
        <bgColor rgb="FF6AA84F"/>
      </patternFill>
    </fill>
    <fill>
      <patternFill patternType="solid">
        <fgColor rgb="FFF3F3F3"/>
        <bgColor rgb="FFF3F3F3"/>
      </patternFill>
    </fill>
    <fill>
      <patternFill patternType="solid">
        <fgColor rgb="FFF4F5F7"/>
        <bgColor rgb="FFF4F5F7"/>
      </patternFill>
    </fill>
    <fill>
      <patternFill patternType="solid">
        <fgColor rgb="FFFFE599"/>
        <bgColor rgb="FFFFE599"/>
      </patternFill>
    </fill>
    <fill>
      <patternFill patternType="solid">
        <fgColor rgb="FFD9D2E9"/>
        <bgColor rgb="FFD9D2E9"/>
      </patternFill>
    </fill>
    <fill>
      <patternFill patternType="solid">
        <fgColor rgb="FFEA9999"/>
        <bgColor rgb="FFEA9999"/>
      </patternFill>
    </fill>
    <fill>
      <patternFill patternType="solid">
        <fgColor rgb="FFB6D7A8"/>
        <bgColor rgb="FFB6D7A8"/>
      </patternFill>
    </fill>
    <fill>
      <patternFill patternType="solid">
        <fgColor rgb="FFE06666"/>
        <bgColor rgb="FFE06666"/>
      </patternFill>
    </fill>
    <fill>
      <patternFill patternType="solid">
        <fgColor rgb="FFF9CB9C"/>
        <bgColor rgb="FFF9CB9C"/>
      </patternFill>
    </fill>
    <fill>
      <patternFill patternType="solid">
        <fgColor rgb="FF1E1E1E"/>
        <bgColor rgb="FF1E1E1E"/>
      </patternFill>
    </fill>
    <fill>
      <patternFill patternType="solid">
        <fgColor rgb="FFCFE2F3"/>
        <bgColor rgb="FFCFE2F3"/>
      </patternFill>
    </fill>
    <fill>
      <patternFill patternType="solid">
        <fgColor rgb="FF6FA8DC"/>
        <bgColor rgb="FF6FA8DC"/>
      </patternFill>
    </fill>
    <fill>
      <patternFill patternType="solid">
        <fgColor rgb="FF666666"/>
        <bgColor rgb="FF666666"/>
      </patternFill>
    </fill>
  </fills>
  <borders count="10">
    <border/>
    <border>
      <top style="thin">
        <color rgb="FF000000"/>
      </top>
    </border>
    <border>
      <left style="thin">
        <color rgb="FFDBDBDB"/>
      </left>
      <right style="thin">
        <color rgb="FFDBDBDB"/>
      </right>
      <top style="thin">
        <color rgb="FFDBDBDB"/>
      </top>
      <bottom style="thin">
        <color rgb="FFDBDBDB"/>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2">
    <xf borderId="0" fillId="0" fontId="0" numFmtId="0" xfId="0" applyAlignment="1" applyFont="1">
      <alignment readingOrder="0" shrinkToFit="0" vertical="top" wrapText="1"/>
    </xf>
    <xf borderId="0" fillId="2" fontId="1" numFmtId="49" xfId="0" applyAlignment="1" applyFill="1" applyFont="1" applyNumberFormat="1">
      <alignment readingOrder="0" shrinkToFit="0" vertical="center" wrapText="0"/>
    </xf>
    <xf borderId="0" fillId="2" fontId="2" numFmtId="0" xfId="0" applyAlignment="1" applyFont="1">
      <alignment readingOrder="0" shrinkToFit="0" vertical="center" wrapText="1"/>
    </xf>
    <xf borderId="0" fillId="2" fontId="1" numFmtId="49" xfId="0" applyAlignment="1" applyFont="1" applyNumberFormat="1">
      <alignment readingOrder="0" shrinkToFit="0" vertical="center" wrapText="1"/>
    </xf>
    <xf borderId="0" fillId="3" fontId="1" numFmtId="49" xfId="0" applyAlignment="1" applyFill="1" applyFont="1" applyNumberFormat="1">
      <alignment readingOrder="0" shrinkToFit="0" vertical="center" wrapText="1"/>
    </xf>
    <xf borderId="0" fillId="3" fontId="2" numFmtId="49" xfId="0" applyAlignment="1" applyFont="1" applyNumberFormat="1">
      <alignment horizontal="left" readingOrder="0" shrinkToFit="0" vertical="center" wrapText="1"/>
    </xf>
    <xf borderId="0" fillId="3" fontId="1" numFmtId="49" xfId="0" applyAlignment="1" applyFont="1" applyNumberFormat="1">
      <alignment shrinkToFit="0" vertical="center" wrapText="1"/>
    </xf>
    <xf borderId="0" fillId="3" fontId="1" numFmtId="49" xfId="0" applyAlignment="1" applyFont="1" applyNumberFormat="1">
      <alignment horizontal="center" readingOrder="0" shrinkToFit="0" vertical="center" wrapText="1"/>
    </xf>
    <xf borderId="0" fillId="0" fontId="2" numFmtId="0" xfId="0" applyAlignment="1" applyFont="1">
      <alignment readingOrder="0" shrinkToFit="0" vertical="center" wrapText="1"/>
    </xf>
    <xf borderId="0" fillId="3" fontId="1" numFmtId="49" xfId="0" applyAlignment="1" applyFont="1" applyNumberFormat="1">
      <alignment horizontal="left" readingOrder="0" shrinkToFit="0" vertical="center" wrapText="1"/>
    </xf>
    <xf borderId="0" fillId="0" fontId="2" numFmtId="0" xfId="0" applyAlignment="1" applyFont="1">
      <alignment horizontal="center" readingOrder="0" shrinkToFit="0" vertical="center" wrapText="1"/>
    </xf>
    <xf borderId="0" fillId="3" fontId="1" numFmtId="49" xfId="0" applyAlignment="1" applyFont="1" applyNumberFormat="1">
      <alignment readingOrder="0" shrinkToFit="0" vertical="center" wrapText="0"/>
    </xf>
    <xf borderId="0" fillId="2" fontId="3" numFmtId="49" xfId="0" applyAlignment="1" applyFont="1" applyNumberFormat="1">
      <alignment readingOrder="0" shrinkToFit="0" vertical="top" wrapText="0"/>
    </xf>
    <xf borderId="0" fillId="3" fontId="3" numFmtId="49" xfId="0" applyAlignment="1" applyFont="1" applyNumberFormat="1">
      <alignment readingOrder="0" shrinkToFit="0" vertical="top" wrapText="0"/>
    </xf>
    <xf borderId="0" fillId="0" fontId="4" numFmtId="0" xfId="0" applyAlignment="1" applyFont="1">
      <alignment readingOrder="0" shrinkToFit="0" vertical="top" wrapText="1"/>
    </xf>
    <xf borderId="0" fillId="3" fontId="1" numFmtId="49" xfId="0" applyAlignment="1" applyFont="1" applyNumberFormat="1">
      <alignment horizontal="center" shrinkToFit="0" vertical="center" wrapText="1"/>
    </xf>
    <xf borderId="0" fillId="3" fontId="3" numFmtId="0" xfId="0" applyAlignment="1" applyFont="1">
      <alignment shrinkToFit="0" vertical="top" wrapText="0"/>
    </xf>
    <xf borderId="0" fillId="0" fontId="1" numFmtId="0" xfId="0" applyAlignment="1" applyFont="1">
      <alignment readingOrder="0" shrinkToFit="0" vertical="center" wrapText="1"/>
    </xf>
    <xf borderId="0" fillId="3" fontId="1" numFmtId="49" xfId="0" applyAlignment="1" applyFont="1" applyNumberFormat="1">
      <alignment shrinkToFit="0" vertical="center" wrapText="0"/>
    </xf>
    <xf borderId="0" fillId="0" fontId="1" numFmtId="0" xfId="0" applyAlignment="1" applyFont="1">
      <alignment horizontal="center" readingOrder="0" shrinkToFit="0" vertical="center" wrapText="1"/>
    </xf>
    <xf borderId="0" fillId="2" fontId="4" numFmtId="0" xfId="0" applyAlignment="1" applyFont="1">
      <alignment readingOrder="0" shrinkToFit="0" vertical="top" wrapText="1"/>
    </xf>
    <xf borderId="0" fillId="2" fontId="5" numFmtId="49" xfId="0" applyAlignment="1" applyFont="1" applyNumberFormat="1">
      <alignment readingOrder="0" shrinkToFit="0" vertical="top" wrapText="1"/>
    </xf>
    <xf borderId="0" fillId="3" fontId="3" numFmtId="49" xfId="0" applyAlignment="1" applyFont="1" applyNumberFormat="1">
      <alignment shrinkToFit="0" vertical="top" wrapText="0"/>
    </xf>
    <xf borderId="0" fillId="3" fontId="3" numFmtId="49" xfId="0" applyAlignment="1" applyFont="1" applyNumberFormat="1">
      <alignment readingOrder="0" shrinkToFit="0" vertical="top" wrapText="1"/>
    </xf>
    <xf borderId="0" fillId="3" fontId="3" numFmtId="49" xfId="0" applyAlignment="1" applyFont="1" applyNumberFormat="1">
      <alignment shrinkToFit="0" vertical="top" wrapText="0"/>
    </xf>
    <xf borderId="0" fillId="3" fontId="3" numFmtId="49" xfId="0" applyAlignment="1" applyFont="1" applyNumberFormat="1">
      <alignment horizontal="left" readingOrder="0" shrinkToFit="0" vertical="top" wrapText="1"/>
    </xf>
    <xf borderId="0" fillId="3" fontId="3" numFmtId="49" xfId="0" applyAlignment="1" applyFont="1" applyNumberFormat="1">
      <alignment shrinkToFit="0" vertical="top" wrapText="1"/>
    </xf>
    <xf borderId="0" fillId="3" fontId="3" numFmtId="0" xfId="0" applyAlignment="1" applyFont="1">
      <alignment shrinkToFit="0" vertical="top" wrapText="0"/>
    </xf>
    <xf borderId="0" fillId="3" fontId="3" numFmtId="49" xfId="0" applyAlignment="1" applyFont="1" applyNumberFormat="1">
      <alignment horizontal="center" readingOrder="0" shrinkToFit="0" vertical="top" wrapText="1"/>
    </xf>
    <xf borderId="0" fillId="3" fontId="3" numFmtId="1" xfId="0" applyAlignment="1" applyFont="1" applyNumberFormat="1">
      <alignment shrinkToFit="0" vertical="top" wrapText="0"/>
    </xf>
    <xf borderId="0" fillId="3" fontId="3" numFmtId="0" xfId="0" applyAlignment="1" applyFont="1">
      <alignment horizontal="center" readingOrder="0" shrinkToFit="0" vertical="top" wrapText="1"/>
    </xf>
    <xf borderId="0" fillId="3" fontId="3" numFmtId="1" xfId="0" applyAlignment="1" applyFont="1" applyNumberFormat="1">
      <alignment shrinkToFit="0" vertical="top" wrapText="0"/>
    </xf>
    <xf borderId="0" fillId="3" fontId="3" numFmtId="49" xfId="0" applyAlignment="1" applyFont="1" applyNumberFormat="1">
      <alignment horizontal="left" readingOrder="0" shrinkToFit="0" vertical="top" wrapText="1"/>
    </xf>
    <xf borderId="0" fillId="0" fontId="6" numFmtId="0" xfId="0" applyAlignment="1" applyFont="1">
      <alignment readingOrder="0" shrinkToFit="0" vertical="top" wrapText="1"/>
    </xf>
    <xf borderId="0" fillId="3" fontId="3" numFmtId="0" xfId="0" applyAlignment="1" applyFont="1">
      <alignment readingOrder="0" shrinkToFit="0" vertical="top" wrapText="0"/>
    </xf>
    <xf borderId="0" fillId="3" fontId="3" numFmtId="49" xfId="0" applyAlignment="1" applyFont="1" applyNumberFormat="1">
      <alignment horizontal="center" shrinkToFit="0" vertical="top" wrapText="1"/>
    </xf>
    <xf borderId="0" fillId="3" fontId="3" numFmtId="0" xfId="0" applyAlignment="1" applyFont="1">
      <alignment horizontal="center" shrinkToFit="0" vertical="top" wrapText="1"/>
    </xf>
    <xf borderId="0" fillId="3" fontId="3" numFmtId="1" xfId="0" applyAlignment="1" applyFont="1" applyNumberFormat="1">
      <alignment readingOrder="0" shrinkToFit="0" vertical="top" wrapText="0"/>
    </xf>
    <xf borderId="0" fillId="0" fontId="3" numFmtId="0" xfId="0" applyAlignment="1" applyFont="1">
      <alignment horizontal="center" readingOrder="0" shrinkToFit="0" vertical="top" wrapText="1"/>
    </xf>
    <xf borderId="0" fillId="2" fontId="3" numFmtId="49" xfId="0" applyAlignment="1" applyFont="1" applyNumberFormat="1">
      <alignment horizontal="left" readingOrder="0" shrinkToFit="0" vertical="top" wrapText="1"/>
    </xf>
    <xf borderId="0" fillId="3" fontId="7" numFmtId="49" xfId="0" applyAlignment="1" applyFont="1" applyNumberFormat="1">
      <alignment readingOrder="0" shrinkToFit="0" vertical="top" wrapText="1"/>
    </xf>
    <xf borderId="0" fillId="0" fontId="4" numFmtId="0" xfId="0" applyAlignment="1" applyFont="1">
      <alignment shrinkToFit="0" vertical="top" wrapText="1"/>
    </xf>
    <xf borderId="0" fillId="0" fontId="3" numFmtId="0" xfId="0" applyAlignment="1" applyFont="1">
      <alignment shrinkToFit="0" vertical="top" wrapText="1"/>
    </xf>
    <xf borderId="0" fillId="2" fontId="8" numFmtId="0" xfId="0" applyAlignment="1" applyFont="1">
      <alignment shrinkToFit="0" vertical="top" wrapText="1"/>
    </xf>
    <xf borderId="0" fillId="0" fontId="3" numFmtId="49" xfId="0" applyAlignment="1" applyFont="1" applyNumberFormat="1">
      <alignment readingOrder="0" shrinkToFit="0" vertical="top" wrapText="1"/>
    </xf>
    <xf borderId="0" fillId="0" fontId="8" numFmtId="0" xfId="0" applyAlignment="1" applyFont="1">
      <alignment shrinkToFit="0" vertical="top" wrapText="1"/>
    </xf>
    <xf borderId="0" fillId="3" fontId="3" numFmtId="0" xfId="0" applyAlignment="1" applyFont="1">
      <alignment horizontal="left" readingOrder="0" shrinkToFit="0" vertical="top" wrapText="1"/>
    </xf>
    <xf borderId="0" fillId="2" fontId="3" numFmtId="49" xfId="0" applyAlignment="1" applyFont="1" applyNumberFormat="1">
      <alignment readingOrder="0" shrinkToFit="0" vertical="top" wrapText="1"/>
    </xf>
    <xf borderId="0" fillId="0" fontId="4" numFmtId="0" xfId="0" applyAlignment="1" applyFont="1">
      <alignment horizontal="center" readingOrder="0" shrinkToFit="0" vertical="top" wrapText="1"/>
    </xf>
    <xf borderId="0" fillId="3" fontId="3" numFmtId="49" xfId="0" applyAlignment="1" applyFont="1" applyNumberFormat="1">
      <alignment readingOrder="0" shrinkToFit="0" vertical="top" wrapText="1"/>
    </xf>
    <xf borderId="0" fillId="0" fontId="3" numFmtId="49" xfId="0" applyAlignment="1" applyFont="1" applyNumberFormat="1">
      <alignment horizontal="left" readingOrder="0" shrinkToFit="0" vertical="top" wrapText="1"/>
    </xf>
    <xf borderId="0" fillId="2" fontId="3" numFmtId="49" xfId="0" applyAlignment="1" applyFont="1" applyNumberFormat="1">
      <alignment shrinkToFit="0" vertical="top" wrapText="1"/>
    </xf>
    <xf borderId="0" fillId="3" fontId="9" numFmtId="49" xfId="0" applyAlignment="1" applyFont="1" applyNumberFormat="1">
      <alignment horizontal="left" readingOrder="0" shrinkToFit="0" vertical="top" wrapText="1"/>
    </xf>
    <xf borderId="0" fillId="2" fontId="0" numFmtId="0" xfId="0" applyAlignment="1" applyFont="1">
      <alignment shrinkToFit="0" vertical="top" wrapText="1"/>
    </xf>
    <xf borderId="0" fillId="3" fontId="9" numFmtId="0" xfId="0" applyAlignment="1" applyFont="1">
      <alignment horizontal="center" readingOrder="0" shrinkToFit="0" vertical="top" wrapText="1"/>
    </xf>
    <xf borderId="0" fillId="0" fontId="0" numFmtId="0" xfId="0" applyAlignment="1" applyFont="1">
      <alignment shrinkToFit="0" vertical="top" wrapText="1"/>
    </xf>
    <xf borderId="0" fillId="3" fontId="9"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3" fontId="3" numFmtId="1" xfId="0" applyAlignment="1" applyFont="1" applyNumberFormat="1">
      <alignment shrinkToFit="0" vertical="top" wrapText="1"/>
    </xf>
    <xf borderId="0" fillId="3" fontId="3" numFmtId="0" xfId="0" applyAlignment="1" applyFont="1">
      <alignment horizontal="center" readingOrder="0" shrinkToFit="0" vertical="top" wrapText="1"/>
    </xf>
    <xf borderId="0" fillId="0" fontId="3" numFmtId="0" xfId="0" applyAlignment="1" applyFont="1">
      <alignment readingOrder="0" shrinkToFit="0" vertical="top" wrapText="1"/>
    </xf>
    <xf borderId="0" fillId="2" fontId="3" numFmtId="49" xfId="0" applyAlignment="1" applyFont="1" applyNumberFormat="1">
      <alignment readingOrder="0" shrinkToFit="0" vertical="top" wrapText="1"/>
    </xf>
    <xf borderId="0" fillId="0" fontId="1" numFmtId="49" xfId="0" applyAlignment="1" applyFont="1" applyNumberFormat="1">
      <alignment readingOrder="0" shrinkToFit="0" vertical="center" wrapText="1"/>
    </xf>
    <xf borderId="0" fillId="0" fontId="10" numFmtId="49" xfId="0" applyAlignment="1" applyFont="1" applyNumberFormat="1">
      <alignment readingOrder="0" shrinkToFit="0" vertical="top" wrapText="1"/>
    </xf>
    <xf borderId="0" fillId="0" fontId="10" numFmtId="49" xfId="0" applyAlignment="1" applyFont="1" applyNumberFormat="1">
      <alignment horizontal="center" readingOrder="0" shrinkToFit="0" vertical="top" wrapText="1"/>
    </xf>
    <xf borderId="0" fillId="0" fontId="10" numFmtId="0" xfId="0" applyAlignment="1" applyFont="1">
      <alignment horizontal="center" readingOrder="0" shrinkToFit="0" vertical="top" wrapText="1"/>
    </xf>
    <xf borderId="0" fillId="4" fontId="5" numFmtId="49" xfId="0" applyAlignment="1" applyFill="1" applyFont="1" applyNumberFormat="1">
      <alignment readingOrder="0" shrinkToFit="0" vertical="top" wrapText="1"/>
    </xf>
    <xf borderId="0" fillId="3" fontId="10" numFmtId="0" xfId="0" applyAlignment="1" applyFont="1">
      <alignment horizontal="center" readingOrder="0" shrinkToFit="0" vertical="top" wrapText="1"/>
    </xf>
    <xf borderId="0" fillId="2" fontId="5" numFmtId="49" xfId="0" applyAlignment="1" applyFont="1" applyNumberFormat="1">
      <alignment horizontal="left" readingOrder="0" shrinkToFit="0" vertical="top" wrapText="1"/>
    </xf>
    <xf borderId="0" fillId="0" fontId="10" numFmtId="1" xfId="0" applyAlignment="1" applyFont="1" applyNumberFormat="1">
      <alignment readingOrder="0" shrinkToFit="0" vertical="top" wrapText="1"/>
    </xf>
    <xf borderId="0" fillId="0" fontId="4" numFmtId="49" xfId="0" applyAlignment="1" applyFont="1" applyNumberFormat="1">
      <alignment horizontal="right" readingOrder="0" shrinkToFit="0" vertical="top" wrapText="1"/>
    </xf>
    <xf borderId="0" fillId="3" fontId="11" numFmtId="0" xfId="0" applyAlignment="1" applyFont="1">
      <alignment horizontal="left" readingOrder="0" shrinkToFit="0" vertical="top" wrapText="1"/>
    </xf>
    <xf borderId="0" fillId="0" fontId="3" numFmtId="49" xfId="0" applyAlignment="1" applyFont="1" applyNumberFormat="1">
      <alignment horizontal="center" readingOrder="0" shrinkToFit="0" vertical="top" wrapText="1"/>
    </xf>
    <xf borderId="0" fillId="3" fontId="10" numFmtId="49" xfId="0" applyAlignment="1" applyFont="1" applyNumberFormat="1">
      <alignment horizontal="left" readingOrder="0" shrinkToFit="0" vertical="top" wrapText="1"/>
    </xf>
    <xf borderId="0" fillId="3" fontId="3" numFmtId="49" xfId="0" applyAlignment="1" applyFont="1" applyNumberFormat="1">
      <alignment horizontal="left" shrinkToFit="0" vertical="top" wrapText="1"/>
    </xf>
    <xf borderId="0" fillId="2" fontId="3" numFmtId="49" xfId="0" applyAlignment="1" applyFont="1" applyNumberFormat="1">
      <alignment shrinkToFit="0" vertical="top" wrapText="1"/>
    </xf>
    <xf borderId="0" fillId="0" fontId="12" numFmtId="49" xfId="0" applyAlignment="1" applyFont="1" applyNumberFormat="1">
      <alignment readingOrder="0" shrinkToFit="0" vertical="top" wrapText="1"/>
    </xf>
    <xf borderId="0" fillId="3" fontId="3" numFmtId="0" xfId="0" applyAlignment="1" applyFont="1">
      <alignment horizontal="left" shrinkToFit="0" vertical="top" wrapText="1"/>
    </xf>
    <xf borderId="0" fillId="0" fontId="4" numFmtId="0" xfId="0" applyAlignment="1" applyFont="1">
      <alignment readingOrder="0" shrinkToFit="0" vertical="top" wrapText="1"/>
    </xf>
    <xf borderId="0" fillId="0" fontId="3" numFmtId="164" xfId="0" applyAlignment="1" applyFont="1" applyNumberFormat="1">
      <alignment readingOrder="0" shrinkToFit="0" vertical="top" wrapText="1"/>
    </xf>
    <xf borderId="0" fillId="3" fontId="9" numFmtId="49" xfId="0" applyAlignment="1" applyFont="1" applyNumberFormat="1">
      <alignment horizontal="left" readingOrder="0" shrinkToFit="0" vertical="top" wrapText="1"/>
    </xf>
    <xf borderId="0" fillId="3" fontId="9" numFmtId="0" xfId="0" applyAlignment="1" applyFont="1">
      <alignment horizontal="center" readingOrder="0" shrinkToFit="0" vertical="top" wrapText="1"/>
    </xf>
    <xf borderId="0" fillId="2" fontId="3" numFmtId="1" xfId="0" applyAlignment="1" applyFont="1" applyNumberFormat="1">
      <alignment shrinkToFit="0" vertical="top" wrapText="1"/>
    </xf>
    <xf borderId="0" fillId="3" fontId="3" numFmtId="1" xfId="0" applyAlignment="1" applyFont="1" applyNumberFormat="1">
      <alignment horizontal="center" shrinkToFit="0" vertical="top" wrapText="1"/>
    </xf>
    <xf borderId="0" fillId="2" fontId="1"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165" xfId="0" applyAlignment="1" applyFont="1" applyNumberFormat="1">
      <alignment readingOrder="0" shrinkToFit="0" vertical="center" wrapText="1"/>
    </xf>
    <xf borderId="0" fillId="2" fontId="3" numFmtId="0" xfId="0" applyAlignment="1" applyFont="1">
      <alignment readingOrder="0" shrinkToFit="0" vertical="top" wrapText="1"/>
    </xf>
    <xf borderId="0" fillId="0" fontId="3" numFmtId="0" xfId="0" applyAlignment="1" applyFont="1">
      <alignment readingOrder="0" shrinkToFit="0" vertical="top" wrapText="1"/>
    </xf>
    <xf borderId="0" fillId="0" fontId="4" numFmtId="165" xfId="0" applyAlignment="1" applyFont="1" applyNumberFormat="1">
      <alignment readingOrder="0" shrinkToFit="0" vertical="top" wrapText="1"/>
    </xf>
    <xf borderId="0" fillId="0" fontId="8" numFmtId="0" xfId="0" applyAlignment="1" applyFont="1">
      <alignment horizontal="center" readingOrder="0" shrinkToFit="0" vertical="top" wrapText="1"/>
    </xf>
    <xf borderId="0" fillId="0" fontId="8" numFmtId="0" xfId="0" applyAlignment="1" applyFont="1">
      <alignment horizontal="center" shrinkToFit="0" vertical="top" wrapText="1"/>
    </xf>
    <xf borderId="0" fillId="2" fontId="2" numFmtId="0" xfId="0" applyAlignment="1" applyFont="1">
      <alignment readingOrder="0" shrinkToFit="0" vertical="center" wrapText="1"/>
    </xf>
    <xf borderId="0" fillId="0" fontId="2" numFmtId="0" xfId="0" applyAlignment="1" applyFont="1">
      <alignment readingOrder="0" shrinkToFit="0" vertical="center" wrapText="1"/>
    </xf>
    <xf borderId="0" fillId="2" fontId="4" numFmtId="0" xfId="0" applyAlignment="1" applyFont="1">
      <alignment shrinkToFit="0" vertical="bottom" wrapText="1"/>
    </xf>
    <xf borderId="0" fillId="2" fontId="3" numFmtId="0" xfId="0" applyAlignment="1" applyFont="1">
      <alignment horizontal="left" readingOrder="0" shrinkToFit="0" vertical="top" wrapText="1"/>
    </xf>
    <xf borderId="0" fillId="2" fontId="2" numFmtId="0" xfId="0" applyAlignment="1" applyFont="1">
      <alignment horizontal="center" readingOrder="0" shrinkToFit="0" vertical="center" wrapText="1"/>
    </xf>
    <xf borderId="0" fillId="3" fontId="13" numFmtId="165" xfId="0" applyAlignment="1" applyFont="1" applyNumberFormat="1">
      <alignment horizontal="right" readingOrder="0" shrinkToFit="0" vertical="top" wrapText="1"/>
    </xf>
    <xf borderId="0" fillId="0" fontId="2" numFmtId="0" xfId="0" applyAlignment="1" applyFont="1">
      <alignment horizontal="center" shrinkToFit="0" vertical="center" wrapText="1"/>
    </xf>
    <xf borderId="0" fillId="0" fontId="4" numFmtId="0" xfId="0" applyAlignment="1" applyFont="1">
      <alignment readingOrder="0" shrinkToFit="0" vertical="bottom" wrapText="1"/>
    </xf>
    <xf borderId="0" fillId="2" fontId="4" numFmtId="0" xfId="0" applyAlignment="1" applyFont="1">
      <alignment horizontal="center" shrinkToFit="0" vertical="top" wrapText="1"/>
    </xf>
    <xf borderId="0" fillId="2" fontId="4" numFmtId="0" xfId="0" applyAlignment="1" applyFont="1">
      <alignment readingOrder="0" shrinkToFit="0" vertical="bottom" wrapText="1"/>
    </xf>
    <xf borderId="0" fillId="0" fontId="4" numFmtId="49" xfId="0" applyAlignment="1" applyFont="1" applyNumberFormat="1">
      <alignment horizontal="center" readingOrder="0" shrinkToFit="0" vertical="bottom" wrapText="1"/>
    </xf>
    <xf borderId="0" fillId="0" fontId="4" numFmtId="0" xfId="0" applyAlignment="1" applyFont="1">
      <alignment shrinkToFit="0" vertical="top" wrapText="1"/>
    </xf>
    <xf borderId="0" fillId="0" fontId="4" numFmtId="0" xfId="0" applyAlignment="1" applyFont="1">
      <alignment horizontal="center" shrinkToFit="0" vertical="bottom" wrapText="1"/>
    </xf>
    <xf borderId="0" fillId="2" fontId="4" numFmtId="0" xfId="0" applyAlignment="1" applyFont="1">
      <alignment shrinkToFit="0" vertical="top" wrapText="1"/>
    </xf>
    <xf borderId="0" fillId="0" fontId="4" numFmtId="165" xfId="0" applyAlignment="1" applyFont="1" applyNumberFormat="1">
      <alignment horizontal="center" shrinkToFit="0" vertical="bottom" wrapText="1"/>
    </xf>
    <xf borderId="0" fillId="0" fontId="4"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2" fontId="4" numFmtId="0" xfId="0" applyAlignment="1" applyFont="1">
      <alignment horizontal="center" readingOrder="0" shrinkToFit="0" vertical="top" wrapText="1"/>
    </xf>
    <xf borderId="0" fillId="0" fontId="4" numFmtId="0" xfId="0" applyAlignment="1" applyFont="1">
      <alignment horizontal="center" readingOrder="0" shrinkToFit="0" vertical="bottom" wrapText="1"/>
    </xf>
    <xf borderId="0" fillId="0" fontId="14" numFmtId="0" xfId="0" applyAlignment="1" applyFont="1">
      <alignment readingOrder="0" shrinkToFit="0" vertical="top" wrapText="1"/>
    </xf>
    <xf borderId="0" fillId="0" fontId="4" numFmtId="165" xfId="0" applyAlignment="1" applyFont="1" applyNumberFormat="1">
      <alignment horizontal="center" shrinkToFit="0" vertical="bottom" wrapText="1"/>
    </xf>
    <xf borderId="0" fillId="0" fontId="4" numFmtId="0" xfId="0" applyAlignment="1" applyFont="1">
      <alignment shrinkToFit="0" vertical="bottom" wrapText="1"/>
    </xf>
    <xf borderId="0" fillId="2" fontId="4" numFmtId="0" xfId="0" applyAlignment="1" applyFont="1">
      <alignment horizontal="center" shrinkToFit="0" vertical="top" wrapText="1"/>
    </xf>
    <xf borderId="0" fillId="2" fontId="4" numFmtId="0" xfId="0" applyAlignment="1" applyFont="1">
      <alignment shrinkToFit="0" vertical="bottom" wrapText="1"/>
    </xf>
    <xf borderId="0" fillId="2" fontId="4" numFmtId="0" xfId="0" applyAlignment="1" applyFont="1">
      <alignment horizontal="center" shrinkToFit="0" vertical="bottom" wrapText="1"/>
    </xf>
    <xf borderId="0" fillId="0" fontId="4" numFmtId="0" xfId="0" applyAlignment="1" applyFont="1">
      <alignment horizontal="center" shrinkToFit="0" vertical="bottom" wrapText="1"/>
    </xf>
    <xf borderId="0" fillId="3" fontId="1" numFmtId="0" xfId="0" applyAlignment="1" applyFont="1">
      <alignment readingOrder="0" shrinkToFit="0" vertical="center" wrapText="1"/>
    </xf>
    <xf borderId="0" fillId="0" fontId="4" numFmtId="0" xfId="0" applyAlignment="1" applyFont="1">
      <alignment horizontal="center" readingOrder="0" shrinkToFit="0" vertical="bottom" wrapText="1"/>
    </xf>
    <xf borderId="0" fillId="2" fontId="14" numFmtId="0" xfId="0" applyAlignment="1" applyFont="1">
      <alignment shrinkToFit="0" vertical="top" wrapText="1"/>
    </xf>
    <xf borderId="0" fillId="0" fontId="14" numFmtId="0" xfId="0" applyAlignment="1" applyFont="1">
      <alignment horizontal="center" shrinkToFit="0" vertical="top" wrapText="1"/>
    </xf>
    <xf borderId="0" fillId="2"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4" numFmtId="0" xfId="0" applyAlignment="1" applyFont="1">
      <alignment horizontal="center" shrinkToFit="0" vertical="top" wrapText="1"/>
    </xf>
    <xf borderId="0" fillId="2" fontId="4" numFmtId="0" xfId="0" applyAlignment="1" applyFont="1">
      <alignment readingOrder="0" shrinkToFit="0" vertical="bottom" wrapText="1"/>
    </xf>
    <xf borderId="0" fillId="0" fontId="4" numFmtId="0" xfId="0" applyAlignment="1" applyFont="1">
      <alignment readingOrder="0" shrinkToFit="0" vertical="bottom" wrapText="1"/>
    </xf>
    <xf borderId="0" fillId="2" fontId="9" numFmtId="0" xfId="0" applyAlignment="1" applyFont="1">
      <alignment readingOrder="0" shrinkToFit="0" vertical="bottom" wrapText="1"/>
    </xf>
    <xf borderId="0" fillId="3" fontId="9" numFmtId="0" xfId="0" applyAlignment="1" applyFont="1">
      <alignment readingOrder="0" shrinkToFit="0" vertical="bottom" wrapText="1"/>
    </xf>
    <xf borderId="0" fillId="2" fontId="4" numFmtId="0" xfId="0" applyAlignment="1" applyFont="1">
      <alignment shrinkToFit="0" vertical="top" wrapText="1"/>
    </xf>
    <xf borderId="0" fillId="3" fontId="1" numFmtId="49" xfId="0" applyAlignment="1" applyFont="1" applyNumberFormat="1">
      <alignment horizontal="center" readingOrder="0" shrinkToFit="0" vertical="center" wrapText="0"/>
    </xf>
    <xf borderId="0" fillId="3" fontId="1" numFmtId="49" xfId="0" applyAlignment="1" applyFont="1" applyNumberFormat="1">
      <alignment horizontal="center" shrinkToFit="0" vertical="center" wrapText="0"/>
    </xf>
    <xf borderId="0" fillId="3" fontId="1" numFmtId="0" xfId="0" applyAlignment="1" applyFont="1">
      <alignment horizontal="left" shrinkToFit="0" vertical="top" wrapText="1"/>
    </xf>
    <xf borderId="0" fillId="3" fontId="1" numFmtId="165" xfId="0" applyAlignment="1" applyFont="1" applyNumberFormat="1">
      <alignment readingOrder="0" shrinkToFit="0" vertical="center" wrapText="0"/>
    </xf>
    <xf borderId="0" fillId="5" fontId="1" numFmtId="0" xfId="0" applyAlignment="1" applyFill="1" applyFont="1">
      <alignment readingOrder="0" shrinkToFit="0" vertical="center" wrapText="1"/>
    </xf>
    <xf borderId="0" fillId="3" fontId="1" numFmtId="49" xfId="0" applyAlignment="1" applyFont="1" applyNumberFormat="1">
      <alignment horizontal="left" readingOrder="0" shrinkToFit="0" vertical="center" wrapText="1"/>
    </xf>
    <xf borderId="0" fillId="2" fontId="15" numFmtId="0" xfId="0" applyAlignment="1" applyFont="1">
      <alignment shrinkToFit="0" vertical="top" wrapText="1"/>
    </xf>
    <xf borderId="0" fillId="4" fontId="3" numFmtId="49" xfId="0" applyAlignment="1" applyFont="1" applyNumberFormat="1">
      <alignment readingOrder="0" shrinkToFit="0" vertical="top" wrapText="0"/>
    </xf>
    <xf borderId="0" fillId="0" fontId="4" numFmtId="0" xfId="0" applyAlignment="1" applyFont="1">
      <alignment shrinkToFit="0" vertical="bottom" wrapText="1"/>
    </xf>
    <xf borderId="0" fillId="0" fontId="14" numFmtId="165" xfId="0" applyAlignment="1" applyFont="1" applyNumberFormat="1">
      <alignment shrinkToFit="0" vertical="top" wrapText="1"/>
    </xf>
    <xf borderId="0" fillId="3" fontId="3" numFmtId="165" xfId="0" applyAlignment="1" applyFont="1" applyNumberFormat="1">
      <alignment readingOrder="0" shrinkToFit="0" vertical="top" wrapText="1"/>
    </xf>
    <xf borderId="0" fillId="3" fontId="3" numFmtId="0" xfId="0" applyAlignment="1" applyFont="1">
      <alignment horizontal="center" readingOrder="0" shrinkToFit="0" vertical="top" wrapText="0"/>
    </xf>
    <xf borderId="0" fillId="0" fontId="4" numFmtId="0" xfId="0" applyAlignment="1" applyFont="1">
      <alignment horizontal="right" shrinkToFit="0" vertical="bottom" wrapText="1"/>
    </xf>
    <xf borderId="0" fillId="5" fontId="3" numFmtId="0" xfId="0" applyAlignment="1" applyFont="1">
      <alignment readingOrder="0" shrinkToFit="0" vertical="top" wrapText="1"/>
    </xf>
    <xf borderId="0" fillId="3" fontId="3" numFmtId="49" xfId="0" applyAlignment="1" applyFont="1" applyNumberFormat="1">
      <alignment horizontal="center" readingOrder="0" shrinkToFit="0" vertical="top" wrapText="0"/>
    </xf>
    <xf borderId="0" fillId="0" fontId="3" numFmtId="0" xfId="0" applyAlignment="1" applyFont="1">
      <alignment horizontal="center" readingOrder="0" shrinkToFit="0" vertical="top" wrapText="1"/>
    </xf>
    <xf borderId="0" fillId="2" fontId="3" numFmtId="49" xfId="0" applyAlignment="1" applyFont="1" applyNumberFormat="1">
      <alignment shrinkToFit="0" vertical="top" wrapText="0"/>
    </xf>
    <xf borderId="0" fillId="0" fontId="16" numFmtId="0" xfId="0" applyAlignment="1" applyFont="1">
      <alignment shrinkToFit="0" vertical="top" wrapText="1"/>
    </xf>
    <xf borderId="0" fillId="3" fontId="3" numFmtId="0" xfId="0" applyAlignment="1" applyFont="1">
      <alignment horizontal="center" shrinkToFit="0" vertical="top" wrapText="0"/>
    </xf>
    <xf borderId="0" fillId="0" fontId="3" numFmtId="165" xfId="0" applyAlignment="1" applyFont="1" applyNumberFormat="1">
      <alignment readingOrder="0" shrinkToFit="0" vertical="top" wrapText="1"/>
    </xf>
    <xf borderId="0" fillId="0" fontId="4" numFmtId="0" xfId="0" applyAlignment="1" applyFont="1">
      <alignment horizontal="right" readingOrder="0" shrinkToFit="0" vertical="bottom" wrapText="1"/>
    </xf>
    <xf borderId="0" fillId="0" fontId="16" numFmtId="0" xfId="0" applyAlignment="1" applyFont="1">
      <alignment shrinkToFit="0" vertical="top" wrapText="1"/>
    </xf>
    <xf borderId="0" fillId="3" fontId="3" numFmtId="1" xfId="0" applyAlignment="1" applyFont="1" applyNumberFormat="1">
      <alignment horizontal="center" readingOrder="0" shrinkToFit="0" vertical="top" wrapText="0"/>
    </xf>
    <xf borderId="0" fillId="0" fontId="3" numFmtId="0" xfId="0" applyAlignment="1" applyFont="1">
      <alignment horizontal="center" readingOrder="0" shrinkToFit="0" vertical="top" wrapText="0"/>
    </xf>
    <xf borderId="0" fillId="3" fontId="3" numFmtId="1" xfId="0" applyAlignment="1" applyFont="1" applyNumberFormat="1">
      <alignment horizontal="center" shrinkToFit="0" vertical="top" wrapText="0"/>
    </xf>
    <xf borderId="0" fillId="0" fontId="3" numFmtId="0" xfId="0" applyAlignment="1" applyFont="1">
      <alignment horizontal="center" shrinkToFit="0" vertical="top" wrapText="1"/>
    </xf>
    <xf borderId="0" fillId="2" fontId="4" numFmtId="0" xfId="0" applyAlignment="1" applyFont="1">
      <alignment shrinkToFit="0" vertical="top" wrapText="1"/>
    </xf>
    <xf borderId="0" fillId="3" fontId="4"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right"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2" fontId="1" numFmtId="49" xfId="0" applyAlignment="1" applyFont="1" applyNumberFormat="1">
      <alignment readingOrder="0" shrinkToFit="0" vertical="top" wrapText="1"/>
    </xf>
    <xf borderId="0" fillId="0" fontId="4" numFmtId="165" xfId="0" applyAlignment="1" applyFont="1" applyNumberFormat="1">
      <alignment horizontal="right" shrinkToFit="0" vertical="top" wrapText="1"/>
    </xf>
    <xf borderId="0" fillId="3" fontId="1" numFmtId="49" xfId="0" applyAlignment="1" applyFont="1" applyNumberFormat="1">
      <alignment readingOrder="0" shrinkToFit="0" vertical="top" wrapText="1"/>
    </xf>
    <xf borderId="0" fillId="0" fontId="3" numFmtId="165" xfId="0" applyAlignment="1" applyFont="1" applyNumberFormat="1">
      <alignment shrinkToFit="0" vertical="top" wrapText="1"/>
    </xf>
    <xf borderId="0" fillId="3" fontId="1" numFmtId="49" xfId="0" applyAlignment="1" applyFont="1" applyNumberFormat="1">
      <alignment shrinkToFit="0" vertical="top" wrapText="1"/>
    </xf>
    <xf borderId="0" fillId="3" fontId="3" numFmtId="0" xfId="0" applyAlignment="1" applyFont="1">
      <alignment horizontal="center" shrinkToFit="0" vertical="top" wrapText="0"/>
    </xf>
    <xf borderId="0" fillId="3" fontId="1" numFmtId="49" xfId="0" applyAlignment="1" applyFont="1" applyNumberFormat="1">
      <alignment horizontal="center" readingOrder="0" shrinkToFit="0" vertical="top" wrapText="1"/>
    </xf>
    <xf borderId="0" fillId="5" fontId="3" numFmtId="0" xfId="0" applyAlignment="1" applyFont="1">
      <alignment shrinkToFit="0" vertical="top" wrapText="1"/>
    </xf>
    <xf borderId="0" fillId="3" fontId="1" numFmtId="49" xfId="0" applyAlignment="1" applyFont="1" applyNumberFormat="1">
      <alignment readingOrder="0" shrinkToFit="0" vertical="top" wrapText="0"/>
    </xf>
    <xf borderId="0" fillId="2" fontId="4" numFmtId="0" xfId="0" applyAlignment="1" applyFont="1">
      <alignment readingOrder="0" shrinkToFit="0" vertical="top" wrapText="1"/>
    </xf>
    <xf borderId="0" fillId="0" fontId="1" numFmtId="0" xfId="0" applyAlignment="1" applyFont="1">
      <alignment readingOrder="0" shrinkToFit="0" vertical="top" wrapText="1"/>
    </xf>
    <xf borderId="0" fillId="3" fontId="4" numFmtId="0" xfId="0" applyAlignment="1" applyFont="1">
      <alignment readingOrder="0" shrinkToFit="0" vertical="top" wrapText="1"/>
    </xf>
    <xf borderId="0" fillId="4" fontId="3" numFmtId="1" xfId="0" applyAlignment="1" applyFont="1" applyNumberFormat="1">
      <alignment horizontal="left" shrinkToFit="0" vertical="top" wrapText="1"/>
    </xf>
    <xf borderId="0" fillId="0" fontId="4" numFmtId="165" xfId="0" applyAlignment="1" applyFont="1" applyNumberFormat="1">
      <alignment horizontal="right" readingOrder="0" shrinkToFit="0" vertical="top" wrapText="1"/>
    </xf>
    <xf borderId="0" fillId="2" fontId="3" numFmtId="0" xfId="0" applyAlignment="1" applyFont="1">
      <alignment readingOrder="0" shrinkToFit="0" vertical="top" wrapText="1"/>
    </xf>
    <xf borderId="0" fillId="0" fontId="4" numFmtId="165" xfId="0" applyAlignment="1" applyFont="1" applyNumberFormat="1">
      <alignment horizontal="right" readingOrder="0" shrinkToFit="0" vertical="top" wrapText="1"/>
    </xf>
    <xf borderId="0" fillId="3" fontId="3" numFmtId="0" xfId="0" applyAlignment="1" applyFont="1">
      <alignment readingOrder="0" shrinkToFit="0" vertical="top" wrapText="1"/>
    </xf>
    <xf borderId="0" fillId="2" fontId="3" numFmtId="1" xfId="0" applyAlignment="1" applyFont="1" applyNumberFormat="1">
      <alignment readingOrder="0" shrinkToFit="0" vertical="top" wrapText="1"/>
    </xf>
    <xf borderId="0" fillId="2" fontId="3" numFmtId="1" xfId="0" applyAlignment="1" applyFont="1" applyNumberFormat="1">
      <alignment horizontal="left" shrinkToFit="0" vertical="top" wrapText="1"/>
    </xf>
    <xf borderId="0" fillId="0" fontId="3" numFmtId="165" xfId="0" applyAlignment="1" applyFont="1" applyNumberFormat="1">
      <alignment readingOrder="0" shrinkToFit="0" vertical="top" wrapText="1"/>
    </xf>
    <xf borderId="0" fillId="2" fontId="3" numFmtId="1" xfId="0" applyAlignment="1" applyFont="1" applyNumberFormat="1">
      <alignment readingOrder="0" shrinkToFit="0" vertical="top" wrapText="1"/>
    </xf>
    <xf borderId="0" fillId="2" fontId="3" numFmtId="0" xfId="0" applyAlignment="1" applyFont="1">
      <alignment shrinkToFit="0" vertical="top" wrapText="1"/>
    </xf>
    <xf borderId="0" fillId="0" fontId="3" numFmtId="1" xfId="0" applyAlignment="1" applyFont="1" applyNumberFormat="1">
      <alignment horizontal="center" readingOrder="0" shrinkToFit="0" vertical="top" wrapText="1"/>
    </xf>
    <xf borderId="0" fillId="0" fontId="3" numFmtId="49" xfId="0" applyAlignment="1" applyFont="1" applyNumberFormat="1">
      <alignment readingOrder="0" shrinkToFit="0" vertical="top" wrapText="0"/>
    </xf>
    <xf borderId="0" fillId="0" fontId="3" numFmtId="0" xfId="0" applyAlignment="1" applyFont="1">
      <alignment readingOrder="0" shrinkToFit="0" vertical="top" wrapText="0"/>
    </xf>
    <xf borderId="0" fillId="0" fontId="3" numFmtId="0" xfId="0" applyAlignment="1" applyFont="1">
      <alignment horizontal="center" shrinkToFit="0" vertical="top" wrapText="1"/>
    </xf>
    <xf borderId="0" fillId="0" fontId="3" numFmtId="49" xfId="0" applyAlignment="1" applyFont="1" applyNumberFormat="1">
      <alignment horizontal="left" readingOrder="0" shrinkToFit="0" vertical="top" wrapText="1"/>
    </xf>
    <xf borderId="0" fillId="0" fontId="3" numFmtId="49" xfId="0" applyAlignment="1" applyFont="1" applyNumberFormat="1">
      <alignment horizontal="left" shrinkToFit="0" vertical="top" wrapText="1"/>
    </xf>
    <xf borderId="0" fillId="0" fontId="3" numFmtId="1" xfId="0" applyAlignment="1" applyFont="1" applyNumberFormat="1">
      <alignment horizontal="center" shrinkToFit="0" vertical="top" wrapText="1"/>
    </xf>
    <xf borderId="0" fillId="2" fontId="3" numFmtId="1"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0" fontId="2" numFmtId="165" xfId="0" applyAlignment="1" applyFont="1" applyNumberFormat="1">
      <alignment horizontal="right" readingOrder="0" shrinkToFit="0" vertical="center" wrapText="1"/>
    </xf>
    <xf borderId="0" fillId="6" fontId="1" numFmtId="0" xfId="0" applyAlignment="1" applyFill="1" applyFont="1">
      <alignment horizontal="right" readingOrder="0" shrinkToFit="0" vertical="top" wrapText="1"/>
    </xf>
    <xf borderId="0" fillId="7" fontId="3" numFmtId="1" xfId="0" applyAlignment="1" applyFill="1" applyFont="1" applyNumberFormat="1">
      <alignment horizontal="left" readingOrder="0" shrinkToFit="0" vertical="top" wrapText="1"/>
    </xf>
    <xf borderId="0" fillId="6" fontId="1" numFmtId="165" xfId="0" applyAlignment="1" applyFont="1" applyNumberFormat="1">
      <alignment horizontal="right" readingOrder="0" shrinkToFit="0" vertical="top" wrapText="1"/>
    </xf>
    <xf borderId="0" fillId="0" fontId="16" numFmtId="0" xfId="0" applyAlignment="1" applyFont="1">
      <alignment shrinkToFit="0" vertical="bottom" wrapText="1"/>
    </xf>
    <xf borderId="0" fillId="3" fontId="17" numFmtId="49" xfId="0" applyAlignment="1" applyFont="1" applyNumberFormat="1">
      <alignment horizontal="left" readingOrder="0" shrinkToFit="0" vertical="top" wrapText="1"/>
    </xf>
    <xf borderId="0" fillId="3" fontId="1" numFmtId="0" xfId="0" applyAlignment="1" applyFont="1">
      <alignment horizontal="center" readingOrder="0" shrinkToFit="0" vertical="center" wrapText="1"/>
    </xf>
    <xf borderId="0" fillId="2" fontId="5" numFmtId="49" xfId="0" applyAlignment="1" applyFont="1" applyNumberFormat="1">
      <alignment horizontal="left" readingOrder="0" shrinkToFit="0" vertical="top" wrapText="1"/>
    </xf>
    <xf borderId="0" fillId="3" fontId="3" numFmtId="0" xfId="0" applyAlignment="1" applyFont="1">
      <alignment horizontal="left" readingOrder="0" shrinkToFit="0" vertical="top" wrapText="1"/>
    </xf>
    <xf borderId="0" fillId="0" fontId="3" numFmtId="0" xfId="0" applyAlignment="1" applyFont="1">
      <alignment readingOrder="0" shrinkToFit="0" vertical="bottom" wrapText="1"/>
    </xf>
    <xf borderId="0" fillId="8" fontId="3" numFmtId="1" xfId="0" applyAlignment="1" applyFill="1" applyFont="1" applyNumberFormat="1">
      <alignment horizontal="left" readingOrder="0" shrinkToFit="0" vertical="top" wrapText="1"/>
    </xf>
    <xf borderId="0" fillId="0" fontId="18" numFmtId="0" xfId="0" applyAlignment="1" applyFont="1">
      <alignment horizontal="center" readingOrder="0" shrinkToFit="0" vertical="top" wrapText="1"/>
    </xf>
    <xf borderId="0" fillId="0" fontId="18" numFmtId="0" xfId="0" applyAlignment="1" applyFont="1">
      <alignment horizontal="right" readingOrder="0" shrinkToFit="0" vertical="top" wrapText="1"/>
    </xf>
    <xf borderId="0" fillId="0" fontId="3" numFmtId="49" xfId="0" applyAlignment="1" applyFont="1" applyNumberFormat="1">
      <alignment horizontal="center" readingOrder="0" shrinkToFit="0" vertical="top" wrapText="1"/>
    </xf>
    <xf borderId="0" fillId="3" fontId="17" numFmtId="0" xfId="0" applyAlignment="1" applyFont="1">
      <alignment horizontal="left" shrinkToFit="0" vertical="top" wrapText="1"/>
    </xf>
    <xf borderId="0" fillId="3" fontId="3" numFmtId="1" xfId="0" applyAlignment="1" applyFont="1" applyNumberFormat="1">
      <alignment readingOrder="0" shrinkToFit="0" vertical="top" wrapText="1"/>
    </xf>
    <xf borderId="0" fillId="0" fontId="3" numFmtId="1" xfId="0" applyAlignment="1" applyFont="1" applyNumberFormat="1">
      <alignment horizontal="center" readingOrder="0" shrinkToFit="0" vertical="bottom" wrapText="1"/>
    </xf>
    <xf borderId="0" fillId="2" fontId="3" numFmtId="0" xfId="0" applyAlignment="1" applyFont="1">
      <alignment horizontal="left" readingOrder="0" shrinkToFit="0" vertical="top" wrapText="1"/>
    </xf>
    <xf borderId="0" fillId="0" fontId="3" numFmtId="1" xfId="0" applyAlignment="1" applyFont="1" applyNumberFormat="1">
      <alignment horizontal="center" shrinkToFit="0" vertical="bottom" wrapText="1"/>
    </xf>
    <xf borderId="0" fillId="3" fontId="3" numFmtId="0" xfId="0" applyAlignment="1" applyFont="1">
      <alignment horizontal="left" readingOrder="0" shrinkToFit="0" vertical="top" wrapText="1"/>
    </xf>
    <xf borderId="0" fillId="0" fontId="3" numFmtId="1" xfId="0" applyAlignment="1" applyFont="1" applyNumberFormat="1">
      <alignment horizontal="left" shrinkToFit="0" vertical="top" wrapText="1"/>
    </xf>
    <xf borderId="0" fillId="3" fontId="3" numFmtId="1" xfId="0" applyAlignment="1" applyFont="1" applyNumberFormat="1">
      <alignment horizontal="center" readingOrder="0" shrinkToFit="0" vertical="top" wrapText="1"/>
    </xf>
    <xf borderId="0" fillId="0" fontId="4" numFmtId="165" xfId="0" applyAlignment="1" applyFont="1" applyNumberFormat="1">
      <alignment horizontal="right" readingOrder="0" shrinkToFit="0" vertical="top" wrapText="1"/>
    </xf>
    <xf borderId="0" fillId="8" fontId="2" numFmtId="0" xfId="0" applyAlignment="1" applyFont="1">
      <alignment readingOrder="0" shrinkToFit="0" vertical="center" wrapText="1"/>
    </xf>
    <xf borderId="0" fillId="3" fontId="18" numFmtId="0" xfId="0" applyAlignment="1" applyFont="1">
      <alignment horizontal="center" readingOrder="0" shrinkToFit="0" vertical="top" wrapText="1"/>
    </xf>
    <xf borderId="0" fillId="8" fontId="2" numFmtId="0" xfId="0" applyAlignment="1" applyFont="1">
      <alignment readingOrder="0" shrinkToFit="0" vertical="center" wrapText="1"/>
    </xf>
    <xf borderId="0" fillId="2" fontId="3" numFmtId="0" xfId="0" applyAlignment="1" applyFont="1">
      <alignment shrinkToFit="0" vertical="top" wrapText="1"/>
    </xf>
    <xf borderId="0" fillId="0" fontId="3" numFmtId="0" xfId="0" applyAlignment="1" applyFont="1">
      <alignment shrinkToFit="0" vertical="bottom" wrapText="1"/>
    </xf>
    <xf borderId="0" fillId="5" fontId="2" numFmtId="0" xfId="0" applyAlignment="1" applyFont="1">
      <alignment horizontal="center" readingOrder="0" shrinkToFit="0" vertical="center" wrapText="1"/>
    </xf>
    <xf borderId="0" fillId="0" fontId="3" numFmtId="0" xfId="0" applyAlignment="1" applyFont="1">
      <alignment horizontal="center" readingOrder="0" shrinkToFit="0" vertical="bottom" wrapText="1"/>
    </xf>
    <xf borderId="0" fillId="0" fontId="4" numFmtId="0" xfId="0" applyAlignment="1" applyFont="1">
      <alignment horizontal="center" shrinkToFit="0" vertical="top" wrapText="1"/>
    </xf>
    <xf borderId="0" fillId="0" fontId="4" numFmtId="0" xfId="0" applyAlignment="1" applyFont="1">
      <alignment horizontal="center" readingOrder="0" shrinkToFit="0" vertical="top" wrapText="1"/>
    </xf>
    <xf borderId="0" fillId="3" fontId="1" numFmtId="0" xfId="0" applyAlignment="1" applyFont="1">
      <alignment horizontal="left" readingOrder="0" shrinkToFit="0" vertical="center" wrapText="1"/>
    </xf>
    <xf borderId="0" fillId="3" fontId="4" numFmtId="0" xfId="0" applyAlignment="1" applyFont="1">
      <alignment horizontal="center" readingOrder="0" shrinkToFit="0" vertical="top" wrapText="1"/>
    </xf>
    <xf borderId="0" fillId="5" fontId="2" numFmtId="0" xfId="0" applyAlignment="1" applyFont="1">
      <alignment horizontal="center" readingOrder="0" shrinkToFit="0" vertical="center" wrapText="1"/>
    </xf>
    <xf borderId="0" fillId="8" fontId="4" numFmtId="0" xfId="0" applyAlignment="1" applyFont="1">
      <alignment readingOrder="0" shrinkToFit="0" vertical="top" wrapText="1"/>
    </xf>
    <xf borderId="0" fillId="8" fontId="5" numFmtId="49" xfId="0" applyAlignment="1" applyFont="1" applyNumberFormat="1">
      <alignment horizontal="left" readingOrder="0" shrinkToFit="0" vertical="top" wrapText="1"/>
    </xf>
    <xf borderId="0" fillId="0" fontId="4" numFmtId="0" xfId="0" applyAlignment="1" applyFont="1">
      <alignment readingOrder="0" shrinkToFit="0" vertical="center" wrapText="1"/>
    </xf>
    <xf borderId="0" fillId="0" fontId="4" numFmtId="165" xfId="0" applyAlignment="1" applyFont="1" applyNumberFormat="1">
      <alignment shrinkToFit="0" vertical="center" wrapText="1"/>
    </xf>
    <xf borderId="0" fillId="0"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0"/>
    </xf>
    <xf borderId="0" fillId="0" fontId="4" numFmtId="0" xfId="0" applyAlignment="1" applyFont="1">
      <alignment horizontal="center" shrinkToFit="0" vertical="center" wrapText="1"/>
    </xf>
    <xf borderId="0" fillId="0" fontId="4" numFmtId="0" xfId="0" applyAlignment="1" applyFont="1">
      <alignment readingOrder="0" shrinkToFit="0" vertical="center" wrapText="1"/>
    </xf>
    <xf borderId="0" fillId="0" fontId="3" numFmtId="0" xfId="0" applyAlignment="1" applyFont="1">
      <alignment horizontal="center" readingOrder="0" shrinkToFit="0" vertical="bottom" wrapText="0"/>
    </xf>
    <xf borderId="0" fillId="3" fontId="3" numFmtId="0" xfId="0" applyAlignment="1" applyFont="1">
      <alignment horizontal="left" readingOrder="0" shrinkToFit="0" vertical="center" wrapText="1"/>
    </xf>
    <xf borderId="0" fillId="0" fontId="4" numFmtId="0" xfId="0" applyAlignment="1" applyFont="1">
      <alignment shrinkToFit="0" vertical="center" wrapText="1"/>
    </xf>
    <xf borderId="0" fillId="3" fontId="3" numFmtId="14" xfId="0" applyAlignment="1" applyFont="1" applyNumberFormat="1">
      <alignment horizontal="right" readingOrder="0" shrinkToFit="0" vertical="top" wrapText="1"/>
    </xf>
    <xf borderId="0" fillId="3" fontId="3" numFmtId="0" xfId="0" applyAlignment="1" applyFont="1">
      <alignment horizontal="right" readingOrder="0" shrinkToFit="0" vertical="top" wrapText="1"/>
    </xf>
    <xf borderId="0" fillId="0" fontId="4" numFmtId="49" xfId="0" applyAlignment="1" applyFont="1" applyNumberFormat="1">
      <alignment horizontal="right" shrinkToFit="0" vertical="top" wrapText="1"/>
    </xf>
    <xf borderId="0" fillId="0" fontId="3" numFmtId="1" xfId="0" applyAlignment="1" applyFont="1" applyNumberFormat="1">
      <alignment readingOrder="0" shrinkToFit="0" vertical="top"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0" fillId="0" fontId="3" numFmtId="1" xfId="0" applyAlignment="1" applyFont="1" applyNumberFormat="1">
      <alignment readingOrder="0" shrinkToFit="0" vertical="top" wrapText="1"/>
    </xf>
    <xf borderId="0" fillId="0" fontId="4" numFmtId="165" xfId="0" applyAlignment="1" applyFont="1" applyNumberFormat="1">
      <alignment readingOrder="0" shrinkToFit="0" vertical="center" wrapText="1"/>
    </xf>
    <xf borderId="0" fillId="0" fontId="3" numFmtId="1" xfId="0" applyAlignment="1" applyFont="1" applyNumberFormat="1">
      <alignment shrinkToFit="0" vertical="top" wrapText="1"/>
    </xf>
    <xf borderId="0" fillId="8" fontId="3" numFmtId="0" xfId="0" applyAlignment="1" applyFont="1">
      <alignment readingOrder="0" shrinkToFit="0" vertical="center" wrapText="1"/>
    </xf>
    <xf borderId="0" fillId="0" fontId="3" numFmtId="0" xfId="0" applyAlignment="1" applyFont="1">
      <alignment shrinkToFit="0" vertical="center" wrapText="1"/>
    </xf>
    <xf borderId="0" fillId="0" fontId="18" numFmtId="0" xfId="0" applyAlignment="1" applyFont="1">
      <alignment horizontal="center" readingOrder="0" shrinkToFit="0" vertical="top" wrapText="1"/>
    </xf>
    <xf borderId="0" fillId="2" fontId="5" numFmtId="1" xfId="0" applyAlignment="1" applyFont="1" applyNumberFormat="1">
      <alignment horizontal="left" readingOrder="0" shrinkToFit="0" vertical="top"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3" fontId="17" numFmtId="1" xfId="0" applyAlignment="1" applyFont="1" applyNumberFormat="1">
      <alignment shrinkToFit="0" vertical="top" wrapText="1"/>
    </xf>
    <xf borderId="0" fillId="0" fontId="4" numFmtId="0" xfId="0" applyAlignment="1" applyFont="1">
      <alignment horizontal="left" readingOrder="0" shrinkToFit="0" vertical="center" wrapText="1"/>
    </xf>
    <xf borderId="0" fillId="3" fontId="3" numFmtId="14" xfId="0" applyAlignment="1" applyFont="1" applyNumberFormat="1">
      <alignment horizontal="center" readingOrder="0" shrinkToFit="0" vertical="top" wrapText="1"/>
    </xf>
    <xf borderId="0" fillId="8" fontId="3" numFmtId="0" xfId="0" applyAlignment="1" applyFont="1">
      <alignment shrinkToFit="0" vertical="center" wrapText="1"/>
    </xf>
    <xf borderId="0" fillId="0" fontId="4" numFmtId="0" xfId="0" applyAlignment="1" applyFont="1">
      <alignment horizontal="center" shrinkToFit="0" vertical="center" wrapText="1"/>
    </xf>
    <xf borderId="0" fillId="3" fontId="3" numFmtId="0" xfId="0" applyAlignment="1" applyFont="1">
      <alignment horizontal="left" readingOrder="0" shrinkToFit="0" vertical="center" wrapText="1"/>
    </xf>
    <xf borderId="0" fillId="0" fontId="4" numFmtId="49" xfId="0" applyAlignment="1" applyFont="1" applyNumberFormat="1">
      <alignment readingOrder="0" shrinkToFit="0" vertical="center" wrapText="1"/>
    </xf>
    <xf borderId="0" fillId="2" fontId="3" numFmtId="0" xfId="0" applyAlignment="1" applyFont="1">
      <alignment horizontal="left" readingOrder="0" shrinkToFit="0" vertical="top" wrapText="1"/>
    </xf>
    <xf borderId="0" fillId="3" fontId="3" numFmtId="0" xfId="0" applyAlignment="1" applyFont="1">
      <alignment horizontal="left" shrinkToFit="0" vertical="center" wrapText="1"/>
    </xf>
    <xf borderId="0" fillId="0" fontId="4" numFmtId="0" xfId="0" applyAlignment="1" applyFont="1">
      <alignment shrinkToFit="0" vertical="center" wrapText="1"/>
    </xf>
    <xf borderId="0" fillId="0" fontId="3" numFmtId="165" xfId="0" applyAlignment="1" applyFont="1" applyNumberFormat="1">
      <alignment horizontal="right" shrinkToFit="0" vertical="center" wrapText="0"/>
    </xf>
    <xf borderId="0" fillId="0" fontId="4" numFmtId="0" xfId="0" applyAlignment="1" applyFont="1">
      <alignment horizontal="left" shrinkToFit="0" vertical="center" wrapText="1"/>
    </xf>
    <xf borderId="0" fillId="0" fontId="3" numFmtId="49" xfId="0" applyAlignment="1" applyFont="1" applyNumberFormat="1">
      <alignment shrinkToFit="0" vertical="top" wrapText="0"/>
    </xf>
    <xf borderId="0" fillId="8" fontId="4" numFmtId="0" xfId="0" applyAlignment="1" applyFont="1">
      <alignment readingOrder="0" shrinkToFit="0" vertical="center" wrapText="1"/>
    </xf>
    <xf borderId="0" fillId="0" fontId="4" numFmtId="165" xfId="0" applyAlignment="1" applyFont="1" applyNumberFormat="1">
      <alignment readingOrder="0" shrinkToFit="0" vertical="center" wrapText="1"/>
    </xf>
    <xf borderId="0" fillId="0" fontId="4" numFmtId="0" xfId="0" applyAlignment="1" applyFont="1">
      <alignment horizontal="center" shrinkToFit="0" vertical="center" wrapText="1"/>
    </xf>
    <xf borderId="0" fillId="5" fontId="4" numFmtId="0" xfId="0" applyAlignment="1" applyFont="1">
      <alignment horizontal="center" shrinkToFit="0" vertical="center" wrapText="1"/>
    </xf>
    <xf borderId="0" fillId="0" fontId="4" numFmtId="14" xfId="0" applyAlignment="1" applyFont="1" applyNumberFormat="1">
      <alignment horizontal="left" readingOrder="0" shrinkToFit="0" vertical="center" wrapText="1"/>
    </xf>
    <xf borderId="0" fillId="0" fontId="4" numFmtId="14" xfId="0" applyAlignment="1" applyFont="1" applyNumberFormat="1">
      <alignment readingOrder="0" shrinkToFit="0" vertical="top" wrapText="1"/>
    </xf>
    <xf borderId="0" fillId="2" fontId="3" numFmtId="0" xfId="0" applyAlignment="1" applyFont="1">
      <alignment horizontal="left" shrinkToFit="0" vertical="top" wrapText="1"/>
    </xf>
    <xf borderId="0" fillId="0" fontId="4" numFmtId="166" xfId="0" applyAlignment="1" applyFont="1" applyNumberFormat="1">
      <alignment horizontal="left" readingOrder="0" shrinkToFit="0" vertical="center" wrapText="1"/>
    </xf>
    <xf borderId="0" fillId="0" fontId="4" numFmtId="165" xfId="0" applyAlignment="1" applyFont="1" applyNumberFormat="1">
      <alignment readingOrder="0" shrinkToFit="0" vertical="top" wrapText="1"/>
    </xf>
    <xf borderId="0" fillId="5" fontId="4" numFmtId="0" xfId="0" applyAlignment="1" applyFont="1">
      <alignment horizontal="center" shrinkToFit="0" vertical="top" wrapText="1"/>
    </xf>
    <xf borderId="0" fillId="0" fontId="4" numFmtId="49" xfId="0" applyAlignment="1" applyFont="1" applyNumberFormat="1">
      <alignment horizontal="left" readingOrder="0" shrinkToFit="0" vertical="center" wrapText="1"/>
    </xf>
    <xf borderId="0" fillId="2" fontId="4" numFmtId="0" xfId="0" applyAlignment="1" applyFont="1">
      <alignment readingOrder="0" shrinkToFit="0" vertical="top" wrapText="1"/>
    </xf>
    <xf borderId="0" fillId="0" fontId="4" numFmtId="0" xfId="0" applyAlignment="1" applyFont="1">
      <alignment horizontal="center" shrinkToFit="0" vertical="top" wrapText="1"/>
    </xf>
    <xf borderId="0" fillId="0" fontId="4" numFmtId="165" xfId="0" applyAlignment="1" applyFont="1" applyNumberFormat="1">
      <alignment horizontal="right" shrinkToFit="0" vertical="top" wrapText="1"/>
    </xf>
    <xf borderId="0" fillId="0" fontId="4" numFmtId="0" xfId="0" applyAlignment="1" applyFont="1">
      <alignment horizontal="right" readingOrder="0" shrinkToFit="0" vertical="top" wrapText="1"/>
    </xf>
    <xf borderId="0" fillId="0" fontId="4" numFmtId="0" xfId="0" applyAlignment="1" applyFont="1">
      <alignment horizontal="center" readingOrder="0" shrinkToFit="0" vertical="top" wrapText="1"/>
    </xf>
    <xf borderId="0" fillId="3" fontId="19" numFmtId="0" xfId="0" applyAlignment="1" applyFont="1">
      <alignment horizontal="left" shrinkToFit="0" vertical="top" wrapText="1"/>
    </xf>
    <xf borderId="0" fillId="3" fontId="2" numFmtId="0" xfId="0" applyAlignment="1" applyFont="1">
      <alignment horizontal="left" readingOrder="0" shrinkToFit="0" vertical="top" wrapText="1"/>
    </xf>
    <xf borderId="0" fillId="2" fontId="2" numFmtId="0" xfId="0" applyAlignment="1" applyFont="1">
      <alignment horizontal="left" readingOrder="0" shrinkToFit="0" vertical="center" wrapText="1"/>
    </xf>
    <xf borderId="0" fillId="0" fontId="20" numFmtId="0" xfId="0" applyAlignment="1" applyFont="1">
      <alignment horizontal="center" readingOrder="0" shrinkToFit="0" vertical="top" wrapText="1"/>
    </xf>
    <xf borderId="0" fillId="3" fontId="2" numFmtId="0" xfId="0" applyAlignment="1" applyFont="1">
      <alignment horizontal="left" readingOrder="0" shrinkToFit="0" vertical="center" wrapText="1"/>
    </xf>
    <xf borderId="0" fillId="0" fontId="2"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0" fontId="21" numFmtId="0" xfId="0" applyAlignment="1" applyFont="1">
      <alignment readingOrder="0" shrinkToFit="0" vertical="top" wrapText="1"/>
    </xf>
    <xf borderId="0" fillId="9" fontId="22" numFmtId="0" xfId="0" applyAlignment="1" applyFill="1" applyFont="1">
      <alignment readingOrder="0" shrinkToFit="0" vertical="top" wrapText="1"/>
    </xf>
    <xf borderId="0" fillId="0" fontId="22" numFmtId="0" xfId="0" applyAlignment="1" applyFont="1">
      <alignment readingOrder="0" shrinkToFit="0" vertical="top" wrapText="1"/>
    </xf>
    <xf borderId="0" fillId="3" fontId="4" numFmtId="0" xfId="0" applyAlignment="1" applyFont="1">
      <alignment horizontal="left" readingOrder="0" shrinkToFit="0" vertical="top" wrapText="1"/>
    </xf>
    <xf borderId="0" fillId="2" fontId="4" numFmtId="0" xfId="0" applyAlignment="1" applyFont="1">
      <alignment readingOrder="0"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left" shrinkToFit="0" vertical="top" wrapText="1"/>
    </xf>
    <xf borderId="0" fillId="3" fontId="3" numFmtId="0" xfId="0" applyAlignment="1" applyFont="1">
      <alignment readingOrder="0" shrinkToFit="0" vertical="top" wrapText="1"/>
    </xf>
    <xf borderId="0" fillId="3" fontId="4" numFmtId="0" xfId="0" applyAlignment="1" applyFont="1">
      <alignment horizontal="center" shrinkToFit="0" vertical="top" wrapText="1"/>
    </xf>
    <xf borderId="0" fillId="2" fontId="4" numFmtId="0" xfId="0" applyAlignment="1" applyFont="1">
      <alignment shrinkToFit="0" vertical="top" wrapText="1"/>
    </xf>
    <xf borderId="0" fillId="0" fontId="4" numFmtId="0" xfId="0" applyAlignment="1" applyFont="1">
      <alignment shrinkToFit="0" vertical="top" wrapText="1"/>
    </xf>
    <xf borderId="0" fillId="3" fontId="2" numFmtId="0" xfId="0" applyAlignment="1" applyFont="1">
      <alignment horizontal="left" readingOrder="0" shrinkToFit="0" vertical="center" wrapText="1"/>
    </xf>
    <xf borderId="0" fillId="3" fontId="1" numFmtId="0" xfId="0" applyAlignment="1" applyFont="1">
      <alignment horizontal="center" readingOrder="0" shrinkToFit="0" vertical="top" wrapText="1"/>
    </xf>
    <xf borderId="0" fillId="0" fontId="2" numFmtId="0" xfId="0" applyAlignment="1" applyFont="1">
      <alignment readingOrder="0" shrinkToFit="0" vertical="top" wrapText="1"/>
    </xf>
    <xf borderId="0" fillId="2" fontId="4" numFmtId="49" xfId="0" applyAlignment="1" applyFont="1" applyNumberFormat="1">
      <alignment shrinkToFit="0" vertical="top" wrapText="1"/>
    </xf>
    <xf borderId="0" fillId="3" fontId="4" numFmtId="49" xfId="0" applyAlignment="1" applyFont="1" applyNumberFormat="1">
      <alignment shrinkToFit="0" vertical="top" wrapText="1"/>
    </xf>
    <xf borderId="0" fillId="2"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 numFmtId="49" xfId="0" applyAlignment="1" applyFont="1" applyNumberFormat="1">
      <alignment shrinkToFit="0" vertical="top" wrapText="1"/>
    </xf>
    <xf borderId="0" fillId="3" fontId="23" numFmtId="0" xfId="0" applyAlignment="1" applyFont="1">
      <alignment readingOrder="0" shrinkToFit="0" vertical="top" wrapText="1"/>
    </xf>
    <xf borderId="0" fillId="2" fontId="3" numFmtId="0" xfId="0" applyAlignment="1" applyFont="1">
      <alignment horizontal="left" shrinkToFit="0" vertical="top" wrapText="1"/>
    </xf>
    <xf borderId="0" fillId="3" fontId="4" numFmtId="0" xfId="0" applyAlignment="1" applyFont="1">
      <alignment horizontal="left" shrinkToFit="0" vertical="top" wrapText="1"/>
    </xf>
    <xf borderId="0" fillId="3" fontId="24" numFmtId="0" xfId="0" applyAlignment="1" applyFont="1">
      <alignment shrinkToFit="0" vertical="top" wrapText="1"/>
    </xf>
    <xf borderId="0" fillId="3" fontId="24" numFmtId="49" xfId="0" applyAlignment="1" applyFont="1" applyNumberFormat="1">
      <alignment shrinkToFit="0" vertical="top" wrapText="1"/>
    </xf>
    <xf borderId="0" fillId="3" fontId="3" numFmtId="0" xfId="0" applyAlignment="1" applyFont="1">
      <alignment horizontal="left" shrinkToFit="0" vertical="top" wrapText="1"/>
    </xf>
    <xf borderId="0" fillId="2" fontId="3" numFmtId="0" xfId="0" applyAlignment="1" applyFont="1">
      <alignment readingOrder="0" shrinkToFit="0" vertical="top" wrapText="1"/>
    </xf>
    <xf borderId="0" fillId="3" fontId="3" numFmtId="0" xfId="0" applyAlignment="1" applyFont="1">
      <alignment readingOrder="0" shrinkToFit="0" vertical="top" wrapText="1"/>
    </xf>
    <xf borderId="0" fillId="0" fontId="16" numFmtId="0" xfId="0" applyAlignment="1" applyFont="1">
      <alignment shrinkToFit="0" vertical="top" wrapText="1"/>
    </xf>
    <xf borderId="0" fillId="3" fontId="2" numFmtId="0" xfId="0" applyAlignment="1" applyFont="1">
      <alignment horizontal="center" readingOrder="0" shrinkToFit="0" vertical="center" wrapText="1"/>
    </xf>
    <xf borderId="0" fillId="2" fontId="4" numFmtId="0" xfId="0" applyAlignment="1" applyFont="1">
      <alignment horizontal="right" readingOrder="0" shrinkToFit="0" vertical="top" wrapText="1"/>
    </xf>
    <xf borderId="0" fillId="2" fontId="3" numFmtId="0" xfId="0" applyAlignment="1" applyFont="1">
      <alignment shrinkToFit="0" vertical="top" wrapText="1"/>
    </xf>
    <xf borderId="0" fillId="3" fontId="4" numFmtId="0" xfId="0" applyAlignment="1" applyFont="1">
      <alignment horizontal="right" readingOrder="0" shrinkToFit="0" vertical="top" wrapText="1"/>
    </xf>
    <xf borderId="0" fillId="2" fontId="5" numFmtId="49" xfId="0" applyAlignment="1" applyFont="1" applyNumberFormat="1">
      <alignment horizontal="left" shrinkToFit="0" vertical="top" wrapText="1"/>
    </xf>
    <xf borderId="0" fillId="0" fontId="3" numFmtId="0" xfId="0" applyAlignment="1" applyFont="1">
      <alignment shrinkToFit="0" vertical="bottom" wrapText="1"/>
    </xf>
    <xf borderId="0" fillId="0" fontId="24" numFmtId="0" xfId="0" applyAlignment="1" applyFont="1">
      <alignment shrinkToFit="0" vertical="top" wrapText="1"/>
    </xf>
    <xf borderId="0" fillId="0" fontId="4" numFmtId="0" xfId="0" applyAlignment="1" applyFont="1">
      <alignment horizontal="center" shrinkToFit="0" vertical="top" wrapText="1"/>
    </xf>
    <xf borderId="0" fillId="0" fontId="24" numFmtId="0" xfId="0" applyAlignment="1" applyFont="1">
      <alignment shrinkToFit="0" vertical="top" wrapText="1"/>
    </xf>
    <xf borderId="0" fillId="0" fontId="3" numFmtId="165" xfId="0" applyAlignment="1" applyFont="1" applyNumberFormat="1">
      <alignment horizontal="right" shrinkToFit="0" vertical="top" wrapText="1"/>
    </xf>
    <xf borderId="0" fillId="3" fontId="4" numFmtId="0" xfId="0" applyAlignment="1" applyFont="1">
      <alignment horizontal="left" shrinkToFit="0" vertical="top" wrapText="1"/>
    </xf>
    <xf borderId="0" fillId="2" fontId="3" numFmtId="0" xfId="0" applyAlignment="1" applyFont="1">
      <alignment shrinkToFit="0" vertical="top" wrapText="1"/>
    </xf>
    <xf borderId="0" fillId="2" fontId="5" numFmtId="49" xfId="0" applyAlignment="1" applyFont="1" applyNumberFormat="1">
      <alignment shrinkToFit="0" vertical="top" wrapText="1"/>
    </xf>
    <xf borderId="0" fillId="0" fontId="3" numFmtId="0" xfId="0" applyAlignment="1" applyFont="1">
      <alignment shrinkToFit="0" vertical="bottom" wrapText="1"/>
    </xf>
    <xf borderId="0" fillId="0" fontId="24" numFmtId="0" xfId="0" applyAlignment="1" applyFont="1">
      <alignment shrinkToFit="0" vertical="bottom" wrapText="1"/>
    </xf>
    <xf borderId="0" fillId="0" fontId="3" numFmtId="0" xfId="0" applyAlignment="1" applyFont="1">
      <alignment horizontal="center" shrinkToFit="0" vertical="top" wrapText="1"/>
    </xf>
    <xf borderId="0" fillId="0" fontId="3" numFmtId="0" xfId="0" applyAlignment="1" applyFont="1">
      <alignment horizontal="center" shrinkToFit="0" vertical="top" wrapText="1"/>
    </xf>
    <xf borderId="0" fillId="0" fontId="3" numFmtId="165" xfId="0" applyAlignment="1" applyFont="1" applyNumberFormat="1">
      <alignment horizontal="center" shrinkToFit="0" vertical="top" wrapText="1"/>
    </xf>
    <xf borderId="0" fillId="2" fontId="2" numFmtId="0" xfId="0" applyAlignment="1" applyFont="1">
      <alignment readingOrder="0" shrinkToFit="0" vertical="top" wrapText="1"/>
    </xf>
    <xf borderId="0" fillId="10" fontId="3" numFmtId="0" xfId="0" applyAlignment="1" applyFill="1" applyFont="1">
      <alignment readingOrder="0" shrinkToFit="0" vertical="center" wrapText="1"/>
    </xf>
    <xf borderId="0" fillId="3" fontId="2" numFmtId="0" xfId="0" applyAlignment="1" applyFont="1">
      <alignment horizontal="center" readingOrder="0" shrinkToFit="0" vertical="top" wrapText="1"/>
    </xf>
    <xf borderId="0" fillId="10" fontId="5" numFmtId="49" xfId="0" applyAlignment="1" applyFont="1" applyNumberFormat="1">
      <alignment shrinkToFit="0" vertical="center" wrapText="1"/>
    </xf>
    <xf borderId="0" fillId="10" fontId="4" numFmtId="0" xfId="0" applyAlignment="1" applyFont="1">
      <alignment shrinkToFit="0" vertical="center" wrapText="1"/>
    </xf>
    <xf borderId="0" fillId="3" fontId="4" numFmtId="0" xfId="0" applyAlignment="1" applyFont="1">
      <alignment horizontal="center" shrinkToFit="0" vertical="top" wrapText="1"/>
    </xf>
    <xf borderId="0" fillId="10" fontId="4" numFmtId="0" xfId="0" applyAlignment="1" applyFont="1">
      <alignment horizontal="center" shrinkToFit="0" vertical="center" wrapText="1"/>
    </xf>
    <xf borderId="0" fillId="10" fontId="3" numFmtId="0" xfId="0" applyAlignment="1" applyFont="1">
      <alignment shrinkToFit="0" vertical="center" wrapText="1"/>
    </xf>
    <xf borderId="0" fillId="10" fontId="3" numFmtId="0" xfId="0" applyAlignment="1" applyFont="1">
      <alignment horizontal="center" shrinkToFit="0" vertical="center" wrapText="1"/>
    </xf>
    <xf borderId="0" fillId="10" fontId="4" numFmtId="165" xfId="0" applyAlignment="1" applyFont="1" applyNumberFormat="1">
      <alignment horizontal="right" shrinkToFit="0" vertical="center" wrapText="1"/>
    </xf>
    <xf borderId="0" fillId="3" fontId="25" numFmtId="0" xfId="0" applyAlignment="1" applyFont="1">
      <alignment horizontal="left" readingOrder="0" shrinkToFit="0" vertical="top" wrapText="1"/>
    </xf>
    <xf borderId="0" fillId="2" fontId="26" numFmtId="0" xfId="0" applyAlignment="1" applyFont="1">
      <alignment horizontal="left" readingOrder="0" shrinkToFit="0" vertical="top" wrapText="1"/>
    </xf>
    <xf borderId="0" fillId="3" fontId="27" numFmtId="0" xfId="0" applyAlignment="1" applyFont="1">
      <alignment horizontal="left" readingOrder="0" shrinkToFit="0" vertical="top" wrapText="1"/>
    </xf>
    <xf borderId="0" fillId="3" fontId="28" numFmtId="0" xfId="0" applyAlignment="1" applyFont="1">
      <alignment horizontal="left" readingOrder="0" shrinkToFit="0" vertical="top" wrapText="1"/>
    </xf>
    <xf borderId="0" fillId="3" fontId="24" numFmtId="0" xfId="0" applyAlignment="1" applyFont="1">
      <alignment horizontal="left" readingOrder="0" shrinkToFit="0" vertical="top" wrapText="1"/>
    </xf>
    <xf borderId="0" fillId="3" fontId="24" numFmtId="0" xfId="0" applyAlignment="1" applyFont="1">
      <alignment horizontal="left" shrinkToFit="0" vertical="top" wrapText="1"/>
    </xf>
    <xf borderId="0" fillId="3" fontId="29" numFmtId="0" xfId="0" applyAlignment="1" applyFont="1">
      <alignment horizontal="left" readingOrder="0" shrinkToFit="0" vertical="top" wrapText="1"/>
    </xf>
    <xf borderId="0" fillId="2"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49" xfId="0" applyAlignment="1" applyFont="1" applyNumberFormat="1">
      <alignment readingOrder="0" shrinkToFit="0" vertical="top" wrapText="1"/>
    </xf>
    <xf borderId="0" fillId="0" fontId="1" numFmtId="0" xfId="0" applyAlignment="1" applyFont="1">
      <alignment horizontal="center" readingOrder="0" shrinkToFit="0" vertical="top" wrapText="1"/>
    </xf>
    <xf borderId="0" fillId="2" fontId="2" numFmtId="0" xfId="0" applyAlignment="1" applyFont="1">
      <alignment shrinkToFit="0" vertical="top" wrapText="1"/>
    </xf>
    <xf borderId="0" fillId="0" fontId="4" numFmtId="0" xfId="0" applyAlignment="1" applyFont="1">
      <alignment horizontal="right" readingOrder="0" shrinkToFit="0" vertical="top"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3" fontId="2" numFmtId="0" xfId="0" applyAlignment="1" applyFont="1">
      <alignment horizontal="center" shrinkToFit="0" vertical="top" wrapText="1"/>
    </xf>
    <xf borderId="0" fillId="0" fontId="24" numFmtId="49" xfId="0" applyAlignment="1" applyFont="1" applyNumberFormat="1">
      <alignment shrinkToFit="0" vertical="top" wrapText="1"/>
    </xf>
    <xf borderId="0" fillId="3" fontId="2" numFmtId="0" xfId="0" applyAlignment="1" applyFont="1">
      <alignment horizontal="center" readingOrder="0" shrinkToFit="0" vertical="top" wrapText="1"/>
    </xf>
    <xf borderId="0" fillId="3" fontId="4" numFmtId="0" xfId="0" applyAlignment="1" applyFont="1">
      <alignment horizontal="left" shrinkToFit="0" vertical="top" wrapText="1"/>
    </xf>
    <xf borderId="0" fillId="2" fontId="4" numFmtId="0" xfId="0" applyAlignment="1" applyFont="1">
      <alignment horizontal="right" shrinkToFit="0" vertical="top" wrapText="1"/>
    </xf>
    <xf borderId="0" fillId="0" fontId="4" numFmtId="0" xfId="0" applyAlignment="1" applyFont="1">
      <alignment horizontal="right" shrinkToFit="0" vertical="top" wrapText="1"/>
    </xf>
    <xf borderId="0" fillId="3" fontId="4" numFmtId="0" xfId="0" applyAlignment="1" applyFont="1">
      <alignment shrinkToFit="0" vertical="top" wrapText="1"/>
    </xf>
    <xf borderId="0" fillId="3" fontId="4" numFmtId="0" xfId="0" applyAlignment="1" applyFont="1">
      <alignment horizontal="center" shrinkToFit="0" vertical="top" wrapText="1"/>
    </xf>
    <xf borderId="0" fillId="3" fontId="3" numFmtId="0" xfId="0" applyAlignment="1" applyFont="1">
      <alignment horizontal="right" readingOrder="0" shrinkToFit="0" vertical="top" wrapText="1"/>
    </xf>
    <xf borderId="0" fillId="3" fontId="4" numFmtId="0" xfId="0" applyAlignment="1" applyFont="1">
      <alignment horizontal="center" readingOrder="0" shrinkToFit="0" vertical="top" wrapText="1"/>
    </xf>
    <xf borderId="0" fillId="3" fontId="3" numFmtId="49" xfId="0" applyAlignment="1" applyFont="1" applyNumberFormat="1">
      <alignment horizontal="right" readingOrder="0" shrinkToFit="0" vertical="top" wrapText="1"/>
    </xf>
    <xf borderId="0" fillId="2" fontId="4" numFmtId="0" xfId="0" applyAlignment="1" applyFont="1">
      <alignment shrinkToFit="0" vertical="top" wrapText="1"/>
    </xf>
    <xf borderId="0" fillId="0" fontId="4" numFmtId="0" xfId="0" applyAlignment="1" applyFont="1">
      <alignment horizontal="center" shrinkToFit="0" vertical="top" wrapText="1"/>
    </xf>
    <xf borderId="0" fillId="0" fontId="4" numFmtId="49" xfId="0" applyAlignment="1" applyFont="1" applyNumberFormat="1">
      <alignment shrinkToFit="0" vertical="top" wrapText="1"/>
    </xf>
    <xf borderId="0" fillId="2" fontId="3" numFmtId="49" xfId="0" applyAlignment="1" applyFont="1" applyNumberFormat="1">
      <alignment shrinkToFit="0" vertical="top" wrapText="1"/>
    </xf>
    <xf borderId="0" fillId="3" fontId="4" numFmtId="167" xfId="0" applyAlignment="1" applyFont="1" applyNumberFormat="1">
      <alignment horizontal="center" readingOrder="0" shrinkToFit="0" vertical="top" wrapText="1"/>
    </xf>
    <xf borderId="0" fillId="3" fontId="4" numFmtId="167" xfId="0" applyAlignment="1" applyFont="1" applyNumberFormat="1">
      <alignment horizontal="center" readingOrder="0" shrinkToFit="0" vertical="top" wrapText="1"/>
    </xf>
    <xf borderId="0" fillId="3" fontId="4" numFmtId="168"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8"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2" numFmtId="0" xfId="0" applyAlignment="1" applyFont="1">
      <alignment readingOrder="0" shrinkToFit="0" vertical="top" wrapText="1"/>
    </xf>
    <xf borderId="0" fillId="8" fontId="2" numFmtId="49" xfId="0" applyAlignment="1" applyFont="1" applyNumberFormat="1">
      <alignment shrinkToFit="0" vertical="top" wrapText="1"/>
    </xf>
    <xf borderId="0" fillId="8" fontId="2" numFmtId="49" xfId="0" applyAlignment="1" applyFont="1" applyNumberFormat="1">
      <alignment shrinkToFit="0" vertical="top" wrapText="1"/>
    </xf>
    <xf borderId="0" fillId="0" fontId="2" numFmtId="49" xfId="0" applyAlignment="1" applyFont="1" applyNumberFormat="1">
      <alignment shrinkToFit="0" vertical="top" wrapText="1"/>
    </xf>
    <xf borderId="0" fillId="0" fontId="2" numFmtId="0" xfId="0" applyAlignment="1" applyFont="1">
      <alignment horizontal="left" shrinkToFit="0" vertical="top" wrapText="1"/>
    </xf>
    <xf borderId="0" fillId="0" fontId="2" numFmtId="49" xfId="0" applyAlignment="1" applyFont="1" applyNumberFormat="1">
      <alignment readingOrder="0" shrinkToFit="0" vertical="top" wrapText="1"/>
    </xf>
    <xf borderId="0" fillId="0" fontId="30" numFmtId="0" xfId="0" applyAlignment="1" applyFont="1">
      <alignment shrinkToFit="0" vertical="top" wrapText="1"/>
    </xf>
    <xf borderId="0" fillId="8" fontId="4" numFmtId="49" xfId="0" applyAlignment="1" applyFont="1" applyNumberFormat="1">
      <alignment shrinkToFit="0" vertical="top" wrapText="1"/>
    </xf>
    <xf borderId="0" fillId="8" fontId="4"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0" xfId="0" applyAlignment="1" applyFont="1">
      <alignment horizontal="left" shrinkToFit="0" vertical="top" wrapText="1"/>
    </xf>
    <xf borderId="0" fillId="0" fontId="4" numFmtId="0" xfId="0" applyAlignment="1" applyFont="1">
      <alignment readingOrder="0" shrinkToFit="0" vertical="top" wrapText="1"/>
    </xf>
    <xf borderId="0" fillId="8" fontId="3" numFmtId="49" xfId="0" applyAlignment="1" applyFont="1" applyNumberFormat="1">
      <alignment shrinkToFit="0" vertical="top" wrapText="1"/>
    </xf>
    <xf borderId="0" fillId="8" fontId="4" numFmtId="0" xfId="0" applyAlignment="1" applyFont="1">
      <alignment shrinkToFit="0" vertical="top" wrapText="1"/>
    </xf>
    <xf borderId="0" fillId="0" fontId="4"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8" fontId="5" numFmtId="49" xfId="0" applyAlignment="1" applyFont="1" applyNumberFormat="1">
      <alignment shrinkToFit="0" vertical="top" wrapText="1"/>
    </xf>
    <xf borderId="0" fillId="8" fontId="4" numFmtId="49" xfId="0" applyAlignment="1" applyFont="1" applyNumberFormat="1">
      <alignment readingOrder="0" shrinkToFit="0" vertical="top" wrapText="1"/>
    </xf>
    <xf borderId="0" fillId="0" fontId="4"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49" xfId="0" applyAlignment="1" applyFont="1" applyNumberFormat="1">
      <alignment horizontal="left" shrinkToFit="0" vertical="top" wrapText="1"/>
    </xf>
    <xf borderId="1" fillId="0" fontId="4" numFmtId="0" xfId="0" applyAlignment="1" applyBorder="1" applyFont="1">
      <alignment horizontal="left" shrinkToFit="0" vertical="top" wrapText="1"/>
    </xf>
    <xf borderId="0" fillId="0" fontId="31" numFmtId="0" xfId="0" applyAlignment="1" applyFont="1">
      <alignment shrinkToFit="0" vertical="top" wrapText="1"/>
    </xf>
    <xf borderId="0" fillId="0" fontId="3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3" fontId="13" numFmtId="0" xfId="0" applyAlignment="1" applyFont="1">
      <alignment horizontal="left" readingOrder="0" shrinkToFit="0" vertical="top" wrapText="1"/>
    </xf>
    <xf borderId="0" fillId="8" fontId="3" numFmtId="49" xfId="0" applyAlignment="1" applyFont="1" applyNumberFormat="1">
      <alignment shrinkToFit="0" vertical="top" wrapText="1"/>
    </xf>
    <xf borderId="0" fillId="8" fontId="14" numFmtId="0" xfId="0" applyAlignment="1" applyFont="1">
      <alignment shrinkToFit="0" vertical="top" wrapText="1"/>
    </xf>
    <xf borderId="0" fillId="2" fontId="2" numFmtId="49" xfId="0" applyAlignment="1" applyFont="1" applyNumberFormat="1">
      <alignment shrinkToFit="0" vertical="top" wrapText="1"/>
    </xf>
    <xf borderId="0" fillId="0" fontId="2" numFmtId="0" xfId="0" applyAlignment="1" applyFont="1">
      <alignment horizontal="center" readingOrder="0" shrinkToFit="0" vertical="top" wrapText="1"/>
    </xf>
    <xf borderId="0" fillId="0" fontId="1" numFmtId="0" xfId="0" applyAlignment="1" applyFont="1">
      <alignment shrinkToFit="0" vertical="bottom" wrapText="1"/>
    </xf>
    <xf borderId="0" fillId="0" fontId="2"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3" fontId="1" numFmtId="0" xfId="0" applyAlignment="1" applyFont="1">
      <alignment horizontal="left" readingOrder="0" shrinkToFit="0" vertical="top" wrapText="1"/>
    </xf>
    <xf borderId="0" fillId="0" fontId="4" numFmtId="0" xfId="0" applyAlignment="1" applyFont="1">
      <alignment shrinkToFit="0" vertical="bottom" wrapText="1"/>
    </xf>
    <xf borderId="0" fillId="0" fontId="2" numFmtId="0" xfId="0" applyAlignment="1" applyFont="1">
      <alignment horizontal="left" shrinkToFit="0" vertical="top" wrapText="1"/>
    </xf>
    <xf borderId="0" fillId="0" fontId="33" numFmtId="0" xfId="0" applyAlignment="1" applyFont="1">
      <alignment horizontal="left" readingOrder="0" shrinkToFit="0" vertical="top" wrapText="1"/>
    </xf>
    <xf borderId="0" fillId="0" fontId="34" numFmtId="0" xfId="0" applyAlignment="1" applyFont="1">
      <alignment readingOrder="0" shrinkToFit="0" vertical="top" wrapText="1"/>
    </xf>
    <xf borderId="0" fillId="0" fontId="35" numFmtId="0" xfId="0" applyAlignment="1" applyFont="1">
      <alignment readingOrder="0" shrinkToFit="0" vertical="top" wrapText="1"/>
    </xf>
    <xf borderId="0" fillId="0" fontId="4" numFmtId="0" xfId="0" applyAlignment="1" applyFont="1">
      <alignment shrinkToFit="0" vertical="top" wrapText="1"/>
    </xf>
    <xf borderId="0" fillId="11" fontId="4" numFmtId="0" xfId="0" applyAlignment="1" applyFill="1" applyFont="1">
      <alignment shrinkToFit="0" vertical="bottom" wrapText="1"/>
    </xf>
    <xf borderId="0" fillId="11" fontId="4" numFmtId="0" xfId="0" applyAlignment="1" applyFont="1">
      <alignment readingOrder="0" shrinkToFit="0" vertical="bottom" wrapText="1"/>
    </xf>
    <xf borderId="0" fillId="0" fontId="2" numFmtId="0" xfId="0" applyAlignment="1" applyFont="1">
      <alignment readingOrder="0" shrinkToFit="0" vertical="top" wrapText="0"/>
    </xf>
    <xf borderId="0" fillId="2" fontId="4" numFmtId="0" xfId="0" applyAlignment="1" applyFont="1">
      <alignment readingOrder="0" shrinkToFit="0" vertical="bottom" wrapText="1"/>
    </xf>
    <xf borderId="0" fillId="0" fontId="4" numFmtId="0" xfId="0" applyAlignment="1" applyFont="1">
      <alignment readingOrder="0" shrinkToFit="0" vertical="bottom" wrapText="1"/>
    </xf>
    <xf borderId="0" fillId="12" fontId="4" numFmtId="0" xfId="0" applyAlignment="1" applyFill="1" applyFont="1">
      <alignment readingOrder="0" shrinkToFit="0" vertical="top" wrapText="1"/>
    </xf>
    <xf borderId="0" fillId="0" fontId="4" numFmtId="0" xfId="0" applyAlignment="1" applyFont="1">
      <alignment readingOrder="0" shrinkToFit="0" vertical="top" wrapText="0"/>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3" numFmtId="0" xfId="0" applyAlignment="1" applyFont="1">
      <alignment readingOrder="0" shrinkToFit="0" vertical="top" wrapText="1"/>
    </xf>
    <xf borderId="0" fillId="6" fontId="4" numFmtId="0" xfId="0" applyAlignment="1" applyFont="1">
      <alignment readingOrder="0" shrinkToFit="0" vertical="bottom" wrapText="1"/>
    </xf>
    <xf borderId="0" fillId="6" fontId="4" numFmtId="0" xfId="0" applyAlignment="1" applyFont="1">
      <alignment shrinkToFit="0" vertical="bottom" wrapText="1"/>
    </xf>
    <xf borderId="0" fillId="0" fontId="36"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shrinkToFit="0" vertical="top" wrapText="1"/>
    </xf>
    <xf borderId="0" fillId="13" fontId="4" numFmtId="0" xfId="0" applyAlignment="1" applyFill="1" applyFont="1">
      <alignment readingOrder="0" shrinkToFit="0" vertical="top" wrapText="1"/>
    </xf>
    <xf borderId="0" fillId="5" fontId="4" numFmtId="0" xfId="0" applyAlignment="1" applyFont="1">
      <alignment readingOrder="0" shrinkToFit="0" vertical="bottom" wrapText="1"/>
    </xf>
    <xf borderId="0" fillId="5" fontId="4" numFmtId="0" xfId="0" applyAlignment="1" applyFont="1">
      <alignment shrinkToFit="0" vertical="bottom" wrapText="1"/>
    </xf>
    <xf borderId="0" fillId="5" fontId="4" numFmtId="0" xfId="0" applyAlignment="1" applyFont="1">
      <alignment shrinkToFit="0" vertical="top" wrapText="1"/>
    </xf>
    <xf borderId="0" fillId="14" fontId="4" numFmtId="0" xfId="0" applyAlignment="1" applyFill="1" applyFont="1">
      <alignment shrinkToFit="0" vertical="bottom" wrapText="1"/>
    </xf>
    <xf borderId="0" fillId="12" fontId="4" numFmtId="0" xfId="0" applyAlignment="1" applyFont="1">
      <alignment shrinkToFit="0" vertical="bottom" wrapText="1"/>
    </xf>
    <xf borderId="0" fillId="12" fontId="4" numFmtId="0" xfId="0" applyAlignment="1" applyFont="1">
      <alignment readingOrder="0" shrinkToFit="0" vertical="bottom"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readingOrder="0" shrinkToFit="0" vertical="top" wrapText="0"/>
    </xf>
    <xf borderId="0" fillId="0" fontId="4" numFmtId="0" xfId="0" applyAlignment="1" applyFont="1">
      <alignment shrinkToFit="0" vertical="top" wrapText="0"/>
    </xf>
    <xf borderId="0" fillId="2" fontId="2" numFmtId="0" xfId="0" applyAlignment="1" applyFont="1">
      <alignment horizontal="left" shrinkToFit="0" vertical="top" wrapText="1"/>
    </xf>
    <xf borderId="0" fillId="0" fontId="13" numFmtId="0" xfId="0" applyAlignment="1" applyFont="1">
      <alignment horizontal="left" readingOrder="0" shrinkToFit="0" vertical="top" wrapText="1"/>
    </xf>
    <xf borderId="0" fillId="15" fontId="4" numFmtId="0" xfId="0" applyAlignment="1" applyFill="1" applyFont="1">
      <alignment readingOrder="0" shrinkToFit="0" vertical="top" wrapText="1"/>
    </xf>
    <xf borderId="0" fillId="12" fontId="37" numFmtId="0" xfId="0" applyAlignment="1" applyFont="1">
      <alignment shrinkToFit="0" vertical="bottom" wrapText="1"/>
    </xf>
    <xf borderId="0" fillId="16" fontId="38" numFmtId="0" xfId="0" applyAlignment="1" applyFill="1" applyFont="1">
      <alignment readingOrder="0" shrinkToFit="0" vertical="top" wrapText="1"/>
    </xf>
    <xf borderId="0" fillId="0" fontId="39" numFmtId="0" xfId="0" applyAlignment="1" applyFont="1">
      <alignment shrinkToFit="0" vertical="bottom" wrapText="1"/>
    </xf>
    <xf borderId="0" fillId="2" fontId="4" numFmtId="49" xfId="0" applyAlignment="1" applyFont="1" applyNumberFormat="1">
      <alignment readingOrder="0" shrinkToFit="0" vertical="top" wrapText="1"/>
    </xf>
    <xf borderId="0" fillId="2" fontId="4" numFmtId="0" xfId="0" applyAlignment="1" applyFont="1">
      <alignment readingOrder="0" shrinkToFit="0" vertical="top" wrapText="1"/>
    </xf>
    <xf borderId="0" fillId="0" fontId="4" numFmtId="0" xfId="0" applyAlignment="1" applyFont="1">
      <alignment readingOrder="0" shrinkToFit="0" vertical="top" wrapText="1"/>
    </xf>
    <xf borderId="0" fillId="2" fontId="4" numFmtId="0" xfId="0" applyAlignment="1" applyFont="1">
      <alignment horizontal="right" readingOrder="0" shrinkToFit="0" vertical="top" wrapText="1"/>
    </xf>
    <xf borderId="0" fillId="0" fontId="24" numFmtId="0" xfId="0" applyAlignment="1" applyFont="1">
      <alignment readingOrder="0" shrinkToFit="0" vertical="top" wrapText="1"/>
    </xf>
    <xf borderId="0" fillId="2" fontId="24" numFmtId="0" xfId="0" applyAlignment="1" applyFont="1">
      <alignment shrinkToFit="0" vertical="top" wrapText="1"/>
    </xf>
    <xf borderId="0" fillId="2" fontId="4" numFmtId="0" xfId="0" applyAlignment="1" applyFont="1">
      <alignment horizontal="left" shrinkToFit="0" vertical="top" wrapText="1"/>
    </xf>
    <xf borderId="0" fillId="8" fontId="2" numFmtId="0" xfId="0" applyAlignment="1" applyFont="1">
      <alignment readingOrder="0" shrinkToFit="0" vertical="top" wrapText="1"/>
    </xf>
    <xf borderId="0" fillId="0" fontId="30" numFmtId="0" xfId="0" applyAlignment="1" applyFont="1">
      <alignment readingOrder="0" shrinkToFit="0" vertical="top" wrapText="1"/>
    </xf>
    <xf borderId="0" fillId="0" fontId="40" numFmtId="0" xfId="0" applyAlignment="1" applyFont="1">
      <alignment readingOrder="0" shrinkToFit="0" vertical="top" wrapText="1"/>
    </xf>
    <xf borderId="0" fillId="17" fontId="4" numFmtId="0" xfId="0" applyAlignment="1" applyFill="1" applyFont="1">
      <alignment readingOrder="0" shrinkToFit="0" vertical="top" wrapText="1"/>
    </xf>
    <xf borderId="2" fillId="0" fontId="4" numFmtId="0" xfId="0" applyAlignment="1" applyBorder="1" applyFont="1">
      <alignment readingOrder="0" shrinkToFit="0" vertical="top" wrapText="1"/>
    </xf>
    <xf borderId="2" fillId="0" fontId="4" numFmtId="0" xfId="0" applyAlignment="1" applyBorder="1" applyFont="1">
      <alignment shrinkToFit="0" vertical="top" wrapText="1"/>
    </xf>
    <xf borderId="0" fillId="8" fontId="3" numFmtId="0" xfId="0" applyAlignment="1" applyFont="1">
      <alignment horizontal="left" readingOrder="0" shrinkToFit="0" vertical="top" wrapText="1"/>
    </xf>
    <xf borderId="0" fillId="0" fontId="40" numFmtId="0" xfId="0" applyAlignment="1" applyFont="1">
      <alignment shrinkToFit="0" vertical="top" wrapText="1"/>
    </xf>
    <xf borderId="0" fillId="0" fontId="4" numFmtId="0" xfId="0" applyAlignment="1" applyFont="1">
      <alignment readingOrder="0" shrinkToFit="0" vertical="top" wrapText="0"/>
    </xf>
    <xf borderId="0" fillId="0" fontId="4" numFmtId="0" xfId="0" applyAlignment="1" applyFont="1">
      <alignment shrinkToFit="0" vertical="top" wrapText="0"/>
    </xf>
    <xf borderId="0" fillId="17" fontId="4" numFmtId="0" xfId="0" applyAlignment="1" applyFont="1">
      <alignment shrinkToFit="0" vertical="top" wrapText="1"/>
    </xf>
    <xf borderId="1" fillId="8"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40" numFmtId="0" xfId="0" applyAlignment="1" applyBorder="1" applyFont="1">
      <alignment readingOrder="0" shrinkToFit="0" vertical="top" wrapText="1"/>
    </xf>
    <xf borderId="1" fillId="0" fontId="4" numFmtId="0" xfId="0" applyAlignment="1" applyBorder="1" applyFont="1">
      <alignment shrinkToFit="0" vertical="top" wrapText="1"/>
    </xf>
    <xf borderId="0" fillId="0" fontId="36" numFmtId="0" xfId="0" applyAlignment="1" applyFont="1">
      <alignment shrinkToFit="0" vertical="top" wrapText="1"/>
    </xf>
    <xf borderId="0" fillId="0" fontId="24" numFmtId="0" xfId="0" applyAlignment="1" applyFont="1">
      <alignment shrinkToFit="0" vertical="top" wrapText="0"/>
    </xf>
    <xf borderId="0" fillId="0" fontId="24" numFmtId="0" xfId="0" applyAlignment="1" applyFont="1">
      <alignment readingOrder="0" shrinkToFit="0" vertical="top" wrapText="0"/>
    </xf>
    <xf borderId="0" fillId="0" fontId="2" numFmtId="0" xfId="0" applyAlignment="1" applyFont="1">
      <alignment horizontal="center" readingOrder="0" shrinkToFit="0" vertical="top" wrapText="0"/>
    </xf>
    <xf borderId="0" fillId="0" fontId="4" numFmtId="0" xfId="0" applyAlignment="1" applyFont="1">
      <alignment horizontal="center" readingOrder="0" shrinkToFit="0" vertical="top" wrapText="0"/>
    </xf>
    <xf borderId="0" fillId="0" fontId="4" numFmtId="0" xfId="0" applyAlignment="1" applyFont="1">
      <alignment horizontal="center" shrinkToFit="0" vertical="top" wrapText="0"/>
    </xf>
    <xf borderId="0" fillId="0" fontId="24" numFmtId="0" xfId="0" applyAlignment="1" applyFont="1">
      <alignment horizontal="center" shrinkToFit="0" vertical="top" wrapText="0"/>
    </xf>
    <xf borderId="0" fillId="18" fontId="41" numFmtId="0" xfId="0" applyAlignment="1" applyFill="1" applyFont="1">
      <alignment horizontal="left" readingOrder="0" shrinkToFit="0" vertical="top" wrapText="1"/>
    </xf>
    <xf borderId="0" fillId="18" fontId="41" numFmtId="0" xfId="0" applyAlignment="1" applyFont="1">
      <alignment horizontal="center" readingOrder="0" shrinkToFit="0" vertical="top" wrapText="1"/>
    </xf>
    <xf borderId="0" fillId="18" fontId="2" numFmtId="0" xfId="0" applyAlignment="1" applyFont="1">
      <alignment horizontal="left" shrinkToFit="0" vertical="top" wrapText="1"/>
    </xf>
    <xf borderId="0" fillId="0" fontId="42" numFmtId="0" xfId="0" applyAlignment="1" applyFont="1">
      <alignment horizontal="left" readingOrder="0" shrinkToFit="0" vertical="top" wrapText="1"/>
    </xf>
    <xf borderId="0" fillId="0" fontId="43" numFmtId="0" xfId="0" applyAlignment="1" applyFont="1">
      <alignment shrinkToFit="0" vertical="top" wrapText="1"/>
    </xf>
    <xf borderId="0" fillId="10" fontId="4" numFmtId="0" xfId="0" applyAlignment="1" applyFont="1">
      <alignment horizontal="left" readingOrder="0" shrinkToFit="0" vertical="top" wrapText="0"/>
    </xf>
    <xf borderId="0" fillId="0" fontId="44" numFmtId="0" xfId="0" applyAlignment="1" applyFont="1">
      <alignment readingOrder="0" shrinkToFit="0" vertical="top" wrapText="1"/>
    </xf>
    <xf borderId="0" fillId="10" fontId="14" numFmtId="0" xfId="0" applyAlignment="1" applyFont="1">
      <alignment shrinkToFit="0" vertical="top" wrapText="1"/>
    </xf>
    <xf borderId="0" fillId="0" fontId="45" numFmtId="0" xfId="0" applyAlignment="1" applyFont="1">
      <alignment readingOrder="0" shrinkToFit="0" vertical="top" wrapText="1"/>
    </xf>
    <xf borderId="0" fillId="10" fontId="18" numFmtId="0" xfId="0" applyAlignment="1" applyFont="1">
      <alignment horizontal="left" readingOrder="0" shrinkToFit="0" vertical="top" wrapText="0"/>
    </xf>
    <xf borderId="0" fillId="0" fontId="45" numFmtId="0" xfId="0" applyAlignment="1" applyFont="1">
      <alignment shrinkToFit="0" vertical="top" wrapText="1"/>
    </xf>
    <xf borderId="0" fillId="3" fontId="18" numFmtId="0" xfId="0" applyAlignment="1" applyFont="1">
      <alignment horizontal="left" readingOrder="0" shrinkToFit="0" vertical="top" wrapText="0"/>
    </xf>
    <xf borderId="0" fillId="2" fontId="44" numFmtId="0" xfId="0" applyAlignment="1" applyFont="1">
      <alignment readingOrder="0" shrinkToFit="0" vertical="top" wrapText="1"/>
    </xf>
    <xf borderId="0" fillId="2" fontId="45" numFmtId="0" xfId="0" applyAlignment="1" applyFont="1">
      <alignment readingOrder="0" shrinkToFit="0" vertical="top" wrapText="1"/>
    </xf>
    <xf borderId="3" fillId="0" fontId="46" numFmtId="0" xfId="0" applyAlignment="1" applyBorder="1" applyFont="1">
      <alignment horizontal="left" readingOrder="0" shrinkToFit="0" vertical="top" wrapText="1"/>
    </xf>
    <xf borderId="1" fillId="0" fontId="1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horizontal="center" shrinkToFit="0" vertical="top" wrapText="1"/>
    </xf>
    <xf borderId="4" fillId="0" fontId="4" numFmtId="0" xfId="0" applyAlignment="1" applyBorder="1" applyFont="1">
      <alignment horizontal="left" shrinkToFit="0" vertical="top" wrapText="1"/>
    </xf>
    <xf borderId="0" fillId="3" fontId="47" numFmtId="0" xfId="0" applyAlignment="1" applyFont="1">
      <alignment horizontal="left" readingOrder="0" shrinkToFit="0" vertical="top" wrapText="1"/>
    </xf>
    <xf borderId="0" fillId="0" fontId="48" numFmtId="0" xfId="0" applyAlignment="1" applyFont="1">
      <alignment horizontal="left" shrinkToFit="0" vertical="top" wrapText="1"/>
    </xf>
    <xf borderId="0" fillId="0" fontId="44" numFmtId="0" xfId="0" applyAlignment="1" applyFont="1">
      <alignment shrinkToFit="0" vertical="top" wrapText="1"/>
    </xf>
    <xf borderId="5" fillId="19" fontId="4" numFmtId="0" xfId="0" applyAlignment="1" applyBorder="1" applyFill="1" applyFont="1">
      <alignment horizontal="left" shrinkToFit="0" vertical="top" wrapText="1"/>
    </xf>
    <xf borderId="0" fillId="19" fontId="4" numFmtId="0" xfId="0" applyAlignment="1" applyFont="1">
      <alignment horizontal="left" shrinkToFit="0" vertical="top" wrapText="1"/>
    </xf>
    <xf borderId="0" fillId="19" fontId="4" numFmtId="0" xfId="0" applyAlignment="1" applyFont="1">
      <alignment horizontal="left" shrinkToFit="0" vertical="top" wrapText="1"/>
    </xf>
    <xf borderId="0" fillId="19" fontId="4" numFmtId="0" xfId="0" applyAlignment="1" applyFont="1">
      <alignment horizontal="center" shrinkToFit="0" vertical="top" wrapText="1"/>
    </xf>
    <xf borderId="6" fillId="19" fontId="4" numFmtId="0" xfId="0" applyAlignment="1" applyBorder="1" applyFont="1">
      <alignment horizontal="left" shrinkToFit="0" vertical="top" wrapText="1"/>
    </xf>
    <xf borderId="5" fillId="0" fontId="4" numFmtId="0" xfId="0" applyAlignment="1" applyBorder="1" applyFont="1">
      <alignment horizontal="left" shrinkToFit="0" vertical="top" wrapText="1"/>
    </xf>
    <xf borderId="0" fillId="2" fontId="2" numFmtId="0" xfId="0" applyAlignment="1" applyFont="1">
      <alignment horizontal="left" shrinkToFit="0" vertical="top" wrapText="1"/>
    </xf>
    <xf borderId="0" fillId="0" fontId="3" numFmtId="0" xfId="0" applyAlignment="1" applyFont="1">
      <alignment horizontal="left" readingOrder="0" shrinkToFit="0" vertical="top" wrapText="1"/>
    </xf>
    <xf borderId="6" fillId="0" fontId="4" numFmtId="0" xfId="0" applyAlignment="1" applyBorder="1" applyFont="1">
      <alignment horizontal="left" shrinkToFit="0" vertical="top" wrapText="1"/>
    </xf>
    <xf borderId="0" fillId="0" fontId="49" numFmtId="0" xfId="0" applyAlignment="1" applyFont="1">
      <alignment horizontal="left" shrinkToFit="0" vertical="top" wrapText="1"/>
    </xf>
    <xf borderId="6" fillId="0" fontId="4"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6" fillId="0" fontId="3" numFmtId="0" xfId="0" applyAlignment="1" applyBorder="1" applyFont="1">
      <alignment horizontal="left" shrinkToFit="0" vertical="top" wrapText="1"/>
    </xf>
    <xf borderId="0" fillId="3" fontId="3" numFmtId="0" xfId="0" applyAlignment="1" applyFont="1">
      <alignment horizontal="left" readingOrder="0" shrinkToFit="0" vertical="top" wrapText="1"/>
    </xf>
    <xf borderId="0" fillId="0" fontId="3" numFmtId="0" xfId="0" applyAlignment="1" applyFont="1">
      <alignment horizontal="center" readingOrder="0" shrinkToFit="0" vertical="center" wrapText="1"/>
    </xf>
    <xf borderId="0" fillId="0" fontId="2" numFmtId="49" xfId="0" applyAlignment="1" applyFont="1" applyNumberFormat="1">
      <alignment horizontal="left" shrinkToFit="0" vertical="top" wrapText="1"/>
    </xf>
    <xf borderId="0" fillId="0" fontId="4" numFmtId="0" xfId="0" applyAlignment="1" applyFont="1">
      <alignment horizontal="left" shrinkToFit="0" vertical="top" wrapText="0"/>
    </xf>
    <xf borderId="6" fillId="0" fontId="3" numFmtId="0" xfId="0" applyAlignment="1" applyBorder="1" applyFont="1">
      <alignment horizontal="left" readingOrder="0" shrinkToFit="0" vertical="top" wrapText="1"/>
    </xf>
    <xf borderId="7" fillId="0"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left" shrinkToFit="0" vertical="top" wrapText="1"/>
    </xf>
    <xf borderId="3" fillId="0" fontId="50" numFmtId="0" xfId="0" applyAlignment="1" applyBorder="1" applyFont="1">
      <alignment horizontal="left" readingOrder="0" shrinkToFit="0" vertical="top" wrapText="1"/>
    </xf>
    <xf borderId="0" fillId="3" fontId="4" numFmtId="0" xfId="0" applyAlignment="1" applyFont="1">
      <alignment horizontal="left" readingOrder="0" shrinkToFit="0" vertical="top" wrapText="0"/>
    </xf>
    <xf borderId="0" fillId="2" fontId="2" numFmtId="49" xfId="0" applyAlignment="1" applyFont="1" applyNumberFormat="1">
      <alignment horizontal="left" shrinkToFit="0" vertical="top" wrapText="1"/>
    </xf>
    <xf borderId="0" fillId="0" fontId="3" numFmtId="0" xfId="0" applyAlignment="1" applyFont="1">
      <alignment horizontal="center" shrinkToFit="0" vertical="top" wrapText="1"/>
    </xf>
    <xf borderId="0" fillId="3" fontId="4" numFmtId="0" xfId="0" applyAlignment="1" applyFont="1">
      <alignment horizontal="left" shrinkToFit="0" vertical="top" wrapText="0"/>
    </xf>
    <xf borderId="0" fillId="0" fontId="48" numFmtId="0" xfId="0" applyAlignment="1" applyFont="1">
      <alignment horizontal="left" shrinkToFit="0" vertical="top" wrapText="0"/>
    </xf>
    <xf borderId="0" fillId="0" fontId="49" numFmtId="49" xfId="0" applyAlignment="1" applyFont="1" applyNumberFormat="1">
      <alignment horizontal="left" shrinkToFit="0" vertical="top" wrapText="1"/>
    </xf>
    <xf borderId="6" fillId="0" fontId="3" numFmtId="0" xfId="0" applyAlignment="1" applyBorder="1" applyFont="1">
      <alignment horizontal="left" readingOrder="0" shrinkToFit="0" vertical="top" wrapText="1"/>
    </xf>
    <xf borderId="0" fillId="2" fontId="2"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49" numFmtId="49" xfId="0" applyAlignment="1" applyFont="1" applyNumberFormat="1">
      <alignment horizontal="left" shrinkToFit="0" vertical="top" wrapText="1"/>
    </xf>
    <xf borderId="6" fillId="0" fontId="14" numFmtId="0" xfId="0" applyAlignment="1" applyBorder="1" applyFont="1">
      <alignment shrinkToFit="0" vertical="top" wrapText="1"/>
    </xf>
    <xf borderId="0" fillId="0" fontId="2" numFmtId="165" xfId="0" applyAlignment="1" applyFont="1" applyNumberFormat="1">
      <alignment horizontal="left" shrinkToFit="0" vertical="top" wrapText="1"/>
    </xf>
    <xf borderId="0" fillId="3" fontId="3" numFmtId="0" xfId="0" applyAlignment="1" applyFont="1">
      <alignment horizontal="left" shrinkToFit="0" vertical="top" wrapText="1"/>
    </xf>
    <xf borderId="8" fillId="0" fontId="2" numFmtId="0" xfId="0" applyAlignment="1" applyBorder="1" applyFont="1">
      <alignment horizontal="left" shrinkToFit="0" vertical="top" wrapText="1"/>
    </xf>
    <xf borderId="0" fillId="0" fontId="50" numFmtId="0" xfId="0" applyAlignment="1" applyFont="1">
      <alignment horizontal="left" readingOrder="0" shrinkToFit="0" vertical="top" wrapText="1"/>
    </xf>
    <xf borderId="5"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0" fillId="0" fontId="1" numFmtId="49" xfId="0" applyAlignment="1" applyFont="1" applyNumberFormat="1">
      <alignment horizontal="left" shrinkToFit="0" vertical="top" wrapText="1"/>
    </xf>
    <xf borderId="0" fillId="0" fontId="14" numFmtId="0" xfId="0" applyAlignment="1" applyFont="1">
      <alignment horizontal="left" shrinkToFit="0" vertical="top" wrapText="1"/>
    </xf>
    <xf borderId="5" fillId="5" fontId="4" numFmtId="0" xfId="0" applyAlignment="1" applyBorder="1" applyFont="1">
      <alignment horizontal="left" shrinkToFit="0" vertical="top" wrapText="1"/>
    </xf>
    <xf borderId="0" fillId="5" fontId="2" numFmtId="0" xfId="0" applyAlignment="1" applyFont="1">
      <alignment horizontal="left" shrinkToFit="0" vertical="top" wrapText="1"/>
    </xf>
    <xf borderId="0" fillId="5" fontId="3" numFmtId="0" xfId="0" applyAlignment="1" applyFont="1">
      <alignment horizontal="left" readingOrder="0" shrinkToFit="0" vertical="top" wrapText="1"/>
    </xf>
    <xf borderId="0" fillId="5" fontId="3" numFmtId="0" xfId="0" applyAlignment="1" applyFont="1">
      <alignment horizontal="center" readingOrder="0" shrinkToFit="0" vertical="top" wrapText="1"/>
    </xf>
    <xf borderId="0" fillId="5" fontId="4" numFmtId="0" xfId="0" applyAlignment="1" applyFont="1">
      <alignment horizontal="left" shrinkToFit="0" vertical="top" wrapText="1"/>
    </xf>
    <xf borderId="6" fillId="5" fontId="4" numFmtId="0" xfId="0" applyAlignment="1" applyBorder="1" applyFont="1">
      <alignment horizontal="left" shrinkToFit="0" vertical="top" wrapText="1"/>
    </xf>
    <xf borderId="0" fillId="5" fontId="48" numFmtId="0" xfId="0" applyAlignment="1" applyFont="1">
      <alignment horizontal="left" shrinkToFit="0" vertical="top" wrapText="1"/>
    </xf>
    <xf borderId="0" fillId="5" fontId="4" numFmtId="0" xfId="0" applyAlignment="1" applyFont="1">
      <alignment horizontal="left" shrinkToFit="0" vertical="top" wrapText="1"/>
    </xf>
    <xf borderId="0" fillId="3" fontId="2" numFmtId="0" xfId="0" applyAlignment="1" applyFont="1">
      <alignment horizontal="left" shrinkToFit="0" vertical="top" wrapText="1"/>
    </xf>
    <xf borderId="6" fillId="0" fontId="18" numFmtId="0" xfId="0" applyAlignment="1" applyBorder="1" applyFont="1">
      <alignment horizontal="left" readingOrder="0" shrinkToFit="0" vertical="top" wrapText="1"/>
    </xf>
    <xf borderId="0" fillId="3" fontId="1" numFmtId="49" xfId="0" applyAlignment="1" applyFont="1" applyNumberFormat="1">
      <alignment horizontal="left" shrinkToFit="0" vertical="top" wrapText="1"/>
    </xf>
    <xf borderId="5" fillId="3" fontId="4" numFmtId="0" xfId="0" applyAlignment="1" applyBorder="1" applyFont="1">
      <alignment horizontal="left" shrinkToFit="0" vertical="top" wrapText="1"/>
    </xf>
    <xf borderId="0" fillId="3" fontId="1" numFmtId="0" xfId="0" applyAlignment="1" applyFont="1">
      <alignment horizontal="left" shrinkToFit="0" vertical="top" wrapText="1"/>
    </xf>
    <xf borderId="6" fillId="3" fontId="4" numFmtId="0" xfId="0" applyAlignment="1" applyBorder="1" applyFont="1">
      <alignment horizontal="left" shrinkToFit="0" vertical="top" wrapText="1"/>
    </xf>
    <xf borderId="0" fillId="3" fontId="48" numFmtId="0" xfId="0" applyAlignment="1" applyFont="1">
      <alignment horizontal="left" shrinkToFit="0" vertical="top" wrapText="1"/>
    </xf>
    <xf borderId="4" fillId="0" fontId="4" numFmtId="0" xfId="0" applyAlignment="1" applyBorder="1" applyFont="1">
      <alignment horizontal="left" readingOrder="0" shrinkToFit="0" vertical="top" wrapText="1"/>
    </xf>
    <xf borderId="6" fillId="3" fontId="3" numFmtId="0" xfId="0" applyAlignment="1" applyBorder="1" applyFont="1">
      <alignment horizontal="left" readingOrder="0" shrinkToFit="0" vertical="top" wrapText="1"/>
    </xf>
    <xf borderId="6" fillId="0" fontId="4" numFmtId="0" xfId="0" applyAlignment="1" applyBorder="1" applyFont="1">
      <alignment readingOrder="0" shrinkToFit="0" vertical="top" wrapText="1"/>
    </xf>
    <xf borderId="6" fillId="3" fontId="3" numFmtId="0" xfId="0" applyAlignment="1" applyBorder="1" applyFont="1">
      <alignment horizontal="left" readingOrder="0" shrinkToFit="0" vertical="top" wrapText="1"/>
    </xf>
    <xf borderId="0" fillId="0" fontId="4" numFmtId="0" xfId="0" applyAlignment="1" applyFont="1">
      <alignment horizontal="left" readingOrder="0" shrinkToFit="0" vertical="center" wrapText="1"/>
    </xf>
    <xf borderId="6"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0" fillId="0" fontId="14" numFmtId="0" xfId="0" applyAlignment="1" applyFont="1">
      <alignment horizontal="center" shrinkToFit="0" vertical="top" wrapText="1"/>
    </xf>
    <xf borderId="0" fillId="0" fontId="48" numFmtId="0" xfId="0" applyAlignment="1" applyFont="1">
      <alignment horizontal="left" shrinkToFit="0" vertical="top" wrapText="1"/>
    </xf>
    <xf borderId="0" fillId="0" fontId="51" numFmtId="49" xfId="0" applyAlignment="1" applyFont="1" applyNumberFormat="1">
      <alignment horizontal="left"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horizontal="center" shrinkToFit="0" vertical="top" wrapText="1"/>
    </xf>
    <xf borderId="4" fillId="0" fontId="4" numFmtId="0" xfId="0" applyAlignment="1" applyBorder="1" applyFont="1">
      <alignment horizontal="left" readingOrder="0" shrinkToFit="0" vertical="top" wrapText="1"/>
    </xf>
    <xf borderId="5" fillId="19" fontId="52" numFmtId="0" xfId="0" applyAlignment="1" applyBorder="1" applyFont="1">
      <alignment horizontal="left" readingOrder="0" shrinkToFit="0" vertical="top" wrapText="1"/>
    </xf>
    <xf borderId="0" fillId="19" fontId="52" numFmtId="0" xfId="0" applyAlignment="1" applyFont="1">
      <alignment horizontal="left" readingOrder="0" shrinkToFit="0" vertical="top" wrapText="1"/>
    </xf>
    <xf borderId="0" fillId="19" fontId="52" numFmtId="0" xfId="0" applyAlignment="1" applyFont="1">
      <alignment horizontal="left" shrinkToFit="0" vertical="top" wrapText="1"/>
    </xf>
    <xf borderId="0" fillId="19" fontId="52" numFmtId="0" xfId="0" applyAlignment="1" applyFont="1">
      <alignment horizontal="center" shrinkToFit="0" vertical="top" wrapText="1"/>
    </xf>
    <xf borderId="6" fillId="19" fontId="52"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6"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6" fillId="0" fontId="4" numFmtId="0" xfId="0" applyAlignment="1" applyBorder="1" applyFont="1">
      <alignment horizontal="left" readingOrder="0" shrinkToFit="0" vertical="top" wrapText="1"/>
    </xf>
    <xf borderId="7" fillId="0" fontId="4" numFmtId="0" xfId="0" applyAlignment="1" applyBorder="1" applyFont="1">
      <alignment horizontal="left" shrinkToFit="0" vertical="top" wrapText="1"/>
    </xf>
    <xf borderId="8" fillId="0" fontId="2"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left" shrinkToFit="0" vertical="top" wrapText="1"/>
    </xf>
    <xf borderId="0" fillId="0" fontId="52" numFmtId="0" xfId="0" applyAlignment="1" applyFont="1">
      <alignment horizontal="left" shrinkToFit="0" vertical="top" wrapText="1"/>
    </xf>
    <xf borderId="0" fillId="2" fontId="2" numFmtId="0" xfId="0" applyAlignment="1" applyFont="1">
      <alignment horizontal="left" shrinkToFit="0" vertical="top" wrapText="1"/>
    </xf>
    <xf borderId="0" fillId="0" fontId="3" numFmtId="0" xfId="0" applyAlignment="1" applyFont="1">
      <alignment horizontal="left" shrinkToFit="0" vertical="top" wrapText="1"/>
    </xf>
    <xf borderId="0" fillId="0" fontId="48" numFmtId="0" xfId="0" applyAlignment="1" applyFont="1">
      <alignment horizontal="left" readingOrder="0" shrinkToFit="0" vertical="top" wrapText="1"/>
    </xf>
    <xf borderId="5" fillId="5" fontId="4" numFmtId="0" xfId="0" applyAlignment="1" applyBorder="1" applyFont="1">
      <alignment horizontal="left" readingOrder="0" shrinkToFit="0" vertical="top" wrapText="1"/>
    </xf>
    <xf borderId="0" fillId="5" fontId="2" numFmtId="0" xfId="0" applyAlignment="1" applyFont="1">
      <alignment horizontal="left" shrinkToFit="0" vertical="top" wrapText="1"/>
    </xf>
    <xf borderId="0" fillId="5" fontId="3" numFmtId="0" xfId="0" applyAlignment="1" applyFont="1">
      <alignment horizontal="left" shrinkToFit="0" vertical="top" wrapText="1"/>
    </xf>
    <xf borderId="0" fillId="5" fontId="4" numFmtId="0" xfId="0" applyAlignment="1" applyFont="1">
      <alignment horizontal="center" shrinkToFit="0" vertical="top" wrapText="1"/>
    </xf>
    <xf borderId="6" fillId="5" fontId="4" numFmtId="0" xfId="0" applyAlignment="1" applyBorder="1" applyFont="1">
      <alignment horizontal="left" readingOrder="0" shrinkToFit="0" vertical="top" wrapText="1"/>
    </xf>
    <xf borderId="0" fillId="5" fontId="48" numFmtId="0" xfId="0" applyAlignment="1" applyFont="1">
      <alignment horizontal="left" shrinkToFit="0" vertical="top" wrapText="1"/>
    </xf>
    <xf borderId="0" fillId="0" fontId="51" numFmtId="0" xfId="0" applyAlignment="1" applyFont="1">
      <alignment horizontal="left" shrinkToFit="0" vertical="top" wrapText="1"/>
    </xf>
    <xf borderId="6" fillId="0" fontId="3" numFmtId="0" xfId="0" applyAlignment="1" applyBorder="1" applyFont="1">
      <alignment horizontal="left" shrinkToFit="0" vertical="center" wrapText="1"/>
    </xf>
    <xf borderId="0" fillId="3" fontId="1" numFmtId="0" xfId="0" applyAlignment="1" applyFont="1">
      <alignment horizontal="left" shrinkToFit="0" vertical="top" wrapText="1"/>
    </xf>
    <xf borderId="0" fillId="0" fontId="1" numFmtId="0" xfId="0" applyAlignment="1" applyFont="1">
      <alignment horizontal="left" shrinkToFit="0" vertical="top" wrapText="1"/>
    </xf>
    <xf borderId="8" fillId="0" fontId="4" numFmtId="0" xfId="0" applyAlignment="1" applyBorder="1" applyFont="1">
      <alignment horizontal="left" readingOrder="0" shrinkToFit="0" vertical="top" wrapText="1"/>
    </xf>
    <xf borderId="8" fillId="0" fontId="53" numFmtId="0" xfId="0" applyAlignment="1" applyBorder="1" applyFont="1">
      <alignment shrinkToFit="0" vertical="top" wrapText="1"/>
    </xf>
    <xf borderId="0" fillId="0" fontId="53" numFmtId="0" xfId="0" applyAlignment="1" applyFont="1">
      <alignment shrinkToFit="0" vertical="top" wrapText="1"/>
    </xf>
    <xf borderId="5" fillId="0" fontId="50" numFmtId="0" xfId="0" applyAlignment="1" applyBorder="1" applyFont="1">
      <alignment horizontal="left" readingOrder="0" shrinkToFit="0" vertical="top" wrapText="1"/>
    </xf>
    <xf borderId="6" fillId="0" fontId="53" numFmtId="0" xfId="0" applyAlignment="1" applyBorder="1" applyFont="1">
      <alignment shrinkToFit="0" vertical="top" wrapText="1"/>
    </xf>
    <xf borderId="0" fillId="0" fontId="53" numFmtId="0" xfId="0" applyAlignment="1" applyFont="1">
      <alignment shrinkToFit="0" vertical="top" wrapText="1"/>
    </xf>
    <xf borderId="5" fillId="19" fontId="53" numFmtId="0" xfId="0" applyAlignment="1" applyBorder="1" applyFont="1">
      <alignment shrinkToFit="0" vertical="top" wrapText="1"/>
    </xf>
    <xf borderId="0" fillId="19" fontId="53" numFmtId="0" xfId="0" applyAlignment="1" applyFont="1">
      <alignment shrinkToFit="0" vertical="top" wrapText="1"/>
    </xf>
    <xf borderId="6" fillId="19" fontId="53" numFmtId="0" xfId="0" applyAlignment="1" applyBorder="1" applyFont="1">
      <alignment shrinkToFit="0" vertical="top" wrapText="1"/>
    </xf>
    <xf borderId="5" fillId="0" fontId="53" numFmtId="0" xfId="0" applyAlignment="1" applyBorder="1" applyFont="1">
      <alignment shrinkToFit="0" vertical="top" wrapText="1"/>
    </xf>
    <xf borderId="0" fillId="2" fontId="54" numFmtId="0" xfId="0" applyAlignment="1" applyFont="1">
      <alignment horizontal="left" shrinkToFit="0" vertical="top" wrapText="1"/>
    </xf>
    <xf borderId="0" fillId="0" fontId="13" numFmtId="0" xfId="0" applyAlignment="1" applyFont="1">
      <alignment horizontal="left" shrinkToFit="0" vertical="top" wrapText="1"/>
    </xf>
    <xf borderId="0" fillId="0" fontId="13" numFmtId="0" xfId="0" applyAlignment="1" applyFont="1">
      <alignment horizontal="center" shrinkToFit="0" vertical="top" wrapText="1"/>
    </xf>
    <xf borderId="0" fillId="0" fontId="54" numFmtId="0" xfId="0" applyAlignment="1" applyFont="1">
      <alignment horizontal="left" shrinkToFit="0" vertical="top" wrapText="1"/>
    </xf>
    <xf borderId="6" fillId="0" fontId="13" numFmtId="0" xfId="0" applyAlignment="1" applyBorder="1" applyFont="1">
      <alignment horizontal="left" shrinkToFit="0" vertical="top" wrapText="1"/>
    </xf>
    <xf borderId="0" fillId="3" fontId="13" numFmtId="0" xfId="0" applyAlignment="1" applyFont="1">
      <alignment horizontal="left" shrinkToFit="0" vertical="top" wrapText="1"/>
    </xf>
    <xf borderId="0" fillId="0" fontId="55" numFmtId="0" xfId="0" applyAlignment="1" applyFont="1">
      <alignment horizontal="left" shrinkToFit="0" vertical="top" wrapText="1"/>
    </xf>
    <xf borderId="0" fillId="0" fontId="36" numFmtId="0" xfId="0" applyAlignment="1" applyFont="1">
      <alignment horizontal="center" shrinkToFit="0" vertical="top" wrapText="1"/>
    </xf>
    <xf borderId="0" fillId="3" fontId="13" numFmtId="0" xfId="0" applyAlignment="1" applyFont="1">
      <alignment horizontal="left" shrinkToFit="0" vertical="top" wrapText="1"/>
    </xf>
    <xf borderId="8" fillId="0" fontId="53" numFmtId="0" xfId="0" applyAlignment="1" applyBorder="1" applyFont="1">
      <alignment shrinkToFit="0" vertical="top" wrapText="1"/>
    </xf>
    <xf borderId="9" fillId="0" fontId="53" numFmtId="0" xfId="0" applyAlignment="1" applyBorder="1" applyFont="1">
      <alignment shrinkToFit="0" vertical="top" wrapText="1"/>
    </xf>
    <xf borderId="0" fillId="0" fontId="56" numFmtId="0" xfId="0" applyAlignment="1" applyFont="1">
      <alignment horizontal="left" readingOrder="0" shrinkToFit="0" vertical="top" wrapText="1"/>
    </xf>
    <xf borderId="0" fillId="0" fontId="56" numFmtId="0" xfId="0" applyAlignment="1" applyFont="1">
      <alignment horizontal="center" readingOrder="0" shrinkToFit="0" vertical="top" wrapText="1"/>
    </xf>
    <xf borderId="1" fillId="0" fontId="53" numFmtId="0" xfId="0" applyAlignment="1" applyBorder="1" applyFont="1">
      <alignment shrinkToFit="0" vertical="top" wrapText="1"/>
    </xf>
    <xf borderId="4" fillId="0" fontId="53" numFmtId="0" xfId="0" applyAlignment="1" applyBorder="1" applyFont="1">
      <alignment shrinkToFit="0" vertical="top" wrapText="1"/>
    </xf>
    <xf borderId="1" fillId="0" fontId="53" numFmtId="0" xfId="0" applyAlignment="1" applyBorder="1" applyFont="1">
      <alignment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0.xml"/><Relationship Id="rId3"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1" Type="http://schemas.openxmlformats.org/officeDocument/2006/relationships/hyperlink" Target="http://RentBits.com" TargetMode="External"/><Relationship Id="rId10" Type="http://schemas.openxmlformats.org/officeDocument/2006/relationships/hyperlink" Target="http://OnRadPad.com" TargetMode="External"/><Relationship Id="rId13" Type="http://schemas.openxmlformats.org/officeDocument/2006/relationships/hyperlink" Target="http://RentHop.com" TargetMode="External"/><Relationship Id="rId12" Type="http://schemas.openxmlformats.org/officeDocument/2006/relationships/hyperlink" Target="http://RentCafe.com" TargetMode="External"/><Relationship Id="rId1" Type="http://schemas.openxmlformats.org/officeDocument/2006/relationships/hyperlink" Target="http://ApartmentList.com" TargetMode="External"/><Relationship Id="rId2" Type="http://schemas.openxmlformats.org/officeDocument/2006/relationships/hyperlink" Target="http://ApartmentRatings.com" TargetMode="External"/><Relationship Id="rId3" Type="http://schemas.openxmlformats.org/officeDocument/2006/relationships/hyperlink" Target="http://ApartmentSearch.com" TargetMode="External"/><Relationship Id="rId4" Type="http://schemas.openxmlformats.org/officeDocument/2006/relationships/hyperlink" Target="http://ApartmentShowcase.com" TargetMode="External"/><Relationship Id="rId9" Type="http://schemas.openxmlformats.org/officeDocument/2006/relationships/hyperlink" Target="http://PadFinders.com" TargetMode="External"/><Relationship Id="rId15" Type="http://schemas.openxmlformats.org/officeDocument/2006/relationships/drawing" Target="../drawings/drawing21.xml"/><Relationship Id="rId14" Type="http://schemas.openxmlformats.org/officeDocument/2006/relationships/hyperlink" Target="http://RentJungle.com" TargetMode="External"/><Relationship Id="rId5" Type="http://schemas.openxmlformats.org/officeDocument/2006/relationships/hyperlink" Target="http://AptLivingGuide.com" TargetMode="External"/><Relationship Id="rId6" Type="http://schemas.openxmlformats.org/officeDocument/2006/relationships/hyperlink" Target="http://ForRent.com" TargetMode="External"/><Relationship Id="rId7" Type="http://schemas.openxmlformats.org/officeDocument/2006/relationships/hyperlink" Target="http://Move.com" TargetMode="External"/><Relationship Id="rId8" Type="http://schemas.openxmlformats.org/officeDocument/2006/relationships/hyperlink" Target="http://MyNewPlace.com"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www.parkmerced.com/privacy-policy-parkmerced"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arkmerced.com" TargetMode="External"/><Relationship Id="rId3" Type="http://schemas.openxmlformats.org/officeDocument/2006/relationships/hyperlink" Target="http://www.thecoveattiburon.com" TargetMode="External"/><Relationship Id="rId4" Type="http://schemas.openxmlformats.org/officeDocument/2006/relationships/hyperlink" Target="http://serenityatlarkspur.com" TargetMode="External"/><Relationship Id="rId11" Type="http://schemas.openxmlformats.org/officeDocument/2006/relationships/vmlDrawing" Target="../drawings/vmlDrawing3.vml"/><Relationship Id="rId10" Type="http://schemas.openxmlformats.org/officeDocument/2006/relationships/drawing" Target="../drawings/drawing3.xml"/><Relationship Id="rId9" Type="http://schemas.openxmlformats.org/officeDocument/2006/relationships/hyperlink" Target="http://propertyE.com" TargetMode="External"/><Relationship Id="rId5" Type="http://schemas.openxmlformats.org/officeDocument/2006/relationships/hyperlink" Target="http://propertyA.com" TargetMode="External"/><Relationship Id="rId6" Type="http://schemas.openxmlformats.org/officeDocument/2006/relationships/hyperlink" Target="http://propertyB.com" TargetMode="External"/><Relationship Id="rId7" Type="http://schemas.openxmlformats.org/officeDocument/2006/relationships/hyperlink" Target="http://propertyC.com" TargetMode="External"/><Relationship Id="rId8" Type="http://schemas.openxmlformats.org/officeDocument/2006/relationships/hyperlink" Target="http://propertyD.com"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data.property.name"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parkmerced.com/" TargetMode="External"/><Relationship Id="rId2" Type="http://schemas.openxmlformats.org/officeDocument/2006/relationships/hyperlink" Target="http://ftp.box.com"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7.xml"/><Relationship Id="rId3" Type="http://schemas.openxmlformats.org/officeDocument/2006/relationships/vmlDrawing" Target="../drawings/vmlDrawing18.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38.xml"/><Relationship Id="rId3" Type="http://schemas.openxmlformats.org/officeDocument/2006/relationships/vmlDrawing" Target="../drawings/vmlDrawing19.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s://parkmerced.com/" TargetMode="External"/><Relationship Id="rId2" Type="http://schemas.openxmlformats.org/officeDocument/2006/relationships/hyperlink" Target="https://parkmerced.com/" TargetMode="External"/><Relationship Id="rId3"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4.xml"/><Relationship Id="rId3" Type="http://schemas.openxmlformats.org/officeDocument/2006/relationships/vmlDrawing" Target="../drawings/vmlDrawing20.vml"/></Relationships>
</file>

<file path=xl/worksheets/_rels/sheet45.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5.xml"/><Relationship Id="rId3" Type="http://schemas.openxmlformats.org/officeDocument/2006/relationships/vmlDrawing" Target="../drawings/vmlDrawing21.vml"/></Relationships>
</file>

<file path=xl/worksheets/_rels/sheet46.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46.xml"/><Relationship Id="rId3" Type="http://schemas.openxmlformats.org/officeDocument/2006/relationships/vmlDrawing" Target="../drawings/vmlDrawing22.v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8.67"/>
    <col customWidth="1" min="4" max="5" width="18.56"/>
    <col customWidth="1" min="8" max="8" width="18.56"/>
  </cols>
  <sheetData>
    <row r="1">
      <c r="A1" s="2" t="s">
        <v>0</v>
      </c>
      <c r="B1" s="2" t="s">
        <v>3</v>
      </c>
      <c r="C1" s="8" t="s">
        <v>4</v>
      </c>
      <c r="D1" s="8" t="s">
        <v>16</v>
      </c>
      <c r="E1" s="8" t="s">
        <v>17</v>
      </c>
      <c r="F1" s="11" t="s">
        <v>19</v>
      </c>
      <c r="G1" s="11" t="s">
        <v>29</v>
      </c>
      <c r="H1" s="11" t="s">
        <v>33</v>
      </c>
      <c r="I1" s="11" t="s">
        <v>11</v>
      </c>
      <c r="J1" s="11" t="s">
        <v>34</v>
      </c>
      <c r="K1" s="18" t="s">
        <v>35</v>
      </c>
      <c r="L1" s="18" t="s">
        <v>42</v>
      </c>
    </row>
    <row r="2">
      <c r="A2" s="20" t="s">
        <v>43</v>
      </c>
      <c r="B2" s="20" t="s">
        <v>7</v>
      </c>
      <c r="C2" s="14"/>
      <c r="D2" s="14"/>
      <c r="E2" s="22" t="s">
        <v>50</v>
      </c>
      <c r="F2" s="24" t="s">
        <v>52</v>
      </c>
      <c r="G2" s="24"/>
      <c r="H2" s="24" t="s">
        <v>55</v>
      </c>
      <c r="I2" s="24"/>
      <c r="J2" s="24" t="s">
        <v>56</v>
      </c>
      <c r="K2" s="24" t="s">
        <v>57</v>
      </c>
      <c r="L2" s="16">
        <v>78278.0</v>
      </c>
    </row>
    <row r="3">
      <c r="A3" s="20" t="s">
        <v>58</v>
      </c>
      <c r="B3" s="20" t="s">
        <v>7</v>
      </c>
      <c r="C3" s="14"/>
      <c r="D3" s="14"/>
      <c r="E3" s="22" t="s">
        <v>59</v>
      </c>
      <c r="F3" s="24" t="s">
        <v>60</v>
      </c>
      <c r="G3" s="24"/>
      <c r="H3" s="24" t="s">
        <v>61</v>
      </c>
      <c r="I3" s="24"/>
      <c r="J3" s="24" t="s">
        <v>62</v>
      </c>
      <c r="K3" s="24" t="s">
        <v>63</v>
      </c>
      <c r="L3" s="16">
        <v>72222.0</v>
      </c>
    </row>
    <row r="4">
      <c r="A4" s="20" t="s">
        <v>64</v>
      </c>
      <c r="B4" s="20" t="s">
        <v>7</v>
      </c>
      <c r="C4" s="14"/>
      <c r="D4" s="14"/>
      <c r="E4" s="22" t="s">
        <v>65</v>
      </c>
      <c r="F4" s="13" t="s">
        <v>66</v>
      </c>
      <c r="G4" s="13"/>
      <c r="H4" s="22" t="s">
        <v>67</v>
      </c>
      <c r="I4" s="22"/>
      <c r="J4" s="22" t="s">
        <v>68</v>
      </c>
      <c r="K4" s="22" t="s">
        <v>69</v>
      </c>
      <c r="L4" s="27">
        <v>16505.0</v>
      </c>
    </row>
    <row r="5">
      <c r="A5" s="20" t="s">
        <v>73</v>
      </c>
      <c r="B5" s="20" t="s">
        <v>8</v>
      </c>
      <c r="C5" s="14"/>
      <c r="D5" s="14"/>
      <c r="E5" s="22" t="s">
        <v>74</v>
      </c>
      <c r="F5" s="24" t="s">
        <v>75</v>
      </c>
      <c r="G5" s="24"/>
      <c r="H5" s="24" t="s">
        <v>76</v>
      </c>
      <c r="I5" s="24"/>
      <c r="J5" s="24" t="s">
        <v>77</v>
      </c>
      <c r="K5" s="24" t="s">
        <v>78</v>
      </c>
      <c r="L5" s="16">
        <v>90035.0</v>
      </c>
    </row>
    <row r="6">
      <c r="A6" s="20" t="s">
        <v>79</v>
      </c>
      <c r="B6" s="20" t="s">
        <v>8</v>
      </c>
      <c r="C6" s="14"/>
      <c r="D6" s="14"/>
      <c r="E6" s="22" t="s">
        <v>80</v>
      </c>
      <c r="F6" s="24" t="s">
        <v>81</v>
      </c>
      <c r="G6" s="24"/>
      <c r="H6" s="24" t="s">
        <v>82</v>
      </c>
      <c r="I6" s="29"/>
      <c r="J6" s="24" t="s">
        <v>83</v>
      </c>
      <c r="K6" s="24" t="s">
        <v>84</v>
      </c>
      <c r="L6" s="16">
        <v>93786.0</v>
      </c>
    </row>
    <row r="7">
      <c r="A7" s="20" t="s">
        <v>85</v>
      </c>
      <c r="B7" s="20" t="s">
        <v>8</v>
      </c>
      <c r="C7" s="14"/>
      <c r="D7" s="14"/>
      <c r="E7" s="22" t="s">
        <v>86</v>
      </c>
      <c r="F7" s="13" t="s">
        <v>87</v>
      </c>
      <c r="G7" s="13"/>
      <c r="H7" s="22" t="s">
        <v>88</v>
      </c>
      <c r="I7" s="31"/>
      <c r="J7" s="22" t="s">
        <v>90</v>
      </c>
      <c r="K7" s="22" t="s">
        <v>91</v>
      </c>
      <c r="L7" s="27">
        <v>98158.0</v>
      </c>
    </row>
    <row r="8">
      <c r="A8" s="20" t="s">
        <v>92</v>
      </c>
      <c r="B8" s="20" t="s">
        <v>93</v>
      </c>
      <c r="C8" s="14" t="s">
        <v>94</v>
      </c>
      <c r="D8" s="14" t="s">
        <v>95</v>
      </c>
      <c r="E8" s="22" t="s">
        <v>96</v>
      </c>
      <c r="F8" s="24" t="s">
        <v>98</v>
      </c>
      <c r="G8" s="24"/>
      <c r="H8" s="24" t="s">
        <v>99</v>
      </c>
      <c r="I8" s="24" t="s">
        <v>100</v>
      </c>
      <c r="J8" s="24" t="s">
        <v>101</v>
      </c>
      <c r="K8" s="24" t="s">
        <v>102</v>
      </c>
      <c r="L8" s="16">
        <v>15220.0</v>
      </c>
    </row>
    <row r="9">
      <c r="A9" s="20" t="s">
        <v>103</v>
      </c>
      <c r="B9" s="20" t="s">
        <v>93</v>
      </c>
      <c r="C9" s="14" t="s">
        <v>94</v>
      </c>
      <c r="D9" s="14"/>
      <c r="E9" s="22" t="s">
        <v>105</v>
      </c>
      <c r="F9" s="24" t="s">
        <v>106</v>
      </c>
      <c r="G9" s="24"/>
      <c r="H9" s="24" t="s">
        <v>107</v>
      </c>
      <c r="I9" s="24"/>
      <c r="J9" s="24" t="s">
        <v>108</v>
      </c>
      <c r="K9" s="24" t="s">
        <v>72</v>
      </c>
      <c r="L9" s="16">
        <v>23514.0</v>
      </c>
    </row>
    <row r="10">
      <c r="A10" s="20" t="s">
        <v>109</v>
      </c>
      <c r="B10" s="20" t="s">
        <v>93</v>
      </c>
      <c r="C10" s="14" t="s">
        <v>110</v>
      </c>
      <c r="D10" s="14"/>
      <c r="E10" s="22" t="s">
        <v>111</v>
      </c>
      <c r="F10" s="24" t="s">
        <v>112</v>
      </c>
      <c r="G10" s="24"/>
      <c r="H10" s="24" t="s">
        <v>113</v>
      </c>
      <c r="I10" s="24" t="s">
        <v>100</v>
      </c>
      <c r="J10" s="24" t="s">
        <v>114</v>
      </c>
      <c r="K10" s="24" t="s">
        <v>115</v>
      </c>
      <c r="L10" s="16">
        <v>73173.0</v>
      </c>
    </row>
    <row r="11">
      <c r="A11" s="20" t="s">
        <v>116</v>
      </c>
      <c r="B11" s="20" t="s">
        <v>93</v>
      </c>
      <c r="C11" s="14" t="s">
        <v>117</v>
      </c>
      <c r="D11" s="14" t="s">
        <v>118</v>
      </c>
      <c r="E11" s="22" t="s">
        <v>119</v>
      </c>
      <c r="F11" s="24" t="s">
        <v>120</v>
      </c>
      <c r="G11" s="24"/>
      <c r="H11" s="24" t="s">
        <v>121</v>
      </c>
      <c r="I11" s="24" t="s">
        <v>100</v>
      </c>
      <c r="J11" s="24" t="s">
        <v>122</v>
      </c>
      <c r="K11" s="24" t="s">
        <v>115</v>
      </c>
      <c r="L11" s="16">
        <v>92844.0</v>
      </c>
    </row>
    <row r="12">
      <c r="A12" s="20" t="s">
        <v>123</v>
      </c>
      <c r="B12" s="20" t="s">
        <v>93</v>
      </c>
      <c r="C12" s="14" t="s">
        <v>117</v>
      </c>
      <c r="D12" s="14" t="s">
        <v>125</v>
      </c>
      <c r="E12" s="22" t="s">
        <v>127</v>
      </c>
      <c r="F12" s="24" t="s">
        <v>129</v>
      </c>
      <c r="G12" s="13" t="s">
        <v>131</v>
      </c>
      <c r="H12" s="24" t="s">
        <v>132</v>
      </c>
      <c r="I12" s="24"/>
      <c r="J12" s="24" t="s">
        <v>133</v>
      </c>
      <c r="K12" s="24" t="s">
        <v>134</v>
      </c>
      <c r="L12" s="16">
        <v>91606.0</v>
      </c>
    </row>
    <row r="13">
      <c r="A13" s="20" t="s">
        <v>135</v>
      </c>
      <c r="B13" s="20" t="s">
        <v>93</v>
      </c>
      <c r="C13" s="14" t="s">
        <v>138</v>
      </c>
      <c r="D13" s="41"/>
      <c r="E13" s="22" t="s">
        <v>149</v>
      </c>
      <c r="F13" s="24" t="s">
        <v>150</v>
      </c>
      <c r="G13" s="24"/>
      <c r="H13" s="24" t="s">
        <v>151</v>
      </c>
      <c r="I13" s="24"/>
      <c r="J13" s="24" t="s">
        <v>152</v>
      </c>
      <c r="K13" s="24" t="s">
        <v>153</v>
      </c>
      <c r="L13" s="16">
        <v>22119.0</v>
      </c>
    </row>
    <row r="14">
      <c r="A14" s="43"/>
      <c r="B14" s="43"/>
      <c r="C14" s="45"/>
      <c r="D14" s="45"/>
      <c r="E14" s="45"/>
      <c r="F14" s="22"/>
      <c r="G14" s="22"/>
      <c r="H14" s="22"/>
      <c r="I14" s="22"/>
      <c r="J14" s="22"/>
      <c r="K14" s="22"/>
      <c r="L14" s="27"/>
    </row>
    <row r="15">
      <c r="A15" s="43"/>
      <c r="B15" s="43"/>
      <c r="C15" s="45"/>
      <c r="D15" s="45"/>
      <c r="E15" s="45"/>
      <c r="F15" s="22"/>
      <c r="G15" s="22"/>
      <c r="H15" s="22"/>
      <c r="I15" s="22"/>
      <c r="J15" s="22"/>
      <c r="K15" s="22"/>
      <c r="L15" s="27"/>
    </row>
    <row r="16">
      <c r="A16" s="43"/>
      <c r="B16" s="43"/>
      <c r="C16" s="45"/>
      <c r="D16" s="45"/>
      <c r="E16" s="45"/>
      <c r="F16" s="45"/>
      <c r="G16" s="45"/>
      <c r="H16" s="22"/>
      <c r="I16" s="22"/>
      <c r="J16" s="22"/>
      <c r="K16" s="22"/>
      <c r="L16" s="27"/>
    </row>
    <row r="17">
      <c r="A17" s="43"/>
      <c r="B17" s="43"/>
      <c r="C17" s="45"/>
      <c r="D17" s="45"/>
      <c r="E17" s="45"/>
      <c r="F17" s="45"/>
      <c r="G17" s="45"/>
      <c r="H17" s="45"/>
      <c r="I17" s="45"/>
      <c r="J17" s="45"/>
      <c r="K17" s="45"/>
      <c r="L17" s="45"/>
    </row>
    <row r="18">
      <c r="A18" s="43"/>
      <c r="B18" s="43"/>
      <c r="C18" s="45"/>
      <c r="D18" s="45"/>
      <c r="E18" s="45"/>
      <c r="F18" s="45"/>
      <c r="G18" s="45"/>
      <c r="H18" s="45"/>
      <c r="I18" s="45"/>
      <c r="J18" s="45"/>
      <c r="K18" s="45"/>
      <c r="L18" s="45"/>
    </row>
    <row r="19">
      <c r="A19" s="43"/>
      <c r="B19" s="43"/>
      <c r="C19" s="45"/>
      <c r="D19" s="45"/>
      <c r="E19" s="45"/>
      <c r="F19" s="45"/>
      <c r="G19" s="45"/>
      <c r="H19" s="45"/>
      <c r="I19" s="45"/>
      <c r="J19" s="45"/>
      <c r="K19" s="45"/>
      <c r="L19" s="45"/>
    </row>
    <row r="20">
      <c r="A20" s="43"/>
      <c r="B20" s="43"/>
      <c r="C20" s="45"/>
      <c r="D20" s="45"/>
      <c r="E20" s="45"/>
      <c r="F20" s="45"/>
      <c r="G20" s="45"/>
      <c r="H20" s="45"/>
      <c r="I20" s="45"/>
      <c r="J20" s="45"/>
      <c r="K20" s="45"/>
      <c r="L20" s="45"/>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2.89"/>
    <col customWidth="1" min="2" max="2" width="10.89"/>
    <col customWidth="1" min="3" max="3" width="13.56"/>
    <col customWidth="1" min="4" max="4" width="33.67"/>
    <col customWidth="1" min="5" max="5" width="12.44"/>
    <col customWidth="1" min="6" max="6" width="10.89"/>
    <col customWidth="1" min="7" max="7" width="12.56"/>
    <col customWidth="1" min="8" max="8" width="10.89"/>
    <col customWidth="1" min="9" max="9" width="9.0"/>
    <col customWidth="1" hidden="1" min="10" max="10" width="13.89"/>
    <col customWidth="1" min="11" max="11" width="15.89"/>
    <col customWidth="1" min="12" max="12" width="10.89"/>
  </cols>
  <sheetData>
    <row r="1" ht="15.75" customHeight="1">
      <c r="A1" s="1" t="s">
        <v>1</v>
      </c>
      <c r="B1" s="1" t="s">
        <v>212</v>
      </c>
      <c r="C1" s="11" t="s">
        <v>2</v>
      </c>
      <c r="D1" s="11" t="s">
        <v>16</v>
      </c>
      <c r="E1" s="131" t="s">
        <v>312</v>
      </c>
      <c r="F1" s="132" t="s">
        <v>456</v>
      </c>
      <c r="G1" s="132" t="s">
        <v>460</v>
      </c>
      <c r="H1" s="131" t="s">
        <v>461</v>
      </c>
      <c r="I1" s="133" t="s">
        <v>462</v>
      </c>
      <c r="J1" s="135" t="s">
        <v>465</v>
      </c>
      <c r="K1" s="17" t="s">
        <v>228</v>
      </c>
      <c r="L1" s="19" t="s">
        <v>48</v>
      </c>
    </row>
    <row r="2" ht="15.75" customHeight="1">
      <c r="A2" s="12" t="s">
        <v>467</v>
      </c>
      <c r="B2" s="68" t="s">
        <v>49</v>
      </c>
      <c r="C2" s="13" t="s">
        <v>467</v>
      </c>
      <c r="D2" s="13" t="s">
        <v>468</v>
      </c>
      <c r="E2" s="142" t="s">
        <v>330</v>
      </c>
      <c r="F2" s="142">
        <v>1.0</v>
      </c>
      <c r="G2" s="142">
        <v>1.0</v>
      </c>
      <c r="H2" s="142">
        <v>400.0</v>
      </c>
      <c r="I2" s="143">
        <v>1.0</v>
      </c>
      <c r="J2" s="144">
        <v>2.0</v>
      </c>
      <c r="K2" s="42"/>
      <c r="L2" s="42"/>
    </row>
    <row r="3" ht="15.75" customHeight="1">
      <c r="A3" s="12" t="s">
        <v>480</v>
      </c>
      <c r="B3" s="68" t="s">
        <v>49</v>
      </c>
      <c r="C3" s="13" t="s">
        <v>480</v>
      </c>
      <c r="D3" s="13" t="s">
        <v>481</v>
      </c>
      <c r="E3" s="142" t="s">
        <v>330</v>
      </c>
      <c r="F3" s="142">
        <v>1.0</v>
      </c>
      <c r="G3" s="142">
        <v>1.0</v>
      </c>
      <c r="H3" s="142">
        <v>250.0</v>
      </c>
      <c r="I3" s="143">
        <v>1.0</v>
      </c>
      <c r="J3" s="144">
        <v>2.0</v>
      </c>
      <c r="K3" s="42"/>
      <c r="L3" s="48"/>
    </row>
    <row r="4" ht="15.75" customHeight="1">
      <c r="A4" s="147" t="s">
        <v>482</v>
      </c>
      <c r="B4" s="68" t="s">
        <v>49</v>
      </c>
      <c r="C4" s="24" t="s">
        <v>482</v>
      </c>
      <c r="D4" s="13" t="s">
        <v>483</v>
      </c>
      <c r="E4" s="142" t="s">
        <v>330</v>
      </c>
      <c r="F4" s="149">
        <v>3.0</v>
      </c>
      <c r="G4" s="149">
        <v>3.0</v>
      </c>
      <c r="H4" s="149">
        <v>2195.0</v>
      </c>
      <c r="I4" s="143">
        <v>1.0</v>
      </c>
      <c r="J4" s="144">
        <v>6.0</v>
      </c>
      <c r="K4" s="60"/>
      <c r="L4" s="42"/>
    </row>
    <row r="5" ht="15.75" customHeight="1">
      <c r="A5" s="147" t="s">
        <v>487</v>
      </c>
      <c r="B5" s="68" t="s">
        <v>49</v>
      </c>
      <c r="C5" s="24" t="s">
        <v>487</v>
      </c>
      <c r="D5" s="13" t="s">
        <v>488</v>
      </c>
      <c r="E5" s="142" t="s">
        <v>330</v>
      </c>
      <c r="F5" s="142">
        <v>2.0</v>
      </c>
      <c r="G5" s="149">
        <v>2.5</v>
      </c>
      <c r="H5" s="149">
        <v>1922.0</v>
      </c>
      <c r="I5" s="151">
        <v>2.0</v>
      </c>
      <c r="J5" s="144">
        <v>4.0</v>
      </c>
      <c r="K5" s="42" t="str">
        <f>nameList(Amenities!A43,Amenities!A44,Amenities!A41)</f>
        <v>Upgraded Super Quiet Dishwasher, Washer/Dryer, Refrigerator with Ice Maker</v>
      </c>
      <c r="L5" s="42"/>
    </row>
    <row r="6">
      <c r="A6" s="12" t="s">
        <v>477</v>
      </c>
      <c r="B6" s="68" t="s">
        <v>49</v>
      </c>
      <c r="C6" s="13" t="s">
        <v>477</v>
      </c>
      <c r="D6" s="13" t="s">
        <v>494</v>
      </c>
      <c r="E6" s="153" t="s">
        <v>330</v>
      </c>
      <c r="F6" s="153">
        <v>4.0</v>
      </c>
      <c r="G6" s="149">
        <v>3.5</v>
      </c>
      <c r="H6" s="155">
        <v>1979.0</v>
      </c>
      <c r="I6" s="151">
        <v>1.0</v>
      </c>
      <c r="J6" s="144">
        <v>10.0</v>
      </c>
      <c r="K6" s="109" t="str">
        <f>nameList(Amenities!A57,Amenities!A46)</f>
        <v>Enclosed Patio, Ceiling Fans</v>
      </c>
      <c r="L6" s="42"/>
    </row>
    <row r="7" ht="15.75" customHeight="1">
      <c r="A7" s="157" t="s">
        <v>503</v>
      </c>
      <c r="B7" s="68" t="s">
        <v>49</v>
      </c>
      <c r="C7" s="158" t="s">
        <v>503</v>
      </c>
      <c r="D7" s="159" t="s">
        <v>508</v>
      </c>
      <c r="E7" s="162" t="s">
        <v>342</v>
      </c>
      <c r="F7" s="163"/>
      <c r="G7" s="125"/>
      <c r="H7" s="169">
        <v>400.0</v>
      </c>
      <c r="I7" s="151">
        <v>1.0</v>
      </c>
      <c r="J7" s="171"/>
      <c r="K7" s="42"/>
      <c r="L7" s="42"/>
    </row>
    <row r="8" ht="15.75" customHeight="1">
      <c r="A8" s="157" t="s">
        <v>511</v>
      </c>
      <c r="B8" s="68" t="s">
        <v>49</v>
      </c>
      <c r="C8" s="158" t="s">
        <v>511</v>
      </c>
      <c r="D8" s="159" t="s">
        <v>528</v>
      </c>
      <c r="E8" s="162" t="s">
        <v>342</v>
      </c>
      <c r="F8" s="163"/>
      <c r="G8" s="125"/>
      <c r="H8" s="163">
        <v>225.0</v>
      </c>
      <c r="I8" s="151">
        <v>1.0</v>
      </c>
      <c r="J8" s="171"/>
      <c r="K8" s="42"/>
      <c r="L8" s="42"/>
    </row>
    <row r="9" ht="15.75" customHeight="1">
      <c r="A9" s="157" t="s">
        <v>515</v>
      </c>
      <c r="B9" s="68" t="s">
        <v>49</v>
      </c>
      <c r="C9" s="158" t="s">
        <v>515</v>
      </c>
      <c r="D9" s="159" t="s">
        <v>529</v>
      </c>
      <c r="E9" s="162" t="s">
        <v>342</v>
      </c>
      <c r="F9" s="163"/>
      <c r="G9" s="125"/>
      <c r="H9" s="163">
        <v>100.0</v>
      </c>
      <c r="I9" s="151">
        <v>1.0</v>
      </c>
      <c r="J9" s="171"/>
      <c r="K9" s="42"/>
      <c r="L9" s="42"/>
    </row>
    <row r="10" ht="15.75" customHeight="1">
      <c r="A10" s="173" t="s">
        <v>530</v>
      </c>
      <c r="B10" s="68" t="s">
        <v>49</v>
      </c>
      <c r="C10" s="175" t="s">
        <v>532</v>
      </c>
      <c r="D10" s="159" t="s">
        <v>534</v>
      </c>
      <c r="E10" s="162" t="s">
        <v>284</v>
      </c>
      <c r="F10" s="163"/>
      <c r="G10" s="125"/>
      <c r="H10" s="162">
        <v>140.0</v>
      </c>
      <c r="I10" s="151">
        <v>1.0</v>
      </c>
      <c r="J10" s="171"/>
      <c r="K10" s="42"/>
      <c r="L10" s="42"/>
    </row>
    <row r="11" ht="15.75" customHeight="1">
      <c r="A11" s="157" t="s">
        <v>521</v>
      </c>
      <c r="B11" s="68" t="s">
        <v>49</v>
      </c>
      <c r="C11" s="158" t="s">
        <v>521</v>
      </c>
      <c r="D11" s="159" t="s">
        <v>535</v>
      </c>
      <c r="E11" s="162" t="s">
        <v>284</v>
      </c>
      <c r="F11" s="163"/>
      <c r="G11" s="125"/>
      <c r="H11" s="162">
        <v>150.0</v>
      </c>
      <c r="I11" s="151">
        <v>1.0</v>
      </c>
      <c r="J11" s="171"/>
      <c r="K11" s="42"/>
      <c r="L11" s="42"/>
    </row>
    <row r="12" ht="15.75" customHeight="1">
      <c r="A12" s="157" t="s">
        <v>523</v>
      </c>
      <c r="B12" s="68" t="s">
        <v>49</v>
      </c>
      <c r="C12" s="158" t="s">
        <v>523</v>
      </c>
      <c r="D12" s="159" t="s">
        <v>537</v>
      </c>
      <c r="E12" s="162" t="s">
        <v>284</v>
      </c>
      <c r="F12" s="163"/>
      <c r="G12" s="125"/>
      <c r="H12" s="162">
        <v>160.0</v>
      </c>
      <c r="I12" s="151">
        <v>1.0</v>
      </c>
      <c r="J12" s="171"/>
      <c r="K12" s="42"/>
      <c r="L12" s="42"/>
    </row>
    <row r="13" ht="15.75" customHeight="1">
      <c r="A13" s="173" t="s">
        <v>538</v>
      </c>
      <c r="B13" s="68" t="s">
        <v>49</v>
      </c>
      <c r="C13" s="175" t="s">
        <v>540</v>
      </c>
      <c r="D13" s="159" t="s">
        <v>541</v>
      </c>
      <c r="E13" s="162" t="s">
        <v>284</v>
      </c>
      <c r="F13" s="163"/>
      <c r="G13" s="125"/>
      <c r="H13" s="162">
        <v>240.0</v>
      </c>
      <c r="I13" s="151">
        <v>1.0</v>
      </c>
      <c r="J13" s="171"/>
      <c r="K13" s="42"/>
      <c r="L13" s="42"/>
    </row>
    <row r="14" ht="15.75" customHeight="1">
      <c r="A14" s="178" t="s">
        <v>542</v>
      </c>
      <c r="B14" s="178" t="s">
        <v>157</v>
      </c>
      <c r="C14" s="180" t="s">
        <v>542</v>
      </c>
      <c r="D14" s="60" t="s">
        <v>478</v>
      </c>
      <c r="E14" s="146" t="s">
        <v>330</v>
      </c>
      <c r="F14" s="146">
        <v>2.0</v>
      </c>
      <c r="G14" s="146">
        <v>1.5</v>
      </c>
      <c r="H14" s="146">
        <v>1000.0</v>
      </c>
      <c r="I14" s="151">
        <v>1.0</v>
      </c>
      <c r="J14" s="144">
        <v>4.0</v>
      </c>
      <c r="K14" s="42"/>
      <c r="L14" s="42"/>
    </row>
    <row r="15" ht="15.75" customHeight="1">
      <c r="A15" s="178" t="s">
        <v>547</v>
      </c>
      <c r="B15" s="178" t="s">
        <v>157</v>
      </c>
      <c r="C15" s="180" t="s">
        <v>547</v>
      </c>
      <c r="D15" s="60" t="s">
        <v>478</v>
      </c>
      <c r="E15" s="146" t="s">
        <v>330</v>
      </c>
      <c r="F15" s="146">
        <v>3.0</v>
      </c>
      <c r="G15" s="146">
        <v>1.5</v>
      </c>
      <c r="H15" s="146">
        <v>1200.0</v>
      </c>
      <c r="I15" s="151">
        <v>1.0</v>
      </c>
      <c r="J15" s="144">
        <v>4.0</v>
      </c>
      <c r="K15" s="42"/>
      <c r="L15" s="42"/>
    </row>
    <row r="16" ht="15.75" customHeight="1">
      <c r="A16" s="178" t="s">
        <v>548</v>
      </c>
      <c r="B16" s="178" t="s">
        <v>157</v>
      </c>
      <c r="C16" s="180" t="s">
        <v>548</v>
      </c>
      <c r="D16" s="60" t="s">
        <v>478</v>
      </c>
      <c r="E16" s="146" t="s">
        <v>330</v>
      </c>
      <c r="F16" s="146">
        <v>4.0</v>
      </c>
      <c r="G16" s="146">
        <v>2.5</v>
      </c>
      <c r="H16" s="146">
        <v>1800.0</v>
      </c>
      <c r="I16" s="151">
        <v>1.0</v>
      </c>
      <c r="J16" s="144">
        <v>4.0</v>
      </c>
      <c r="K16" s="42"/>
      <c r="L16" s="42"/>
    </row>
    <row r="17" ht="15.75" customHeight="1">
      <c r="A17" s="185"/>
      <c r="B17" s="185"/>
      <c r="C17" s="42"/>
      <c r="D17" s="42"/>
      <c r="E17" s="156"/>
      <c r="F17" s="156"/>
      <c r="G17" s="146"/>
      <c r="H17" s="156"/>
      <c r="I17" s="42"/>
      <c r="J17" s="171"/>
      <c r="K17" s="42"/>
      <c r="L17" s="42"/>
    </row>
    <row r="18" ht="15.75" customHeight="1">
      <c r="A18" s="185"/>
      <c r="B18" s="185"/>
      <c r="C18" s="42"/>
      <c r="D18" s="42"/>
      <c r="E18" s="156"/>
      <c r="F18" s="156"/>
      <c r="G18" s="156"/>
      <c r="H18" s="156"/>
      <c r="I18" s="42"/>
      <c r="J18" s="171"/>
      <c r="K18" s="42"/>
      <c r="L18" s="42"/>
    </row>
    <row r="19" ht="15.75" customHeight="1">
      <c r="A19" s="185"/>
      <c r="B19" s="185"/>
      <c r="C19" s="42"/>
      <c r="D19" s="42"/>
      <c r="E19" s="156"/>
      <c r="F19" s="156"/>
      <c r="G19" s="156"/>
      <c r="H19" s="156"/>
      <c r="I19" s="42"/>
      <c r="J19" s="171"/>
      <c r="K19" s="42"/>
      <c r="L19" s="42"/>
    </row>
    <row r="20" ht="15.75" customHeight="1">
      <c r="A20" s="185"/>
      <c r="B20" s="185"/>
      <c r="C20" s="42"/>
      <c r="D20" s="42"/>
      <c r="E20" s="156"/>
      <c r="F20" s="156"/>
      <c r="G20" s="156"/>
      <c r="H20" s="156"/>
      <c r="I20" s="42"/>
      <c r="J20" s="171"/>
      <c r="K20" s="42"/>
      <c r="L20" s="42"/>
    </row>
    <row r="21" ht="15.75" customHeight="1">
      <c r="A21" s="185"/>
      <c r="B21" s="185"/>
      <c r="C21" s="42"/>
      <c r="D21" s="42"/>
      <c r="E21" s="156"/>
      <c r="F21" s="156"/>
      <c r="G21" s="156"/>
      <c r="H21" s="156"/>
      <c r="I21" s="42"/>
      <c r="J21" s="42"/>
      <c r="K21" s="42"/>
      <c r="L21" s="42"/>
    </row>
  </sheetData>
  <dataValidations>
    <dataValidation type="list" allowBlank="1" sqref="E2:E21">
      <formula1>"unit,storage,parking,appliance,common"</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5.78"/>
    <col customWidth="1" min="2" max="2" width="10.89"/>
    <col customWidth="1" min="3" max="3" width="16.56"/>
    <col customWidth="1" min="4" max="4" width="27.89"/>
    <col customWidth="1" min="5" max="6" width="14.56"/>
    <col customWidth="1" min="7" max="7" width="13.44"/>
    <col customWidth="1" min="8" max="8" width="13.33"/>
    <col customWidth="1" min="9" max="9" width="12.56"/>
    <col customWidth="1" min="10" max="10" width="13.56"/>
    <col customWidth="1" min="11" max="12" width="15.11"/>
    <col customWidth="1" min="13" max="13" width="18.78"/>
    <col customWidth="1" min="14" max="14" width="15.89"/>
    <col customWidth="1" min="15" max="15" width="17.44"/>
    <col customWidth="1" min="16" max="16" width="14.78"/>
    <col customWidth="1" min="17" max="18" width="10.89"/>
  </cols>
  <sheetData>
    <row r="1" ht="15.75" customHeight="1">
      <c r="A1" s="1" t="s">
        <v>0</v>
      </c>
      <c r="B1" s="1" t="s">
        <v>212</v>
      </c>
      <c r="C1" s="11" t="s">
        <v>2</v>
      </c>
      <c r="D1" s="11" t="s">
        <v>16</v>
      </c>
      <c r="E1" s="8" t="s">
        <v>312</v>
      </c>
      <c r="F1" s="8" t="s">
        <v>463</v>
      </c>
      <c r="G1" s="134" t="s">
        <v>464</v>
      </c>
      <c r="H1" s="136" t="s">
        <v>466</v>
      </c>
      <c r="I1" s="136" t="s">
        <v>469</v>
      </c>
      <c r="J1" s="136" t="s">
        <v>470</v>
      </c>
      <c r="K1" s="131" t="s">
        <v>471</v>
      </c>
      <c r="L1" s="131" t="s">
        <v>472</v>
      </c>
      <c r="M1" s="17" t="s">
        <v>228</v>
      </c>
      <c r="N1" s="7" t="s">
        <v>473</v>
      </c>
      <c r="O1" s="131" t="s">
        <v>474</v>
      </c>
      <c r="P1" s="19" t="s">
        <v>475</v>
      </c>
      <c r="Q1" s="19" t="s">
        <v>48</v>
      </c>
      <c r="R1" s="19" t="s">
        <v>44</v>
      </c>
    </row>
    <row r="2" ht="15.75" customHeight="1">
      <c r="A2" s="138" t="s">
        <v>476</v>
      </c>
      <c r="B2" s="68" t="s">
        <v>49</v>
      </c>
      <c r="C2" s="13" t="s">
        <v>477</v>
      </c>
      <c r="D2" s="13"/>
      <c r="E2" s="127" t="s">
        <v>330</v>
      </c>
      <c r="F2" s="139" t="s">
        <v>313</v>
      </c>
      <c r="G2" s="141">
        <v>3500.0</v>
      </c>
      <c r="H2" s="141"/>
      <c r="I2" s="141"/>
      <c r="J2" s="141"/>
      <c r="K2" s="142" t="s">
        <v>478</v>
      </c>
      <c r="L2" s="142" t="s">
        <v>297</v>
      </c>
      <c r="M2" s="25" t="str">
        <f>nameList(Amenities!A54,Amenities!A47)</f>
        <v>Upgraded kitchen, Central Air</v>
      </c>
      <c r="N2" s="145" t="s">
        <v>479</v>
      </c>
      <c r="O2" s="145" t="s">
        <v>297</v>
      </c>
      <c r="P2" s="146"/>
      <c r="Q2" s="42"/>
      <c r="R2" s="148"/>
    </row>
    <row r="3" ht="32.25" customHeight="1">
      <c r="A3" s="12" t="s">
        <v>484</v>
      </c>
      <c r="B3" s="68" t="s">
        <v>49</v>
      </c>
      <c r="C3" s="13" t="s">
        <v>485</v>
      </c>
      <c r="D3" s="13" t="s">
        <v>486</v>
      </c>
      <c r="E3" s="127" t="s">
        <v>330</v>
      </c>
      <c r="F3" s="139" t="s">
        <v>313</v>
      </c>
      <c r="G3" s="141">
        <v>4500.0</v>
      </c>
      <c r="H3" s="141"/>
      <c r="I3" s="141"/>
      <c r="J3" s="150"/>
      <c r="K3" s="38" t="s">
        <v>489</v>
      </c>
      <c r="L3" s="38" t="s">
        <v>297</v>
      </c>
      <c r="M3" s="25" t="str">
        <f>nameList(Amenities!A31,Amenities!A74)</f>
        <v>Hardwood floors, Renovated Unit</v>
      </c>
      <c r="N3" s="145" t="s">
        <v>479</v>
      </c>
      <c r="O3" s="145"/>
      <c r="P3" s="146" t="s">
        <v>297</v>
      </c>
      <c r="Q3" s="48"/>
      <c r="R3" s="152"/>
    </row>
    <row r="4" ht="15.75" customHeight="1">
      <c r="A4" s="12" t="s">
        <v>490</v>
      </c>
      <c r="B4" s="68" t="s">
        <v>49</v>
      </c>
      <c r="C4" s="13" t="s">
        <v>491</v>
      </c>
      <c r="D4" s="13" t="s">
        <v>492</v>
      </c>
      <c r="E4" s="127" t="s">
        <v>330</v>
      </c>
      <c r="F4" s="127" t="s">
        <v>333</v>
      </c>
      <c r="G4" s="141">
        <v>3500.0</v>
      </c>
      <c r="H4" s="141"/>
      <c r="I4" s="141"/>
      <c r="J4" s="150"/>
      <c r="K4" s="38" t="s">
        <v>493</v>
      </c>
      <c r="L4" s="38" t="s">
        <v>297</v>
      </c>
      <c r="M4" s="25" t="str">
        <f>nameList(Amenities!A49)</f>
        <v>Top 4 Floors</v>
      </c>
      <c r="N4" s="145" t="s">
        <v>479</v>
      </c>
      <c r="O4" s="145"/>
      <c r="P4" s="146"/>
      <c r="Q4" s="42"/>
      <c r="R4" s="148"/>
    </row>
    <row r="5" ht="15.75" customHeight="1">
      <c r="A5" s="12" t="s">
        <v>495</v>
      </c>
      <c r="B5" s="68" t="s">
        <v>49</v>
      </c>
      <c r="C5" s="13" t="s">
        <v>496</v>
      </c>
      <c r="D5" s="13" t="s">
        <v>497</v>
      </c>
      <c r="E5" s="127" t="s">
        <v>330</v>
      </c>
      <c r="F5" s="139" t="s">
        <v>313</v>
      </c>
      <c r="G5" s="141">
        <v>800.0</v>
      </c>
      <c r="H5" s="141">
        <v>300.0</v>
      </c>
      <c r="I5" s="141">
        <v>90.0</v>
      </c>
      <c r="J5" s="150"/>
      <c r="K5" s="154" t="s">
        <v>478</v>
      </c>
      <c r="L5" s="154" t="s">
        <v>297</v>
      </c>
      <c r="M5" s="25"/>
      <c r="N5" s="145" t="s">
        <v>479</v>
      </c>
      <c r="O5" s="145"/>
      <c r="P5" s="156"/>
      <c r="Q5" s="42"/>
      <c r="R5" s="148"/>
    </row>
    <row r="6" ht="15.75" customHeight="1">
      <c r="A6" s="12" t="s">
        <v>498</v>
      </c>
      <c r="B6" s="68" t="s">
        <v>49</v>
      </c>
      <c r="C6" s="13" t="s">
        <v>481</v>
      </c>
      <c r="D6" s="13" t="s">
        <v>499</v>
      </c>
      <c r="E6" s="127" t="s">
        <v>330</v>
      </c>
      <c r="F6" s="139" t="s">
        <v>313</v>
      </c>
      <c r="G6" s="141">
        <v>600.0</v>
      </c>
      <c r="H6" s="141"/>
      <c r="I6" s="141"/>
      <c r="J6" s="150"/>
      <c r="K6" s="154" t="s">
        <v>478</v>
      </c>
      <c r="L6" s="154" t="s">
        <v>297</v>
      </c>
      <c r="M6" s="25"/>
      <c r="N6" s="145" t="s">
        <v>479</v>
      </c>
      <c r="O6" s="145" t="s">
        <v>297</v>
      </c>
      <c r="P6" s="156"/>
      <c r="Q6" s="42"/>
      <c r="R6" s="148"/>
    </row>
    <row r="7" ht="15.75" customHeight="1">
      <c r="A7" s="12" t="s">
        <v>500</v>
      </c>
      <c r="B7" s="68" t="s">
        <v>49</v>
      </c>
      <c r="C7" s="13" t="s">
        <v>501</v>
      </c>
      <c r="D7" s="13" t="s">
        <v>502</v>
      </c>
      <c r="E7" s="127" t="s">
        <v>330</v>
      </c>
      <c r="F7" s="139" t="s">
        <v>313</v>
      </c>
      <c r="G7" s="141">
        <v>2000.0</v>
      </c>
      <c r="H7" s="141"/>
      <c r="I7" s="141"/>
      <c r="J7" s="150"/>
      <c r="K7" s="154" t="s">
        <v>478</v>
      </c>
      <c r="L7" s="154" t="s">
        <v>297</v>
      </c>
      <c r="M7" s="25" t="s">
        <v>294</v>
      </c>
      <c r="N7" s="145" t="s">
        <v>479</v>
      </c>
      <c r="O7" s="145" t="s">
        <v>297</v>
      </c>
      <c r="P7" s="146"/>
      <c r="Q7" s="42"/>
      <c r="R7" s="148"/>
    </row>
    <row r="8" ht="15.75" customHeight="1">
      <c r="A8" s="12" t="s">
        <v>504</v>
      </c>
      <c r="B8" s="68" t="s">
        <v>49</v>
      </c>
      <c r="C8" s="13" t="s">
        <v>505</v>
      </c>
      <c r="D8" s="13" t="s">
        <v>506</v>
      </c>
      <c r="E8" s="127" t="s">
        <v>330</v>
      </c>
      <c r="F8" s="139" t="s">
        <v>313</v>
      </c>
      <c r="G8" s="141">
        <v>2000.0</v>
      </c>
      <c r="H8" s="141"/>
      <c r="I8" s="141"/>
      <c r="J8" s="150"/>
      <c r="K8" s="154" t="s">
        <v>478</v>
      </c>
      <c r="L8" s="154" t="s">
        <v>297</v>
      </c>
      <c r="M8" s="25" t="s">
        <v>294</v>
      </c>
      <c r="N8" s="145" t="s">
        <v>479</v>
      </c>
      <c r="O8" s="145" t="s">
        <v>297</v>
      </c>
      <c r="P8" s="146"/>
      <c r="Q8" s="42"/>
      <c r="R8" s="148"/>
    </row>
    <row r="9" ht="15.75" customHeight="1">
      <c r="A9" s="157" t="s">
        <v>503</v>
      </c>
      <c r="B9" s="68" t="s">
        <v>49</v>
      </c>
      <c r="C9" s="159" t="s">
        <v>507</v>
      </c>
      <c r="D9" s="160" t="s">
        <v>509</v>
      </c>
      <c r="E9" s="159" t="s">
        <v>342</v>
      </c>
      <c r="F9" s="160"/>
      <c r="G9" s="161">
        <v>150.0</v>
      </c>
      <c r="H9" s="161"/>
      <c r="I9" s="161"/>
      <c r="J9" s="161"/>
      <c r="K9" s="162" t="s">
        <v>510</v>
      </c>
      <c r="L9" s="162" t="s">
        <v>297</v>
      </c>
      <c r="M9" s="109" t="s">
        <v>320</v>
      </c>
      <c r="N9" s="145" t="s">
        <v>479</v>
      </c>
      <c r="O9" s="145"/>
      <c r="P9" s="156"/>
      <c r="Q9" s="42"/>
      <c r="R9" s="148"/>
    </row>
    <row r="10" ht="15.75" customHeight="1">
      <c r="A10" s="157" t="s">
        <v>511</v>
      </c>
      <c r="B10" s="68" t="s">
        <v>49</v>
      </c>
      <c r="C10" s="159" t="s">
        <v>512</v>
      </c>
      <c r="D10" s="160" t="s">
        <v>513</v>
      </c>
      <c r="E10" s="159" t="s">
        <v>342</v>
      </c>
      <c r="F10" s="160"/>
      <c r="G10" s="161">
        <v>100.0</v>
      </c>
      <c r="H10" s="165"/>
      <c r="I10" s="165"/>
      <c r="J10" s="165"/>
      <c r="K10" s="38" t="s">
        <v>510</v>
      </c>
      <c r="L10" s="162"/>
      <c r="M10" s="42"/>
      <c r="N10" s="145" t="s">
        <v>479</v>
      </c>
      <c r="O10" s="145"/>
      <c r="P10" s="156"/>
      <c r="Q10" s="42"/>
      <c r="R10" s="148"/>
    </row>
    <row r="11" ht="15.75" customHeight="1">
      <c r="A11" s="157" t="s">
        <v>515</v>
      </c>
      <c r="B11" s="68" t="s">
        <v>49</v>
      </c>
      <c r="C11" s="159" t="s">
        <v>516</v>
      </c>
      <c r="D11" s="160" t="s">
        <v>517</v>
      </c>
      <c r="E11" s="159" t="s">
        <v>342</v>
      </c>
      <c r="F11" s="160"/>
      <c r="G11" s="167"/>
      <c r="H11" s="161">
        <v>75.0</v>
      </c>
      <c r="I11" s="165"/>
      <c r="J11" s="165"/>
      <c r="K11" s="38" t="s">
        <v>510</v>
      </c>
      <c r="L11" s="162"/>
      <c r="M11" s="42"/>
      <c r="N11" s="145" t="s">
        <v>479</v>
      </c>
      <c r="O11" s="145"/>
      <c r="P11" s="156"/>
      <c r="Q11" s="42"/>
      <c r="R11" s="148"/>
    </row>
    <row r="12" ht="18.0" customHeight="1">
      <c r="A12" s="157" t="s">
        <v>518</v>
      </c>
      <c r="B12" s="68" t="s">
        <v>49</v>
      </c>
      <c r="C12" s="159" t="s">
        <v>518</v>
      </c>
      <c r="D12" s="160" t="s">
        <v>519</v>
      </c>
      <c r="E12" s="159" t="s">
        <v>284</v>
      </c>
      <c r="F12" s="160"/>
      <c r="G12" s="161">
        <v>100.0</v>
      </c>
      <c r="H12" s="165"/>
      <c r="I12" s="165"/>
      <c r="J12" s="165"/>
      <c r="K12" s="38" t="s">
        <v>520</v>
      </c>
      <c r="L12" s="162"/>
      <c r="M12" s="42"/>
      <c r="N12" s="145" t="s">
        <v>479</v>
      </c>
      <c r="O12" s="145"/>
      <c r="P12" s="156"/>
      <c r="Q12" s="42"/>
      <c r="R12" s="148"/>
    </row>
    <row r="13" ht="15.75" customHeight="1">
      <c r="A13" s="157" t="s">
        <v>521</v>
      </c>
      <c r="B13" s="68" t="s">
        <v>49</v>
      </c>
      <c r="C13" s="159" t="s">
        <v>521</v>
      </c>
      <c r="D13" s="159" t="s">
        <v>522</v>
      </c>
      <c r="E13" s="159" t="s">
        <v>284</v>
      </c>
      <c r="F13" s="160"/>
      <c r="G13" s="161">
        <v>80.0</v>
      </c>
      <c r="H13" s="165"/>
      <c r="I13" s="165"/>
      <c r="J13" s="165"/>
      <c r="K13" s="38" t="s">
        <v>520</v>
      </c>
      <c r="L13" s="162"/>
      <c r="M13" s="42"/>
      <c r="N13" s="145" t="s">
        <v>479</v>
      </c>
      <c r="O13" s="145"/>
      <c r="P13" s="156"/>
      <c r="Q13" s="42"/>
      <c r="R13" s="148"/>
    </row>
    <row r="14" ht="15.75" customHeight="1">
      <c r="A14" s="157" t="s">
        <v>523</v>
      </c>
      <c r="B14" s="68" t="s">
        <v>49</v>
      </c>
      <c r="C14" s="159" t="s">
        <v>523</v>
      </c>
      <c r="D14" s="159" t="s">
        <v>524</v>
      </c>
      <c r="E14" s="159" t="s">
        <v>284</v>
      </c>
      <c r="F14" s="160"/>
      <c r="G14" s="177">
        <v>120.0</v>
      </c>
      <c r="H14" s="179">
        <v>100.0</v>
      </c>
      <c r="I14" s="179">
        <v>50.0</v>
      </c>
      <c r="J14" s="179">
        <v>15.0</v>
      </c>
      <c r="K14" s="162" t="s">
        <v>543</v>
      </c>
      <c r="L14" s="162" t="s">
        <v>297</v>
      </c>
      <c r="M14" s="109" t="s">
        <v>320</v>
      </c>
      <c r="N14" s="145" t="s">
        <v>479</v>
      </c>
      <c r="O14" s="145"/>
      <c r="P14" s="156"/>
      <c r="Q14" s="42"/>
      <c r="R14" s="148"/>
    </row>
    <row r="15" ht="15.75" customHeight="1">
      <c r="A15" s="173" t="s">
        <v>544</v>
      </c>
      <c r="B15" s="68" t="s">
        <v>49</v>
      </c>
      <c r="C15" s="159" t="s">
        <v>540</v>
      </c>
      <c r="D15" s="159" t="s">
        <v>524</v>
      </c>
      <c r="E15" s="159" t="s">
        <v>284</v>
      </c>
      <c r="F15" s="159"/>
      <c r="G15" s="177">
        <v>200.0</v>
      </c>
      <c r="H15" s="179">
        <v>150.0</v>
      </c>
      <c r="I15" s="179">
        <v>100.0</v>
      </c>
      <c r="J15" s="179">
        <v>50.0</v>
      </c>
      <c r="K15" s="162" t="s">
        <v>543</v>
      </c>
      <c r="L15" s="162" t="s">
        <v>297</v>
      </c>
      <c r="M15" s="89" t="s">
        <v>350</v>
      </c>
      <c r="N15" s="145" t="s">
        <v>479</v>
      </c>
      <c r="O15" s="145"/>
      <c r="P15" s="156"/>
      <c r="Q15" s="42"/>
      <c r="R15" s="148"/>
    </row>
    <row r="16" ht="15.75" customHeight="1">
      <c r="A16" s="173" t="s">
        <v>545</v>
      </c>
      <c r="B16" s="68" t="s">
        <v>49</v>
      </c>
      <c r="C16" s="159" t="s">
        <v>545</v>
      </c>
      <c r="D16" s="160" t="s">
        <v>546</v>
      </c>
      <c r="E16" s="159" t="s">
        <v>284</v>
      </c>
      <c r="F16" s="159"/>
      <c r="G16" s="177">
        <v>250.0</v>
      </c>
      <c r="H16" s="179">
        <v>100.0</v>
      </c>
      <c r="I16" s="179">
        <v>50.0</v>
      </c>
      <c r="J16" s="179">
        <v>15.0</v>
      </c>
      <c r="K16" s="162" t="s">
        <v>543</v>
      </c>
      <c r="L16" s="162" t="s">
        <v>297</v>
      </c>
      <c r="M16" s="42"/>
      <c r="N16" s="145" t="s">
        <v>479</v>
      </c>
      <c r="O16" s="145"/>
      <c r="P16" s="156"/>
      <c r="Q16" s="42"/>
      <c r="R16" s="148"/>
    </row>
    <row r="17" ht="15.75" customHeight="1">
      <c r="A17" s="181" t="s">
        <v>549</v>
      </c>
      <c r="B17" s="68" t="s">
        <v>49</v>
      </c>
      <c r="C17" s="60" t="s">
        <v>550</v>
      </c>
      <c r="D17" s="42"/>
      <c r="E17" s="60" t="s">
        <v>551</v>
      </c>
      <c r="F17" s="42"/>
      <c r="G17" s="183">
        <v>30.0</v>
      </c>
      <c r="H17" s="42"/>
      <c r="I17" s="42"/>
      <c r="J17" s="42"/>
      <c r="K17" s="162" t="s">
        <v>554</v>
      </c>
      <c r="L17" s="162"/>
      <c r="M17" s="42"/>
      <c r="N17" s="145" t="s">
        <v>479</v>
      </c>
      <c r="O17" s="145"/>
      <c r="P17" s="156"/>
      <c r="Q17" s="42"/>
      <c r="R17" s="148"/>
    </row>
    <row r="18" ht="15.75" customHeight="1">
      <c r="A18" s="184" t="s">
        <v>555</v>
      </c>
      <c r="B18" s="68" t="s">
        <v>49</v>
      </c>
      <c r="C18" s="60" t="s">
        <v>558</v>
      </c>
      <c r="D18" s="42"/>
      <c r="E18" s="60" t="s">
        <v>551</v>
      </c>
      <c r="F18" s="42"/>
      <c r="G18" s="183">
        <v>30.0</v>
      </c>
      <c r="H18" s="42"/>
      <c r="I18" s="42"/>
      <c r="J18" s="42"/>
      <c r="K18" s="162" t="s">
        <v>558</v>
      </c>
      <c r="L18" s="162"/>
      <c r="M18" s="42"/>
      <c r="N18" s="145" t="s">
        <v>479</v>
      </c>
      <c r="O18" s="145"/>
      <c r="P18" s="156"/>
      <c r="Q18" s="42"/>
      <c r="R18" s="148"/>
    </row>
    <row r="19" ht="15.75" customHeight="1">
      <c r="A19" s="184" t="s">
        <v>561</v>
      </c>
      <c r="B19" s="68" t="s">
        <v>49</v>
      </c>
      <c r="C19" s="60" t="s">
        <v>562</v>
      </c>
      <c r="D19" s="42"/>
      <c r="E19" s="60" t="s">
        <v>551</v>
      </c>
      <c r="F19" s="42"/>
      <c r="G19" s="183">
        <v>50.0</v>
      </c>
      <c r="H19" s="42"/>
      <c r="I19" s="42"/>
      <c r="J19" s="42"/>
      <c r="K19" s="38" t="s">
        <v>563</v>
      </c>
      <c r="L19" s="162"/>
      <c r="M19" s="42"/>
      <c r="N19" s="145" t="s">
        <v>479</v>
      </c>
      <c r="O19" s="145"/>
      <c r="P19" s="156"/>
      <c r="Q19" s="42"/>
      <c r="R19" s="148"/>
    </row>
    <row r="20" ht="15.75" customHeight="1">
      <c r="A20" s="184" t="s">
        <v>564</v>
      </c>
      <c r="B20" s="68" t="s">
        <v>49</v>
      </c>
      <c r="C20" s="60" t="s">
        <v>565</v>
      </c>
      <c r="D20" s="42"/>
      <c r="E20" s="60" t="s">
        <v>551</v>
      </c>
      <c r="F20" s="42"/>
      <c r="G20" s="183">
        <v>40.0</v>
      </c>
      <c r="H20" s="42"/>
      <c r="I20" s="42"/>
      <c r="J20" s="42"/>
      <c r="K20" s="162" t="s">
        <v>566</v>
      </c>
      <c r="L20" s="162"/>
      <c r="M20" s="42"/>
      <c r="N20" s="145" t="s">
        <v>479</v>
      </c>
      <c r="O20" s="145"/>
      <c r="P20" s="156"/>
      <c r="Q20" s="42"/>
      <c r="R20" s="148"/>
    </row>
    <row r="21" ht="15.75" customHeight="1">
      <c r="A21" s="178" t="s">
        <v>567</v>
      </c>
      <c r="B21" s="68" t="s">
        <v>49</v>
      </c>
      <c r="C21" s="60" t="s">
        <v>568</v>
      </c>
      <c r="D21" s="60" t="s">
        <v>569</v>
      </c>
      <c r="E21" s="60" t="s">
        <v>330</v>
      </c>
      <c r="F21" s="60" t="s">
        <v>313</v>
      </c>
      <c r="G21" s="183">
        <v>2000.0</v>
      </c>
      <c r="H21" s="42"/>
      <c r="I21" s="42"/>
      <c r="J21" s="42"/>
      <c r="K21" s="162" t="s">
        <v>478</v>
      </c>
      <c r="L21" s="162" t="s">
        <v>297</v>
      </c>
      <c r="M21" s="42"/>
      <c r="N21" s="145" t="s">
        <v>479</v>
      </c>
      <c r="O21" s="145"/>
      <c r="P21" s="156"/>
      <c r="Q21" s="42"/>
      <c r="R21" s="148"/>
    </row>
    <row r="22" ht="15.75" customHeight="1">
      <c r="A22" s="178" t="s">
        <v>276</v>
      </c>
      <c r="B22" s="178" t="s">
        <v>49</v>
      </c>
      <c r="C22" s="60" t="s">
        <v>276</v>
      </c>
      <c r="D22" s="60" t="s">
        <v>570</v>
      </c>
      <c r="E22" s="109" t="s">
        <v>571</v>
      </c>
      <c r="F22" s="109"/>
      <c r="G22" s="167"/>
      <c r="H22" s="42"/>
      <c r="I22" s="42"/>
      <c r="J22" s="42"/>
      <c r="K22" s="38" t="s">
        <v>572</v>
      </c>
      <c r="L22" s="156"/>
      <c r="M22" s="42"/>
      <c r="N22" s="145" t="s">
        <v>479</v>
      </c>
      <c r="O22" s="145"/>
      <c r="P22" s="156"/>
      <c r="Q22" s="42"/>
      <c r="R22" s="148"/>
    </row>
    <row r="23" ht="15.75" customHeight="1">
      <c r="A23" s="12" t="s">
        <v>573</v>
      </c>
      <c r="B23" s="178" t="s">
        <v>49</v>
      </c>
      <c r="C23" s="187" t="s">
        <v>573</v>
      </c>
      <c r="D23" s="187" t="s">
        <v>574</v>
      </c>
      <c r="E23" s="109" t="s">
        <v>571</v>
      </c>
      <c r="F23" s="109"/>
      <c r="G23" s="150"/>
      <c r="H23" s="141"/>
      <c r="I23" s="141"/>
      <c r="J23" s="150"/>
      <c r="K23" s="38" t="s">
        <v>438</v>
      </c>
      <c r="L23" s="154"/>
      <c r="M23" s="25"/>
      <c r="N23" s="145" t="s">
        <v>479</v>
      </c>
      <c r="O23" s="145"/>
      <c r="P23" s="146"/>
      <c r="Q23" s="42"/>
      <c r="R23" s="148"/>
    </row>
    <row r="24" ht="15.75" customHeight="1">
      <c r="A24" s="12" t="s">
        <v>575</v>
      </c>
      <c r="B24" s="68" t="s">
        <v>157</v>
      </c>
      <c r="C24" s="187" t="s">
        <v>576</v>
      </c>
      <c r="D24" s="187"/>
      <c r="E24" s="127" t="s">
        <v>330</v>
      </c>
      <c r="F24" s="139" t="s">
        <v>313</v>
      </c>
      <c r="G24" s="150">
        <v>3000.0</v>
      </c>
      <c r="H24" s="141"/>
      <c r="I24" s="141"/>
      <c r="J24" s="150"/>
      <c r="K24" s="154" t="s">
        <v>478</v>
      </c>
      <c r="L24" s="154" t="s">
        <v>297</v>
      </c>
      <c r="M24" s="25" t="s">
        <v>294</v>
      </c>
      <c r="N24" s="145" t="s">
        <v>479</v>
      </c>
      <c r="O24" s="145" t="s">
        <v>297</v>
      </c>
      <c r="P24" s="146"/>
      <c r="Q24" s="42"/>
      <c r="R24" s="148"/>
    </row>
    <row r="25" ht="15.75" customHeight="1">
      <c r="A25" s="178" t="s">
        <v>578</v>
      </c>
      <c r="B25" s="96" t="s">
        <v>49</v>
      </c>
      <c r="C25" s="60" t="s">
        <v>503</v>
      </c>
      <c r="D25" s="42"/>
      <c r="E25" s="60" t="s">
        <v>342</v>
      </c>
      <c r="F25" s="42"/>
      <c r="G25" s="183">
        <v>0.0</v>
      </c>
      <c r="H25" s="60">
        <v>50.0</v>
      </c>
      <c r="I25" s="60">
        <v>0.0</v>
      </c>
      <c r="J25" s="42"/>
      <c r="K25" s="146" t="s">
        <v>579</v>
      </c>
      <c r="L25" s="156"/>
      <c r="M25" s="42"/>
      <c r="N25" s="145" t="s">
        <v>479</v>
      </c>
      <c r="O25" s="145"/>
      <c r="P25" s="156"/>
      <c r="Q25" s="42"/>
      <c r="R25" s="148"/>
    </row>
    <row r="26" ht="15.75" customHeight="1">
      <c r="A26" s="178" t="s">
        <v>581</v>
      </c>
      <c r="B26" s="96" t="s">
        <v>49</v>
      </c>
      <c r="C26" s="60" t="s">
        <v>510</v>
      </c>
      <c r="D26" s="42"/>
      <c r="E26" s="60" t="s">
        <v>342</v>
      </c>
      <c r="F26" s="160"/>
      <c r="G26" s="183">
        <v>100.0</v>
      </c>
      <c r="H26" s="42"/>
      <c r="I26" s="42"/>
      <c r="J26" s="42"/>
      <c r="K26" s="38" t="s">
        <v>582</v>
      </c>
      <c r="L26" s="156"/>
      <c r="M26" s="42"/>
      <c r="N26" s="145" t="s">
        <v>479</v>
      </c>
      <c r="O26" s="145"/>
      <c r="P26" s="156"/>
      <c r="Q26" s="42"/>
      <c r="R26" s="148"/>
    </row>
    <row r="27" ht="15.75" customHeight="1">
      <c r="A27" s="178" t="s">
        <v>583</v>
      </c>
      <c r="B27" s="96" t="s">
        <v>49</v>
      </c>
      <c r="C27" s="60" t="s">
        <v>518</v>
      </c>
      <c r="D27" s="42"/>
      <c r="E27" s="60" t="s">
        <v>284</v>
      </c>
      <c r="F27" s="42"/>
      <c r="G27" s="183">
        <v>80.0</v>
      </c>
      <c r="H27" s="42"/>
      <c r="I27" s="42"/>
      <c r="J27" s="42"/>
      <c r="K27" s="146" t="s">
        <v>584</v>
      </c>
      <c r="L27" s="156"/>
      <c r="M27" s="42"/>
      <c r="N27" s="145" t="s">
        <v>479</v>
      </c>
      <c r="O27" s="145"/>
      <c r="P27" s="156"/>
      <c r="Q27" s="42"/>
      <c r="R27" s="148"/>
    </row>
    <row r="28" ht="15.75" customHeight="1">
      <c r="A28" s="178" t="s">
        <v>585</v>
      </c>
      <c r="B28" s="96" t="s">
        <v>49</v>
      </c>
      <c r="C28" s="60" t="s">
        <v>523</v>
      </c>
      <c r="D28" s="42"/>
      <c r="E28" s="60" t="s">
        <v>284</v>
      </c>
      <c r="F28" s="42"/>
      <c r="G28" s="183">
        <v>100.0</v>
      </c>
      <c r="H28" s="42"/>
      <c r="I28" s="42"/>
      <c r="J28" s="42"/>
      <c r="K28" s="146" t="s">
        <v>584</v>
      </c>
      <c r="L28" s="156"/>
      <c r="M28" s="42"/>
      <c r="N28" s="145" t="s">
        <v>479</v>
      </c>
      <c r="O28" s="145"/>
      <c r="P28" s="156"/>
      <c r="Q28" s="42"/>
      <c r="R28" s="148"/>
    </row>
    <row r="29" ht="15.75" customHeight="1">
      <c r="A29" s="178" t="s">
        <v>586</v>
      </c>
      <c r="B29" s="96" t="s">
        <v>49</v>
      </c>
      <c r="C29" s="60" t="s">
        <v>587</v>
      </c>
      <c r="D29" s="60" t="s">
        <v>588</v>
      </c>
      <c r="E29" s="60" t="s">
        <v>551</v>
      </c>
      <c r="F29" s="42"/>
      <c r="G29" s="183">
        <v>0.0</v>
      </c>
      <c r="H29" s="42"/>
      <c r="I29" s="42"/>
      <c r="J29" s="42"/>
      <c r="K29" s="146" t="s">
        <v>589</v>
      </c>
      <c r="L29" s="156"/>
      <c r="M29" s="42"/>
      <c r="N29" s="145" t="s">
        <v>479</v>
      </c>
      <c r="O29" s="145"/>
      <c r="P29" s="156"/>
      <c r="Q29" s="42"/>
      <c r="R29" s="148"/>
    </row>
    <row r="30" ht="15.75" customHeight="1">
      <c r="A30" s="178" t="s">
        <v>590</v>
      </c>
      <c r="B30" s="178" t="s">
        <v>157</v>
      </c>
      <c r="C30" s="180" t="s">
        <v>542</v>
      </c>
      <c r="D30" s="60" t="s">
        <v>478</v>
      </c>
      <c r="E30" s="60" t="s">
        <v>330</v>
      </c>
      <c r="F30" s="127" t="s">
        <v>333</v>
      </c>
      <c r="G30" s="183">
        <v>2900.0</v>
      </c>
      <c r="H30" s="42"/>
      <c r="I30" s="42"/>
      <c r="J30" s="42"/>
      <c r="K30" s="154" t="s">
        <v>493</v>
      </c>
      <c r="L30" s="146" t="s">
        <v>297</v>
      </c>
      <c r="M30" s="42"/>
      <c r="N30" s="145" t="s">
        <v>479</v>
      </c>
      <c r="O30" s="145"/>
      <c r="P30" s="156"/>
      <c r="Q30" s="42"/>
      <c r="R30" s="148"/>
    </row>
    <row r="31" ht="15.75" customHeight="1">
      <c r="A31" s="178" t="s">
        <v>591</v>
      </c>
      <c r="B31" s="178" t="s">
        <v>157</v>
      </c>
      <c r="C31" s="180" t="s">
        <v>547</v>
      </c>
      <c r="D31" s="60" t="s">
        <v>478</v>
      </c>
      <c r="E31" s="60" t="s">
        <v>330</v>
      </c>
      <c r="F31" s="127" t="s">
        <v>333</v>
      </c>
      <c r="G31" s="141">
        <v>3500.0</v>
      </c>
      <c r="H31" s="42"/>
      <c r="I31" s="42"/>
      <c r="J31" s="42"/>
      <c r="K31" s="154" t="s">
        <v>493</v>
      </c>
      <c r="L31" s="146" t="s">
        <v>297</v>
      </c>
      <c r="M31" s="42"/>
      <c r="N31" s="145" t="s">
        <v>479</v>
      </c>
      <c r="O31" s="145"/>
      <c r="P31" s="156"/>
      <c r="Q31" s="42"/>
      <c r="R31" s="148"/>
    </row>
    <row r="32" ht="15.75" customHeight="1">
      <c r="A32" s="178" t="s">
        <v>592</v>
      </c>
      <c r="B32" s="178" t="s">
        <v>157</v>
      </c>
      <c r="C32" s="180" t="s">
        <v>548</v>
      </c>
      <c r="D32" s="60" t="s">
        <v>478</v>
      </c>
      <c r="E32" s="60" t="s">
        <v>330</v>
      </c>
      <c r="F32" s="127" t="s">
        <v>333</v>
      </c>
      <c r="G32" s="141">
        <v>4200.0</v>
      </c>
      <c r="H32" s="42"/>
      <c r="I32" s="42"/>
      <c r="J32" s="42"/>
      <c r="K32" s="154" t="s">
        <v>493</v>
      </c>
      <c r="L32" s="146" t="s">
        <v>297</v>
      </c>
      <c r="M32" s="42"/>
      <c r="N32" s="145" t="s">
        <v>479</v>
      </c>
      <c r="O32" s="145"/>
      <c r="P32" s="156"/>
      <c r="Q32" s="42"/>
      <c r="R32" s="148"/>
    </row>
    <row r="33" ht="15.75" customHeight="1">
      <c r="A33" s="184" t="s">
        <v>561</v>
      </c>
      <c r="B33" s="178" t="s">
        <v>157</v>
      </c>
      <c r="C33" s="60" t="s">
        <v>562</v>
      </c>
      <c r="D33" s="42"/>
      <c r="E33" s="60" t="s">
        <v>551</v>
      </c>
      <c r="F33" s="42"/>
      <c r="G33" s="183">
        <v>50.0</v>
      </c>
      <c r="H33" s="42"/>
      <c r="I33" s="42"/>
      <c r="J33" s="42"/>
      <c r="K33" s="38" t="s">
        <v>563</v>
      </c>
      <c r="L33" s="162"/>
      <c r="M33" s="42"/>
      <c r="N33" s="145" t="s">
        <v>479</v>
      </c>
      <c r="O33" s="145"/>
      <c r="P33" s="156"/>
      <c r="Q33" s="42"/>
      <c r="R33" s="148"/>
    </row>
    <row r="34" ht="15.75" customHeight="1">
      <c r="A34" s="178" t="s">
        <v>581</v>
      </c>
      <c r="B34" s="178" t="s">
        <v>157</v>
      </c>
      <c r="C34" s="60" t="s">
        <v>510</v>
      </c>
      <c r="D34" s="42"/>
      <c r="E34" s="60" t="s">
        <v>342</v>
      </c>
      <c r="F34" s="160"/>
      <c r="G34" s="183">
        <v>100.0</v>
      </c>
      <c r="H34" s="42"/>
      <c r="I34" s="42"/>
      <c r="J34" s="42"/>
      <c r="K34" s="38" t="s">
        <v>582</v>
      </c>
      <c r="L34" s="156"/>
      <c r="M34" s="42"/>
      <c r="N34" s="145" t="s">
        <v>479</v>
      </c>
      <c r="O34" s="145"/>
      <c r="P34" s="156"/>
      <c r="Q34" s="42"/>
      <c r="R34" s="148"/>
    </row>
    <row r="35" ht="15.75" customHeight="1">
      <c r="A35" s="178" t="s">
        <v>583</v>
      </c>
      <c r="B35" s="178" t="s">
        <v>157</v>
      </c>
      <c r="C35" s="60" t="s">
        <v>518</v>
      </c>
      <c r="D35" s="42"/>
      <c r="E35" s="60" t="s">
        <v>284</v>
      </c>
      <c r="F35" s="42"/>
      <c r="G35" s="183">
        <v>80.0</v>
      </c>
      <c r="H35" s="42"/>
      <c r="I35" s="42"/>
      <c r="J35" s="42"/>
      <c r="K35" s="146" t="s">
        <v>584</v>
      </c>
      <c r="L35" s="156"/>
      <c r="M35" s="42"/>
      <c r="N35" s="145" t="s">
        <v>479</v>
      </c>
      <c r="O35" s="145"/>
      <c r="P35" s="156"/>
      <c r="Q35" s="42"/>
      <c r="R35" s="148"/>
    </row>
    <row r="36" ht="15.75" customHeight="1">
      <c r="A36" s="178" t="s">
        <v>585</v>
      </c>
      <c r="B36" s="178" t="s">
        <v>157</v>
      </c>
      <c r="C36" s="60" t="s">
        <v>523</v>
      </c>
      <c r="D36" s="42"/>
      <c r="E36" s="60" t="s">
        <v>284</v>
      </c>
      <c r="F36" s="42"/>
      <c r="G36" s="183">
        <v>100.0</v>
      </c>
      <c r="H36" s="42"/>
      <c r="I36" s="42"/>
      <c r="J36" s="42"/>
      <c r="K36" s="146" t="s">
        <v>584</v>
      </c>
      <c r="L36" s="156"/>
      <c r="M36" s="42"/>
      <c r="N36" s="145" t="s">
        <v>479</v>
      </c>
      <c r="O36" s="145"/>
      <c r="P36" s="156"/>
      <c r="Q36" s="42"/>
      <c r="R36" s="148"/>
    </row>
    <row r="37" ht="15.75" customHeight="1">
      <c r="A37" s="178"/>
      <c r="B37" s="178"/>
      <c r="C37" s="60"/>
      <c r="D37" s="42"/>
      <c r="E37" s="60"/>
      <c r="F37" s="42"/>
      <c r="G37" s="183"/>
      <c r="H37" s="42"/>
      <c r="I37" s="42"/>
      <c r="J37" s="42"/>
      <c r="K37" s="146"/>
      <c r="L37" s="156"/>
      <c r="M37" s="42"/>
      <c r="N37" s="145"/>
      <c r="O37" s="145"/>
      <c r="P37" s="156"/>
      <c r="Q37" s="42"/>
      <c r="R37" s="148"/>
    </row>
    <row r="38" ht="15.75" customHeight="1">
      <c r="A38" s="178"/>
      <c r="B38" s="178"/>
      <c r="C38" s="60"/>
      <c r="D38" s="42"/>
      <c r="E38" s="60"/>
      <c r="F38" s="42"/>
      <c r="G38" s="183"/>
      <c r="H38" s="42"/>
      <c r="I38" s="42"/>
      <c r="J38" s="42"/>
      <c r="K38" s="146"/>
      <c r="L38" s="156"/>
      <c r="M38" s="42"/>
      <c r="N38" s="145"/>
      <c r="O38" s="145"/>
      <c r="P38" s="156"/>
      <c r="Q38" s="42"/>
      <c r="R38" s="148"/>
    </row>
    <row r="39" ht="15.75" customHeight="1">
      <c r="A39" s="178"/>
      <c r="B39" s="178"/>
      <c r="C39" s="60"/>
      <c r="D39" s="42"/>
      <c r="E39" s="60"/>
      <c r="F39" s="42"/>
      <c r="G39" s="183"/>
      <c r="H39" s="42"/>
      <c r="I39" s="42"/>
      <c r="J39" s="42"/>
      <c r="K39" s="146"/>
      <c r="L39" s="156"/>
      <c r="M39" s="42"/>
      <c r="N39" s="145"/>
      <c r="O39" s="145"/>
      <c r="P39" s="156"/>
      <c r="Q39" s="42"/>
      <c r="R39" s="148"/>
    </row>
    <row r="40" ht="15.75" customHeight="1">
      <c r="A40" s="178"/>
      <c r="B40" s="178"/>
      <c r="C40" s="60"/>
      <c r="D40" s="42"/>
      <c r="E40" s="60"/>
      <c r="F40" s="42"/>
      <c r="G40" s="183"/>
      <c r="H40" s="42"/>
      <c r="I40" s="42"/>
      <c r="J40" s="42"/>
      <c r="K40" s="146"/>
      <c r="L40" s="156"/>
      <c r="M40" s="42"/>
      <c r="N40" s="145"/>
      <c r="O40" s="145"/>
      <c r="P40" s="156"/>
      <c r="Q40" s="42"/>
      <c r="R40" s="148"/>
    </row>
    <row r="41" ht="15.75" customHeight="1">
      <c r="A41" s="178"/>
      <c r="B41" s="178"/>
      <c r="C41" s="60"/>
      <c r="D41" s="42"/>
      <c r="E41" s="60"/>
      <c r="F41" s="42"/>
      <c r="G41" s="183"/>
      <c r="H41" s="42"/>
      <c r="I41" s="42"/>
      <c r="J41" s="42"/>
      <c r="K41" s="146"/>
      <c r="L41" s="156"/>
      <c r="M41" s="42"/>
      <c r="N41" s="145"/>
      <c r="O41" s="145"/>
      <c r="P41" s="156"/>
      <c r="Q41" s="42"/>
      <c r="R41" s="148"/>
    </row>
    <row r="42" ht="15.75" customHeight="1">
      <c r="A42" s="178"/>
      <c r="B42" s="178"/>
      <c r="C42" s="60"/>
      <c r="D42" s="42"/>
      <c r="E42" s="60"/>
      <c r="F42" s="42"/>
      <c r="G42" s="183"/>
      <c r="H42" s="42"/>
      <c r="I42" s="42"/>
      <c r="J42" s="42"/>
      <c r="K42" s="146"/>
      <c r="L42" s="156"/>
      <c r="M42" s="42"/>
      <c r="N42" s="145"/>
      <c r="O42" s="145"/>
      <c r="P42" s="156"/>
      <c r="Q42" s="42"/>
      <c r="R42" s="148"/>
    </row>
    <row r="43" ht="15.75" customHeight="1">
      <c r="A43" s="178"/>
      <c r="B43" s="178"/>
      <c r="C43" s="60"/>
      <c r="D43" s="42"/>
      <c r="E43" s="60"/>
      <c r="F43" s="42"/>
      <c r="G43" s="183"/>
      <c r="H43" s="42"/>
      <c r="I43" s="42"/>
      <c r="J43" s="42"/>
      <c r="K43" s="146"/>
      <c r="L43" s="156"/>
      <c r="M43" s="42"/>
      <c r="N43" s="145"/>
      <c r="O43" s="145"/>
      <c r="P43" s="156"/>
      <c r="Q43" s="42"/>
      <c r="R43" s="148"/>
    </row>
    <row r="44" ht="15.75" customHeight="1">
      <c r="A44" s="178"/>
      <c r="B44" s="178"/>
      <c r="C44" s="60"/>
      <c r="D44" s="42"/>
      <c r="E44" s="60"/>
      <c r="F44" s="42"/>
      <c r="G44" s="183"/>
      <c r="H44" s="42"/>
      <c r="I44" s="42"/>
      <c r="J44" s="42"/>
      <c r="K44" s="146"/>
      <c r="L44" s="156"/>
      <c r="M44" s="42"/>
      <c r="N44" s="145"/>
      <c r="O44" s="145"/>
      <c r="P44" s="156"/>
      <c r="Q44" s="42"/>
      <c r="R44" s="148"/>
    </row>
    <row r="45" ht="15.75" customHeight="1">
      <c r="A45" s="178"/>
      <c r="B45" s="178"/>
      <c r="C45" s="60"/>
      <c r="D45" s="42"/>
      <c r="E45" s="60"/>
      <c r="F45" s="42"/>
      <c r="G45" s="183"/>
      <c r="H45" s="42"/>
      <c r="I45" s="42"/>
      <c r="J45" s="42"/>
      <c r="K45" s="146"/>
      <c r="L45" s="156"/>
      <c r="M45" s="42"/>
      <c r="N45" s="145"/>
      <c r="O45" s="145"/>
      <c r="P45" s="156"/>
      <c r="Q45" s="42"/>
      <c r="R45" s="148"/>
    </row>
    <row r="46" ht="15.75" customHeight="1">
      <c r="A46" s="178"/>
      <c r="B46" s="178"/>
      <c r="C46" s="60"/>
      <c r="D46" s="42"/>
      <c r="E46" s="60"/>
      <c r="F46" s="42"/>
      <c r="G46" s="183"/>
      <c r="H46" s="42"/>
      <c r="I46" s="42"/>
      <c r="J46" s="42"/>
      <c r="K46" s="146"/>
      <c r="L46" s="156"/>
      <c r="M46" s="42"/>
      <c r="N46" s="145"/>
      <c r="O46" s="145"/>
      <c r="P46" s="156"/>
      <c r="Q46" s="42"/>
      <c r="R46" s="148"/>
    </row>
    <row r="47" ht="15.75" customHeight="1">
      <c r="A47" s="178"/>
      <c r="B47" s="178"/>
      <c r="C47" s="60"/>
      <c r="D47" s="42"/>
      <c r="E47" s="60"/>
      <c r="F47" s="42"/>
      <c r="G47" s="183"/>
      <c r="H47" s="42"/>
      <c r="I47" s="42"/>
      <c r="J47" s="42"/>
      <c r="K47" s="146"/>
      <c r="L47" s="156"/>
      <c r="M47" s="42"/>
      <c r="N47" s="145"/>
      <c r="O47" s="145"/>
      <c r="P47" s="156"/>
      <c r="Q47" s="42"/>
      <c r="R47" s="148"/>
    </row>
    <row r="48" ht="15.75" customHeight="1">
      <c r="A48" s="178"/>
      <c r="B48" s="178"/>
      <c r="C48" s="60"/>
      <c r="D48" s="42"/>
      <c r="E48" s="60"/>
      <c r="F48" s="42"/>
      <c r="G48" s="183"/>
      <c r="H48" s="42"/>
      <c r="I48" s="42"/>
      <c r="J48" s="42"/>
      <c r="K48" s="146"/>
      <c r="L48" s="156"/>
      <c r="M48" s="42"/>
      <c r="N48" s="145"/>
      <c r="O48" s="145"/>
      <c r="P48" s="156"/>
      <c r="Q48" s="42"/>
      <c r="R48" s="148"/>
    </row>
    <row r="49" ht="15.75" customHeight="1">
      <c r="A49" s="178"/>
      <c r="B49" s="178"/>
      <c r="C49" s="60"/>
      <c r="D49" s="42"/>
      <c r="E49" s="60"/>
      <c r="F49" s="42"/>
      <c r="G49" s="183"/>
      <c r="H49" s="42"/>
      <c r="I49" s="42"/>
      <c r="J49" s="42"/>
      <c r="K49" s="146"/>
      <c r="L49" s="156"/>
      <c r="M49" s="42"/>
      <c r="N49" s="145"/>
      <c r="O49" s="145"/>
      <c r="P49" s="156"/>
      <c r="Q49" s="42"/>
      <c r="R49" s="148"/>
    </row>
    <row r="50" ht="15.75" customHeight="1">
      <c r="A50" s="178"/>
      <c r="B50" s="178"/>
      <c r="C50" s="60"/>
      <c r="D50" s="42"/>
      <c r="E50" s="60"/>
      <c r="F50" s="42"/>
      <c r="G50" s="183"/>
      <c r="H50" s="42"/>
      <c r="I50" s="42"/>
      <c r="J50" s="42"/>
      <c r="K50" s="146"/>
      <c r="L50" s="156"/>
      <c r="M50" s="42"/>
      <c r="N50" s="145"/>
      <c r="O50" s="145"/>
      <c r="P50" s="156"/>
      <c r="Q50" s="42"/>
      <c r="R50" s="148"/>
    </row>
    <row r="51" ht="15.75" customHeight="1">
      <c r="A51" s="178"/>
      <c r="B51" s="178"/>
      <c r="C51" s="60"/>
      <c r="D51" s="42"/>
      <c r="E51" s="60"/>
      <c r="F51" s="42"/>
      <c r="G51" s="183"/>
      <c r="H51" s="42"/>
      <c r="I51" s="42"/>
      <c r="J51" s="42"/>
      <c r="K51" s="146"/>
      <c r="L51" s="156"/>
      <c r="M51" s="42"/>
      <c r="N51" s="145"/>
      <c r="O51" s="145"/>
      <c r="P51" s="156"/>
      <c r="Q51" s="42"/>
      <c r="R51" s="148"/>
    </row>
    <row r="52" ht="15.75" customHeight="1">
      <c r="A52" s="178"/>
      <c r="B52" s="178"/>
      <c r="C52" s="60"/>
      <c r="D52" s="42"/>
      <c r="E52" s="60"/>
      <c r="F52" s="42"/>
      <c r="G52" s="183"/>
      <c r="H52" s="42"/>
      <c r="I52" s="42"/>
      <c r="J52" s="42"/>
      <c r="K52" s="146"/>
      <c r="L52" s="156"/>
      <c r="M52" s="42"/>
      <c r="N52" s="145"/>
      <c r="O52" s="145"/>
      <c r="P52" s="156"/>
      <c r="Q52" s="42"/>
      <c r="R52" s="148"/>
    </row>
    <row r="53" ht="15.75" customHeight="1">
      <c r="A53" s="178"/>
      <c r="B53" s="178"/>
      <c r="C53" s="60"/>
      <c r="D53" s="42"/>
      <c r="E53" s="60"/>
      <c r="F53" s="42"/>
      <c r="G53" s="183"/>
      <c r="H53" s="42"/>
      <c r="I53" s="42"/>
      <c r="J53" s="42"/>
      <c r="K53" s="146"/>
      <c r="L53" s="156"/>
      <c r="M53" s="42"/>
      <c r="N53" s="145"/>
      <c r="O53" s="145"/>
      <c r="P53" s="156"/>
      <c r="Q53" s="42"/>
      <c r="R53" s="148"/>
    </row>
    <row r="54" ht="15.75" customHeight="1">
      <c r="A54" s="178"/>
      <c r="B54" s="178"/>
      <c r="C54" s="60"/>
      <c r="D54" s="42"/>
      <c r="E54" s="60"/>
      <c r="F54" s="42"/>
      <c r="G54" s="183"/>
      <c r="H54" s="42"/>
      <c r="I54" s="42"/>
      <c r="J54" s="42"/>
      <c r="K54" s="146"/>
      <c r="L54" s="156"/>
      <c r="M54" s="42"/>
      <c r="N54" s="145"/>
      <c r="O54" s="145"/>
      <c r="P54" s="156"/>
      <c r="Q54" s="42"/>
      <c r="R54" s="148"/>
    </row>
    <row r="55" ht="15.75" customHeight="1">
      <c r="A55" s="178"/>
      <c r="B55" s="178"/>
      <c r="C55" s="60"/>
      <c r="D55" s="42"/>
      <c r="E55" s="60"/>
      <c r="F55" s="42"/>
      <c r="G55" s="183"/>
      <c r="H55" s="42"/>
      <c r="I55" s="42"/>
      <c r="J55" s="42"/>
      <c r="K55" s="146"/>
      <c r="L55" s="156"/>
      <c r="M55" s="42"/>
      <c r="N55" s="145"/>
      <c r="O55" s="145"/>
      <c r="P55" s="156"/>
      <c r="Q55" s="42"/>
      <c r="R55" s="148"/>
    </row>
    <row r="56" ht="15.75" customHeight="1">
      <c r="A56" s="178"/>
      <c r="B56" s="178"/>
      <c r="C56" s="60"/>
      <c r="D56" s="42"/>
      <c r="E56" s="60"/>
      <c r="F56" s="42"/>
      <c r="G56" s="183"/>
      <c r="H56" s="42"/>
      <c r="I56" s="42"/>
      <c r="J56" s="42"/>
      <c r="K56" s="146"/>
      <c r="L56" s="156"/>
      <c r="M56" s="42"/>
      <c r="N56" s="145"/>
      <c r="O56" s="145"/>
      <c r="P56" s="156"/>
      <c r="Q56" s="42"/>
      <c r="R56" s="148"/>
    </row>
    <row r="57" ht="15.75" customHeight="1">
      <c r="A57" s="178"/>
      <c r="B57" s="178"/>
      <c r="C57" s="60"/>
      <c r="D57" s="42"/>
      <c r="E57" s="60"/>
      <c r="F57" s="42"/>
      <c r="G57" s="183"/>
      <c r="H57" s="42"/>
      <c r="I57" s="42"/>
      <c r="J57" s="42"/>
      <c r="K57" s="146"/>
      <c r="L57" s="156"/>
      <c r="M57" s="42"/>
      <c r="N57" s="145"/>
      <c r="O57" s="145"/>
      <c r="P57" s="156"/>
      <c r="Q57" s="42"/>
      <c r="R57" s="148"/>
    </row>
    <row r="58" ht="15.75" customHeight="1">
      <c r="A58" s="178"/>
      <c r="B58" s="178"/>
      <c r="C58" s="60"/>
      <c r="D58" s="42"/>
      <c r="E58" s="60"/>
      <c r="F58" s="42"/>
      <c r="G58" s="183"/>
      <c r="H58" s="42"/>
      <c r="I58" s="42"/>
      <c r="J58" s="42"/>
      <c r="K58" s="146"/>
      <c r="L58" s="156"/>
      <c r="M58" s="42"/>
      <c r="N58" s="145"/>
      <c r="O58" s="145"/>
      <c r="P58" s="156"/>
      <c r="Q58" s="42"/>
      <c r="R58" s="148"/>
    </row>
    <row r="59" ht="15.75" customHeight="1">
      <c r="A59" s="178"/>
      <c r="B59" s="178"/>
      <c r="C59" s="60"/>
      <c r="D59" s="42"/>
      <c r="E59" s="60"/>
      <c r="F59" s="42"/>
      <c r="G59" s="183"/>
      <c r="H59" s="42"/>
      <c r="I59" s="42"/>
      <c r="J59" s="42"/>
      <c r="K59" s="146"/>
      <c r="L59" s="156"/>
      <c r="M59" s="42"/>
      <c r="N59" s="145"/>
      <c r="O59" s="145"/>
      <c r="P59" s="156"/>
      <c r="Q59" s="42"/>
      <c r="R59" s="148"/>
    </row>
    <row r="60" ht="15.75" customHeight="1">
      <c r="A60" s="178"/>
      <c r="B60" s="178"/>
      <c r="C60" s="60"/>
      <c r="D60" s="42"/>
      <c r="E60" s="60"/>
      <c r="F60" s="42"/>
      <c r="G60" s="183"/>
      <c r="H60" s="42"/>
      <c r="I60" s="42"/>
      <c r="J60" s="42"/>
      <c r="K60" s="146"/>
      <c r="L60" s="156"/>
      <c r="M60" s="42"/>
      <c r="N60" s="145"/>
      <c r="O60" s="145"/>
      <c r="P60" s="156"/>
      <c r="Q60" s="42"/>
      <c r="R60" s="148"/>
    </row>
    <row r="61" ht="15.75" customHeight="1">
      <c r="A61" s="178"/>
      <c r="B61" s="178"/>
      <c r="C61" s="60"/>
      <c r="D61" s="42"/>
      <c r="E61" s="60"/>
      <c r="F61" s="42"/>
      <c r="G61" s="183"/>
      <c r="H61" s="42"/>
      <c r="I61" s="42"/>
      <c r="J61" s="42"/>
      <c r="K61" s="146"/>
      <c r="L61" s="156"/>
      <c r="M61" s="42"/>
      <c r="N61" s="145"/>
      <c r="O61" s="145"/>
      <c r="P61" s="156"/>
      <c r="Q61" s="42"/>
      <c r="R61" s="148"/>
    </row>
    <row r="62" ht="15.75" customHeight="1">
      <c r="A62" s="178"/>
      <c r="B62" s="178"/>
      <c r="C62" s="60"/>
      <c r="D62" s="42"/>
      <c r="E62" s="60"/>
      <c r="F62" s="42"/>
      <c r="G62" s="183"/>
      <c r="H62" s="42"/>
      <c r="I62" s="42"/>
      <c r="J62" s="42"/>
      <c r="K62" s="146"/>
      <c r="L62" s="156"/>
      <c r="M62" s="42"/>
      <c r="N62" s="145"/>
      <c r="O62" s="145"/>
      <c r="P62" s="156"/>
      <c r="Q62" s="42"/>
      <c r="R62" s="148"/>
    </row>
    <row r="63" ht="15.75" customHeight="1">
      <c r="A63" s="178"/>
      <c r="B63" s="178"/>
      <c r="C63" s="60"/>
      <c r="D63" s="42"/>
      <c r="E63" s="60"/>
      <c r="F63" s="42"/>
      <c r="G63" s="183"/>
      <c r="H63" s="42"/>
      <c r="I63" s="42"/>
      <c r="J63" s="42"/>
      <c r="K63" s="146"/>
      <c r="L63" s="156"/>
      <c r="M63" s="42"/>
      <c r="N63" s="145"/>
      <c r="O63" s="145"/>
      <c r="P63" s="156"/>
      <c r="Q63" s="42"/>
      <c r="R63" s="148"/>
    </row>
    <row r="64" ht="15.75" customHeight="1">
      <c r="A64" s="178"/>
      <c r="B64" s="178"/>
      <c r="C64" s="60"/>
      <c r="D64" s="42"/>
      <c r="E64" s="60"/>
      <c r="F64" s="42"/>
      <c r="G64" s="183"/>
      <c r="H64" s="42"/>
      <c r="I64" s="42"/>
      <c r="J64" s="42"/>
      <c r="K64" s="146"/>
      <c r="L64" s="156"/>
      <c r="M64" s="42"/>
      <c r="N64" s="145"/>
      <c r="O64" s="145"/>
      <c r="P64" s="156"/>
      <c r="Q64" s="42"/>
      <c r="R64" s="148"/>
    </row>
    <row r="65" ht="15.75" customHeight="1">
      <c r="A65" s="178"/>
      <c r="B65" s="178"/>
      <c r="C65" s="60"/>
      <c r="D65" s="42"/>
      <c r="E65" s="60"/>
      <c r="F65" s="42"/>
      <c r="G65" s="183"/>
      <c r="H65" s="42"/>
      <c r="I65" s="42"/>
      <c r="J65" s="42"/>
      <c r="K65" s="146"/>
      <c r="L65" s="156"/>
      <c r="M65" s="42"/>
      <c r="N65" s="145"/>
      <c r="O65" s="145"/>
      <c r="P65" s="156"/>
      <c r="Q65" s="42"/>
      <c r="R65" s="148"/>
    </row>
    <row r="66" ht="15.75" customHeight="1">
      <c r="A66" s="178"/>
      <c r="B66" s="178"/>
      <c r="C66" s="60"/>
      <c r="D66" s="42"/>
      <c r="E66" s="60"/>
      <c r="F66" s="42"/>
      <c r="G66" s="183"/>
      <c r="H66" s="42"/>
      <c r="I66" s="42"/>
      <c r="J66" s="42"/>
      <c r="K66" s="146"/>
      <c r="L66" s="156"/>
      <c r="M66" s="42"/>
      <c r="N66" s="145"/>
      <c r="O66" s="145"/>
      <c r="P66" s="156"/>
      <c r="Q66" s="42"/>
      <c r="R66" s="148"/>
    </row>
    <row r="67" ht="15.75" customHeight="1">
      <c r="A67" s="178"/>
      <c r="B67" s="178"/>
      <c r="C67" s="60"/>
      <c r="D67" s="42"/>
      <c r="E67" s="60"/>
      <c r="F67" s="42"/>
      <c r="G67" s="183"/>
      <c r="H67" s="42"/>
      <c r="I67" s="42"/>
      <c r="J67" s="42"/>
      <c r="K67" s="146"/>
      <c r="L67" s="156"/>
      <c r="M67" s="42"/>
      <c r="N67" s="145"/>
      <c r="O67" s="145"/>
      <c r="P67" s="156"/>
      <c r="Q67" s="42"/>
      <c r="R67" s="148"/>
    </row>
    <row r="68" ht="15.75" customHeight="1">
      <c r="A68" s="178"/>
      <c r="B68" s="178"/>
      <c r="C68" s="60"/>
      <c r="D68" s="42"/>
      <c r="E68" s="60"/>
      <c r="F68" s="42"/>
      <c r="G68" s="183"/>
      <c r="H68" s="42"/>
      <c r="I68" s="42"/>
      <c r="J68" s="42"/>
      <c r="K68" s="146"/>
      <c r="L68" s="156"/>
      <c r="M68" s="42"/>
      <c r="N68" s="145"/>
      <c r="O68" s="145"/>
      <c r="P68" s="156"/>
      <c r="Q68" s="42"/>
      <c r="R68" s="148"/>
    </row>
    <row r="69" ht="15.75" customHeight="1">
      <c r="A69" s="178"/>
      <c r="B69" s="178"/>
      <c r="C69" s="60"/>
      <c r="D69" s="42"/>
      <c r="E69" s="60"/>
      <c r="F69" s="42"/>
      <c r="G69" s="183"/>
      <c r="H69" s="42"/>
      <c r="I69" s="42"/>
      <c r="J69" s="42"/>
      <c r="K69" s="146"/>
      <c r="L69" s="156"/>
      <c r="M69" s="42"/>
      <c r="N69" s="145"/>
      <c r="O69" s="145"/>
      <c r="P69" s="156"/>
      <c r="Q69" s="42"/>
      <c r="R69" s="148"/>
    </row>
    <row r="70" ht="15.75" customHeight="1">
      <c r="A70" s="178"/>
      <c r="B70" s="178"/>
      <c r="C70" s="60"/>
      <c r="D70" s="42"/>
      <c r="E70" s="60"/>
      <c r="F70" s="42"/>
      <c r="G70" s="183"/>
      <c r="H70" s="42"/>
      <c r="I70" s="42"/>
      <c r="J70" s="42"/>
      <c r="K70" s="146"/>
      <c r="L70" s="156"/>
      <c r="M70" s="42"/>
      <c r="N70" s="145"/>
      <c r="O70" s="145"/>
      <c r="P70" s="156"/>
      <c r="Q70" s="42"/>
      <c r="R70" s="148"/>
    </row>
    <row r="71" ht="15.75" customHeight="1">
      <c r="A71" s="178"/>
      <c r="B71" s="178"/>
      <c r="C71" s="60"/>
      <c r="D71" s="42"/>
      <c r="E71" s="60"/>
      <c r="F71" s="42"/>
      <c r="G71" s="183"/>
      <c r="H71" s="42"/>
      <c r="I71" s="42"/>
      <c r="J71" s="42"/>
      <c r="K71" s="146"/>
      <c r="L71" s="156"/>
      <c r="M71" s="42"/>
      <c r="N71" s="145"/>
      <c r="O71" s="145"/>
      <c r="P71" s="156"/>
      <c r="Q71" s="42"/>
      <c r="R71" s="148"/>
    </row>
    <row r="72" ht="15.75" customHeight="1">
      <c r="A72" s="178"/>
      <c r="B72" s="178"/>
      <c r="C72" s="60"/>
      <c r="D72" s="42"/>
      <c r="E72" s="60"/>
      <c r="F72" s="42"/>
      <c r="G72" s="183"/>
      <c r="H72" s="42"/>
      <c r="I72" s="42"/>
      <c r="J72" s="42"/>
      <c r="K72" s="146"/>
      <c r="L72" s="156"/>
      <c r="M72" s="42"/>
      <c r="N72" s="145"/>
      <c r="O72" s="145"/>
      <c r="P72" s="156"/>
      <c r="Q72" s="42"/>
      <c r="R72" s="148"/>
    </row>
    <row r="73" ht="15.75" customHeight="1">
      <c r="A73" s="178"/>
      <c r="B73" s="178"/>
      <c r="C73" s="60"/>
      <c r="D73" s="42"/>
      <c r="E73" s="60"/>
      <c r="F73" s="42"/>
      <c r="G73" s="183"/>
      <c r="H73" s="42"/>
      <c r="I73" s="42"/>
      <c r="J73" s="42"/>
      <c r="K73" s="146"/>
      <c r="L73" s="156"/>
      <c r="M73" s="42"/>
      <c r="N73" s="145"/>
      <c r="O73" s="145"/>
      <c r="P73" s="156"/>
      <c r="Q73" s="42"/>
      <c r="R73" s="148"/>
    </row>
    <row r="74" ht="15.75" customHeight="1">
      <c r="A74" s="178"/>
      <c r="B74" s="178"/>
      <c r="C74" s="60"/>
      <c r="D74" s="42"/>
      <c r="E74" s="60"/>
      <c r="F74" s="42"/>
      <c r="G74" s="183"/>
      <c r="H74" s="42"/>
      <c r="I74" s="42"/>
      <c r="J74" s="42"/>
      <c r="K74" s="146"/>
      <c r="L74" s="156"/>
      <c r="M74" s="42"/>
      <c r="N74" s="145"/>
      <c r="O74" s="145"/>
      <c r="P74" s="156"/>
      <c r="Q74" s="42"/>
      <c r="R74" s="148"/>
    </row>
    <row r="75" ht="15.75" customHeight="1">
      <c r="A75" s="178"/>
      <c r="B75" s="178"/>
      <c r="C75" s="60"/>
      <c r="D75" s="42"/>
      <c r="E75" s="60"/>
      <c r="F75" s="42"/>
      <c r="G75" s="183"/>
      <c r="H75" s="42"/>
      <c r="I75" s="42"/>
      <c r="J75" s="42"/>
      <c r="K75" s="146"/>
      <c r="L75" s="156"/>
      <c r="M75" s="42"/>
      <c r="N75" s="145"/>
      <c r="O75" s="145"/>
      <c r="P75" s="156"/>
      <c r="Q75" s="42"/>
      <c r="R75" s="148"/>
    </row>
    <row r="76" ht="15.75" customHeight="1">
      <c r="A76" s="178"/>
      <c r="B76" s="178"/>
      <c r="C76" s="60"/>
      <c r="D76" s="42"/>
      <c r="E76" s="60"/>
      <c r="F76" s="42"/>
      <c r="G76" s="183"/>
      <c r="H76" s="42"/>
      <c r="I76" s="42"/>
      <c r="J76" s="42"/>
      <c r="K76" s="146"/>
      <c r="L76" s="156"/>
      <c r="M76" s="42"/>
      <c r="N76" s="145"/>
      <c r="O76" s="145"/>
      <c r="P76" s="156"/>
      <c r="Q76" s="42"/>
      <c r="R76" s="148"/>
    </row>
    <row r="77" ht="15.75" customHeight="1">
      <c r="A77" s="178"/>
      <c r="B77" s="178"/>
      <c r="C77" s="60"/>
      <c r="D77" s="42"/>
      <c r="E77" s="60"/>
      <c r="F77" s="42"/>
      <c r="G77" s="183"/>
      <c r="H77" s="42"/>
      <c r="I77" s="42"/>
      <c r="J77" s="42"/>
      <c r="K77" s="146"/>
      <c r="L77" s="156"/>
      <c r="M77" s="42"/>
      <c r="N77" s="145"/>
      <c r="O77" s="145"/>
      <c r="P77" s="156"/>
      <c r="Q77" s="42"/>
      <c r="R77" s="148"/>
    </row>
    <row r="78" ht="15.75" customHeight="1">
      <c r="A78" s="178"/>
      <c r="B78" s="178"/>
      <c r="C78" s="60"/>
      <c r="D78" s="42"/>
      <c r="E78" s="60"/>
      <c r="F78" s="42"/>
      <c r="G78" s="183"/>
      <c r="H78" s="42"/>
      <c r="I78" s="42"/>
      <c r="J78" s="42"/>
      <c r="K78" s="146"/>
      <c r="L78" s="156"/>
      <c r="M78" s="42"/>
      <c r="N78" s="145"/>
      <c r="O78" s="145"/>
      <c r="P78" s="156"/>
      <c r="Q78" s="42"/>
      <c r="R78" s="148"/>
    </row>
    <row r="79" ht="15.75" customHeight="1">
      <c r="A79" s="178"/>
      <c r="B79" s="178"/>
      <c r="C79" s="60"/>
      <c r="D79" s="42"/>
      <c r="E79" s="60"/>
      <c r="F79" s="42"/>
      <c r="G79" s="183"/>
      <c r="H79" s="42"/>
      <c r="I79" s="42"/>
      <c r="J79" s="42"/>
      <c r="K79" s="146"/>
      <c r="L79" s="156"/>
      <c r="M79" s="42"/>
      <c r="N79" s="145"/>
      <c r="O79" s="145"/>
      <c r="P79" s="156"/>
      <c r="Q79" s="42"/>
      <c r="R79" s="148"/>
    </row>
    <row r="80" ht="15.75" customHeight="1">
      <c r="A80" s="178"/>
      <c r="B80" s="178"/>
      <c r="C80" s="60"/>
      <c r="D80" s="42"/>
      <c r="E80" s="60"/>
      <c r="F80" s="42"/>
      <c r="G80" s="183"/>
      <c r="H80" s="42"/>
      <c r="I80" s="42"/>
      <c r="J80" s="42"/>
      <c r="K80" s="146"/>
      <c r="L80" s="156"/>
      <c r="M80" s="42"/>
      <c r="N80" s="145"/>
      <c r="O80" s="145"/>
      <c r="P80" s="156"/>
      <c r="Q80" s="42"/>
      <c r="R80" s="148"/>
    </row>
    <row r="81" ht="15.75" customHeight="1">
      <c r="A81" s="178"/>
      <c r="B81" s="178"/>
      <c r="C81" s="60"/>
      <c r="D81" s="42"/>
      <c r="E81" s="60"/>
      <c r="F81" s="42"/>
      <c r="G81" s="183"/>
      <c r="H81" s="42"/>
      <c r="I81" s="42"/>
      <c r="J81" s="42"/>
      <c r="K81" s="146"/>
      <c r="L81" s="156"/>
      <c r="M81" s="42"/>
      <c r="N81" s="145"/>
      <c r="O81" s="145"/>
      <c r="P81" s="156"/>
      <c r="Q81" s="42"/>
      <c r="R81" s="148"/>
    </row>
    <row r="82" ht="15.75" customHeight="1">
      <c r="A82" s="178"/>
      <c r="B82" s="178"/>
      <c r="C82" s="60"/>
      <c r="D82" s="42"/>
      <c r="E82" s="60"/>
      <c r="F82" s="42"/>
      <c r="G82" s="183"/>
      <c r="H82" s="42"/>
      <c r="I82" s="42"/>
      <c r="J82" s="42"/>
      <c r="K82" s="146"/>
      <c r="L82" s="156"/>
      <c r="M82" s="42"/>
      <c r="N82" s="145"/>
      <c r="O82" s="145"/>
      <c r="P82" s="156"/>
      <c r="Q82" s="42"/>
      <c r="R82" s="148"/>
    </row>
    <row r="83" ht="15.75" customHeight="1">
      <c r="A83" s="178"/>
      <c r="B83" s="178"/>
      <c r="C83" s="60"/>
      <c r="D83" s="42"/>
      <c r="E83" s="60"/>
      <c r="F83" s="42"/>
      <c r="G83" s="183"/>
      <c r="H83" s="42"/>
      <c r="I83" s="42"/>
      <c r="J83" s="42"/>
      <c r="K83" s="146"/>
      <c r="L83" s="156"/>
      <c r="M83" s="42"/>
      <c r="N83" s="145"/>
      <c r="O83" s="145"/>
      <c r="P83" s="156"/>
      <c r="Q83" s="42"/>
      <c r="R83" s="148"/>
    </row>
    <row r="84" ht="15.75" customHeight="1">
      <c r="A84" s="178"/>
      <c r="B84" s="178"/>
      <c r="C84" s="60"/>
      <c r="D84" s="42"/>
      <c r="E84" s="60"/>
      <c r="F84" s="42"/>
      <c r="G84" s="183"/>
      <c r="H84" s="42"/>
      <c r="I84" s="42"/>
      <c r="J84" s="42"/>
      <c r="K84" s="146"/>
      <c r="L84" s="156"/>
      <c r="M84" s="42"/>
      <c r="N84" s="145"/>
      <c r="O84" s="145"/>
      <c r="P84" s="156"/>
      <c r="Q84" s="42"/>
      <c r="R84" s="148"/>
    </row>
    <row r="85" ht="15.75" customHeight="1">
      <c r="A85" s="178"/>
      <c r="B85" s="178"/>
      <c r="C85" s="60"/>
      <c r="D85" s="42"/>
      <c r="E85" s="60"/>
      <c r="F85" s="42"/>
      <c r="G85" s="183"/>
      <c r="H85" s="42"/>
      <c r="I85" s="42"/>
      <c r="J85" s="42"/>
      <c r="K85" s="146"/>
      <c r="L85" s="156"/>
      <c r="M85" s="42"/>
      <c r="N85" s="145"/>
      <c r="O85" s="145"/>
      <c r="P85" s="156"/>
      <c r="Q85" s="42"/>
      <c r="R85" s="148"/>
    </row>
    <row r="86" ht="15.75" customHeight="1">
      <c r="A86" s="178"/>
      <c r="B86" s="178"/>
      <c r="C86" s="60"/>
      <c r="D86" s="42"/>
      <c r="E86" s="60"/>
      <c r="F86" s="42"/>
      <c r="G86" s="183"/>
      <c r="H86" s="42"/>
      <c r="I86" s="42"/>
      <c r="J86" s="42"/>
      <c r="K86" s="146"/>
      <c r="L86" s="156"/>
      <c r="M86" s="42"/>
      <c r="N86" s="145"/>
      <c r="O86" s="145"/>
      <c r="P86" s="156"/>
      <c r="Q86" s="42"/>
      <c r="R86" s="148"/>
    </row>
    <row r="87" ht="15.75" customHeight="1">
      <c r="A87" s="178"/>
      <c r="B87" s="178"/>
      <c r="C87" s="60"/>
      <c r="D87" s="42"/>
      <c r="E87" s="60"/>
      <c r="F87" s="42"/>
      <c r="G87" s="183"/>
      <c r="H87" s="42"/>
      <c r="I87" s="42"/>
      <c r="J87" s="42"/>
      <c r="K87" s="146"/>
      <c r="L87" s="156"/>
      <c r="M87" s="42"/>
      <c r="N87" s="145"/>
      <c r="O87" s="145"/>
      <c r="P87" s="156"/>
      <c r="Q87" s="42"/>
      <c r="R87" s="199"/>
    </row>
    <row r="88" ht="15.75" customHeight="1">
      <c r="A88" s="178"/>
      <c r="B88" s="178"/>
      <c r="C88" s="60"/>
      <c r="D88" s="42"/>
      <c r="E88" s="60"/>
      <c r="F88" s="42"/>
      <c r="G88" s="183"/>
      <c r="H88" s="42"/>
      <c r="I88" s="42"/>
      <c r="J88" s="42"/>
      <c r="K88" s="146"/>
      <c r="L88" s="156"/>
      <c r="M88" s="42"/>
      <c r="N88" s="145"/>
      <c r="O88" s="145"/>
      <c r="P88" s="156"/>
      <c r="Q88" s="42"/>
      <c r="R88" s="199"/>
    </row>
    <row r="89" ht="15.75" customHeight="1">
      <c r="A89" s="178"/>
      <c r="B89" s="178"/>
      <c r="C89" s="60"/>
      <c r="D89" s="42"/>
      <c r="E89" s="60"/>
      <c r="F89" s="42"/>
      <c r="G89" s="183"/>
      <c r="H89" s="42"/>
      <c r="I89" s="42"/>
      <c r="J89" s="42"/>
      <c r="K89" s="146"/>
      <c r="L89" s="156"/>
      <c r="M89" s="42"/>
      <c r="N89" s="145"/>
      <c r="O89" s="145"/>
      <c r="P89" s="156"/>
      <c r="Q89" s="42"/>
      <c r="R89" s="199"/>
    </row>
    <row r="90" ht="15.75" customHeight="1">
      <c r="A90" s="178"/>
      <c r="B90" s="178"/>
      <c r="C90" s="60"/>
      <c r="D90" s="42"/>
      <c r="E90" s="60"/>
      <c r="F90" s="42"/>
      <c r="G90" s="183"/>
      <c r="H90" s="42"/>
      <c r="I90" s="42"/>
      <c r="J90" s="42"/>
      <c r="K90" s="146"/>
      <c r="L90" s="156"/>
      <c r="M90" s="42"/>
      <c r="N90" s="145"/>
      <c r="O90" s="145"/>
      <c r="P90" s="156"/>
      <c r="Q90" s="42"/>
      <c r="R90" s="199"/>
    </row>
    <row r="91" ht="15.75" customHeight="1">
      <c r="A91" s="178"/>
      <c r="B91" s="178"/>
      <c r="C91" s="60"/>
      <c r="D91" s="42"/>
      <c r="E91" s="60"/>
      <c r="F91" s="42"/>
      <c r="G91" s="183"/>
      <c r="H91" s="42"/>
      <c r="I91" s="42"/>
      <c r="J91" s="42"/>
      <c r="K91" s="146"/>
      <c r="L91" s="156"/>
      <c r="M91" s="42"/>
      <c r="N91" s="145"/>
      <c r="O91" s="145"/>
      <c r="P91" s="156"/>
      <c r="Q91" s="42"/>
      <c r="R91" s="199"/>
    </row>
    <row r="92" ht="15.75" customHeight="1">
      <c r="A92" s="178"/>
      <c r="B92" s="178"/>
      <c r="C92" s="60"/>
      <c r="D92" s="42"/>
      <c r="E92" s="60"/>
      <c r="F92" s="42"/>
      <c r="G92" s="183"/>
      <c r="H92" s="42"/>
      <c r="I92" s="42"/>
      <c r="J92" s="42"/>
      <c r="K92" s="146"/>
      <c r="L92" s="156"/>
      <c r="M92" s="42"/>
      <c r="N92" s="145"/>
      <c r="O92" s="145"/>
      <c r="P92" s="156"/>
      <c r="Q92" s="42"/>
      <c r="R92" s="199"/>
    </row>
    <row r="93" ht="15.75" customHeight="1">
      <c r="A93" s="178"/>
      <c r="B93" s="178"/>
      <c r="C93" s="60"/>
      <c r="D93" s="42"/>
      <c r="E93" s="60"/>
      <c r="F93" s="42"/>
      <c r="G93" s="183"/>
      <c r="H93" s="42"/>
      <c r="I93" s="42"/>
      <c r="J93" s="42"/>
      <c r="K93" s="146"/>
      <c r="L93" s="156"/>
      <c r="M93" s="42"/>
      <c r="N93" s="145"/>
      <c r="O93" s="145"/>
      <c r="P93" s="156"/>
      <c r="Q93" s="42"/>
      <c r="R93" s="199"/>
    </row>
  </sheetData>
  <dataValidations>
    <dataValidation type="list" allowBlank="1" sqref="E2:E93">
      <formula1>"unit,storage,parking,appliance,common"</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13.11"/>
    <col customWidth="1" min="2" max="2" width="14.89"/>
    <col customWidth="1" min="3" max="3" width="12.56"/>
    <col customWidth="1" min="4" max="4" width="15.22"/>
    <col customWidth="1" min="5" max="5" width="38.33"/>
    <col customWidth="1" min="6" max="6" width="10.89"/>
    <col customWidth="1" min="7" max="8" width="13.78"/>
    <col customWidth="1" min="9" max="10" width="10.89"/>
    <col customWidth="1" min="11" max="11" width="16.33"/>
    <col customWidth="1" min="12" max="12" width="40.67"/>
    <col customWidth="1" min="13" max="14" width="13.78"/>
    <col customWidth="1" min="15" max="15" width="24.22"/>
    <col customWidth="1" min="16" max="16" width="10.89"/>
  </cols>
  <sheetData>
    <row r="1" ht="15.75" customHeight="1">
      <c r="A1" s="164" t="s">
        <v>0</v>
      </c>
      <c r="B1" s="164" t="s">
        <v>212</v>
      </c>
      <c r="C1" s="164" t="s">
        <v>295</v>
      </c>
      <c r="D1" s="166" t="s">
        <v>514</v>
      </c>
      <c r="E1" s="168" t="s">
        <v>16</v>
      </c>
      <c r="F1" s="170" t="s">
        <v>3</v>
      </c>
      <c r="G1" s="170" t="s">
        <v>13</v>
      </c>
      <c r="H1" s="170" t="s">
        <v>525</v>
      </c>
      <c r="I1" s="170" t="s">
        <v>526</v>
      </c>
      <c r="J1" s="172" t="s">
        <v>527</v>
      </c>
      <c r="K1" s="166" t="s">
        <v>531</v>
      </c>
      <c r="L1" s="166" t="s">
        <v>228</v>
      </c>
      <c r="M1" s="174" t="s">
        <v>44</v>
      </c>
      <c r="N1" s="174" t="s">
        <v>45</v>
      </c>
      <c r="O1" s="174" t="s">
        <v>533</v>
      </c>
      <c r="P1" s="19" t="s">
        <v>48</v>
      </c>
    </row>
    <row r="2" ht="15.75" customHeight="1">
      <c r="A2" s="176">
        <v>1001.0</v>
      </c>
      <c r="B2" s="68" t="s">
        <v>49</v>
      </c>
      <c r="C2" s="68" t="s">
        <v>229</v>
      </c>
      <c r="D2" s="35"/>
      <c r="E2" s="26" t="s">
        <v>536</v>
      </c>
      <c r="F2" s="28" t="s">
        <v>330</v>
      </c>
      <c r="G2" s="28" t="s">
        <v>539</v>
      </c>
      <c r="H2" s="35"/>
      <c r="I2" s="36">
        <v>5.0</v>
      </c>
      <c r="J2" s="34" t="s">
        <v>477</v>
      </c>
      <c r="K2" s="23" t="s">
        <v>476</v>
      </c>
      <c r="L2" s="25" t="str">
        <f>nameList(Amenities!A48,Amenities!A31)</f>
        <v>Bottom Floor - basement and 1st, Hardwood floors</v>
      </c>
      <c r="M2" s="42" t="str">
        <f t="shared" ref="M2:M76" si="1">concat(B2, concat(C2, A2))</f>
        <v>swparkme350AR1001</v>
      </c>
      <c r="N2" s="42"/>
      <c r="O2" s="42"/>
      <c r="P2" s="42"/>
    </row>
    <row r="3" ht="15.75" customHeight="1">
      <c r="A3" s="182">
        <v>1002.0</v>
      </c>
      <c r="B3" s="68" t="s">
        <v>49</v>
      </c>
      <c r="C3" s="68" t="s">
        <v>229</v>
      </c>
      <c r="D3" s="35"/>
      <c r="E3" s="26" t="s">
        <v>552</v>
      </c>
      <c r="F3" s="28" t="s">
        <v>330</v>
      </c>
      <c r="G3" s="28" t="s">
        <v>539</v>
      </c>
      <c r="H3" s="35"/>
      <c r="I3" s="36">
        <v>6.0</v>
      </c>
      <c r="J3" s="34" t="s">
        <v>477</v>
      </c>
      <c r="K3" s="57" t="s">
        <v>490</v>
      </c>
      <c r="L3" s="25" t="s">
        <v>553</v>
      </c>
      <c r="M3" s="42" t="str">
        <f t="shared" si="1"/>
        <v>swparkme350AR1002</v>
      </c>
      <c r="N3" s="42"/>
      <c r="O3" s="42"/>
      <c r="P3" s="48"/>
    </row>
    <row r="4" ht="15.75" customHeight="1">
      <c r="A4" s="182">
        <v>1010.0</v>
      </c>
      <c r="B4" s="68" t="s">
        <v>49</v>
      </c>
      <c r="C4" s="68" t="s">
        <v>229</v>
      </c>
      <c r="D4" s="35"/>
      <c r="E4" s="26" t="s">
        <v>556</v>
      </c>
      <c r="F4" s="28" t="s">
        <v>330</v>
      </c>
      <c r="G4" s="28" t="s">
        <v>557</v>
      </c>
      <c r="H4" s="35"/>
      <c r="I4" s="36">
        <v>4.0</v>
      </c>
      <c r="J4" s="34" t="s">
        <v>477</v>
      </c>
      <c r="K4" s="50" t="s">
        <v>484</v>
      </c>
      <c r="L4" s="78" t="s">
        <v>352</v>
      </c>
      <c r="M4" s="42" t="str">
        <f t="shared" si="1"/>
        <v>swparkme350AR1010</v>
      </c>
      <c r="N4" s="42"/>
      <c r="O4" s="42"/>
      <c r="P4" s="42"/>
    </row>
    <row r="5">
      <c r="A5" s="182">
        <v>1012.0</v>
      </c>
      <c r="B5" s="68" t="s">
        <v>49</v>
      </c>
      <c r="C5" s="68" t="s">
        <v>229</v>
      </c>
      <c r="D5" s="35"/>
      <c r="E5" s="26" t="s">
        <v>559</v>
      </c>
      <c r="F5" s="28" t="s">
        <v>330</v>
      </c>
      <c r="G5" s="28" t="s">
        <v>560</v>
      </c>
      <c r="H5" s="35"/>
      <c r="I5" s="186">
        <v>-1.0</v>
      </c>
      <c r="J5" s="188" t="s">
        <v>477</v>
      </c>
      <c r="K5" s="50" t="s">
        <v>484</v>
      </c>
      <c r="L5" s="78" t="s">
        <v>577</v>
      </c>
      <c r="M5" s="42" t="str">
        <f t="shared" si="1"/>
        <v>swparkme350AR1012</v>
      </c>
      <c r="N5" s="42"/>
      <c r="O5" s="42"/>
      <c r="P5" s="42"/>
    </row>
    <row r="6">
      <c r="A6" s="182">
        <v>1013.0</v>
      </c>
      <c r="B6" s="68" t="s">
        <v>49</v>
      </c>
      <c r="C6" s="68" t="s">
        <v>229</v>
      </c>
      <c r="D6" s="35"/>
      <c r="E6" s="26" t="s">
        <v>580</v>
      </c>
      <c r="F6" s="28" t="s">
        <v>330</v>
      </c>
      <c r="G6" s="28" t="s">
        <v>539</v>
      </c>
      <c r="H6" s="28"/>
      <c r="I6" s="189">
        <v>5.0</v>
      </c>
      <c r="J6" s="188" t="s">
        <v>477</v>
      </c>
      <c r="K6" s="57" t="s">
        <v>490</v>
      </c>
      <c r="L6" s="190" t="str">
        <f>nameList(Amenities!A56)</f>
        <v>Deck</v>
      </c>
      <c r="M6" s="42" t="str">
        <f t="shared" si="1"/>
        <v>swparkme350AR1013</v>
      </c>
      <c r="N6" s="42"/>
      <c r="O6" s="42"/>
      <c r="P6" s="42"/>
    </row>
    <row r="7">
      <c r="A7" s="182">
        <v>1014.0</v>
      </c>
      <c r="B7" s="68" t="s">
        <v>49</v>
      </c>
      <c r="C7" s="68" t="s">
        <v>229</v>
      </c>
      <c r="D7" s="35"/>
      <c r="E7" s="26" t="s">
        <v>536</v>
      </c>
      <c r="F7" s="28" t="s">
        <v>330</v>
      </c>
      <c r="G7" s="28" t="s">
        <v>593</v>
      </c>
      <c r="H7" s="35"/>
      <c r="I7" s="189">
        <v>6.0</v>
      </c>
      <c r="J7" s="109" t="s">
        <v>487</v>
      </c>
      <c r="K7" s="50" t="s">
        <v>504</v>
      </c>
      <c r="L7" s="191"/>
      <c r="M7" s="42" t="str">
        <f t="shared" si="1"/>
        <v>swparkme350AR1014</v>
      </c>
      <c r="N7" s="42"/>
      <c r="O7" s="42"/>
      <c r="P7" s="42"/>
    </row>
    <row r="8">
      <c r="A8" s="182">
        <v>1015.0</v>
      </c>
      <c r="B8" s="68" t="s">
        <v>49</v>
      </c>
      <c r="C8" s="68" t="s">
        <v>229</v>
      </c>
      <c r="D8" s="35"/>
      <c r="E8" s="26" t="s">
        <v>552</v>
      </c>
      <c r="F8" s="28" t="s">
        <v>330</v>
      </c>
      <c r="G8" s="28" t="s">
        <v>539</v>
      </c>
      <c r="H8" s="28"/>
      <c r="I8" s="189">
        <v>4.0</v>
      </c>
      <c r="J8" s="109" t="s">
        <v>487</v>
      </c>
      <c r="K8" s="50" t="s">
        <v>504</v>
      </c>
      <c r="L8" s="191"/>
      <c r="M8" s="42" t="str">
        <f t="shared" si="1"/>
        <v>swparkme350AR1015</v>
      </c>
      <c r="N8" s="42"/>
      <c r="O8" s="42"/>
      <c r="P8" s="42"/>
    </row>
    <row r="9">
      <c r="A9" s="182">
        <v>1016.0</v>
      </c>
      <c r="B9" s="68" t="s">
        <v>49</v>
      </c>
      <c r="C9" s="68" t="s">
        <v>229</v>
      </c>
      <c r="D9" s="35"/>
      <c r="E9" s="26" t="s">
        <v>556</v>
      </c>
      <c r="F9" s="28" t="s">
        <v>330</v>
      </c>
      <c r="G9" s="28" t="s">
        <v>539</v>
      </c>
      <c r="H9" s="28"/>
      <c r="I9" s="192">
        <v>2.0</v>
      </c>
      <c r="J9" s="109" t="s">
        <v>487</v>
      </c>
      <c r="K9" s="50" t="s">
        <v>500</v>
      </c>
      <c r="L9" s="191"/>
      <c r="M9" s="42" t="str">
        <f t="shared" si="1"/>
        <v>swparkme350AR1016</v>
      </c>
      <c r="N9" s="42"/>
      <c r="O9" s="42"/>
      <c r="P9" s="42"/>
    </row>
    <row r="10">
      <c r="A10" s="182">
        <v>1017.0</v>
      </c>
      <c r="B10" s="68" t="s">
        <v>49</v>
      </c>
      <c r="C10" s="68" t="s">
        <v>229</v>
      </c>
      <c r="D10" s="35"/>
      <c r="E10" s="26" t="s">
        <v>594</v>
      </c>
      <c r="F10" s="28" t="s">
        <v>330</v>
      </c>
      <c r="G10" s="28" t="s">
        <v>539</v>
      </c>
      <c r="H10" s="28"/>
      <c r="I10" s="192">
        <v>3.0</v>
      </c>
      <c r="J10" s="109" t="s">
        <v>487</v>
      </c>
      <c r="K10" s="50" t="s">
        <v>504</v>
      </c>
      <c r="L10" s="191"/>
      <c r="M10" s="42" t="str">
        <f t="shared" si="1"/>
        <v>swparkme350AR1017</v>
      </c>
      <c r="N10" s="42"/>
      <c r="O10" s="42"/>
      <c r="P10" s="42"/>
    </row>
    <row r="11">
      <c r="A11" s="182">
        <v>1018.0</v>
      </c>
      <c r="B11" s="68" t="s">
        <v>49</v>
      </c>
      <c r="C11" s="68" t="s">
        <v>229</v>
      </c>
      <c r="D11" s="35"/>
      <c r="E11" s="26" t="s">
        <v>559</v>
      </c>
      <c r="F11" s="28" t="s">
        <v>330</v>
      </c>
      <c r="G11" s="28" t="s">
        <v>539</v>
      </c>
      <c r="H11" s="35"/>
      <c r="I11" s="189">
        <v>5.0</v>
      </c>
      <c r="J11" s="109" t="s">
        <v>487</v>
      </c>
      <c r="K11" s="50" t="s">
        <v>504</v>
      </c>
      <c r="L11" s="191"/>
      <c r="M11" s="42" t="str">
        <f t="shared" si="1"/>
        <v>swparkme350AR1018</v>
      </c>
      <c r="N11" s="42"/>
      <c r="O11" s="42"/>
      <c r="P11" s="42"/>
    </row>
    <row r="12">
      <c r="A12" s="182">
        <v>1019.0</v>
      </c>
      <c r="B12" s="68" t="s">
        <v>49</v>
      </c>
      <c r="C12" s="68" t="s">
        <v>229</v>
      </c>
      <c r="D12" s="35"/>
      <c r="E12" s="26" t="s">
        <v>580</v>
      </c>
      <c r="F12" s="28" t="s">
        <v>330</v>
      </c>
      <c r="G12" s="28" t="s">
        <v>539</v>
      </c>
      <c r="H12" s="35"/>
      <c r="I12" s="189">
        <v>6.0</v>
      </c>
      <c r="J12" s="109" t="s">
        <v>482</v>
      </c>
      <c r="K12" s="50" t="s">
        <v>504</v>
      </c>
      <c r="L12" s="191"/>
      <c r="M12" s="42" t="str">
        <f t="shared" si="1"/>
        <v>swparkme350AR1019</v>
      </c>
      <c r="N12" s="42"/>
      <c r="O12" s="42"/>
      <c r="P12" s="42"/>
    </row>
    <row r="13">
      <c r="A13" s="182">
        <v>1020.0</v>
      </c>
      <c r="B13" s="68" t="s">
        <v>49</v>
      </c>
      <c r="C13" s="68" t="s">
        <v>229</v>
      </c>
      <c r="D13" s="35"/>
      <c r="E13" s="26" t="s">
        <v>536</v>
      </c>
      <c r="F13" s="28" t="s">
        <v>330</v>
      </c>
      <c r="G13" s="28" t="s">
        <v>595</v>
      </c>
      <c r="H13" s="35"/>
      <c r="I13" s="189">
        <v>4.0</v>
      </c>
      <c r="J13" s="109" t="s">
        <v>482</v>
      </c>
      <c r="K13" s="50" t="s">
        <v>504</v>
      </c>
      <c r="L13" s="191"/>
      <c r="M13" s="42" t="str">
        <f t="shared" si="1"/>
        <v>swparkme350AR1020</v>
      </c>
      <c r="N13" s="42"/>
      <c r="O13" s="42"/>
      <c r="P13" s="42"/>
    </row>
    <row r="14">
      <c r="A14" s="193">
        <v>101.0</v>
      </c>
      <c r="B14" s="68" t="s">
        <v>49</v>
      </c>
      <c r="C14" s="39" t="s">
        <v>253</v>
      </c>
      <c r="D14" s="35"/>
      <c r="E14" s="26" t="s">
        <v>552</v>
      </c>
      <c r="F14" s="28" t="s">
        <v>330</v>
      </c>
      <c r="G14" s="28" t="s">
        <v>596</v>
      </c>
      <c r="H14" s="35"/>
      <c r="I14" s="192">
        <v>2.0</v>
      </c>
      <c r="J14" s="109" t="s">
        <v>482</v>
      </c>
      <c r="K14" s="50" t="s">
        <v>500</v>
      </c>
      <c r="L14" s="191"/>
      <c r="M14" s="42" t="str">
        <f t="shared" si="1"/>
        <v>swparkme102101</v>
      </c>
      <c r="N14" s="42"/>
      <c r="O14" s="42"/>
      <c r="P14" s="42"/>
    </row>
    <row r="15">
      <c r="A15" s="193">
        <v>102.0</v>
      </c>
      <c r="B15" s="68" t="s">
        <v>49</v>
      </c>
      <c r="C15" s="39" t="s">
        <v>253</v>
      </c>
      <c r="D15" s="35"/>
      <c r="E15" s="26" t="s">
        <v>556</v>
      </c>
      <c r="F15" s="28" t="s">
        <v>330</v>
      </c>
      <c r="G15" s="28" t="s">
        <v>539</v>
      </c>
      <c r="H15" s="35"/>
      <c r="I15" s="192">
        <v>3.0</v>
      </c>
      <c r="J15" s="188" t="s">
        <v>477</v>
      </c>
      <c r="K15" s="57" t="s">
        <v>490</v>
      </c>
      <c r="L15" s="194"/>
      <c r="M15" s="42" t="str">
        <f t="shared" si="1"/>
        <v>swparkme102102</v>
      </c>
      <c r="N15" s="42"/>
      <c r="O15" s="42"/>
      <c r="P15" s="42"/>
    </row>
    <row r="16">
      <c r="A16" s="193">
        <v>110.0</v>
      </c>
      <c r="B16" s="68" t="s">
        <v>49</v>
      </c>
      <c r="C16" s="39" t="s">
        <v>253</v>
      </c>
      <c r="D16" s="35"/>
      <c r="E16" s="26" t="s">
        <v>594</v>
      </c>
      <c r="F16" s="28" t="s">
        <v>330</v>
      </c>
      <c r="G16" s="28" t="s">
        <v>539</v>
      </c>
      <c r="H16" s="35"/>
      <c r="I16" s="189">
        <v>5.0</v>
      </c>
      <c r="J16" s="188" t="s">
        <v>477</v>
      </c>
      <c r="K16" s="57" t="s">
        <v>490</v>
      </c>
      <c r="L16" s="191"/>
      <c r="M16" s="42" t="str">
        <f t="shared" si="1"/>
        <v>swparkme102110</v>
      </c>
      <c r="N16" s="42"/>
      <c r="O16" s="42"/>
      <c r="P16" s="42"/>
    </row>
    <row r="17">
      <c r="A17" s="193">
        <v>124.0</v>
      </c>
      <c r="B17" s="68" t="s">
        <v>49</v>
      </c>
      <c r="C17" s="39" t="s">
        <v>253</v>
      </c>
      <c r="D17" s="35"/>
      <c r="E17" s="26" t="s">
        <v>559</v>
      </c>
      <c r="F17" s="28" t="s">
        <v>330</v>
      </c>
      <c r="G17" s="28" t="s">
        <v>539</v>
      </c>
      <c r="H17" s="35"/>
      <c r="I17" s="189">
        <v>6.0</v>
      </c>
      <c r="J17" s="188" t="s">
        <v>477</v>
      </c>
      <c r="K17" s="57" t="s">
        <v>490</v>
      </c>
      <c r="L17" s="191"/>
      <c r="M17" s="42" t="str">
        <f t="shared" si="1"/>
        <v>swparkme102124</v>
      </c>
      <c r="N17" s="42"/>
      <c r="O17" s="42"/>
      <c r="P17" s="42"/>
    </row>
    <row r="18">
      <c r="A18" s="193">
        <v>125.0</v>
      </c>
      <c r="B18" s="68" t="s">
        <v>49</v>
      </c>
      <c r="C18" s="39" t="s">
        <v>253</v>
      </c>
      <c r="D18" s="35"/>
      <c r="E18" s="26" t="s">
        <v>580</v>
      </c>
      <c r="F18" s="28" t="s">
        <v>330</v>
      </c>
      <c r="G18" s="28" t="s">
        <v>596</v>
      </c>
      <c r="H18" s="35"/>
      <c r="I18" s="189">
        <v>4.0</v>
      </c>
      <c r="J18" s="109" t="s">
        <v>487</v>
      </c>
      <c r="K18" s="50" t="s">
        <v>504</v>
      </c>
      <c r="L18" s="191"/>
      <c r="M18" s="42" t="str">
        <f t="shared" si="1"/>
        <v>swparkme102125</v>
      </c>
      <c r="N18" s="42"/>
      <c r="O18" s="42"/>
      <c r="P18" s="42"/>
    </row>
    <row r="19">
      <c r="A19" s="193">
        <v>126.0</v>
      </c>
      <c r="B19" s="68" t="s">
        <v>49</v>
      </c>
      <c r="C19" s="39" t="s">
        <v>253</v>
      </c>
      <c r="D19" s="35"/>
      <c r="E19" s="26" t="s">
        <v>536</v>
      </c>
      <c r="F19" s="28" t="s">
        <v>330</v>
      </c>
      <c r="G19" s="28" t="s">
        <v>596</v>
      </c>
      <c r="H19" s="35"/>
      <c r="I19" s="192">
        <v>2.0</v>
      </c>
      <c r="J19" s="109" t="s">
        <v>487</v>
      </c>
      <c r="K19" s="50" t="s">
        <v>500</v>
      </c>
      <c r="L19" s="191"/>
      <c r="M19" s="42" t="str">
        <f t="shared" si="1"/>
        <v>swparkme102126</v>
      </c>
      <c r="N19" s="42"/>
      <c r="O19" s="42"/>
      <c r="P19" s="42"/>
    </row>
    <row r="20">
      <c r="A20" s="193" t="s">
        <v>598</v>
      </c>
      <c r="B20" s="68" t="s">
        <v>49</v>
      </c>
      <c r="C20" s="68"/>
      <c r="D20" s="35"/>
      <c r="E20" s="23" t="s">
        <v>520</v>
      </c>
      <c r="F20" s="28" t="s">
        <v>284</v>
      </c>
      <c r="G20" s="28" t="s">
        <v>596</v>
      </c>
      <c r="H20" s="28" t="s">
        <v>601</v>
      </c>
      <c r="I20" s="189"/>
      <c r="J20" s="188"/>
      <c r="K20" s="50" t="s">
        <v>523</v>
      </c>
      <c r="L20" s="190"/>
      <c r="M20" s="42" t="str">
        <f t="shared" si="1"/>
        <v>swparkmep100</v>
      </c>
      <c r="N20" s="42"/>
      <c r="O20" s="42"/>
      <c r="P20" s="42"/>
    </row>
    <row r="21">
      <c r="A21" s="193" t="s">
        <v>603</v>
      </c>
      <c r="B21" s="68" t="s">
        <v>49</v>
      </c>
      <c r="C21" s="68" t="s">
        <v>229</v>
      </c>
      <c r="D21" s="35"/>
      <c r="E21" s="26" t="s">
        <v>552</v>
      </c>
      <c r="F21" s="28" t="s">
        <v>342</v>
      </c>
      <c r="G21" s="28" t="s">
        <v>539</v>
      </c>
      <c r="H21" s="28" t="s">
        <v>606</v>
      </c>
      <c r="I21" s="189"/>
      <c r="J21" s="109" t="s">
        <v>503</v>
      </c>
      <c r="K21" s="50" t="s">
        <v>578</v>
      </c>
      <c r="L21" s="190"/>
      <c r="M21" s="42" t="str">
        <f t="shared" si="1"/>
        <v>swparkme350ARs100</v>
      </c>
      <c r="N21" s="42"/>
      <c r="O21" s="60"/>
      <c r="P21" s="42"/>
    </row>
    <row r="22">
      <c r="A22" s="193" t="s">
        <v>608</v>
      </c>
      <c r="B22" s="68" t="s">
        <v>49</v>
      </c>
      <c r="C22" s="68" t="s">
        <v>229</v>
      </c>
      <c r="D22" s="35"/>
      <c r="E22" s="26" t="s">
        <v>552</v>
      </c>
      <c r="F22" s="28" t="s">
        <v>342</v>
      </c>
      <c r="G22" s="28" t="s">
        <v>539</v>
      </c>
      <c r="H22" s="28" t="s">
        <v>610</v>
      </c>
      <c r="I22" s="189"/>
      <c r="J22" s="109" t="s">
        <v>503</v>
      </c>
      <c r="K22" s="50" t="s">
        <v>578</v>
      </c>
      <c r="L22" s="190"/>
      <c r="M22" s="42" t="str">
        <f t="shared" si="1"/>
        <v>swparkme350ARs150</v>
      </c>
      <c r="N22" s="42"/>
      <c r="O22" s="60"/>
      <c r="P22" s="42"/>
    </row>
    <row r="23">
      <c r="A23" s="193" t="s">
        <v>611</v>
      </c>
      <c r="B23" s="68" t="s">
        <v>49</v>
      </c>
      <c r="C23" s="68" t="s">
        <v>253</v>
      </c>
      <c r="D23" s="35"/>
      <c r="E23" s="26" t="s">
        <v>552</v>
      </c>
      <c r="F23" s="28" t="s">
        <v>342</v>
      </c>
      <c r="G23" s="28" t="s">
        <v>539</v>
      </c>
      <c r="H23" s="28" t="s">
        <v>612</v>
      </c>
      <c r="I23" s="189"/>
      <c r="J23" s="109" t="s">
        <v>503</v>
      </c>
      <c r="K23" s="50" t="s">
        <v>578</v>
      </c>
      <c r="L23" s="190"/>
      <c r="M23" s="42" t="str">
        <f t="shared" si="1"/>
        <v>swparkme102s160</v>
      </c>
      <c r="N23" s="42"/>
      <c r="O23" s="60"/>
      <c r="P23" s="42"/>
    </row>
    <row r="24">
      <c r="A24" s="193" t="s">
        <v>613</v>
      </c>
      <c r="B24" s="68" t="s">
        <v>49</v>
      </c>
      <c r="C24" s="68" t="s">
        <v>229</v>
      </c>
      <c r="D24" s="35"/>
      <c r="E24" s="26" t="s">
        <v>552</v>
      </c>
      <c r="F24" s="28" t="s">
        <v>342</v>
      </c>
      <c r="G24" s="28" t="s">
        <v>539</v>
      </c>
      <c r="H24" s="28" t="s">
        <v>614</v>
      </c>
      <c r="I24" s="189"/>
      <c r="J24" s="109" t="s">
        <v>503</v>
      </c>
      <c r="K24" s="50" t="s">
        <v>578</v>
      </c>
      <c r="L24" s="190"/>
      <c r="M24" s="42" t="str">
        <f t="shared" si="1"/>
        <v>swparkme350ARs170</v>
      </c>
      <c r="N24" s="42"/>
      <c r="O24" s="60"/>
      <c r="P24" s="42"/>
    </row>
    <row r="25">
      <c r="A25" s="193" t="s">
        <v>617</v>
      </c>
      <c r="B25" s="68" t="s">
        <v>49</v>
      </c>
      <c r="C25" s="68" t="s">
        <v>229</v>
      </c>
      <c r="D25" s="35"/>
      <c r="E25" s="26" t="s">
        <v>552</v>
      </c>
      <c r="F25" s="28" t="s">
        <v>342</v>
      </c>
      <c r="G25" s="28" t="s">
        <v>539</v>
      </c>
      <c r="H25" s="28" t="s">
        <v>618</v>
      </c>
      <c r="I25" s="189"/>
      <c r="J25" s="109" t="s">
        <v>503</v>
      </c>
      <c r="K25" s="50" t="s">
        <v>578</v>
      </c>
      <c r="L25" s="190"/>
      <c r="M25" s="42" t="str">
        <f t="shared" si="1"/>
        <v>swparkme350ARs180</v>
      </c>
      <c r="N25" s="42"/>
      <c r="O25" s="60"/>
      <c r="P25" s="42"/>
    </row>
    <row r="26">
      <c r="A26" s="197" t="s">
        <v>619</v>
      </c>
      <c r="B26" s="68" t="s">
        <v>49</v>
      </c>
      <c r="C26" s="75"/>
      <c r="D26" s="35"/>
      <c r="E26" s="26" t="s">
        <v>556</v>
      </c>
      <c r="F26" s="28" t="s">
        <v>284</v>
      </c>
      <c r="G26" s="28" t="s">
        <v>539</v>
      </c>
      <c r="H26" s="28"/>
      <c r="I26" s="192"/>
      <c r="J26" s="188"/>
      <c r="K26" s="50" t="s">
        <v>523</v>
      </c>
      <c r="L26" s="191"/>
      <c r="M26" s="42" t="str">
        <f t="shared" si="1"/>
        <v>swparkmep101</v>
      </c>
      <c r="N26" s="42"/>
      <c r="O26" s="42"/>
      <c r="P26" s="42"/>
    </row>
    <row r="27">
      <c r="A27" s="197" t="s">
        <v>621</v>
      </c>
      <c r="B27" s="68" t="s">
        <v>49</v>
      </c>
      <c r="C27" s="75"/>
      <c r="D27" s="35"/>
      <c r="E27" s="26" t="s">
        <v>556</v>
      </c>
      <c r="F27" s="28" t="s">
        <v>284</v>
      </c>
      <c r="G27" s="28" t="s">
        <v>539</v>
      </c>
      <c r="H27" s="28"/>
      <c r="I27" s="192"/>
      <c r="J27" s="160" t="s">
        <v>523</v>
      </c>
      <c r="K27" s="50" t="s">
        <v>544</v>
      </c>
      <c r="L27" s="200" t="str">
        <f>nameList(Amenities!A88)</f>
        <v>Video Security</v>
      </c>
      <c r="M27" s="42" t="str">
        <f t="shared" si="1"/>
        <v>swparkmep104</v>
      </c>
      <c r="N27" s="42"/>
      <c r="O27" s="42"/>
      <c r="P27" s="42"/>
    </row>
    <row r="28">
      <c r="A28" s="197" t="s">
        <v>623</v>
      </c>
      <c r="B28" s="68" t="s">
        <v>49</v>
      </c>
      <c r="C28" s="75"/>
      <c r="D28" s="35"/>
      <c r="E28" s="26" t="s">
        <v>556</v>
      </c>
      <c r="F28" s="28" t="s">
        <v>284</v>
      </c>
      <c r="G28" s="28" t="s">
        <v>539</v>
      </c>
      <c r="H28" s="28"/>
      <c r="I28" s="192"/>
      <c r="J28" s="160" t="s">
        <v>523</v>
      </c>
      <c r="K28" s="50" t="s">
        <v>544</v>
      </c>
      <c r="L28" s="200"/>
      <c r="M28" s="42" t="str">
        <f t="shared" si="1"/>
        <v>swparkmep105</v>
      </c>
      <c r="N28" s="42"/>
      <c r="O28" s="42"/>
      <c r="P28" s="42"/>
    </row>
    <row r="29">
      <c r="A29" s="193" t="s">
        <v>639</v>
      </c>
      <c r="B29" s="68" t="s">
        <v>49</v>
      </c>
      <c r="C29" s="68" t="s">
        <v>229</v>
      </c>
      <c r="D29" s="35"/>
      <c r="E29" s="26" t="s">
        <v>552</v>
      </c>
      <c r="F29" s="28" t="s">
        <v>342</v>
      </c>
      <c r="G29" s="28" t="s">
        <v>539</v>
      </c>
      <c r="H29" s="28"/>
      <c r="I29" s="189"/>
      <c r="J29" s="109" t="s">
        <v>503</v>
      </c>
      <c r="K29" s="50" t="s">
        <v>581</v>
      </c>
      <c r="L29" s="190"/>
      <c r="M29" s="42" t="str">
        <f t="shared" si="1"/>
        <v>swparkme350ARs380</v>
      </c>
      <c r="N29" s="42"/>
      <c r="O29" s="60"/>
      <c r="P29" s="42"/>
    </row>
    <row r="30">
      <c r="A30" s="193" t="s">
        <v>640</v>
      </c>
      <c r="B30" s="68" t="s">
        <v>49</v>
      </c>
      <c r="C30" s="68" t="s">
        <v>229</v>
      </c>
      <c r="D30" s="35"/>
      <c r="E30" s="26" t="s">
        <v>552</v>
      </c>
      <c r="F30" s="28" t="s">
        <v>342</v>
      </c>
      <c r="G30" s="28" t="s">
        <v>539</v>
      </c>
      <c r="H30" s="28"/>
      <c r="I30" s="189"/>
      <c r="J30" s="109" t="s">
        <v>503</v>
      </c>
      <c r="K30" s="50" t="s">
        <v>581</v>
      </c>
      <c r="L30" s="190"/>
      <c r="M30" s="42" t="str">
        <f t="shared" si="1"/>
        <v>swparkme350ARs480</v>
      </c>
      <c r="N30" s="42"/>
      <c r="O30" s="60"/>
      <c r="P30" s="42"/>
    </row>
    <row r="31">
      <c r="A31" s="193" t="s">
        <v>642</v>
      </c>
      <c r="B31" s="68" t="s">
        <v>49</v>
      </c>
      <c r="C31" s="68" t="s">
        <v>229</v>
      </c>
      <c r="D31" s="35"/>
      <c r="E31" s="26" t="s">
        <v>552</v>
      </c>
      <c r="F31" s="28" t="s">
        <v>342</v>
      </c>
      <c r="G31" s="28" t="s">
        <v>596</v>
      </c>
      <c r="H31" s="28"/>
      <c r="I31" s="189"/>
      <c r="J31" s="109" t="s">
        <v>503</v>
      </c>
      <c r="K31" s="50" t="s">
        <v>581</v>
      </c>
      <c r="L31" s="190"/>
      <c r="M31" s="42" t="str">
        <f t="shared" si="1"/>
        <v>swparkme350ARs490</v>
      </c>
      <c r="N31" s="42"/>
      <c r="O31" s="60"/>
      <c r="P31" s="42"/>
    </row>
    <row r="32">
      <c r="A32" s="205" t="s">
        <v>644</v>
      </c>
      <c r="B32" s="68" t="s">
        <v>49</v>
      </c>
      <c r="C32" s="75"/>
      <c r="D32" s="35"/>
      <c r="E32" s="26" t="s">
        <v>556</v>
      </c>
      <c r="F32" s="28" t="s">
        <v>284</v>
      </c>
      <c r="G32" s="28" t="s">
        <v>539</v>
      </c>
      <c r="H32" s="28"/>
      <c r="I32" s="192"/>
      <c r="J32" s="188"/>
      <c r="K32" s="50" t="s">
        <v>583</v>
      </c>
      <c r="L32" s="191"/>
      <c r="M32" s="42" t="str">
        <f t="shared" si="1"/>
        <v>swparkmep300</v>
      </c>
      <c r="N32" s="42"/>
      <c r="O32" s="42"/>
      <c r="P32" s="42"/>
    </row>
    <row r="33">
      <c r="A33" s="205" t="s">
        <v>646</v>
      </c>
      <c r="B33" s="68" t="s">
        <v>49</v>
      </c>
      <c r="C33" s="75"/>
      <c r="D33" s="35"/>
      <c r="E33" s="26" t="s">
        <v>556</v>
      </c>
      <c r="F33" s="28" t="s">
        <v>284</v>
      </c>
      <c r="G33" s="28" t="s">
        <v>539</v>
      </c>
      <c r="H33" s="28"/>
      <c r="I33" s="192"/>
      <c r="J33" s="160" t="s">
        <v>523</v>
      </c>
      <c r="K33" s="50" t="s">
        <v>583</v>
      </c>
      <c r="L33" s="200"/>
      <c r="M33" s="42" t="str">
        <f t="shared" si="1"/>
        <v>swparkmep310</v>
      </c>
      <c r="N33" s="42"/>
      <c r="O33" s="42"/>
      <c r="P33" s="42"/>
    </row>
    <row r="34">
      <c r="A34" s="205" t="s">
        <v>647</v>
      </c>
      <c r="B34" s="68" t="s">
        <v>49</v>
      </c>
      <c r="C34" s="75"/>
      <c r="D34" s="35"/>
      <c r="E34" s="26" t="s">
        <v>556</v>
      </c>
      <c r="F34" s="28" t="s">
        <v>284</v>
      </c>
      <c r="G34" s="28" t="s">
        <v>596</v>
      </c>
      <c r="H34" s="28"/>
      <c r="I34" s="192"/>
      <c r="J34" s="160" t="s">
        <v>523</v>
      </c>
      <c r="K34" s="50" t="s">
        <v>583</v>
      </c>
      <c r="L34" s="200"/>
      <c r="M34" s="42" t="str">
        <f t="shared" si="1"/>
        <v>swparkmep400</v>
      </c>
      <c r="N34" s="42"/>
      <c r="O34" s="42"/>
      <c r="P34" s="42"/>
    </row>
    <row r="35">
      <c r="A35" s="205" t="s">
        <v>648</v>
      </c>
      <c r="B35" s="68" t="s">
        <v>49</v>
      </c>
      <c r="C35" s="75"/>
      <c r="D35" s="35"/>
      <c r="E35" s="26" t="s">
        <v>556</v>
      </c>
      <c r="F35" s="28" t="s">
        <v>284</v>
      </c>
      <c r="G35" s="28" t="s">
        <v>539</v>
      </c>
      <c r="H35" s="28"/>
      <c r="I35" s="192"/>
      <c r="J35" s="188"/>
      <c r="K35" s="50" t="s">
        <v>585</v>
      </c>
      <c r="L35" s="191"/>
      <c r="M35" s="42" t="str">
        <f t="shared" si="1"/>
        <v>swparkmep500</v>
      </c>
      <c r="N35" s="42"/>
      <c r="O35" s="42"/>
      <c r="P35" s="42"/>
    </row>
    <row r="36">
      <c r="A36" s="205" t="s">
        <v>649</v>
      </c>
      <c r="B36" s="68" t="s">
        <v>49</v>
      </c>
      <c r="C36" s="75"/>
      <c r="D36" s="35"/>
      <c r="E36" s="26" t="s">
        <v>556</v>
      </c>
      <c r="F36" s="28" t="s">
        <v>284</v>
      </c>
      <c r="G36" s="28" t="s">
        <v>539</v>
      </c>
      <c r="H36" s="28"/>
      <c r="I36" s="192"/>
      <c r="J36" s="160" t="s">
        <v>523</v>
      </c>
      <c r="K36" s="50" t="s">
        <v>585</v>
      </c>
      <c r="L36" s="200"/>
      <c r="M36" s="42" t="str">
        <f t="shared" si="1"/>
        <v>swparkmep510</v>
      </c>
      <c r="N36" s="42"/>
      <c r="O36" s="42"/>
      <c r="P36" s="42"/>
    </row>
    <row r="37">
      <c r="A37" s="205" t="s">
        <v>650</v>
      </c>
      <c r="B37" s="68" t="s">
        <v>49</v>
      </c>
      <c r="C37" s="75"/>
      <c r="D37" s="35"/>
      <c r="E37" s="26" t="s">
        <v>556</v>
      </c>
      <c r="F37" s="28" t="s">
        <v>284</v>
      </c>
      <c r="G37" s="28" t="s">
        <v>596</v>
      </c>
      <c r="H37" s="28"/>
      <c r="I37" s="192"/>
      <c r="J37" s="160" t="s">
        <v>523</v>
      </c>
      <c r="K37" s="50" t="s">
        <v>585</v>
      </c>
      <c r="L37" s="200"/>
      <c r="M37" s="42" t="str">
        <f t="shared" si="1"/>
        <v>swparkmep600</v>
      </c>
      <c r="N37" s="42"/>
      <c r="O37" s="42"/>
      <c r="P37" s="42"/>
    </row>
    <row r="38" ht="14.25" customHeight="1">
      <c r="A38" s="193" t="s">
        <v>651</v>
      </c>
      <c r="B38" s="68" t="s">
        <v>49</v>
      </c>
      <c r="C38" s="68" t="s">
        <v>229</v>
      </c>
      <c r="D38" s="35"/>
      <c r="E38" s="26" t="s">
        <v>594</v>
      </c>
      <c r="F38" s="28" t="s">
        <v>342</v>
      </c>
      <c r="G38" s="28" t="s">
        <v>596</v>
      </c>
      <c r="H38" s="28"/>
      <c r="I38" s="192">
        <v>3.0</v>
      </c>
      <c r="J38" s="109" t="s">
        <v>503</v>
      </c>
      <c r="K38" s="50" t="s">
        <v>503</v>
      </c>
      <c r="L38" s="190"/>
      <c r="M38" s="42" t="str">
        <f t="shared" si="1"/>
        <v>swparkme350ARs103</v>
      </c>
      <c r="N38" s="42"/>
      <c r="O38" s="60"/>
      <c r="P38" s="42"/>
    </row>
    <row r="39">
      <c r="A39" s="193" t="s">
        <v>654</v>
      </c>
      <c r="B39" s="68" t="s">
        <v>49</v>
      </c>
      <c r="C39" s="68" t="s">
        <v>229</v>
      </c>
      <c r="D39" s="35"/>
      <c r="E39" s="23" t="s">
        <v>655</v>
      </c>
      <c r="F39" s="28" t="s">
        <v>342</v>
      </c>
      <c r="G39" s="28" t="s">
        <v>596</v>
      </c>
      <c r="H39" s="28" t="s">
        <v>656</v>
      </c>
      <c r="I39" s="192"/>
      <c r="J39" s="109"/>
      <c r="K39" s="50" t="s">
        <v>578</v>
      </c>
      <c r="L39" s="191"/>
      <c r="M39" s="42" t="str">
        <f t="shared" si="1"/>
        <v>swparkme350ARs240</v>
      </c>
      <c r="N39" s="42"/>
      <c r="O39" s="42"/>
      <c r="P39" s="42"/>
    </row>
    <row r="40">
      <c r="A40" s="193" t="s">
        <v>657</v>
      </c>
      <c r="B40" s="68" t="s">
        <v>49</v>
      </c>
      <c r="C40" s="68" t="s">
        <v>229</v>
      </c>
      <c r="D40" s="35"/>
      <c r="E40" s="23" t="s">
        <v>503</v>
      </c>
      <c r="F40" s="28" t="s">
        <v>342</v>
      </c>
      <c r="G40" s="28" t="s">
        <v>596</v>
      </c>
      <c r="H40" s="28"/>
      <c r="I40" s="192"/>
      <c r="J40" s="109"/>
      <c r="K40" s="50" t="s">
        <v>503</v>
      </c>
      <c r="L40" s="191"/>
      <c r="M40" s="42" t="str">
        <f t="shared" si="1"/>
        <v>swparkme350ARs254</v>
      </c>
      <c r="N40" s="42"/>
      <c r="O40" s="42"/>
      <c r="P40" s="42"/>
    </row>
    <row r="41">
      <c r="A41" s="193" t="s">
        <v>658</v>
      </c>
      <c r="B41" s="68" t="s">
        <v>49</v>
      </c>
      <c r="C41" s="75"/>
      <c r="D41" s="35"/>
      <c r="E41" s="23" t="s">
        <v>659</v>
      </c>
      <c r="F41" s="28" t="s">
        <v>284</v>
      </c>
      <c r="G41" s="28" t="s">
        <v>596</v>
      </c>
      <c r="H41" s="208"/>
      <c r="I41" s="189"/>
      <c r="J41" s="109" t="s">
        <v>530</v>
      </c>
      <c r="K41" s="50" t="s">
        <v>518</v>
      </c>
      <c r="L41" s="191"/>
      <c r="M41" s="42" t="str">
        <f t="shared" si="1"/>
        <v>swparkmep102</v>
      </c>
      <c r="N41" s="42"/>
      <c r="O41" s="42"/>
      <c r="P41" s="42"/>
    </row>
    <row r="42">
      <c r="A42" s="182">
        <v>1049.0</v>
      </c>
      <c r="B42" s="68" t="s">
        <v>49</v>
      </c>
      <c r="C42" s="68" t="s">
        <v>229</v>
      </c>
      <c r="D42" s="35"/>
      <c r="E42" s="26" t="s">
        <v>580</v>
      </c>
      <c r="F42" s="28" t="s">
        <v>342</v>
      </c>
      <c r="G42" s="28" t="s">
        <v>596</v>
      </c>
      <c r="H42" s="28"/>
      <c r="I42" s="189">
        <v>6.0</v>
      </c>
      <c r="J42" s="188"/>
      <c r="K42" s="50" t="s">
        <v>511</v>
      </c>
      <c r="L42" s="191"/>
      <c r="M42" s="42" t="str">
        <f t="shared" si="1"/>
        <v>swparkme350AR1049</v>
      </c>
      <c r="N42" s="42"/>
      <c r="O42" s="42"/>
      <c r="P42" s="42"/>
    </row>
    <row r="43">
      <c r="A43" s="193" t="s">
        <v>660</v>
      </c>
      <c r="B43" s="68" t="s">
        <v>49</v>
      </c>
      <c r="C43" s="82"/>
      <c r="D43" s="83"/>
      <c r="E43" s="210" t="s">
        <v>661</v>
      </c>
      <c r="F43" s="211" t="s">
        <v>571</v>
      </c>
      <c r="G43" s="211" t="s">
        <v>662</v>
      </c>
      <c r="H43" s="213"/>
      <c r="I43" s="192"/>
      <c r="J43" s="42"/>
      <c r="K43" s="14" t="s">
        <v>573</v>
      </c>
      <c r="L43" s="215"/>
      <c r="M43" s="42" t="str">
        <f t="shared" si="1"/>
        <v>swparkmecommon room #1</v>
      </c>
      <c r="N43" s="42"/>
      <c r="O43" s="42"/>
      <c r="P43" s="42"/>
    </row>
    <row r="44">
      <c r="A44" s="193" t="s">
        <v>667</v>
      </c>
      <c r="B44" s="68" t="s">
        <v>49</v>
      </c>
      <c r="C44" s="82"/>
      <c r="D44" s="216">
        <v>10.0</v>
      </c>
      <c r="E44" s="58"/>
      <c r="F44" s="216" t="s">
        <v>551</v>
      </c>
      <c r="G44" s="211" t="s">
        <v>662</v>
      </c>
      <c r="H44" s="83"/>
      <c r="I44" s="83"/>
      <c r="J44" s="42"/>
      <c r="K44" s="245" t="s">
        <v>549</v>
      </c>
      <c r="L44" s="215"/>
      <c r="M44" s="42" t="str">
        <f t="shared" si="1"/>
        <v>swparkmeWashers</v>
      </c>
      <c r="N44" s="42"/>
      <c r="O44" s="42"/>
      <c r="P44" s="42"/>
    </row>
    <row r="45">
      <c r="A45" s="193" t="s">
        <v>558</v>
      </c>
      <c r="B45" s="68" t="s">
        <v>49</v>
      </c>
      <c r="C45" s="82"/>
      <c r="D45" s="216">
        <v>15.0</v>
      </c>
      <c r="E45" s="58"/>
      <c r="F45" s="216" t="s">
        <v>551</v>
      </c>
      <c r="G45" s="211" t="s">
        <v>662</v>
      </c>
      <c r="H45" s="83"/>
      <c r="I45" s="83"/>
      <c r="J45" s="42"/>
      <c r="K45" s="248" t="s">
        <v>555</v>
      </c>
      <c r="L45" s="250"/>
      <c r="M45" s="42" t="str">
        <f t="shared" si="1"/>
        <v>swparkmeDryer</v>
      </c>
      <c r="N45" s="42"/>
      <c r="O45" s="42"/>
      <c r="P45" s="42"/>
    </row>
    <row r="46">
      <c r="A46" s="205" t="s">
        <v>563</v>
      </c>
      <c r="B46" s="68" t="s">
        <v>49</v>
      </c>
      <c r="C46" s="82"/>
      <c r="D46" s="216">
        <v>25.0</v>
      </c>
      <c r="E46" s="58"/>
      <c r="F46" s="216" t="s">
        <v>551</v>
      </c>
      <c r="G46" s="211" t="s">
        <v>662</v>
      </c>
      <c r="H46" s="83"/>
      <c r="I46" s="83"/>
      <c r="J46" s="42"/>
      <c r="K46" s="248" t="s">
        <v>561</v>
      </c>
      <c r="L46" s="250"/>
      <c r="M46" s="42" t="str">
        <f t="shared" si="1"/>
        <v>swparkmeWasher &amp; Dryer (combo)</v>
      </c>
      <c r="N46" s="42"/>
      <c r="O46" s="42"/>
      <c r="P46" s="42"/>
    </row>
    <row r="47">
      <c r="A47" s="193" t="s">
        <v>738</v>
      </c>
      <c r="B47" s="68" t="s">
        <v>49</v>
      </c>
      <c r="C47" s="82"/>
      <c r="D47" s="216">
        <v>10.0</v>
      </c>
      <c r="E47" s="58"/>
      <c r="F47" s="216" t="s">
        <v>551</v>
      </c>
      <c r="G47" s="211" t="s">
        <v>662</v>
      </c>
      <c r="H47" s="83"/>
      <c r="I47" s="83"/>
      <c r="J47" s="42"/>
      <c r="K47" s="210" t="s">
        <v>564</v>
      </c>
      <c r="L47" s="58"/>
      <c r="M47" s="42" t="str">
        <f t="shared" si="1"/>
        <v>swparkmeLuxurious Washer</v>
      </c>
      <c r="N47" s="42"/>
      <c r="O47" s="42"/>
      <c r="P47" s="42"/>
    </row>
    <row r="48">
      <c r="A48" s="193" t="s">
        <v>276</v>
      </c>
      <c r="B48" s="68" t="s">
        <v>49</v>
      </c>
      <c r="C48" s="254" t="s">
        <v>229</v>
      </c>
      <c r="D48" s="83"/>
      <c r="E48" s="210" t="s">
        <v>749</v>
      </c>
      <c r="F48" s="216" t="s">
        <v>571</v>
      </c>
      <c r="G48" s="211" t="s">
        <v>662</v>
      </c>
      <c r="H48" s="83"/>
      <c r="I48" s="83"/>
      <c r="J48" s="42"/>
      <c r="K48" s="14" t="s">
        <v>573</v>
      </c>
      <c r="L48" s="58"/>
      <c r="M48" s="42" t="str">
        <f t="shared" si="1"/>
        <v>swparkme350ARElevator</v>
      </c>
      <c r="N48" s="42"/>
      <c r="O48" s="42"/>
      <c r="P48" s="42"/>
    </row>
    <row r="49">
      <c r="A49" s="193" t="s">
        <v>752</v>
      </c>
      <c r="B49" s="68" t="s">
        <v>49</v>
      </c>
      <c r="C49" s="254"/>
      <c r="D49" s="216"/>
      <c r="E49" s="210" t="s">
        <v>587</v>
      </c>
      <c r="F49" s="216" t="s">
        <v>551</v>
      </c>
      <c r="G49" s="28" t="s">
        <v>539</v>
      </c>
      <c r="H49" s="83"/>
      <c r="I49" s="83"/>
      <c r="J49" s="42"/>
      <c r="K49" s="210" t="s">
        <v>586</v>
      </c>
      <c r="L49" s="210"/>
      <c r="M49" s="42" t="str">
        <f t="shared" si="1"/>
        <v>swparkmeDoor Fob 1</v>
      </c>
      <c r="N49" s="42"/>
      <c r="O49" s="42"/>
      <c r="P49" s="42"/>
    </row>
    <row r="50">
      <c r="A50" s="193" t="s">
        <v>755</v>
      </c>
      <c r="B50" s="68" t="s">
        <v>49</v>
      </c>
      <c r="C50" s="254"/>
      <c r="D50" s="216"/>
      <c r="E50" s="210" t="s">
        <v>587</v>
      </c>
      <c r="F50" s="216" t="s">
        <v>551</v>
      </c>
      <c r="G50" s="28" t="s">
        <v>539</v>
      </c>
      <c r="H50" s="83"/>
      <c r="I50" s="83"/>
      <c r="J50" s="42"/>
      <c r="K50" s="210" t="s">
        <v>586</v>
      </c>
      <c r="L50" s="257"/>
      <c r="M50" s="42" t="str">
        <f t="shared" si="1"/>
        <v>swparkmeDoor Fob 2</v>
      </c>
      <c r="N50" s="42"/>
      <c r="O50" s="42"/>
      <c r="P50" s="42"/>
    </row>
    <row r="51" ht="18.0" customHeight="1">
      <c r="A51" s="193">
        <v>410.0</v>
      </c>
      <c r="B51" s="61" t="s">
        <v>157</v>
      </c>
      <c r="C51" s="96" t="s">
        <v>273</v>
      </c>
      <c r="D51" s="35"/>
      <c r="E51" s="26" t="s">
        <v>556</v>
      </c>
      <c r="F51" s="28" t="s">
        <v>330</v>
      </c>
      <c r="G51" s="28" t="s">
        <v>539</v>
      </c>
      <c r="H51" s="35"/>
      <c r="I51" s="189">
        <v>5.0</v>
      </c>
      <c r="J51" s="109" t="s">
        <v>542</v>
      </c>
      <c r="K51" s="50" t="s">
        <v>575</v>
      </c>
      <c r="L51" s="191"/>
      <c r="M51" s="42" t="str">
        <f t="shared" si="1"/>
        <v>cove069BARB410</v>
      </c>
      <c r="N51" s="42"/>
      <c r="O51" s="60" t="s">
        <v>765</v>
      </c>
      <c r="P51" s="42"/>
    </row>
    <row r="52">
      <c r="A52" s="193">
        <v>450.0</v>
      </c>
      <c r="B52" s="61" t="s">
        <v>157</v>
      </c>
      <c r="C52" s="96" t="s">
        <v>273</v>
      </c>
      <c r="D52" s="35"/>
      <c r="E52" s="26" t="s">
        <v>594</v>
      </c>
      <c r="F52" s="28" t="s">
        <v>330</v>
      </c>
      <c r="G52" s="28" t="s">
        <v>539</v>
      </c>
      <c r="H52" s="35"/>
      <c r="I52" s="189">
        <v>6.0</v>
      </c>
      <c r="J52" s="109" t="s">
        <v>542</v>
      </c>
      <c r="K52" s="50" t="s">
        <v>575</v>
      </c>
      <c r="L52" s="191"/>
      <c r="M52" s="42" t="str">
        <f t="shared" si="1"/>
        <v>cove069BARB450</v>
      </c>
      <c r="N52" s="42"/>
      <c r="O52" s="60" t="s">
        <v>767</v>
      </c>
      <c r="P52" s="42"/>
    </row>
    <row r="53">
      <c r="A53" s="193">
        <v>460.0</v>
      </c>
      <c r="B53" s="61" t="s">
        <v>157</v>
      </c>
      <c r="C53" s="96" t="s">
        <v>273</v>
      </c>
      <c r="D53" s="35"/>
      <c r="E53" s="26" t="s">
        <v>559</v>
      </c>
      <c r="F53" s="28" t="s">
        <v>330</v>
      </c>
      <c r="G53" s="28" t="s">
        <v>539</v>
      </c>
      <c r="H53" s="35"/>
      <c r="I53" s="189">
        <v>4.0</v>
      </c>
      <c r="J53" s="109" t="s">
        <v>542</v>
      </c>
      <c r="K53" s="50" t="s">
        <v>575</v>
      </c>
      <c r="L53" s="191"/>
      <c r="M53" s="42" t="str">
        <f t="shared" si="1"/>
        <v>cove069BARB460</v>
      </c>
      <c r="N53" s="42"/>
      <c r="O53" s="60" t="s">
        <v>771</v>
      </c>
      <c r="P53" s="42"/>
    </row>
    <row r="54">
      <c r="A54" s="193">
        <v>470.0</v>
      </c>
      <c r="B54" s="61" t="s">
        <v>157</v>
      </c>
      <c r="C54" s="96" t="s">
        <v>273</v>
      </c>
      <c r="D54" s="35"/>
      <c r="E54" s="26" t="s">
        <v>580</v>
      </c>
      <c r="F54" s="28" t="s">
        <v>330</v>
      </c>
      <c r="G54" s="28" t="s">
        <v>596</v>
      </c>
      <c r="H54" s="35"/>
      <c r="I54" s="192">
        <v>2.0</v>
      </c>
      <c r="J54" s="109" t="s">
        <v>542</v>
      </c>
      <c r="K54" s="50" t="s">
        <v>575</v>
      </c>
      <c r="L54" s="191"/>
      <c r="M54" s="42" t="str">
        <f t="shared" si="1"/>
        <v>cove069BARB470</v>
      </c>
      <c r="N54" s="42"/>
      <c r="O54" s="60" t="s">
        <v>773</v>
      </c>
      <c r="P54" s="42"/>
    </row>
    <row r="55">
      <c r="A55" s="193">
        <v>480.0</v>
      </c>
      <c r="B55" s="61" t="s">
        <v>157</v>
      </c>
      <c r="C55" s="96" t="s">
        <v>273</v>
      </c>
      <c r="D55" s="35"/>
      <c r="E55" s="26" t="s">
        <v>536</v>
      </c>
      <c r="F55" s="28" t="s">
        <v>330</v>
      </c>
      <c r="G55" s="28" t="s">
        <v>596</v>
      </c>
      <c r="H55" s="35"/>
      <c r="I55" s="83">
        <v>3.0</v>
      </c>
      <c r="J55" s="109" t="s">
        <v>542</v>
      </c>
      <c r="K55" s="50" t="s">
        <v>575</v>
      </c>
      <c r="L55" s="191"/>
      <c r="M55" s="42" t="str">
        <f t="shared" si="1"/>
        <v>cove069BARB480</v>
      </c>
      <c r="N55" s="42"/>
      <c r="O55" s="60" t="s">
        <v>777</v>
      </c>
      <c r="P55" s="42"/>
    </row>
    <row r="56">
      <c r="A56" s="193">
        <v>490.0</v>
      </c>
      <c r="B56" s="61" t="s">
        <v>157</v>
      </c>
      <c r="C56" s="96" t="s">
        <v>273</v>
      </c>
      <c r="D56" s="35"/>
      <c r="E56" s="26" t="s">
        <v>552</v>
      </c>
      <c r="F56" s="28" t="s">
        <v>330</v>
      </c>
      <c r="G56" s="28" t="s">
        <v>595</v>
      </c>
      <c r="H56" s="35"/>
      <c r="I56" s="36">
        <v>5.0</v>
      </c>
      <c r="J56" s="109" t="s">
        <v>542</v>
      </c>
      <c r="K56" s="50" t="s">
        <v>575</v>
      </c>
      <c r="L56" s="191"/>
      <c r="M56" s="42" t="str">
        <f t="shared" si="1"/>
        <v>cove069BARB490</v>
      </c>
      <c r="N56" s="42"/>
      <c r="O56" s="60" t="s">
        <v>781</v>
      </c>
      <c r="P56" s="42"/>
    </row>
    <row r="57" ht="15.75" customHeight="1">
      <c r="A57" s="264">
        <v>400.0</v>
      </c>
      <c r="B57" s="61" t="s">
        <v>157</v>
      </c>
      <c r="C57" s="96" t="s">
        <v>273</v>
      </c>
      <c r="D57" s="156"/>
      <c r="E57" s="42"/>
      <c r="F57" s="28" t="s">
        <v>330</v>
      </c>
      <c r="G57" s="28" t="s">
        <v>539</v>
      </c>
      <c r="H57" s="156"/>
      <c r="I57" s="146">
        <v>1.0</v>
      </c>
      <c r="J57" s="60" t="s">
        <v>547</v>
      </c>
      <c r="K57" s="60" t="s">
        <v>591</v>
      </c>
      <c r="L57" s="42"/>
      <c r="M57" s="42" t="str">
        <f t="shared" si="1"/>
        <v>cove069BARB400</v>
      </c>
      <c r="N57" s="42"/>
      <c r="O57" s="60" t="s">
        <v>786</v>
      </c>
      <c r="P57" s="42"/>
    </row>
    <row r="58" ht="15.75" customHeight="1">
      <c r="A58" s="264">
        <v>420.0</v>
      </c>
      <c r="B58" s="61" t="s">
        <v>157</v>
      </c>
      <c r="C58" s="96" t="s">
        <v>273</v>
      </c>
      <c r="D58" s="156"/>
      <c r="E58" s="42"/>
      <c r="F58" s="28" t="s">
        <v>330</v>
      </c>
      <c r="G58" s="28" t="s">
        <v>539</v>
      </c>
      <c r="H58" s="156"/>
      <c r="I58" s="146">
        <v>2.0</v>
      </c>
      <c r="J58" s="60" t="s">
        <v>547</v>
      </c>
      <c r="K58" s="60" t="s">
        <v>591</v>
      </c>
      <c r="L58" s="42"/>
      <c r="M58" s="42" t="str">
        <f t="shared" si="1"/>
        <v>cove069BARB420</v>
      </c>
      <c r="N58" s="42"/>
      <c r="O58" s="60" t="s">
        <v>791</v>
      </c>
      <c r="P58" s="42"/>
    </row>
    <row r="59" ht="15.75" customHeight="1">
      <c r="A59" s="264">
        <v>430.0</v>
      </c>
      <c r="B59" s="61" t="s">
        <v>157</v>
      </c>
      <c r="C59" s="96" t="s">
        <v>273</v>
      </c>
      <c r="D59" s="156"/>
      <c r="E59" s="42"/>
      <c r="F59" s="28" t="s">
        <v>330</v>
      </c>
      <c r="G59" s="28" t="s">
        <v>539</v>
      </c>
      <c r="H59" s="156"/>
      <c r="I59" s="146">
        <v>3.0</v>
      </c>
      <c r="J59" s="60" t="s">
        <v>547</v>
      </c>
      <c r="K59" s="60" t="s">
        <v>591</v>
      </c>
      <c r="L59" s="42"/>
      <c r="M59" s="42" t="str">
        <f t="shared" si="1"/>
        <v>cove069BARB430</v>
      </c>
      <c r="N59" s="42"/>
      <c r="O59" s="60" t="s">
        <v>795</v>
      </c>
      <c r="P59" s="42"/>
    </row>
    <row r="60" ht="15.75" customHeight="1">
      <c r="A60" s="264">
        <v>440.0</v>
      </c>
      <c r="B60" s="61" t="s">
        <v>157</v>
      </c>
      <c r="C60" s="96" t="s">
        <v>273</v>
      </c>
      <c r="D60" s="156"/>
      <c r="E60" s="42"/>
      <c r="F60" s="28" t="s">
        <v>330</v>
      </c>
      <c r="G60" s="28" t="s">
        <v>539</v>
      </c>
      <c r="H60" s="156"/>
      <c r="I60" s="146">
        <v>4.0</v>
      </c>
      <c r="J60" s="60" t="s">
        <v>547</v>
      </c>
      <c r="K60" s="60" t="s">
        <v>591</v>
      </c>
      <c r="L60" s="42"/>
      <c r="M60" s="42" t="str">
        <f t="shared" si="1"/>
        <v>cove069BARB440</v>
      </c>
      <c r="N60" s="42"/>
      <c r="O60" s="60" t="s">
        <v>799</v>
      </c>
      <c r="P60" s="42"/>
    </row>
    <row r="61" ht="15.75" customHeight="1">
      <c r="A61" s="264">
        <v>402.0</v>
      </c>
      <c r="B61" s="61" t="s">
        <v>157</v>
      </c>
      <c r="C61" s="96" t="s">
        <v>273</v>
      </c>
      <c r="D61" s="156"/>
      <c r="E61" s="42"/>
      <c r="F61" s="28" t="s">
        <v>330</v>
      </c>
      <c r="G61" s="28" t="s">
        <v>539</v>
      </c>
      <c r="H61" s="156"/>
      <c r="I61" s="146">
        <v>5.0</v>
      </c>
      <c r="J61" s="109" t="s">
        <v>542</v>
      </c>
      <c r="K61" s="109" t="s">
        <v>590</v>
      </c>
      <c r="L61" s="42"/>
      <c r="M61" s="42" t="str">
        <f t="shared" si="1"/>
        <v>cove069BARB402</v>
      </c>
      <c r="N61" s="42"/>
      <c r="O61" s="60" t="s">
        <v>804</v>
      </c>
      <c r="P61" s="42"/>
    </row>
    <row r="62" ht="15.75" customHeight="1">
      <c r="A62" s="264">
        <v>403.0</v>
      </c>
      <c r="B62" s="61" t="s">
        <v>157</v>
      </c>
      <c r="C62" s="96" t="s">
        <v>273</v>
      </c>
      <c r="D62" s="156"/>
      <c r="E62" s="42"/>
      <c r="F62" s="28" t="s">
        <v>330</v>
      </c>
      <c r="G62" s="28" t="s">
        <v>539</v>
      </c>
      <c r="H62" s="156"/>
      <c r="I62" s="146">
        <v>5.0</v>
      </c>
      <c r="J62" s="109" t="s">
        <v>542</v>
      </c>
      <c r="K62" s="109" t="s">
        <v>590</v>
      </c>
      <c r="L62" s="42"/>
      <c r="M62" s="42" t="str">
        <f t="shared" si="1"/>
        <v>cove069BARB403</v>
      </c>
      <c r="N62" s="42"/>
      <c r="O62" s="60" t="s">
        <v>806</v>
      </c>
      <c r="P62" s="42"/>
    </row>
    <row r="63" ht="15.75" customHeight="1">
      <c r="A63" s="264">
        <v>300.0</v>
      </c>
      <c r="B63" s="61" t="s">
        <v>157</v>
      </c>
      <c r="C63" s="178" t="s">
        <v>211</v>
      </c>
      <c r="D63" s="156"/>
      <c r="E63" s="42"/>
      <c r="F63" s="28" t="s">
        <v>330</v>
      </c>
      <c r="G63" s="28" t="s">
        <v>539</v>
      </c>
      <c r="H63" s="156"/>
      <c r="I63" s="146">
        <v>2.0</v>
      </c>
      <c r="J63" s="60" t="s">
        <v>548</v>
      </c>
      <c r="K63" s="60" t="s">
        <v>592</v>
      </c>
      <c r="L63" s="42"/>
      <c r="M63" s="42" t="str">
        <f t="shared" si="1"/>
        <v>coveA300</v>
      </c>
      <c r="N63" s="42"/>
      <c r="O63" s="60" t="s">
        <v>808</v>
      </c>
      <c r="P63" s="42"/>
    </row>
    <row r="64" ht="15.75" customHeight="1">
      <c r="A64" s="264">
        <v>310.0</v>
      </c>
      <c r="B64" s="61" t="s">
        <v>157</v>
      </c>
      <c r="C64" s="178" t="s">
        <v>211</v>
      </c>
      <c r="D64" s="156"/>
      <c r="E64" s="42"/>
      <c r="F64" s="28" t="s">
        <v>330</v>
      </c>
      <c r="G64" s="28" t="s">
        <v>539</v>
      </c>
      <c r="H64" s="156"/>
      <c r="I64" s="146">
        <v>2.0</v>
      </c>
      <c r="J64" s="60" t="s">
        <v>548</v>
      </c>
      <c r="K64" s="60" t="s">
        <v>592</v>
      </c>
      <c r="L64" s="42"/>
      <c r="M64" s="42" t="str">
        <f t="shared" si="1"/>
        <v>coveA310</v>
      </c>
      <c r="N64" s="42"/>
      <c r="O64" s="60" t="s">
        <v>813</v>
      </c>
      <c r="P64" s="42"/>
    </row>
    <row r="65" ht="15.75" customHeight="1">
      <c r="A65" s="264">
        <v>320.0</v>
      </c>
      <c r="B65" s="61" t="s">
        <v>157</v>
      </c>
      <c r="C65" s="178" t="s">
        <v>211</v>
      </c>
      <c r="D65" s="156"/>
      <c r="E65" s="42"/>
      <c r="F65" s="28" t="s">
        <v>330</v>
      </c>
      <c r="G65" s="28" t="s">
        <v>539</v>
      </c>
      <c r="H65" s="156"/>
      <c r="I65" s="146">
        <v>2.0</v>
      </c>
      <c r="J65" s="60" t="s">
        <v>548</v>
      </c>
      <c r="K65" s="60" t="s">
        <v>592</v>
      </c>
      <c r="L65" s="42"/>
      <c r="M65" s="42" t="str">
        <f t="shared" si="1"/>
        <v>coveA320</v>
      </c>
      <c r="N65" s="42"/>
      <c r="O65" s="60" t="s">
        <v>816</v>
      </c>
      <c r="P65" s="42"/>
    </row>
    <row r="66" ht="15.75" customHeight="1">
      <c r="A66" s="264">
        <v>330.0</v>
      </c>
      <c r="B66" s="61" t="s">
        <v>157</v>
      </c>
      <c r="C66" s="178" t="s">
        <v>211</v>
      </c>
      <c r="D66" s="156"/>
      <c r="E66" s="42"/>
      <c r="F66" s="28" t="s">
        <v>330</v>
      </c>
      <c r="G66" s="28" t="s">
        <v>539</v>
      </c>
      <c r="H66" s="156"/>
      <c r="I66" s="146">
        <v>2.0</v>
      </c>
      <c r="J66" s="60" t="s">
        <v>548</v>
      </c>
      <c r="K66" s="60" t="s">
        <v>592</v>
      </c>
      <c r="L66" s="42"/>
      <c r="M66" s="42" t="str">
        <f t="shared" si="1"/>
        <v>coveA330</v>
      </c>
      <c r="N66" s="42"/>
      <c r="O66" s="60" t="s">
        <v>820</v>
      </c>
      <c r="P66" s="42"/>
    </row>
    <row r="67" ht="15.75" customHeight="1">
      <c r="A67" s="264">
        <v>340.0</v>
      </c>
      <c r="B67" s="61" t="s">
        <v>157</v>
      </c>
      <c r="C67" s="178" t="s">
        <v>211</v>
      </c>
      <c r="D67" s="156"/>
      <c r="E67" s="42"/>
      <c r="F67" s="28" t="s">
        <v>330</v>
      </c>
      <c r="G67" s="28" t="s">
        <v>539</v>
      </c>
      <c r="H67" s="156"/>
      <c r="I67" s="146">
        <v>2.0</v>
      </c>
      <c r="J67" s="60" t="s">
        <v>548</v>
      </c>
      <c r="K67" s="60" t="s">
        <v>592</v>
      </c>
      <c r="L67" s="42"/>
      <c r="M67" s="42" t="str">
        <f t="shared" si="1"/>
        <v>coveA340</v>
      </c>
      <c r="N67" s="42"/>
      <c r="O67" s="60" t="s">
        <v>822</v>
      </c>
      <c r="P67" s="42"/>
    </row>
    <row r="68" ht="15.75" customHeight="1">
      <c r="A68" s="264">
        <v>350.0</v>
      </c>
      <c r="B68" s="61" t="s">
        <v>157</v>
      </c>
      <c r="C68" s="178" t="s">
        <v>211</v>
      </c>
      <c r="D68" s="156"/>
      <c r="E68" s="42"/>
      <c r="F68" s="28" t="s">
        <v>330</v>
      </c>
      <c r="G68" s="28" t="s">
        <v>539</v>
      </c>
      <c r="H68" s="156"/>
      <c r="I68" s="146">
        <v>2.0</v>
      </c>
      <c r="J68" s="60" t="s">
        <v>548</v>
      </c>
      <c r="K68" s="60" t="s">
        <v>592</v>
      </c>
      <c r="L68" s="42"/>
      <c r="M68" s="42" t="str">
        <f t="shared" si="1"/>
        <v>coveA350</v>
      </c>
      <c r="N68" s="42"/>
      <c r="O68" s="60" t="s">
        <v>830</v>
      </c>
      <c r="P68" s="42"/>
    </row>
    <row r="69" ht="15.75" customHeight="1">
      <c r="A69" s="264">
        <v>360.0</v>
      </c>
      <c r="B69" s="61" t="s">
        <v>157</v>
      </c>
      <c r="C69" s="178" t="s">
        <v>211</v>
      </c>
      <c r="D69" s="156"/>
      <c r="E69" s="42"/>
      <c r="F69" s="28" t="s">
        <v>330</v>
      </c>
      <c r="G69" s="28" t="s">
        <v>539</v>
      </c>
      <c r="H69" s="156"/>
      <c r="I69" s="146">
        <v>1.0</v>
      </c>
      <c r="J69" s="60" t="s">
        <v>547</v>
      </c>
      <c r="K69" s="60" t="s">
        <v>591</v>
      </c>
      <c r="L69" s="42"/>
      <c r="M69" s="42" t="str">
        <f t="shared" si="1"/>
        <v>coveA360</v>
      </c>
      <c r="N69" s="42"/>
      <c r="O69" s="60" t="s">
        <v>834</v>
      </c>
      <c r="P69" s="42"/>
    </row>
    <row r="70" ht="15.75" customHeight="1">
      <c r="A70" s="264">
        <v>370.0</v>
      </c>
      <c r="B70" s="61" t="s">
        <v>157</v>
      </c>
      <c r="C70" s="178" t="s">
        <v>211</v>
      </c>
      <c r="D70" s="156"/>
      <c r="E70" s="42"/>
      <c r="F70" s="28" t="s">
        <v>330</v>
      </c>
      <c r="G70" s="28" t="s">
        <v>539</v>
      </c>
      <c r="H70" s="156"/>
      <c r="I70" s="146">
        <v>1.0</v>
      </c>
      <c r="J70" s="60" t="s">
        <v>547</v>
      </c>
      <c r="K70" s="60" t="s">
        <v>591</v>
      </c>
      <c r="L70" s="42"/>
      <c r="M70" s="42" t="str">
        <f t="shared" si="1"/>
        <v>coveA370</v>
      </c>
      <c r="N70" s="42"/>
      <c r="O70" s="60" t="s">
        <v>837</v>
      </c>
      <c r="P70" s="42"/>
    </row>
    <row r="71" ht="15.75" customHeight="1">
      <c r="A71" s="264">
        <v>380.0</v>
      </c>
      <c r="B71" s="61" t="s">
        <v>157</v>
      </c>
      <c r="C71" s="178" t="s">
        <v>211</v>
      </c>
      <c r="D71" s="156"/>
      <c r="E71" s="42"/>
      <c r="F71" s="28" t="s">
        <v>330</v>
      </c>
      <c r="G71" s="28" t="s">
        <v>539</v>
      </c>
      <c r="H71" s="156"/>
      <c r="I71" s="146">
        <v>1.0</v>
      </c>
      <c r="J71" s="60" t="s">
        <v>547</v>
      </c>
      <c r="K71" s="60" t="s">
        <v>591</v>
      </c>
      <c r="L71" s="42"/>
      <c r="M71" s="42" t="str">
        <f t="shared" si="1"/>
        <v>coveA380</v>
      </c>
      <c r="N71" s="42"/>
      <c r="O71" s="60" t="s">
        <v>841</v>
      </c>
      <c r="P71" s="42"/>
    </row>
    <row r="72" ht="15.75" customHeight="1">
      <c r="A72" s="264">
        <v>390.0</v>
      </c>
      <c r="B72" s="61" t="s">
        <v>157</v>
      </c>
      <c r="C72" s="178" t="s">
        <v>211</v>
      </c>
      <c r="D72" s="156"/>
      <c r="E72" s="42"/>
      <c r="F72" s="28" t="s">
        <v>330</v>
      </c>
      <c r="G72" s="28" t="s">
        <v>539</v>
      </c>
      <c r="H72" s="156"/>
      <c r="I72" s="146">
        <v>1.0</v>
      </c>
      <c r="J72" s="60" t="s">
        <v>547</v>
      </c>
      <c r="K72" s="60" t="s">
        <v>591</v>
      </c>
      <c r="L72" s="42"/>
      <c r="M72" s="42" t="str">
        <f t="shared" si="1"/>
        <v>coveA390</v>
      </c>
      <c r="N72" s="42"/>
      <c r="O72" s="60" t="s">
        <v>843</v>
      </c>
      <c r="P72" s="42"/>
    </row>
    <row r="73" ht="15.75" customHeight="1">
      <c r="A73" s="264">
        <v>500.0</v>
      </c>
      <c r="B73" s="61" t="s">
        <v>157</v>
      </c>
      <c r="C73" s="178" t="s">
        <v>211</v>
      </c>
      <c r="D73" s="156"/>
      <c r="E73" s="42"/>
      <c r="F73" s="28" t="s">
        <v>330</v>
      </c>
      <c r="G73" s="28" t="s">
        <v>539</v>
      </c>
      <c r="H73" s="156"/>
      <c r="I73" s="146">
        <v>1.0</v>
      </c>
      <c r="J73" s="60" t="s">
        <v>547</v>
      </c>
      <c r="K73" s="60" t="s">
        <v>591</v>
      </c>
      <c r="L73" s="42"/>
      <c r="M73" s="42" t="str">
        <f t="shared" si="1"/>
        <v>coveA500</v>
      </c>
      <c r="N73" s="42"/>
      <c r="O73" s="60" t="s">
        <v>848</v>
      </c>
      <c r="P73" s="42"/>
    </row>
    <row r="74" ht="15.75" customHeight="1">
      <c r="A74" s="264">
        <v>510.0</v>
      </c>
      <c r="B74" s="61" t="s">
        <v>157</v>
      </c>
      <c r="C74" s="178" t="s">
        <v>211</v>
      </c>
      <c r="D74" s="156"/>
      <c r="E74" s="42"/>
      <c r="F74" s="28" t="s">
        <v>330</v>
      </c>
      <c r="G74" s="28" t="s">
        <v>539</v>
      </c>
      <c r="H74" s="156"/>
      <c r="I74" s="146">
        <v>1.0</v>
      </c>
      <c r="J74" s="60" t="s">
        <v>547</v>
      </c>
      <c r="K74" s="60" t="s">
        <v>591</v>
      </c>
      <c r="L74" s="42"/>
      <c r="M74" s="42" t="str">
        <f t="shared" si="1"/>
        <v>coveA510</v>
      </c>
      <c r="N74" s="42"/>
      <c r="O74" s="60" t="s">
        <v>852</v>
      </c>
      <c r="P74" s="42"/>
    </row>
    <row r="75" ht="15.75" customHeight="1">
      <c r="A75" s="264">
        <v>520.0</v>
      </c>
      <c r="B75" s="61" t="s">
        <v>157</v>
      </c>
      <c r="C75" s="178" t="s">
        <v>211</v>
      </c>
      <c r="D75" s="156"/>
      <c r="E75" s="42"/>
      <c r="F75" s="28" t="s">
        <v>330</v>
      </c>
      <c r="G75" s="28" t="s">
        <v>539</v>
      </c>
      <c r="H75" s="156"/>
      <c r="I75" s="146">
        <v>1.0</v>
      </c>
      <c r="J75" s="60" t="s">
        <v>547</v>
      </c>
      <c r="K75" s="60" t="s">
        <v>591</v>
      </c>
      <c r="L75" s="42"/>
      <c r="M75" s="42" t="str">
        <f t="shared" si="1"/>
        <v>coveA520</v>
      </c>
      <c r="N75" s="42"/>
      <c r="O75" s="60" t="s">
        <v>856</v>
      </c>
      <c r="P75" s="42"/>
    </row>
    <row r="76">
      <c r="A76" s="205" t="s">
        <v>563</v>
      </c>
      <c r="B76" s="61" t="s">
        <v>157</v>
      </c>
      <c r="C76" s="82"/>
      <c r="D76" s="216">
        <v>25.0</v>
      </c>
      <c r="E76" s="58"/>
      <c r="F76" s="216" t="s">
        <v>551</v>
      </c>
      <c r="G76" s="211" t="s">
        <v>662</v>
      </c>
      <c r="H76" s="83"/>
      <c r="I76" s="83"/>
      <c r="J76" s="42"/>
      <c r="K76" s="248" t="s">
        <v>561</v>
      </c>
      <c r="L76" s="250"/>
      <c r="M76" s="42" t="str">
        <f t="shared" si="1"/>
        <v>coveWasher &amp; Dryer (combo)</v>
      </c>
      <c r="N76" s="42"/>
      <c r="O76" s="42"/>
      <c r="P76" s="42"/>
    </row>
    <row r="77" ht="15.75" customHeight="1">
      <c r="A77" s="276"/>
      <c r="B77" s="185"/>
      <c r="C77" s="185"/>
      <c r="D77" s="156"/>
      <c r="E77" s="42"/>
      <c r="F77" s="156"/>
      <c r="G77" s="156"/>
      <c r="H77" s="156"/>
      <c r="I77" s="156"/>
      <c r="J77" s="42"/>
      <c r="K77" s="42"/>
      <c r="L77" s="42"/>
      <c r="M77" s="42"/>
      <c r="N77" s="42"/>
      <c r="O77" s="42"/>
      <c r="P77" s="42"/>
    </row>
    <row r="78" ht="15.75" customHeight="1">
      <c r="A78" s="276"/>
      <c r="B78" s="185"/>
      <c r="C78" s="185"/>
      <c r="D78" s="156"/>
      <c r="E78" s="42"/>
      <c r="F78" s="156"/>
      <c r="G78" s="156"/>
      <c r="H78" s="156"/>
      <c r="I78" s="156"/>
      <c r="J78" s="42"/>
      <c r="K78" s="42"/>
      <c r="L78" s="42"/>
      <c r="M78" s="42"/>
      <c r="N78" s="42"/>
      <c r="O78" s="42"/>
      <c r="P78" s="42"/>
    </row>
    <row r="79" ht="15.75" customHeight="1">
      <c r="A79" s="276"/>
      <c r="B79" s="185"/>
      <c r="C79" s="185"/>
      <c r="D79" s="156"/>
      <c r="E79" s="42"/>
      <c r="F79" s="156"/>
      <c r="G79" s="156"/>
      <c r="H79" s="156"/>
      <c r="I79" s="156"/>
      <c r="J79" s="42"/>
      <c r="K79" s="42"/>
      <c r="L79" s="42"/>
      <c r="M79" s="42"/>
      <c r="N79" s="42"/>
      <c r="O79" s="42"/>
      <c r="P79" s="42"/>
    </row>
    <row r="80" ht="15.75" customHeight="1">
      <c r="A80" s="276"/>
      <c r="B80" s="185"/>
      <c r="C80" s="185"/>
      <c r="D80" s="156"/>
      <c r="E80" s="42"/>
      <c r="F80" s="156"/>
      <c r="G80" s="156"/>
      <c r="H80" s="156"/>
      <c r="I80" s="156"/>
      <c r="J80" s="42"/>
      <c r="K80" s="42"/>
      <c r="L80" s="42"/>
      <c r="M80" s="42"/>
      <c r="N80" s="42"/>
      <c r="O80" s="42"/>
      <c r="P80" s="42"/>
    </row>
    <row r="81" ht="15.75" customHeight="1">
      <c r="A81" s="276"/>
      <c r="B81" s="185"/>
      <c r="C81" s="185"/>
      <c r="D81" s="156"/>
      <c r="E81" s="42"/>
      <c r="F81" s="156"/>
      <c r="G81" s="156"/>
      <c r="H81" s="156"/>
      <c r="I81" s="156"/>
      <c r="J81" s="42"/>
      <c r="K81" s="42"/>
      <c r="L81" s="42"/>
      <c r="M81" s="42"/>
      <c r="N81" s="42"/>
      <c r="O81" s="42"/>
      <c r="P81" s="42"/>
    </row>
    <row r="82" ht="15.75" customHeight="1">
      <c r="A82" s="276"/>
      <c r="B82" s="185"/>
      <c r="C82" s="185"/>
      <c r="D82" s="156"/>
      <c r="E82" s="42"/>
      <c r="F82" s="156"/>
      <c r="G82" s="156"/>
      <c r="H82" s="156"/>
      <c r="I82" s="156"/>
      <c r="J82" s="42"/>
      <c r="K82" s="42"/>
      <c r="L82" s="42"/>
      <c r="M82" s="42"/>
      <c r="N82" s="42"/>
      <c r="O82" s="42"/>
      <c r="P82" s="42"/>
    </row>
    <row r="83" ht="15.75" customHeight="1">
      <c r="A83" s="276"/>
      <c r="B83" s="185"/>
      <c r="C83" s="185"/>
      <c r="D83" s="156"/>
      <c r="E83" s="42"/>
      <c r="F83" s="156"/>
      <c r="G83" s="156"/>
      <c r="H83" s="156"/>
      <c r="I83" s="156"/>
      <c r="J83" s="42"/>
      <c r="K83" s="42"/>
      <c r="L83" s="42"/>
      <c r="M83" s="42"/>
      <c r="N83" s="42"/>
      <c r="O83" s="42"/>
      <c r="P83" s="42"/>
    </row>
    <row r="84" ht="15.75" customHeight="1">
      <c r="A84" s="276"/>
      <c r="B84" s="185"/>
      <c r="C84" s="185"/>
      <c r="D84" s="156"/>
      <c r="E84" s="42"/>
      <c r="F84" s="156"/>
      <c r="G84" s="156"/>
      <c r="H84" s="156"/>
      <c r="I84" s="156"/>
      <c r="J84" s="42"/>
      <c r="K84" s="42"/>
      <c r="L84" s="42"/>
      <c r="M84" s="42"/>
      <c r="N84" s="42"/>
      <c r="O84" s="42"/>
      <c r="P84" s="42"/>
    </row>
    <row r="85" ht="15.75" customHeight="1">
      <c r="A85" s="276"/>
      <c r="B85" s="185"/>
      <c r="C85" s="185"/>
      <c r="D85" s="156"/>
      <c r="E85" s="42"/>
      <c r="F85" s="156"/>
      <c r="G85" s="156"/>
      <c r="H85" s="156"/>
      <c r="I85" s="156"/>
      <c r="J85" s="42"/>
      <c r="K85" s="42"/>
      <c r="L85" s="42"/>
      <c r="M85" s="42"/>
      <c r="N85" s="42"/>
      <c r="O85" s="42"/>
      <c r="P85" s="42"/>
    </row>
    <row r="86" ht="15.75" customHeight="1">
      <c r="A86" s="276"/>
      <c r="B86" s="185"/>
      <c r="C86" s="185"/>
      <c r="D86" s="156"/>
      <c r="E86" s="42"/>
      <c r="F86" s="156"/>
      <c r="G86" s="156"/>
      <c r="H86" s="156"/>
      <c r="I86" s="156"/>
      <c r="J86" s="42"/>
      <c r="K86" s="42"/>
      <c r="L86" s="42"/>
      <c r="M86" s="42"/>
      <c r="N86" s="42"/>
      <c r="O86" s="42"/>
      <c r="P86" s="42"/>
    </row>
    <row r="87" ht="15.75" customHeight="1">
      <c r="A87" s="276"/>
      <c r="B87" s="185"/>
      <c r="C87" s="185"/>
      <c r="D87" s="156"/>
      <c r="E87" s="42"/>
      <c r="F87" s="156"/>
      <c r="G87" s="156"/>
      <c r="H87" s="156"/>
      <c r="I87" s="156"/>
      <c r="J87" s="42"/>
      <c r="K87" s="42"/>
      <c r="L87" s="42"/>
      <c r="M87" s="42"/>
      <c r="N87" s="42"/>
      <c r="O87" s="42"/>
      <c r="P87" s="42"/>
    </row>
    <row r="88" ht="15.75" customHeight="1">
      <c r="A88" s="276"/>
      <c r="B88" s="185"/>
      <c r="C88" s="185"/>
      <c r="D88" s="156"/>
      <c r="E88" s="42"/>
      <c r="F88" s="156"/>
      <c r="G88" s="156"/>
      <c r="H88" s="156"/>
      <c r="I88" s="156"/>
      <c r="J88" s="42"/>
      <c r="K88" s="42"/>
      <c r="L88" s="42"/>
      <c r="M88" s="42"/>
      <c r="N88" s="42"/>
      <c r="O88" s="42"/>
      <c r="P88" s="42"/>
    </row>
    <row r="89" ht="15.75" customHeight="1">
      <c r="A89" s="276"/>
      <c r="B89" s="185"/>
      <c r="C89" s="185"/>
      <c r="D89" s="156"/>
      <c r="E89" s="42"/>
      <c r="F89" s="156"/>
      <c r="G89" s="156"/>
      <c r="H89" s="156"/>
      <c r="I89" s="156"/>
      <c r="J89" s="42"/>
      <c r="K89" s="42"/>
      <c r="L89" s="42"/>
      <c r="M89" s="42"/>
      <c r="N89" s="42"/>
      <c r="O89" s="42"/>
      <c r="P89" s="42"/>
    </row>
    <row r="90" ht="15.75" customHeight="1">
      <c r="A90" s="276"/>
      <c r="B90" s="185"/>
      <c r="C90" s="185"/>
      <c r="D90" s="156"/>
      <c r="E90" s="42"/>
      <c r="F90" s="156"/>
      <c r="G90" s="156"/>
      <c r="H90" s="156"/>
      <c r="I90" s="156"/>
      <c r="J90" s="42"/>
      <c r="K90" s="42"/>
      <c r="L90" s="42"/>
      <c r="M90" s="42"/>
      <c r="N90" s="42"/>
      <c r="O90" s="42"/>
      <c r="P90" s="42"/>
    </row>
    <row r="91" ht="15.75" customHeight="1">
      <c r="A91" s="276"/>
      <c r="B91" s="185"/>
      <c r="C91" s="185"/>
      <c r="D91" s="156"/>
      <c r="E91" s="42"/>
      <c r="F91" s="156"/>
      <c r="G91" s="156"/>
      <c r="H91" s="156"/>
      <c r="I91" s="156"/>
      <c r="J91" s="42"/>
      <c r="K91" s="42"/>
      <c r="L91" s="42"/>
      <c r="M91" s="42"/>
      <c r="N91" s="42"/>
      <c r="O91" s="42"/>
      <c r="P91" s="42"/>
    </row>
    <row r="92" ht="15.75" customHeight="1">
      <c r="A92" s="276"/>
      <c r="B92" s="185"/>
      <c r="C92" s="185"/>
      <c r="D92" s="156"/>
      <c r="E92" s="42"/>
      <c r="F92" s="156"/>
      <c r="G92" s="156"/>
      <c r="H92" s="156"/>
      <c r="I92" s="156"/>
      <c r="J92" s="42"/>
      <c r="K92" s="42"/>
      <c r="L92" s="42"/>
      <c r="M92" s="42"/>
      <c r="N92" s="42"/>
      <c r="O92" s="42"/>
      <c r="P92" s="42"/>
    </row>
    <row r="93" ht="15.75" customHeight="1">
      <c r="A93" s="276"/>
      <c r="B93" s="185"/>
      <c r="C93" s="185"/>
      <c r="D93" s="156"/>
      <c r="E93" s="42"/>
      <c r="F93" s="156"/>
      <c r="G93" s="156"/>
      <c r="H93" s="156"/>
      <c r="I93" s="156"/>
      <c r="J93" s="42"/>
      <c r="K93" s="42"/>
      <c r="L93" s="42"/>
      <c r="M93" s="42"/>
      <c r="N93" s="42"/>
      <c r="O93" s="42"/>
      <c r="P93" s="42"/>
    </row>
  </sheetData>
  <dataValidations>
    <dataValidation type="list" allowBlank="1" sqref="G2:G93">
      <formula1>"occupiedNoticeReserved,occupiedNotice,occupied,vacantMakeReadyReserved,vacantReserved,vacantMakeReady,vacantReady,office,vacantDown,unavailable,model"</formula1>
    </dataValidation>
    <dataValidation type="list" allowBlank="1" showErrorMessage="1" sqref="F2:F93">
      <formula1>"unit,storage,parking,appliance,common"</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9.11"/>
    <col customWidth="1" min="3" max="3" width="19.22"/>
    <col customWidth="1" min="6" max="6" width="17.44"/>
    <col customWidth="1" min="7" max="7" width="17.33"/>
    <col customWidth="1" min="8" max="8" width="20.11"/>
    <col customWidth="1" min="9" max="9" width="19.44"/>
    <col customWidth="1" min="10" max="10" width="16.0"/>
    <col customWidth="1" min="11" max="11" width="20.22"/>
    <col customWidth="1" min="12" max="12" width="16.0"/>
    <col customWidth="1" min="13" max="13" width="13.11"/>
    <col customWidth="1" min="14" max="14" width="13.33"/>
    <col customWidth="1" min="15" max="17" width="16.44"/>
    <col customWidth="1" min="18" max="18" width="16.33"/>
    <col customWidth="1" min="19" max="20" width="17.22"/>
    <col customWidth="1" min="21" max="21" width="23.0"/>
    <col customWidth="1" min="22" max="24" width="17.22"/>
    <col customWidth="1" min="25" max="25" width="22.67"/>
    <col customWidth="1" min="26" max="33" width="17.22"/>
  </cols>
  <sheetData>
    <row r="1">
      <c r="A1" s="93" t="s">
        <v>0</v>
      </c>
      <c r="B1" s="93" t="s">
        <v>212</v>
      </c>
      <c r="C1" s="94" t="s">
        <v>2</v>
      </c>
      <c r="D1" s="10" t="s">
        <v>16</v>
      </c>
      <c r="E1" s="10" t="s">
        <v>597</v>
      </c>
      <c r="F1" s="10" t="s">
        <v>599</v>
      </c>
      <c r="G1" s="10" t="s">
        <v>600</v>
      </c>
      <c r="H1" s="8" t="s">
        <v>602</v>
      </c>
      <c r="I1" s="94" t="s">
        <v>604</v>
      </c>
      <c r="J1" s="10" t="s">
        <v>605</v>
      </c>
      <c r="K1" s="10" t="s">
        <v>607</v>
      </c>
      <c r="L1" s="10" t="s">
        <v>609</v>
      </c>
      <c r="M1" s="10" t="s">
        <v>290</v>
      </c>
      <c r="N1" s="195" t="s">
        <v>291</v>
      </c>
      <c r="O1" s="195" t="s">
        <v>615</v>
      </c>
      <c r="P1" s="196" t="s">
        <v>616</v>
      </c>
      <c r="Q1" s="198" t="s">
        <v>620</v>
      </c>
      <c r="R1" s="201" t="s">
        <v>622</v>
      </c>
      <c r="S1" s="86" t="s">
        <v>624</v>
      </c>
      <c r="T1" s="86" t="s">
        <v>625</v>
      </c>
      <c r="U1" s="86" t="s">
        <v>626</v>
      </c>
      <c r="V1" s="86" t="s">
        <v>627</v>
      </c>
      <c r="W1" s="86" t="s">
        <v>628</v>
      </c>
      <c r="X1" s="86" t="s">
        <v>629</v>
      </c>
      <c r="Y1" s="86" t="s">
        <v>630</v>
      </c>
      <c r="Z1" s="86" t="s">
        <v>631</v>
      </c>
      <c r="AA1" s="86" t="s">
        <v>632</v>
      </c>
      <c r="AB1" s="86" t="s">
        <v>633</v>
      </c>
      <c r="AC1" s="86" t="s">
        <v>634</v>
      </c>
      <c r="AD1" s="86" t="s">
        <v>635</v>
      </c>
      <c r="AE1" s="86" t="s">
        <v>636</v>
      </c>
      <c r="AF1" s="86" t="s">
        <v>637</v>
      </c>
      <c r="AG1" s="86" t="s">
        <v>638</v>
      </c>
    </row>
    <row r="2">
      <c r="A2" s="178" t="s">
        <v>478</v>
      </c>
      <c r="B2" s="202" t="s">
        <v>49</v>
      </c>
      <c r="C2" s="203" t="s">
        <v>641</v>
      </c>
      <c r="D2" s="204" t="s">
        <v>643</v>
      </c>
      <c r="E2" s="146" t="s">
        <v>645</v>
      </c>
      <c r="F2" s="146" t="s">
        <v>300</v>
      </c>
      <c r="G2" s="146">
        <v>1.0</v>
      </c>
      <c r="H2" s="41" t="str">
        <f>nameList(A8,A46,A47,A45,A43,A53,A57, A18)</f>
        <v>Unit Deposit, Water, Sewer, Trash, Gas, ComplimentaryLocker, DoorFobFee, holdDeposit</v>
      </c>
      <c r="I2" s="41" t="str">
        <f>nameList(A24:A25,A27,A4,A20,A37,A33,A35,A9,A11,A12,A13,A15,A17, A14)</f>
        <v>Pet Fees Monthly,Pet Fees Weekly, Pet Fees Large, ParkingIndoor, Parking, Wine Locker, Storage, Boat Slip, Washer, Dryer, Washer &amp; Dryer (combo), Air Conditioner (Window Unit), singleAppFee, guarantorAppFee, Portable Dishwasher</v>
      </c>
      <c r="J2" s="206"/>
      <c r="K2" s="206"/>
      <c r="L2" s="206"/>
      <c r="M2" s="206"/>
      <c r="N2" s="207"/>
      <c r="O2" s="207"/>
      <c r="P2" s="207"/>
      <c r="Q2" s="207"/>
      <c r="R2" s="206"/>
      <c r="S2" s="38" t="s">
        <v>652</v>
      </c>
      <c r="T2" s="38"/>
      <c r="U2" s="38"/>
      <c r="V2" s="38"/>
      <c r="W2" s="38"/>
      <c r="X2" s="38"/>
      <c r="Y2" s="38"/>
      <c r="Z2" s="38"/>
      <c r="AA2" s="38"/>
      <c r="AB2" s="38"/>
      <c r="AC2" s="38"/>
      <c r="AD2" s="38"/>
      <c r="AE2" s="38"/>
      <c r="AF2" s="38"/>
      <c r="AG2" s="38"/>
    </row>
    <row r="3">
      <c r="A3" s="178" t="s">
        <v>493</v>
      </c>
      <c r="B3" s="202" t="s">
        <v>49</v>
      </c>
      <c r="C3" s="203" t="s">
        <v>653</v>
      </c>
      <c r="D3" s="204"/>
      <c r="E3" s="146" t="s">
        <v>645</v>
      </c>
      <c r="F3" s="146" t="s">
        <v>300</v>
      </c>
      <c r="G3" s="146">
        <v>1.0</v>
      </c>
      <c r="H3" s="209" t="str">
        <f>nameList(A8, A48,A43)</f>
        <v>Unit Deposit, Water-Sewage-Trash, Gas</v>
      </c>
      <c r="I3" s="41" t="str">
        <f>nameList(A24,A12,A13,A27,A35,A37,A40, A54, A56)</f>
        <v>Pet Fees Monthly, Washer &amp; Dryer (combo), Air Conditioner (Window Unit), Pet Fees Large, Boat Slip, Wine Locker, Cable TV, StorageDemo, ParkingDemo</v>
      </c>
      <c r="J3" s="206"/>
      <c r="K3" s="206"/>
      <c r="L3" s="206"/>
      <c r="M3" s="206"/>
      <c r="N3" s="207"/>
      <c r="O3" s="207"/>
      <c r="P3" s="207"/>
      <c r="Q3" s="207"/>
      <c r="R3" s="206"/>
      <c r="S3" s="38" t="s">
        <v>652</v>
      </c>
      <c r="T3" s="38"/>
      <c r="U3" s="38"/>
      <c r="V3" s="38"/>
      <c r="W3" s="38"/>
      <c r="X3" s="38"/>
      <c r="Y3" s="38"/>
      <c r="Z3" s="38"/>
      <c r="AA3" s="38"/>
      <c r="AB3" s="38"/>
      <c r="AC3" s="38"/>
      <c r="AD3" s="38"/>
      <c r="AE3" s="38"/>
      <c r="AF3" s="38"/>
      <c r="AG3" s="38"/>
    </row>
    <row r="4">
      <c r="A4" s="212" t="s">
        <v>543</v>
      </c>
      <c r="B4" s="202" t="s">
        <v>49</v>
      </c>
      <c r="C4" s="204" t="s">
        <v>663</v>
      </c>
      <c r="D4" s="204" t="s">
        <v>664</v>
      </c>
      <c r="E4" s="146" t="s">
        <v>645</v>
      </c>
      <c r="F4" s="146" t="s">
        <v>284</v>
      </c>
      <c r="G4" s="146">
        <v>4.0</v>
      </c>
      <c r="H4" s="214" t="s">
        <v>665</v>
      </c>
      <c r="I4" s="203" t="str">
        <f>nameList(A21)</f>
        <v>EV Fee</v>
      </c>
      <c r="J4" s="41"/>
      <c r="K4" s="206"/>
      <c r="L4" s="206"/>
      <c r="M4" s="206"/>
      <c r="N4" s="207"/>
      <c r="O4" s="207"/>
      <c r="P4" s="207"/>
      <c r="Q4" s="207"/>
      <c r="R4" s="41"/>
      <c r="S4" s="38" t="s">
        <v>666</v>
      </c>
      <c r="T4" s="38"/>
      <c r="U4" s="38"/>
      <c r="V4" s="38"/>
      <c r="W4" s="38"/>
      <c r="X4" s="38"/>
      <c r="Y4" s="38"/>
      <c r="Z4" s="38"/>
      <c r="AA4" s="38"/>
      <c r="AB4" s="38"/>
      <c r="AC4" s="38"/>
      <c r="AD4" s="38"/>
      <c r="AE4" s="38"/>
      <c r="AF4" s="38"/>
      <c r="AG4" s="38"/>
    </row>
    <row r="5">
      <c r="A5" s="212" t="s">
        <v>668</v>
      </c>
      <c r="B5" s="202" t="s">
        <v>49</v>
      </c>
      <c r="C5" s="204" t="s">
        <v>669</v>
      </c>
      <c r="D5" s="204" t="s">
        <v>664</v>
      </c>
      <c r="E5" s="146" t="s">
        <v>670</v>
      </c>
      <c r="F5" s="146" t="s">
        <v>670</v>
      </c>
      <c r="G5" s="146"/>
      <c r="H5" s="14"/>
      <c r="I5" s="14"/>
      <c r="J5" s="41"/>
      <c r="K5" s="206"/>
      <c r="L5" s="206"/>
      <c r="M5" s="206"/>
      <c r="N5" s="217">
        <v>400.0</v>
      </c>
      <c r="O5" s="217"/>
      <c r="P5" s="217"/>
      <c r="Q5" s="217"/>
      <c r="R5" s="41"/>
      <c r="S5" s="38" t="s">
        <v>666</v>
      </c>
      <c r="T5" s="38"/>
      <c r="U5" s="38"/>
      <c r="V5" s="38"/>
      <c r="W5" s="38"/>
      <c r="X5" s="38"/>
      <c r="Y5" s="38"/>
      <c r="Z5" s="38"/>
      <c r="AA5" s="38"/>
      <c r="AB5" s="38"/>
      <c r="AC5" s="38"/>
      <c r="AD5" s="38"/>
      <c r="AE5" s="38"/>
      <c r="AF5" s="38"/>
      <c r="AG5" s="38"/>
    </row>
    <row r="6">
      <c r="A6" s="178" t="s">
        <v>489</v>
      </c>
      <c r="B6" s="202" t="s">
        <v>49</v>
      </c>
      <c r="C6" s="203" t="s">
        <v>671</v>
      </c>
      <c r="D6" s="204" t="s">
        <v>672</v>
      </c>
      <c r="E6" s="146" t="s">
        <v>645</v>
      </c>
      <c r="F6" s="146" t="s">
        <v>300</v>
      </c>
      <c r="G6" s="146"/>
      <c r="H6" s="14" t="s">
        <v>673</v>
      </c>
      <c r="I6" s="14" t="s">
        <v>674</v>
      </c>
      <c r="J6" s="206"/>
      <c r="K6" s="206"/>
      <c r="L6" s="206"/>
      <c r="M6" s="206"/>
      <c r="N6" s="207"/>
      <c r="O6" s="207"/>
      <c r="P6" s="207"/>
      <c r="Q6" s="207"/>
      <c r="R6" s="219"/>
      <c r="S6" s="38" t="s">
        <v>652</v>
      </c>
      <c r="T6" s="38"/>
      <c r="U6" s="38"/>
      <c r="V6" s="38"/>
      <c r="W6" s="38"/>
      <c r="X6" s="38"/>
      <c r="Y6" s="38"/>
      <c r="Z6" s="38"/>
      <c r="AA6" s="38"/>
      <c r="AB6" s="38"/>
      <c r="AC6" s="38"/>
      <c r="AD6" s="38"/>
      <c r="AE6" s="38"/>
      <c r="AF6" s="38"/>
      <c r="AG6" s="38"/>
    </row>
    <row r="7">
      <c r="A7" s="221" t="s">
        <v>675</v>
      </c>
      <c r="B7" s="202" t="s">
        <v>49</v>
      </c>
      <c r="C7" s="204" t="s">
        <v>678</v>
      </c>
      <c r="D7" s="222"/>
      <c r="E7" s="146" t="s">
        <v>681</v>
      </c>
      <c r="F7" s="146" t="s">
        <v>681</v>
      </c>
      <c r="G7" s="146"/>
      <c r="H7" s="41"/>
      <c r="I7" s="41"/>
      <c r="J7" s="224" t="s">
        <v>217</v>
      </c>
      <c r="K7" s="225"/>
      <c r="L7" s="226" t="s">
        <v>297</v>
      </c>
      <c r="M7" s="104"/>
      <c r="N7" s="217">
        <v>500.0</v>
      </c>
      <c r="O7" s="217"/>
      <c r="P7" s="217"/>
      <c r="Q7" s="217"/>
      <c r="R7" s="219"/>
      <c r="S7" s="48" t="s">
        <v>690</v>
      </c>
      <c r="T7" s="48"/>
      <c r="U7" s="48"/>
      <c r="V7" s="48"/>
      <c r="W7" s="48"/>
      <c r="X7" s="48"/>
      <c r="Y7" s="48"/>
      <c r="Z7" s="48"/>
      <c r="AA7" s="48"/>
      <c r="AB7" s="48"/>
      <c r="AC7" s="48"/>
      <c r="AD7" s="48"/>
      <c r="AE7" s="48"/>
      <c r="AF7" s="48"/>
      <c r="AG7" s="48"/>
    </row>
    <row r="8">
      <c r="A8" s="221" t="s">
        <v>673</v>
      </c>
      <c r="B8" s="202" t="s">
        <v>49</v>
      </c>
      <c r="C8" s="204" t="s">
        <v>692</v>
      </c>
      <c r="D8" s="222"/>
      <c r="E8" s="162" t="s">
        <v>670</v>
      </c>
      <c r="F8" s="162" t="s">
        <v>670</v>
      </c>
      <c r="G8" s="162"/>
      <c r="H8" s="41"/>
      <c r="I8" s="41"/>
      <c r="J8" s="41"/>
      <c r="K8" s="225"/>
      <c r="L8" s="225"/>
      <c r="M8" s="78">
        <v>100.0</v>
      </c>
      <c r="N8" s="217"/>
      <c r="O8" s="217"/>
      <c r="P8" s="217"/>
      <c r="Q8" s="217"/>
      <c r="R8" s="228" t="s">
        <v>297</v>
      </c>
      <c r="S8" s="48" t="s">
        <v>696</v>
      </c>
      <c r="T8" s="48"/>
      <c r="U8" s="48"/>
      <c r="V8" s="48"/>
      <c r="W8" s="48"/>
      <c r="X8" s="48"/>
      <c r="Y8" s="48"/>
      <c r="Z8" s="48"/>
      <c r="AA8" s="48"/>
      <c r="AB8" s="48"/>
      <c r="AC8" s="48"/>
      <c r="AD8" s="48"/>
      <c r="AE8" s="48"/>
      <c r="AF8" s="48"/>
      <c r="AG8" s="48"/>
    </row>
    <row r="9">
      <c r="A9" s="178" t="s">
        <v>554</v>
      </c>
      <c r="B9" s="202" t="s">
        <v>49</v>
      </c>
      <c r="C9" s="204" t="s">
        <v>697</v>
      </c>
      <c r="D9" s="204"/>
      <c r="E9" s="146" t="s">
        <v>645</v>
      </c>
      <c r="F9" s="162" t="s">
        <v>551</v>
      </c>
      <c r="G9" s="162">
        <v>1.0</v>
      </c>
      <c r="H9" s="41"/>
      <c r="I9" s="41"/>
      <c r="J9" s="206"/>
      <c r="K9" s="206"/>
      <c r="L9" s="206"/>
      <c r="M9" s="206"/>
      <c r="N9" s="207"/>
      <c r="O9" s="207"/>
      <c r="P9" s="207"/>
      <c r="Q9" s="207"/>
      <c r="R9" s="104"/>
      <c r="S9" s="48" t="s">
        <v>690</v>
      </c>
      <c r="T9" s="48"/>
      <c r="U9" s="48"/>
      <c r="V9" s="48"/>
      <c r="W9" s="48"/>
      <c r="X9" s="48"/>
      <c r="Y9" s="48"/>
      <c r="Z9" s="48"/>
      <c r="AA9" s="48"/>
      <c r="AB9" s="48"/>
      <c r="AC9" s="48"/>
      <c r="AD9" s="48"/>
      <c r="AE9" s="48"/>
      <c r="AF9" s="48"/>
      <c r="AG9" s="48"/>
    </row>
    <row r="10">
      <c r="A10" s="178" t="s">
        <v>566</v>
      </c>
      <c r="B10" s="202" t="s">
        <v>49</v>
      </c>
      <c r="C10" s="204" t="s">
        <v>701</v>
      </c>
      <c r="D10" s="204"/>
      <c r="E10" s="146" t="s">
        <v>645</v>
      </c>
      <c r="F10" s="162" t="s">
        <v>551</v>
      </c>
      <c r="G10" s="162">
        <v>1.0</v>
      </c>
      <c r="H10" s="41"/>
      <c r="I10" s="41"/>
      <c r="J10" s="206"/>
      <c r="K10" s="206"/>
      <c r="L10" s="206"/>
      <c r="M10" s="206"/>
      <c r="N10" s="207"/>
      <c r="O10" s="207"/>
      <c r="P10" s="207"/>
      <c r="Q10" s="207"/>
      <c r="R10" s="104"/>
      <c r="S10" s="48" t="s">
        <v>690</v>
      </c>
      <c r="T10" s="48"/>
      <c r="U10" s="48"/>
      <c r="V10" s="48"/>
      <c r="W10" s="48"/>
      <c r="X10" s="48"/>
      <c r="Y10" s="48"/>
      <c r="Z10" s="48"/>
      <c r="AA10" s="48"/>
      <c r="AB10" s="48"/>
      <c r="AC10" s="48"/>
      <c r="AD10" s="48"/>
      <c r="AE10" s="48"/>
      <c r="AF10" s="48"/>
      <c r="AG10" s="48"/>
    </row>
    <row r="11">
      <c r="A11" s="221" t="s">
        <v>558</v>
      </c>
      <c r="B11" s="202" t="s">
        <v>49</v>
      </c>
      <c r="C11" s="204" t="s">
        <v>703</v>
      </c>
      <c r="D11" s="222"/>
      <c r="E11" s="146" t="s">
        <v>645</v>
      </c>
      <c r="F11" s="162" t="s">
        <v>551</v>
      </c>
      <c r="G11" s="162">
        <v>1.0</v>
      </c>
      <c r="H11" s="41"/>
      <c r="I11" s="41"/>
      <c r="J11" s="206"/>
      <c r="K11" s="206"/>
      <c r="L11" s="206"/>
      <c r="M11" s="206"/>
      <c r="N11" s="207"/>
      <c r="O11" s="207"/>
      <c r="P11" s="207"/>
      <c r="Q11" s="207"/>
      <c r="R11" s="104"/>
      <c r="S11" s="48" t="s">
        <v>690</v>
      </c>
      <c r="T11" s="48"/>
      <c r="U11" s="48"/>
      <c r="V11" s="48"/>
      <c r="W11" s="48"/>
      <c r="X11" s="48"/>
      <c r="Y11" s="48"/>
      <c r="Z11" s="48"/>
      <c r="AA11" s="48"/>
      <c r="AB11" s="48"/>
      <c r="AC11" s="48"/>
      <c r="AD11" s="48"/>
      <c r="AE11" s="48"/>
      <c r="AF11" s="48"/>
      <c r="AG11" s="48"/>
    </row>
    <row r="12">
      <c r="A12" s="221" t="s">
        <v>563</v>
      </c>
      <c r="B12" s="202" t="s">
        <v>49</v>
      </c>
      <c r="C12" s="204" t="s">
        <v>562</v>
      </c>
      <c r="D12" s="222"/>
      <c r="E12" s="146" t="s">
        <v>645</v>
      </c>
      <c r="F12" s="162" t="s">
        <v>551</v>
      </c>
      <c r="G12" s="162">
        <v>1.0</v>
      </c>
      <c r="H12" s="14" t="s">
        <v>704</v>
      </c>
      <c r="I12" s="41"/>
      <c r="J12" s="206"/>
      <c r="K12" s="206"/>
      <c r="L12" s="206"/>
      <c r="M12" s="206"/>
      <c r="N12" s="207"/>
      <c r="O12" s="207"/>
      <c r="P12" s="207"/>
      <c r="Q12" s="207"/>
      <c r="R12" s="104"/>
      <c r="S12" s="48" t="s">
        <v>690</v>
      </c>
      <c r="T12" s="48"/>
      <c r="U12" s="48"/>
      <c r="V12" s="48"/>
      <c r="W12" s="48"/>
      <c r="X12" s="48"/>
      <c r="Y12" s="48"/>
      <c r="Z12" s="48"/>
      <c r="AA12" s="48"/>
      <c r="AB12" s="48"/>
      <c r="AC12" s="48"/>
      <c r="AD12" s="48"/>
      <c r="AE12" s="48"/>
      <c r="AF12" s="48"/>
      <c r="AG12" s="48"/>
    </row>
    <row r="13">
      <c r="A13" s="221" t="s">
        <v>705</v>
      </c>
      <c r="B13" s="202" t="s">
        <v>49</v>
      </c>
      <c r="C13" s="204" t="s">
        <v>706</v>
      </c>
      <c r="D13" s="222"/>
      <c r="E13" s="162" t="s">
        <v>681</v>
      </c>
      <c r="F13" s="162" t="s">
        <v>551</v>
      </c>
      <c r="G13" s="162">
        <v>3.0</v>
      </c>
      <c r="H13" s="41"/>
      <c r="I13" s="41"/>
      <c r="J13" s="224" t="s">
        <v>217</v>
      </c>
      <c r="K13" s="225"/>
      <c r="L13" s="225"/>
      <c r="M13" s="104"/>
      <c r="N13" s="217">
        <v>25.0</v>
      </c>
      <c r="O13" s="217"/>
      <c r="P13" s="217"/>
      <c r="Q13" s="217"/>
      <c r="R13" s="104"/>
      <c r="S13" s="48" t="s">
        <v>690</v>
      </c>
      <c r="T13" s="48"/>
      <c r="U13" s="48"/>
      <c r="V13" s="48"/>
      <c r="W13" s="48"/>
      <c r="X13" s="48"/>
      <c r="Y13" s="48"/>
      <c r="Z13" s="48"/>
      <c r="AA13" s="48"/>
      <c r="AB13" s="48"/>
      <c r="AC13" s="48"/>
      <c r="AD13" s="48"/>
      <c r="AE13" s="48"/>
      <c r="AF13" s="48"/>
      <c r="AG13" s="48"/>
    </row>
    <row r="14">
      <c r="A14" s="221" t="s">
        <v>707</v>
      </c>
      <c r="B14" s="202" t="s">
        <v>49</v>
      </c>
      <c r="C14" s="204" t="s">
        <v>708</v>
      </c>
      <c r="D14" s="222"/>
      <c r="E14" s="162" t="s">
        <v>681</v>
      </c>
      <c r="F14" s="162" t="s">
        <v>551</v>
      </c>
      <c r="G14" s="162">
        <v>1.0</v>
      </c>
      <c r="H14" s="41"/>
      <c r="I14" s="41"/>
      <c r="J14" s="224" t="s">
        <v>709</v>
      </c>
      <c r="K14" s="225"/>
      <c r="L14" s="225"/>
      <c r="M14" s="104"/>
      <c r="N14" s="217">
        <v>25.0</v>
      </c>
      <c r="O14" s="217"/>
      <c r="P14" s="217"/>
      <c r="Q14" s="217"/>
      <c r="R14" s="104"/>
      <c r="S14" s="48" t="s">
        <v>690</v>
      </c>
      <c r="T14" s="48"/>
      <c r="U14" s="48"/>
      <c r="V14" s="48"/>
      <c r="W14" s="48"/>
      <c r="X14" s="48"/>
      <c r="Y14" s="48"/>
      <c r="Z14" s="48"/>
      <c r="AA14" s="48"/>
      <c r="AB14" s="48"/>
      <c r="AC14" s="48"/>
      <c r="AD14" s="48"/>
      <c r="AE14" s="48"/>
      <c r="AF14" s="48"/>
      <c r="AG14" s="48"/>
    </row>
    <row r="15" ht="14.25" customHeight="1">
      <c r="A15" s="178" t="s">
        <v>710</v>
      </c>
      <c r="B15" s="202" t="s">
        <v>49</v>
      </c>
      <c r="C15" s="204" t="s">
        <v>711</v>
      </c>
      <c r="D15" s="222"/>
      <c r="E15" s="162" t="s">
        <v>712</v>
      </c>
      <c r="F15" s="162"/>
      <c r="G15" s="162"/>
      <c r="H15" s="41"/>
      <c r="I15" s="41"/>
      <c r="J15" s="239"/>
      <c r="K15" s="225"/>
      <c r="L15" s="225"/>
      <c r="M15" s="104"/>
      <c r="N15" s="217">
        <v>50.0</v>
      </c>
      <c r="O15" s="217"/>
      <c r="P15" s="217"/>
      <c r="Q15" s="217"/>
      <c r="R15" s="104"/>
      <c r="S15" s="48" t="s">
        <v>713</v>
      </c>
      <c r="T15" s="48">
        <v>48916.0</v>
      </c>
      <c r="U15" s="48">
        <v>12000.0</v>
      </c>
      <c r="V15" s="48" t="s">
        <v>714</v>
      </c>
      <c r="W15" s="48" t="s">
        <v>715</v>
      </c>
      <c r="X15" s="48">
        <v>48916.0</v>
      </c>
      <c r="Y15" s="48">
        <v>12000.0</v>
      </c>
      <c r="Z15" s="48"/>
      <c r="AA15" s="48" t="s">
        <v>716</v>
      </c>
      <c r="AB15" s="48" t="s">
        <v>715</v>
      </c>
      <c r="AC15" s="48">
        <v>48918.0</v>
      </c>
      <c r="AD15" s="48">
        <v>12000.0</v>
      </c>
      <c r="AE15" s="48" t="s">
        <v>717</v>
      </c>
      <c r="AF15" s="48" t="s">
        <v>718</v>
      </c>
      <c r="AG15" s="48"/>
    </row>
    <row r="16">
      <c r="A16" s="178" t="s">
        <v>719</v>
      </c>
      <c r="B16" s="202" t="s">
        <v>49</v>
      </c>
      <c r="C16" s="204" t="s">
        <v>711</v>
      </c>
      <c r="D16" s="222"/>
      <c r="E16" s="162" t="s">
        <v>712</v>
      </c>
      <c r="F16" s="162"/>
      <c r="G16" s="162"/>
      <c r="H16" s="41"/>
      <c r="I16" s="41"/>
      <c r="J16" s="239"/>
      <c r="K16" s="225"/>
      <c r="L16" s="225"/>
      <c r="M16" s="104"/>
      <c r="N16" s="217">
        <v>40.0</v>
      </c>
      <c r="O16" s="217"/>
      <c r="P16" s="217"/>
      <c r="Q16" s="217"/>
      <c r="R16" s="104"/>
      <c r="S16" s="48" t="s">
        <v>713</v>
      </c>
      <c r="T16" s="48">
        <v>48916.0</v>
      </c>
      <c r="U16" s="48">
        <v>12000.0</v>
      </c>
      <c r="V16" s="48" t="s">
        <v>714</v>
      </c>
      <c r="W16" s="48" t="s">
        <v>715</v>
      </c>
      <c r="X16" s="48">
        <v>48916.0</v>
      </c>
      <c r="Y16" s="48">
        <v>12000.0</v>
      </c>
      <c r="Z16" s="48"/>
      <c r="AA16" s="48" t="s">
        <v>716</v>
      </c>
      <c r="AB16" s="48" t="s">
        <v>715</v>
      </c>
      <c r="AC16" s="48">
        <v>48918.0</v>
      </c>
      <c r="AD16" s="48">
        <v>12000.0</v>
      </c>
      <c r="AE16" s="48" t="s">
        <v>717</v>
      </c>
      <c r="AF16" s="48" t="s">
        <v>718</v>
      </c>
      <c r="AG16" s="48"/>
    </row>
    <row r="17">
      <c r="A17" s="178" t="s">
        <v>721</v>
      </c>
      <c r="B17" s="202" t="s">
        <v>49</v>
      </c>
      <c r="C17" s="204" t="s">
        <v>711</v>
      </c>
      <c r="D17" s="222"/>
      <c r="E17" s="162" t="s">
        <v>712</v>
      </c>
      <c r="F17" s="162"/>
      <c r="G17" s="162"/>
      <c r="H17" s="41"/>
      <c r="I17" s="41"/>
      <c r="J17" s="239"/>
      <c r="K17" s="225"/>
      <c r="L17" s="225"/>
      <c r="M17" s="104"/>
      <c r="N17" s="217">
        <v>30.0</v>
      </c>
      <c r="O17" s="217"/>
      <c r="P17" s="217"/>
      <c r="Q17" s="217"/>
      <c r="R17" s="104"/>
      <c r="S17" s="48" t="s">
        <v>713</v>
      </c>
      <c r="T17" s="48">
        <v>48916.0</v>
      </c>
      <c r="U17" s="48">
        <v>12000.0</v>
      </c>
      <c r="V17" s="48" t="s">
        <v>714</v>
      </c>
      <c r="W17" s="48" t="s">
        <v>715</v>
      </c>
      <c r="X17" s="48">
        <v>48916.0</v>
      </c>
      <c r="Y17" s="48">
        <v>12000.0</v>
      </c>
      <c r="Z17" s="48"/>
      <c r="AA17" s="48" t="s">
        <v>716</v>
      </c>
      <c r="AB17" s="48" t="s">
        <v>715</v>
      </c>
      <c r="AC17" s="48">
        <v>48918.0</v>
      </c>
      <c r="AD17" s="48">
        <v>12000.0</v>
      </c>
      <c r="AE17" s="48" t="s">
        <v>717</v>
      </c>
      <c r="AF17" s="48" t="s">
        <v>718</v>
      </c>
      <c r="AG17" s="48"/>
    </row>
    <row r="18">
      <c r="A18" s="178" t="s">
        <v>722</v>
      </c>
      <c r="B18" s="202" t="s">
        <v>49</v>
      </c>
      <c r="C18" s="204" t="s">
        <v>723</v>
      </c>
      <c r="D18" s="222"/>
      <c r="E18" s="162" t="s">
        <v>722</v>
      </c>
      <c r="F18" s="162"/>
      <c r="G18" s="162"/>
      <c r="H18" s="41"/>
      <c r="I18" s="41"/>
      <c r="J18" s="239"/>
      <c r="K18" s="225"/>
      <c r="L18" s="225"/>
      <c r="M18" s="78"/>
      <c r="N18" s="217">
        <v>500.0</v>
      </c>
      <c r="O18" s="217"/>
      <c r="P18" s="217"/>
      <c r="Q18" s="217"/>
      <c r="R18" s="78"/>
      <c r="S18" s="48" t="s">
        <v>696</v>
      </c>
      <c r="T18" s="48"/>
      <c r="U18" s="48"/>
      <c r="V18" s="48"/>
      <c r="W18" s="48"/>
      <c r="X18" s="48"/>
      <c r="Y18" s="48"/>
      <c r="Z18" s="48"/>
      <c r="AA18" s="48"/>
      <c r="AB18" s="48"/>
      <c r="AC18" s="48"/>
      <c r="AD18" s="48"/>
      <c r="AE18" s="48"/>
      <c r="AF18" s="48"/>
      <c r="AG18" s="48"/>
    </row>
    <row r="19">
      <c r="A19" s="221" t="s">
        <v>724</v>
      </c>
      <c r="B19" s="202" t="s">
        <v>49</v>
      </c>
      <c r="C19" s="204" t="s">
        <v>725</v>
      </c>
      <c r="D19" s="222"/>
      <c r="E19" s="162" t="s">
        <v>726</v>
      </c>
      <c r="F19" s="159"/>
      <c r="G19" s="246"/>
      <c r="H19" s="41"/>
      <c r="I19" s="41"/>
      <c r="J19" s="239"/>
      <c r="K19" s="225"/>
      <c r="L19" s="225"/>
      <c r="M19" s="104"/>
      <c r="N19" s="217">
        <v>25.0</v>
      </c>
      <c r="O19" s="217"/>
      <c r="P19" s="217"/>
      <c r="Q19" s="217"/>
      <c r="R19" s="104"/>
      <c r="S19" s="48" t="s">
        <v>727</v>
      </c>
      <c r="T19" s="48"/>
      <c r="U19" s="48"/>
      <c r="V19" s="48"/>
      <c r="W19" s="48"/>
      <c r="X19" s="48"/>
      <c r="Y19" s="48"/>
      <c r="Z19" s="48"/>
      <c r="AA19" s="48"/>
      <c r="AB19" s="48"/>
      <c r="AC19" s="48"/>
      <c r="AD19" s="48"/>
      <c r="AE19" s="48"/>
      <c r="AF19" s="48"/>
      <c r="AG19" s="48"/>
    </row>
    <row r="20">
      <c r="A20" s="221" t="s">
        <v>520</v>
      </c>
      <c r="B20" s="202" t="s">
        <v>49</v>
      </c>
      <c r="C20" s="204" t="s">
        <v>728</v>
      </c>
      <c r="D20" s="222"/>
      <c r="E20" s="146" t="s">
        <v>645</v>
      </c>
      <c r="F20" s="146" t="s">
        <v>284</v>
      </c>
      <c r="G20" s="146">
        <v>5.0</v>
      </c>
      <c r="H20" s="41" t="str">
        <f>nameList(A5)</f>
        <v>ParkingIndoorDeposit</v>
      </c>
      <c r="I20" s="41"/>
      <c r="J20" s="206"/>
      <c r="K20" s="125"/>
      <c r="L20" s="206"/>
      <c r="M20" s="206"/>
      <c r="N20" s="207"/>
      <c r="O20" s="207"/>
      <c r="P20" s="207"/>
      <c r="Q20" s="207"/>
      <c r="R20" s="104"/>
      <c r="S20" s="48" t="s">
        <v>666</v>
      </c>
      <c r="T20" s="48"/>
      <c r="U20" s="48"/>
      <c r="V20" s="48"/>
      <c r="W20" s="48"/>
      <c r="X20" s="48"/>
      <c r="Y20" s="48"/>
      <c r="Z20" s="48"/>
      <c r="AA20" s="48"/>
      <c r="AB20" s="48"/>
      <c r="AC20" s="48"/>
      <c r="AD20" s="48"/>
      <c r="AE20" s="48"/>
      <c r="AF20" s="48"/>
      <c r="AG20" s="48"/>
    </row>
    <row r="21">
      <c r="A21" s="178" t="s">
        <v>730</v>
      </c>
      <c r="B21" s="202" t="s">
        <v>49</v>
      </c>
      <c r="C21" s="204" t="s">
        <v>731</v>
      </c>
      <c r="D21" s="222"/>
      <c r="E21" s="146" t="s">
        <v>681</v>
      </c>
      <c r="F21" s="146" t="s">
        <v>284</v>
      </c>
      <c r="G21" s="146">
        <v>5.0</v>
      </c>
      <c r="H21" s="14" t="s">
        <v>732</v>
      </c>
      <c r="I21" s="41"/>
      <c r="J21" s="239" t="s">
        <v>217</v>
      </c>
      <c r="K21" s="225"/>
      <c r="L21" s="225"/>
      <c r="M21" s="104"/>
      <c r="N21" s="217">
        <v>30.0</v>
      </c>
      <c r="O21" s="217"/>
      <c r="P21" s="217"/>
      <c r="Q21" s="217"/>
      <c r="R21" s="104"/>
      <c r="S21" s="48" t="s">
        <v>666</v>
      </c>
      <c r="T21" s="48"/>
      <c r="U21" s="48"/>
      <c r="V21" s="48"/>
      <c r="W21" s="48"/>
      <c r="X21" s="48"/>
      <c r="Y21" s="48"/>
      <c r="Z21" s="48"/>
      <c r="AA21" s="48"/>
      <c r="AB21" s="48"/>
      <c r="AC21" s="48"/>
      <c r="AD21" s="48"/>
      <c r="AE21" s="48"/>
      <c r="AF21" s="48"/>
      <c r="AG21" s="48"/>
    </row>
    <row r="22">
      <c r="A22" s="178" t="s">
        <v>732</v>
      </c>
      <c r="B22" s="202" t="s">
        <v>49</v>
      </c>
      <c r="C22" s="204" t="s">
        <v>734</v>
      </c>
      <c r="D22" s="222"/>
      <c r="E22" s="146" t="s">
        <v>670</v>
      </c>
      <c r="F22" s="146" t="s">
        <v>670</v>
      </c>
      <c r="G22" s="146"/>
      <c r="H22" s="41"/>
      <c r="I22" s="41"/>
      <c r="J22" s="239"/>
      <c r="K22" s="225"/>
      <c r="L22" s="225"/>
      <c r="M22" s="78">
        <v>20.0</v>
      </c>
      <c r="N22" s="217"/>
      <c r="O22" s="217"/>
      <c r="P22" s="217"/>
      <c r="Q22" s="217"/>
      <c r="R22" s="104"/>
      <c r="S22" s="48" t="s">
        <v>666</v>
      </c>
      <c r="T22" s="48"/>
      <c r="U22" s="48"/>
      <c r="V22" s="48"/>
      <c r="W22" s="48"/>
      <c r="X22" s="48"/>
      <c r="Y22" s="48"/>
      <c r="Z22" s="48"/>
      <c r="AA22" s="48"/>
      <c r="AB22" s="48"/>
      <c r="AC22" s="48"/>
      <c r="AD22" s="48"/>
      <c r="AE22" s="48"/>
      <c r="AF22" s="48"/>
      <c r="AG22" s="48"/>
    </row>
    <row r="23">
      <c r="A23" s="221" t="s">
        <v>736</v>
      </c>
      <c r="B23" s="202" t="s">
        <v>49</v>
      </c>
      <c r="C23" s="204" t="s">
        <v>737</v>
      </c>
      <c r="D23" s="222"/>
      <c r="E23" s="146" t="s">
        <v>726</v>
      </c>
      <c r="F23" s="253"/>
      <c r="G23" s="253"/>
      <c r="H23" s="41"/>
      <c r="I23" s="41"/>
      <c r="J23" s="239" t="s">
        <v>742</v>
      </c>
      <c r="K23" s="225"/>
      <c r="L23" s="225"/>
      <c r="M23" s="104"/>
      <c r="N23" s="217">
        <v>20.0</v>
      </c>
      <c r="O23" s="217"/>
      <c r="P23" s="217"/>
      <c r="Q23" s="217"/>
      <c r="R23" s="104"/>
      <c r="S23" s="48" t="s">
        <v>743</v>
      </c>
      <c r="T23" s="48"/>
      <c r="U23" s="48"/>
      <c r="V23" s="48"/>
      <c r="W23" s="48"/>
      <c r="X23" s="48"/>
      <c r="Y23" s="48"/>
      <c r="Z23" s="48"/>
      <c r="AA23" s="48"/>
      <c r="AB23" s="48"/>
      <c r="AC23" s="48"/>
      <c r="AD23" s="48"/>
      <c r="AE23" s="48"/>
      <c r="AF23" s="48"/>
      <c r="AG23" s="48"/>
    </row>
    <row r="24">
      <c r="A24" s="178" t="s">
        <v>745</v>
      </c>
      <c r="B24" s="202" t="s">
        <v>49</v>
      </c>
      <c r="C24" s="204" t="s">
        <v>747</v>
      </c>
      <c r="D24" s="222"/>
      <c r="E24" s="162" t="s">
        <v>681</v>
      </c>
      <c r="F24" s="162" t="s">
        <v>750</v>
      </c>
      <c r="G24" s="162">
        <v>5.0</v>
      </c>
      <c r="H24" s="14" t="s">
        <v>751</v>
      </c>
      <c r="I24" s="41"/>
      <c r="J24" s="224" t="s">
        <v>217</v>
      </c>
      <c r="K24" s="225"/>
      <c r="L24" s="225"/>
      <c r="M24" s="78"/>
      <c r="N24" s="217">
        <v>50.0</v>
      </c>
      <c r="O24" s="217"/>
      <c r="P24" s="217"/>
      <c r="Q24" s="217"/>
      <c r="R24" s="104"/>
      <c r="S24" s="48" t="s">
        <v>750</v>
      </c>
      <c r="T24" s="48"/>
      <c r="U24" s="48"/>
      <c r="V24" s="48"/>
      <c r="W24" s="48"/>
      <c r="X24" s="48"/>
      <c r="Y24" s="48"/>
      <c r="Z24" s="48"/>
      <c r="AA24" s="48"/>
      <c r="AB24" s="48"/>
      <c r="AC24" s="48"/>
      <c r="AD24" s="48"/>
      <c r="AE24" s="48"/>
      <c r="AF24" s="48"/>
      <c r="AG24" s="48"/>
    </row>
    <row r="25">
      <c r="A25" s="178" t="s">
        <v>753</v>
      </c>
      <c r="B25" s="202" t="s">
        <v>49</v>
      </c>
      <c r="C25" s="204" t="s">
        <v>754</v>
      </c>
      <c r="D25" s="222"/>
      <c r="E25" s="162" t="s">
        <v>681</v>
      </c>
      <c r="F25" s="162" t="s">
        <v>750</v>
      </c>
      <c r="G25" s="162">
        <v>5.0</v>
      </c>
      <c r="H25" s="14" t="s">
        <v>751</v>
      </c>
      <c r="I25" s="41"/>
      <c r="J25" s="224" t="s">
        <v>709</v>
      </c>
      <c r="K25" s="225"/>
      <c r="L25" s="225"/>
      <c r="M25" s="104"/>
      <c r="N25" s="217">
        <v>30.0</v>
      </c>
      <c r="O25" s="217"/>
      <c r="P25" s="217"/>
      <c r="Q25" s="217"/>
      <c r="R25" s="104"/>
      <c r="S25" s="48" t="s">
        <v>750</v>
      </c>
      <c r="T25" s="48"/>
      <c r="U25" s="48"/>
      <c r="V25" s="48"/>
      <c r="W25" s="48"/>
      <c r="X25" s="48"/>
      <c r="Y25" s="48"/>
      <c r="Z25" s="48"/>
      <c r="AA25" s="48"/>
      <c r="AB25" s="48"/>
      <c r="AC25" s="48"/>
      <c r="AD25" s="48"/>
      <c r="AE25" s="48"/>
      <c r="AF25" s="48"/>
      <c r="AG25" s="48"/>
    </row>
    <row r="26">
      <c r="A26" s="221" t="s">
        <v>751</v>
      </c>
      <c r="B26" s="202" t="s">
        <v>49</v>
      </c>
      <c r="C26" s="204" t="s">
        <v>757</v>
      </c>
      <c r="D26" s="222"/>
      <c r="E26" s="162" t="s">
        <v>670</v>
      </c>
      <c r="F26" s="162" t="s">
        <v>670</v>
      </c>
      <c r="G26" s="162"/>
      <c r="H26" s="41"/>
      <c r="I26" s="41"/>
      <c r="J26" s="239"/>
      <c r="K26" s="225"/>
      <c r="L26" s="225"/>
      <c r="M26" s="78"/>
      <c r="N26" s="217">
        <v>300.0</v>
      </c>
      <c r="O26" s="217"/>
      <c r="P26" s="217"/>
      <c r="Q26" s="217"/>
      <c r="R26" s="104"/>
      <c r="S26" s="48" t="s">
        <v>758</v>
      </c>
      <c r="T26" s="48"/>
      <c r="U26" s="48"/>
      <c r="V26" s="48"/>
      <c r="W26" s="48"/>
      <c r="X26" s="48"/>
      <c r="Y26" s="48"/>
      <c r="Z26" s="48"/>
      <c r="AA26" s="48"/>
      <c r="AB26" s="48"/>
      <c r="AC26" s="48"/>
      <c r="AD26" s="48"/>
      <c r="AE26" s="48"/>
      <c r="AF26" s="48"/>
      <c r="AG26" s="48"/>
    </row>
    <row r="27">
      <c r="A27" s="178" t="s">
        <v>759</v>
      </c>
      <c r="B27" s="202" t="s">
        <v>49</v>
      </c>
      <c r="C27" s="204" t="s">
        <v>760</v>
      </c>
      <c r="D27" s="100" t="s">
        <v>761</v>
      </c>
      <c r="E27" s="162" t="s">
        <v>681</v>
      </c>
      <c r="F27" s="162" t="s">
        <v>750</v>
      </c>
      <c r="G27" s="162">
        <v>5.0</v>
      </c>
      <c r="H27" s="204" t="s">
        <v>763</v>
      </c>
      <c r="I27" s="41"/>
      <c r="J27" s="224" t="s">
        <v>217</v>
      </c>
      <c r="K27" s="225"/>
      <c r="L27" s="225"/>
      <c r="M27" s="104"/>
      <c r="N27" s="217">
        <v>100.0</v>
      </c>
      <c r="O27" s="217"/>
      <c r="P27" s="217"/>
      <c r="Q27" s="217"/>
      <c r="R27" s="104"/>
      <c r="S27" s="48" t="s">
        <v>750</v>
      </c>
      <c r="T27" s="48"/>
      <c r="U27" s="48"/>
      <c r="V27" s="48"/>
      <c r="W27" s="48"/>
      <c r="X27" s="48"/>
      <c r="Y27" s="48"/>
      <c r="Z27" s="48"/>
      <c r="AA27" s="48"/>
      <c r="AB27" s="48"/>
      <c r="AC27" s="48"/>
      <c r="AD27" s="48"/>
      <c r="AE27" s="48"/>
      <c r="AF27" s="48"/>
      <c r="AG27" s="48"/>
    </row>
    <row r="28">
      <c r="A28" s="178" t="s">
        <v>763</v>
      </c>
      <c r="B28" s="202" t="s">
        <v>49</v>
      </c>
      <c r="C28" s="204" t="s">
        <v>757</v>
      </c>
      <c r="D28" s="100" t="s">
        <v>764</v>
      </c>
      <c r="E28" s="162" t="s">
        <v>670</v>
      </c>
      <c r="F28" s="162" t="s">
        <v>670</v>
      </c>
      <c r="G28" s="162"/>
      <c r="H28" s="41"/>
      <c r="I28" s="41"/>
      <c r="J28" s="239"/>
      <c r="K28" s="225"/>
      <c r="L28" s="225"/>
      <c r="M28" s="78"/>
      <c r="N28" s="217">
        <v>600.0</v>
      </c>
      <c r="O28" s="217"/>
      <c r="P28" s="217"/>
      <c r="Q28" s="217"/>
      <c r="R28" s="104"/>
      <c r="S28" s="48" t="s">
        <v>758</v>
      </c>
      <c r="T28" s="48"/>
      <c r="U28" s="48"/>
      <c r="V28" s="48"/>
      <c r="W28" s="48"/>
      <c r="X28" s="48"/>
      <c r="Y28" s="48"/>
      <c r="Z28" s="48"/>
      <c r="AA28" s="48"/>
      <c r="AB28" s="48"/>
      <c r="AC28" s="48"/>
      <c r="AD28" s="48"/>
      <c r="AE28" s="48"/>
      <c r="AF28" s="48"/>
      <c r="AG28" s="48"/>
    </row>
    <row r="29">
      <c r="A29" s="221" t="s">
        <v>438</v>
      </c>
      <c r="B29" s="202" t="s">
        <v>49</v>
      </c>
      <c r="C29" s="204" t="s">
        <v>766</v>
      </c>
      <c r="D29" s="222"/>
      <c r="E29" s="146" t="s">
        <v>645</v>
      </c>
      <c r="F29" s="146"/>
      <c r="G29" s="146"/>
      <c r="H29" s="41"/>
      <c r="I29" s="41"/>
      <c r="J29" s="206"/>
      <c r="K29" s="206"/>
      <c r="L29" s="206"/>
      <c r="M29" s="206"/>
      <c r="N29" s="207"/>
      <c r="O29" s="207"/>
      <c r="P29" s="207"/>
      <c r="Q29" s="207"/>
      <c r="R29" s="104"/>
      <c r="S29" s="48" t="s">
        <v>769</v>
      </c>
      <c r="T29" s="48"/>
      <c r="U29" s="48"/>
      <c r="V29" s="48"/>
      <c r="W29" s="48"/>
      <c r="X29" s="48"/>
      <c r="Y29" s="48"/>
      <c r="Z29" s="48"/>
      <c r="AA29" s="48"/>
      <c r="AB29" s="48"/>
      <c r="AC29" s="48"/>
      <c r="AD29" s="48"/>
      <c r="AE29" s="48"/>
      <c r="AF29" s="48"/>
      <c r="AG29" s="48"/>
    </row>
    <row r="30">
      <c r="A30" s="221" t="s">
        <v>572</v>
      </c>
      <c r="B30" s="202" t="s">
        <v>49</v>
      </c>
      <c r="C30" s="204" t="s">
        <v>770</v>
      </c>
      <c r="D30" s="222"/>
      <c r="E30" s="146" t="s">
        <v>645</v>
      </c>
      <c r="F30" s="146"/>
      <c r="G30" s="146"/>
      <c r="H30" s="41"/>
      <c r="I30" s="41"/>
      <c r="J30" s="206"/>
      <c r="K30" s="206"/>
      <c r="L30" s="206"/>
      <c r="M30" s="206"/>
      <c r="N30" s="207"/>
      <c r="O30" s="207"/>
      <c r="P30" s="207"/>
      <c r="Q30" s="207"/>
      <c r="R30" s="104"/>
      <c r="S30" s="48" t="s">
        <v>769</v>
      </c>
      <c r="T30" s="48"/>
      <c r="U30" s="48"/>
      <c r="V30" s="48"/>
      <c r="W30" s="48"/>
      <c r="X30" s="48"/>
      <c r="Y30" s="48"/>
      <c r="Z30" s="48"/>
      <c r="AA30" s="48"/>
      <c r="AB30" s="48"/>
      <c r="AC30" s="48"/>
      <c r="AD30" s="48"/>
      <c r="AE30" s="48"/>
      <c r="AF30" s="48"/>
      <c r="AG30" s="48"/>
    </row>
    <row r="31">
      <c r="A31" s="221" t="s">
        <v>772</v>
      </c>
      <c r="B31" s="202" t="s">
        <v>49</v>
      </c>
      <c r="C31" s="204" t="s">
        <v>774</v>
      </c>
      <c r="D31" s="222"/>
      <c r="E31" s="162" t="s">
        <v>681</v>
      </c>
      <c r="F31" s="162"/>
      <c r="G31" s="162"/>
      <c r="H31" s="41"/>
      <c r="I31" s="41"/>
      <c r="J31" s="239" t="s">
        <v>742</v>
      </c>
      <c r="K31" s="225"/>
      <c r="L31" s="225"/>
      <c r="M31" s="104"/>
      <c r="N31" s="217">
        <v>5.0</v>
      </c>
      <c r="O31" s="217"/>
      <c r="P31" s="217"/>
      <c r="Q31" s="217"/>
      <c r="R31" s="104"/>
      <c r="S31" s="48" t="s">
        <v>769</v>
      </c>
      <c r="T31" s="48"/>
      <c r="U31" s="48"/>
      <c r="V31" s="48"/>
      <c r="W31" s="48"/>
      <c r="X31" s="48"/>
      <c r="Y31" s="48"/>
      <c r="Z31" s="48"/>
      <c r="AA31" s="48"/>
      <c r="AB31" s="48"/>
      <c r="AC31" s="48"/>
      <c r="AD31" s="48"/>
      <c r="AE31" s="48"/>
      <c r="AF31" s="48"/>
      <c r="AG31" s="48"/>
    </row>
    <row r="32">
      <c r="A32" s="221" t="s">
        <v>775</v>
      </c>
      <c r="B32" s="202" t="s">
        <v>49</v>
      </c>
      <c r="C32" s="204" t="s">
        <v>776</v>
      </c>
      <c r="D32" s="222"/>
      <c r="E32" s="162" t="s">
        <v>681</v>
      </c>
      <c r="F32" s="162"/>
      <c r="G32" s="162"/>
      <c r="H32" s="41"/>
      <c r="I32" s="41"/>
      <c r="J32" s="239" t="s">
        <v>742</v>
      </c>
      <c r="K32" s="225"/>
      <c r="L32" s="225"/>
      <c r="M32" s="104"/>
      <c r="N32" s="217">
        <v>12.0</v>
      </c>
      <c r="O32" s="217"/>
      <c r="P32" s="217"/>
      <c r="Q32" s="217"/>
      <c r="R32" s="104"/>
      <c r="S32" s="48" t="s">
        <v>769</v>
      </c>
      <c r="T32" s="48"/>
      <c r="U32" s="48"/>
      <c r="V32" s="48"/>
      <c r="W32" s="48"/>
      <c r="X32" s="48"/>
      <c r="Y32" s="48"/>
      <c r="Z32" s="48"/>
      <c r="AA32" s="48"/>
      <c r="AB32" s="48"/>
      <c r="AC32" s="48"/>
      <c r="AD32" s="48"/>
      <c r="AE32" s="48"/>
      <c r="AF32" s="48"/>
      <c r="AG32" s="48"/>
    </row>
    <row r="33">
      <c r="A33" s="221" t="s">
        <v>510</v>
      </c>
      <c r="B33" s="202" t="s">
        <v>49</v>
      </c>
      <c r="C33" s="204" t="s">
        <v>782</v>
      </c>
      <c r="D33" s="222"/>
      <c r="E33" s="146" t="s">
        <v>645</v>
      </c>
      <c r="F33" s="146" t="s">
        <v>342</v>
      </c>
      <c r="G33" s="146">
        <v>5.0</v>
      </c>
      <c r="H33" s="14" t="s">
        <v>783</v>
      </c>
      <c r="I33" s="41"/>
      <c r="J33" s="206"/>
      <c r="K33" s="206"/>
      <c r="L33" s="206"/>
      <c r="M33" s="206"/>
      <c r="N33" s="207"/>
      <c r="O33" s="207"/>
      <c r="P33" s="207"/>
      <c r="Q33" s="207"/>
      <c r="R33" s="104"/>
      <c r="S33" s="48" t="s">
        <v>784</v>
      </c>
      <c r="T33" s="48"/>
      <c r="U33" s="48"/>
      <c r="V33" s="48"/>
      <c r="W33" s="48"/>
      <c r="X33" s="48"/>
      <c r="Y33" s="48"/>
      <c r="Z33" s="48"/>
      <c r="AA33" s="48"/>
      <c r="AB33" s="48"/>
      <c r="AC33" s="48"/>
      <c r="AD33" s="48"/>
      <c r="AE33" s="48"/>
      <c r="AF33" s="48"/>
      <c r="AG33" s="48"/>
    </row>
    <row r="34">
      <c r="A34" s="178" t="s">
        <v>783</v>
      </c>
      <c r="B34" s="202" t="s">
        <v>49</v>
      </c>
      <c r="C34" s="204" t="s">
        <v>785</v>
      </c>
      <c r="D34" s="222"/>
      <c r="E34" s="146" t="s">
        <v>670</v>
      </c>
      <c r="F34" s="146" t="s">
        <v>670</v>
      </c>
      <c r="G34" s="146"/>
      <c r="H34" s="14"/>
      <c r="I34" s="41"/>
      <c r="J34" s="206"/>
      <c r="K34" s="206"/>
      <c r="L34" s="206"/>
      <c r="M34" s="78">
        <v>50.0</v>
      </c>
      <c r="N34" s="217"/>
      <c r="O34" s="217"/>
      <c r="P34" s="217"/>
      <c r="Q34" s="217"/>
      <c r="R34" s="104"/>
      <c r="S34" s="48" t="s">
        <v>784</v>
      </c>
      <c r="T34" s="48"/>
      <c r="U34" s="48"/>
      <c r="V34" s="48"/>
      <c r="W34" s="48"/>
      <c r="X34" s="48"/>
      <c r="Y34" s="48"/>
      <c r="Z34" s="48"/>
      <c r="AA34" s="48"/>
      <c r="AB34" s="48"/>
      <c r="AC34" s="48"/>
      <c r="AD34" s="48"/>
      <c r="AE34" s="48"/>
      <c r="AF34" s="48"/>
      <c r="AG34" s="48"/>
    </row>
    <row r="35">
      <c r="A35" s="178" t="s">
        <v>327</v>
      </c>
      <c r="B35" s="202" t="s">
        <v>49</v>
      </c>
      <c r="C35" s="204" t="s">
        <v>789</v>
      </c>
      <c r="D35" s="222"/>
      <c r="E35" s="146" t="s">
        <v>681</v>
      </c>
      <c r="F35" s="146" t="s">
        <v>284</v>
      </c>
      <c r="G35" s="146">
        <v>30.0</v>
      </c>
      <c r="H35" s="41"/>
      <c r="I35" s="41"/>
      <c r="J35" s="224" t="s">
        <v>217</v>
      </c>
      <c r="K35" s="225"/>
      <c r="L35" s="225"/>
      <c r="M35" s="104"/>
      <c r="N35" s="217">
        <v>10.0</v>
      </c>
      <c r="O35" s="217"/>
      <c r="P35" s="217"/>
      <c r="Q35" s="217"/>
      <c r="R35" s="104"/>
      <c r="S35" s="48" t="s">
        <v>792</v>
      </c>
      <c r="T35" s="48"/>
      <c r="U35" s="48"/>
      <c r="V35" s="48"/>
      <c r="W35" s="48"/>
      <c r="X35" s="48"/>
      <c r="Y35" s="48"/>
      <c r="Z35" s="48"/>
      <c r="AA35" s="48"/>
      <c r="AB35" s="48"/>
      <c r="AC35" s="48"/>
      <c r="AD35" s="48"/>
      <c r="AE35" s="48"/>
      <c r="AF35" s="48"/>
      <c r="AG35" s="48"/>
    </row>
    <row r="36">
      <c r="A36" s="221" t="s">
        <v>793</v>
      </c>
      <c r="B36" s="202" t="s">
        <v>49</v>
      </c>
      <c r="C36" s="204" t="s">
        <v>794</v>
      </c>
      <c r="D36" s="222"/>
      <c r="E36" s="146" t="s">
        <v>681</v>
      </c>
      <c r="F36" s="146" t="s">
        <v>284</v>
      </c>
      <c r="G36" s="146">
        <v>5.0</v>
      </c>
      <c r="H36" s="41"/>
      <c r="I36" s="41"/>
      <c r="J36" s="224" t="s">
        <v>217</v>
      </c>
      <c r="K36" s="225"/>
      <c r="L36" s="225"/>
      <c r="M36" s="104"/>
      <c r="N36" s="217">
        <v>30.0</v>
      </c>
      <c r="O36" s="217"/>
      <c r="P36" s="217"/>
      <c r="Q36" s="217"/>
      <c r="R36" s="104"/>
      <c r="S36" s="48" t="s">
        <v>792</v>
      </c>
      <c r="T36" s="48"/>
      <c r="U36" s="48"/>
      <c r="V36" s="48"/>
      <c r="W36" s="48"/>
      <c r="X36" s="48"/>
      <c r="Y36" s="48"/>
      <c r="Z36" s="48"/>
      <c r="AA36" s="48"/>
      <c r="AB36" s="48"/>
      <c r="AC36" s="48"/>
      <c r="AD36" s="48"/>
      <c r="AE36" s="48"/>
      <c r="AF36" s="48"/>
      <c r="AG36" s="48"/>
    </row>
    <row r="37">
      <c r="A37" s="221" t="s">
        <v>347</v>
      </c>
      <c r="B37" s="202" t="s">
        <v>49</v>
      </c>
      <c r="C37" s="204" t="s">
        <v>800</v>
      </c>
      <c r="D37" s="222"/>
      <c r="E37" s="146" t="s">
        <v>681</v>
      </c>
      <c r="F37" s="146" t="s">
        <v>342</v>
      </c>
      <c r="G37" s="146">
        <v>10.0</v>
      </c>
      <c r="H37" s="41"/>
      <c r="I37" s="41"/>
      <c r="J37" s="224" t="s">
        <v>217</v>
      </c>
      <c r="K37" s="225"/>
      <c r="L37" s="225"/>
      <c r="M37" s="104"/>
      <c r="N37" s="217">
        <v>20.0</v>
      </c>
      <c r="O37" s="217"/>
      <c r="P37" s="217"/>
      <c r="Q37" s="217"/>
      <c r="R37" s="104"/>
      <c r="S37" s="48" t="s">
        <v>784</v>
      </c>
      <c r="T37" s="48"/>
      <c r="U37" s="48"/>
      <c r="V37" s="48"/>
      <c r="W37" s="48"/>
      <c r="X37" s="48"/>
      <c r="Y37" s="48"/>
      <c r="Z37" s="48"/>
      <c r="AA37" s="48"/>
      <c r="AB37" s="48"/>
      <c r="AC37" s="48"/>
      <c r="AD37" s="48"/>
      <c r="AE37" s="48"/>
      <c r="AF37" s="48"/>
      <c r="AG37" s="48"/>
    </row>
    <row r="38">
      <c r="A38" s="221" t="s">
        <v>805</v>
      </c>
      <c r="B38" s="202" t="s">
        <v>49</v>
      </c>
      <c r="C38" s="204" t="s">
        <v>807</v>
      </c>
      <c r="D38" s="222"/>
      <c r="E38" s="146" t="s">
        <v>681</v>
      </c>
      <c r="F38" s="146" t="s">
        <v>342</v>
      </c>
      <c r="G38" s="146">
        <v>5.0</v>
      </c>
      <c r="H38" s="41"/>
      <c r="I38" s="41"/>
      <c r="J38" s="224" t="s">
        <v>217</v>
      </c>
      <c r="K38" s="225"/>
      <c r="L38" s="225"/>
      <c r="M38" s="104"/>
      <c r="N38" s="217">
        <v>5.0</v>
      </c>
      <c r="O38" s="217"/>
      <c r="P38" s="217"/>
      <c r="Q38" s="217"/>
      <c r="R38" s="104"/>
      <c r="S38" s="48" t="s">
        <v>784</v>
      </c>
      <c r="T38" s="48"/>
      <c r="U38" s="48"/>
      <c r="V38" s="48"/>
      <c r="W38" s="48"/>
      <c r="X38" s="48"/>
      <c r="Y38" s="48"/>
      <c r="Z38" s="48"/>
      <c r="AA38" s="48"/>
      <c r="AB38" s="48"/>
      <c r="AC38" s="48"/>
      <c r="AD38" s="48"/>
      <c r="AE38" s="48"/>
      <c r="AF38" s="48"/>
      <c r="AG38" s="48"/>
    </row>
    <row r="39">
      <c r="A39" s="221" t="s">
        <v>811</v>
      </c>
      <c r="B39" s="202" t="s">
        <v>49</v>
      </c>
      <c r="C39" s="204" t="s">
        <v>812</v>
      </c>
      <c r="D39" s="222"/>
      <c r="E39" s="146" t="s">
        <v>681</v>
      </c>
      <c r="F39" s="146" t="s">
        <v>342</v>
      </c>
      <c r="G39" s="146">
        <v>5.0</v>
      </c>
      <c r="H39" s="41"/>
      <c r="I39" s="41"/>
      <c r="J39" s="224" t="s">
        <v>217</v>
      </c>
      <c r="K39" s="225"/>
      <c r="L39" s="225"/>
      <c r="M39" s="104"/>
      <c r="N39" s="217">
        <v>10.0</v>
      </c>
      <c r="O39" s="217"/>
      <c r="P39" s="217"/>
      <c r="Q39" s="217"/>
      <c r="R39" s="104"/>
      <c r="S39" s="48" t="s">
        <v>784</v>
      </c>
      <c r="T39" s="48"/>
      <c r="U39" s="48"/>
      <c r="V39" s="48"/>
      <c r="W39" s="48"/>
      <c r="X39" s="48"/>
      <c r="Y39" s="48"/>
      <c r="Z39" s="48"/>
      <c r="AA39" s="48"/>
      <c r="AB39" s="48"/>
      <c r="AC39" s="48"/>
      <c r="AD39" s="48"/>
      <c r="AE39" s="48"/>
      <c r="AF39" s="48"/>
      <c r="AG39" s="48"/>
    </row>
    <row r="40">
      <c r="A40" s="221" t="s">
        <v>821</v>
      </c>
      <c r="B40" s="202" t="s">
        <v>49</v>
      </c>
      <c r="C40" s="222" t="s">
        <v>821</v>
      </c>
      <c r="D40" s="222"/>
      <c r="E40" s="146" t="s">
        <v>681</v>
      </c>
      <c r="F40" s="146" t="s">
        <v>823</v>
      </c>
      <c r="G40" s="146"/>
      <c r="H40" s="41"/>
      <c r="I40" s="41"/>
      <c r="J40" s="224" t="s">
        <v>217</v>
      </c>
      <c r="K40" s="225"/>
      <c r="L40" s="226"/>
      <c r="M40" s="104"/>
      <c r="N40" s="217">
        <v>25.0</v>
      </c>
      <c r="O40" s="217"/>
      <c r="P40" s="217"/>
      <c r="Q40" s="217"/>
      <c r="R40" s="104"/>
      <c r="S40" s="48" t="s">
        <v>826</v>
      </c>
      <c r="T40" s="48"/>
      <c r="U40" s="48"/>
      <c r="V40" s="48"/>
      <c r="W40" s="48"/>
      <c r="X40" s="48"/>
      <c r="Y40" s="48"/>
      <c r="Z40" s="48"/>
      <c r="AA40" s="48"/>
      <c r="AB40" s="48"/>
      <c r="AC40" s="48"/>
      <c r="AD40" s="48"/>
      <c r="AE40" s="48"/>
      <c r="AF40" s="48"/>
      <c r="AG40" s="48"/>
    </row>
    <row r="41">
      <c r="A41" s="221" t="s">
        <v>828</v>
      </c>
      <c r="B41" s="202" t="s">
        <v>49</v>
      </c>
      <c r="C41" s="204" t="s">
        <v>829</v>
      </c>
      <c r="D41" s="222"/>
      <c r="E41" s="146" t="s">
        <v>681</v>
      </c>
      <c r="F41" s="146" t="s">
        <v>823</v>
      </c>
      <c r="G41" s="146"/>
      <c r="H41" s="41"/>
      <c r="I41" s="41"/>
      <c r="J41" s="224" t="s">
        <v>217</v>
      </c>
      <c r="K41" s="225"/>
      <c r="L41" s="226" t="s">
        <v>297</v>
      </c>
      <c r="M41" s="104"/>
      <c r="N41" s="217">
        <v>25.0</v>
      </c>
      <c r="O41" s="217"/>
      <c r="P41" s="217"/>
      <c r="Q41" s="217"/>
      <c r="R41" s="104"/>
      <c r="S41" s="48" t="s">
        <v>826</v>
      </c>
      <c r="T41" s="48"/>
      <c r="U41" s="48"/>
      <c r="V41" s="48"/>
      <c r="W41" s="48"/>
      <c r="X41" s="48"/>
      <c r="Y41" s="48"/>
      <c r="Z41" s="48"/>
      <c r="AA41" s="48"/>
      <c r="AB41" s="48"/>
      <c r="AC41" s="48"/>
      <c r="AD41" s="48"/>
      <c r="AE41" s="48"/>
      <c r="AF41" s="48"/>
      <c r="AG41" s="48"/>
    </row>
    <row r="42">
      <c r="A42" s="221" t="s">
        <v>832</v>
      </c>
      <c r="B42" s="202" t="s">
        <v>49</v>
      </c>
      <c r="C42" s="204" t="s">
        <v>833</v>
      </c>
      <c r="D42" s="222"/>
      <c r="E42" s="146" t="s">
        <v>681</v>
      </c>
      <c r="F42" s="146" t="s">
        <v>823</v>
      </c>
      <c r="G42" s="146"/>
      <c r="H42" s="41"/>
      <c r="I42" s="41"/>
      <c r="J42" s="224" t="s">
        <v>217</v>
      </c>
      <c r="K42" s="225"/>
      <c r="L42" s="226" t="s">
        <v>297</v>
      </c>
      <c r="M42" s="104"/>
      <c r="N42" s="217">
        <v>40.0</v>
      </c>
      <c r="O42" s="217"/>
      <c r="P42" s="217"/>
      <c r="Q42" s="217"/>
      <c r="R42" s="104"/>
      <c r="S42" s="48" t="s">
        <v>826</v>
      </c>
      <c r="T42" s="48"/>
      <c r="U42" s="48"/>
      <c r="V42" s="48"/>
      <c r="W42" s="48"/>
      <c r="X42" s="48"/>
      <c r="Y42" s="48"/>
      <c r="Z42" s="48"/>
      <c r="AA42" s="48"/>
      <c r="AB42" s="48"/>
      <c r="AC42" s="48"/>
      <c r="AD42" s="48"/>
      <c r="AE42" s="48"/>
      <c r="AF42" s="48"/>
      <c r="AG42" s="48"/>
    </row>
    <row r="43">
      <c r="A43" s="178" t="s">
        <v>838</v>
      </c>
      <c r="B43" s="202" t="s">
        <v>49</v>
      </c>
      <c r="C43" s="204" t="s">
        <v>838</v>
      </c>
      <c r="D43" s="222"/>
      <c r="E43" s="146" t="s">
        <v>681</v>
      </c>
      <c r="F43" s="146" t="s">
        <v>823</v>
      </c>
      <c r="G43" s="146"/>
      <c r="H43" s="41"/>
      <c r="I43" s="41"/>
      <c r="J43" s="224" t="s">
        <v>217</v>
      </c>
      <c r="K43" s="225"/>
      <c r="L43" s="226" t="s">
        <v>297</v>
      </c>
      <c r="M43" s="104"/>
      <c r="N43" s="217">
        <v>25.0</v>
      </c>
      <c r="O43" s="217"/>
      <c r="P43" s="217"/>
      <c r="Q43" s="217"/>
      <c r="R43" s="104"/>
      <c r="S43" s="48" t="s">
        <v>842</v>
      </c>
      <c r="T43" s="48"/>
      <c r="U43" s="48"/>
      <c r="V43" s="48"/>
      <c r="W43" s="48"/>
      <c r="X43" s="48"/>
      <c r="Y43" s="48"/>
      <c r="Z43" s="48"/>
      <c r="AA43" s="48"/>
      <c r="AB43" s="48"/>
      <c r="AC43" s="48"/>
      <c r="AD43" s="48"/>
      <c r="AE43" s="48"/>
      <c r="AF43" s="48"/>
      <c r="AG43" s="48"/>
    </row>
    <row r="44">
      <c r="A44" s="178" t="s">
        <v>844</v>
      </c>
      <c r="B44" s="202" t="s">
        <v>49</v>
      </c>
      <c r="C44" s="204" t="s">
        <v>845</v>
      </c>
      <c r="D44" s="222"/>
      <c r="E44" s="146" t="s">
        <v>681</v>
      </c>
      <c r="F44" s="146" t="s">
        <v>823</v>
      </c>
      <c r="G44" s="146"/>
      <c r="H44" s="41"/>
      <c r="I44" s="41"/>
      <c r="J44" s="224" t="s">
        <v>217</v>
      </c>
      <c r="K44" s="225"/>
      <c r="L44" s="226" t="s">
        <v>297</v>
      </c>
      <c r="M44" s="104"/>
      <c r="N44" s="217">
        <v>30.0</v>
      </c>
      <c r="O44" s="217"/>
      <c r="P44" s="217"/>
      <c r="Q44" s="217"/>
      <c r="R44" s="104"/>
      <c r="S44" s="48" t="s">
        <v>849</v>
      </c>
      <c r="T44" s="48"/>
      <c r="U44" s="48"/>
      <c r="V44" s="48"/>
      <c r="W44" s="48"/>
      <c r="X44" s="48"/>
      <c r="Y44" s="48"/>
      <c r="Z44" s="48"/>
      <c r="AA44" s="48"/>
      <c r="AB44" s="48"/>
      <c r="AC44" s="48"/>
      <c r="AD44" s="48"/>
      <c r="AE44" s="48"/>
      <c r="AF44" s="48"/>
      <c r="AG44" s="48"/>
    </row>
    <row r="45">
      <c r="A45" s="178" t="s">
        <v>853</v>
      </c>
      <c r="B45" s="202" t="s">
        <v>49</v>
      </c>
      <c r="C45" s="204" t="s">
        <v>854</v>
      </c>
      <c r="D45" s="222"/>
      <c r="E45" s="146" t="s">
        <v>681</v>
      </c>
      <c r="F45" s="146" t="s">
        <v>823</v>
      </c>
      <c r="G45" s="146"/>
      <c r="H45" s="41"/>
      <c r="I45" s="41"/>
      <c r="J45" s="224" t="s">
        <v>217</v>
      </c>
      <c r="K45" s="225"/>
      <c r="L45" s="226"/>
      <c r="M45" s="104"/>
      <c r="N45" s="217">
        <v>20.0</v>
      </c>
      <c r="O45" s="217"/>
      <c r="P45" s="217"/>
      <c r="Q45" s="217"/>
      <c r="R45" s="104"/>
      <c r="S45" s="48" t="s">
        <v>857</v>
      </c>
      <c r="T45" s="48"/>
      <c r="U45" s="48"/>
      <c r="V45" s="48"/>
      <c r="W45" s="48"/>
      <c r="X45" s="48"/>
      <c r="Y45" s="48"/>
      <c r="Z45" s="48"/>
      <c r="AA45" s="48"/>
      <c r="AB45" s="48"/>
      <c r="AC45" s="48"/>
      <c r="AD45" s="48"/>
      <c r="AE45" s="48"/>
      <c r="AF45" s="48"/>
      <c r="AG45" s="48"/>
    </row>
    <row r="46">
      <c r="A46" s="178" t="s">
        <v>859</v>
      </c>
      <c r="B46" s="202" t="s">
        <v>49</v>
      </c>
      <c r="C46" s="222" t="s">
        <v>861</v>
      </c>
      <c r="D46" s="222"/>
      <c r="E46" s="146" t="s">
        <v>681</v>
      </c>
      <c r="F46" s="146" t="s">
        <v>823</v>
      </c>
      <c r="G46" s="146"/>
      <c r="H46" s="41"/>
      <c r="I46" s="41"/>
      <c r="J46" s="224" t="s">
        <v>217</v>
      </c>
      <c r="K46" s="226"/>
      <c r="L46" s="226" t="s">
        <v>297</v>
      </c>
      <c r="M46" s="104"/>
      <c r="N46" s="217">
        <v>25.0</v>
      </c>
      <c r="O46" s="217"/>
      <c r="P46" s="217"/>
      <c r="Q46" s="217"/>
      <c r="R46" s="104"/>
      <c r="S46" s="48" t="s">
        <v>864</v>
      </c>
      <c r="T46" s="48"/>
      <c r="U46" s="48"/>
      <c r="V46" s="48"/>
      <c r="W46" s="48"/>
      <c r="X46" s="48"/>
      <c r="Y46" s="48"/>
      <c r="Z46" s="48"/>
      <c r="AA46" s="48"/>
      <c r="AB46" s="48"/>
      <c r="AC46" s="48"/>
      <c r="AD46" s="48"/>
      <c r="AE46" s="48"/>
      <c r="AF46" s="48"/>
      <c r="AG46" s="48"/>
    </row>
    <row r="47">
      <c r="A47" s="221" t="s">
        <v>866</v>
      </c>
      <c r="B47" s="202" t="s">
        <v>49</v>
      </c>
      <c r="C47" s="222" t="s">
        <v>866</v>
      </c>
      <c r="D47" s="222"/>
      <c r="E47" s="146" t="s">
        <v>681</v>
      </c>
      <c r="F47" s="146" t="s">
        <v>823</v>
      </c>
      <c r="G47" s="146"/>
      <c r="H47" s="41"/>
      <c r="I47" s="41"/>
      <c r="J47" s="224" t="s">
        <v>217</v>
      </c>
      <c r="K47" s="225"/>
      <c r="L47" s="226" t="s">
        <v>297</v>
      </c>
      <c r="M47" s="104"/>
      <c r="N47" s="217">
        <v>10.0</v>
      </c>
      <c r="O47" s="217"/>
      <c r="P47" s="217"/>
      <c r="Q47" s="217"/>
      <c r="R47" s="104"/>
      <c r="S47" s="48" t="s">
        <v>868</v>
      </c>
      <c r="T47" s="48"/>
      <c r="U47" s="48"/>
      <c r="V47" s="48"/>
      <c r="W47" s="48"/>
      <c r="X47" s="48"/>
      <c r="Y47" s="48"/>
      <c r="Z47" s="48"/>
      <c r="AA47" s="48"/>
      <c r="AB47" s="48"/>
      <c r="AC47" s="48"/>
      <c r="AD47" s="48"/>
      <c r="AE47" s="48"/>
      <c r="AF47" s="48"/>
      <c r="AG47" s="48"/>
    </row>
    <row r="48">
      <c r="A48" s="178" t="s">
        <v>869</v>
      </c>
      <c r="B48" s="202" t="s">
        <v>49</v>
      </c>
      <c r="C48" s="60" t="s">
        <v>870</v>
      </c>
      <c r="D48" s="222"/>
      <c r="E48" s="146" t="s">
        <v>681</v>
      </c>
      <c r="F48" s="146" t="s">
        <v>823</v>
      </c>
      <c r="G48" s="146"/>
      <c r="H48" s="41"/>
      <c r="I48" s="41"/>
      <c r="J48" s="224" t="s">
        <v>217</v>
      </c>
      <c r="K48" s="225"/>
      <c r="L48" s="226"/>
      <c r="M48" s="104"/>
      <c r="N48" s="217">
        <v>45.0</v>
      </c>
      <c r="O48" s="217"/>
      <c r="P48" s="217"/>
      <c r="Q48" s="217"/>
      <c r="R48" s="104"/>
      <c r="S48" s="48" t="s">
        <v>826</v>
      </c>
      <c r="T48" s="48"/>
      <c r="U48" s="48"/>
      <c r="V48" s="48"/>
      <c r="W48" s="48"/>
      <c r="X48" s="48"/>
      <c r="Y48" s="48"/>
      <c r="Z48" s="48"/>
      <c r="AA48" s="48"/>
      <c r="AB48" s="48"/>
      <c r="AC48" s="48"/>
      <c r="AD48" s="48"/>
      <c r="AE48" s="48"/>
      <c r="AF48" s="48"/>
      <c r="AG48" s="48"/>
    </row>
    <row r="49">
      <c r="A49" s="178" t="s">
        <v>872</v>
      </c>
      <c r="B49" s="202" t="s">
        <v>49</v>
      </c>
      <c r="C49" s="204" t="s">
        <v>872</v>
      </c>
      <c r="D49" s="222"/>
      <c r="E49" s="146" t="s">
        <v>681</v>
      </c>
      <c r="F49" s="146" t="s">
        <v>823</v>
      </c>
      <c r="G49" s="146"/>
      <c r="H49" s="41"/>
      <c r="I49" s="41"/>
      <c r="J49" s="224" t="s">
        <v>217</v>
      </c>
      <c r="K49" s="225"/>
      <c r="L49" s="226" t="s">
        <v>297</v>
      </c>
      <c r="M49" s="104"/>
      <c r="N49" s="217">
        <v>40.0</v>
      </c>
      <c r="O49" s="217"/>
      <c r="P49" s="217"/>
      <c r="Q49" s="217"/>
      <c r="R49" s="104"/>
      <c r="S49" s="48" t="s">
        <v>873</v>
      </c>
      <c r="T49" s="48"/>
      <c r="U49" s="48"/>
      <c r="V49" s="48"/>
      <c r="W49" s="48"/>
      <c r="X49" s="48"/>
      <c r="Y49" s="48"/>
      <c r="Z49" s="48"/>
      <c r="AA49" s="48"/>
      <c r="AB49" s="48"/>
      <c r="AC49" s="48"/>
      <c r="AD49" s="48"/>
      <c r="AE49" s="48"/>
      <c r="AF49" s="48"/>
      <c r="AG49" s="48"/>
    </row>
    <row r="50">
      <c r="A50" s="221" t="s">
        <v>875</v>
      </c>
      <c r="B50" s="202" t="s">
        <v>49</v>
      </c>
      <c r="C50" s="204" t="s">
        <v>876</v>
      </c>
      <c r="D50" s="222"/>
      <c r="E50" s="146" t="s">
        <v>681</v>
      </c>
      <c r="F50" s="146"/>
      <c r="G50" s="146"/>
      <c r="H50" s="41"/>
      <c r="I50" s="41"/>
      <c r="J50" s="224" t="s">
        <v>217</v>
      </c>
      <c r="K50" s="225"/>
      <c r="L50" s="225"/>
      <c r="M50" s="104"/>
      <c r="N50" s="217">
        <v>100.0</v>
      </c>
      <c r="O50" s="217"/>
      <c r="P50" s="217"/>
      <c r="Q50" s="217"/>
      <c r="R50" s="104"/>
      <c r="S50" s="48" t="s">
        <v>769</v>
      </c>
      <c r="T50" s="48"/>
      <c r="U50" s="48"/>
      <c r="V50" s="48"/>
      <c r="W50" s="48"/>
      <c r="X50" s="48"/>
      <c r="Y50" s="48"/>
      <c r="Z50" s="48"/>
      <c r="AA50" s="48"/>
      <c r="AB50" s="48"/>
      <c r="AC50" s="48"/>
      <c r="AD50" s="48"/>
      <c r="AE50" s="48"/>
      <c r="AF50" s="48"/>
      <c r="AG50" s="48"/>
    </row>
    <row r="51">
      <c r="A51" s="281" t="s">
        <v>579</v>
      </c>
      <c r="B51" s="202" t="s">
        <v>49</v>
      </c>
      <c r="C51" s="78" t="s">
        <v>878</v>
      </c>
      <c r="D51" s="104"/>
      <c r="E51" s="146" t="s">
        <v>645</v>
      </c>
      <c r="F51" s="146" t="s">
        <v>342</v>
      </c>
      <c r="G51" s="282"/>
      <c r="H51" s="41"/>
      <c r="I51" s="41"/>
      <c r="J51" s="226"/>
      <c r="K51" s="225"/>
      <c r="L51" s="225"/>
      <c r="M51" s="78"/>
      <c r="N51" s="283"/>
      <c r="O51" s="283"/>
      <c r="P51" s="283"/>
      <c r="Q51" s="283"/>
      <c r="R51" s="104"/>
      <c r="S51" s="48" t="s">
        <v>744</v>
      </c>
      <c r="T51" s="48"/>
      <c r="U51" s="48"/>
      <c r="V51" s="48"/>
      <c r="W51" s="48"/>
      <c r="X51" s="48"/>
      <c r="Y51" s="48"/>
      <c r="Z51" s="48"/>
      <c r="AA51" s="48"/>
      <c r="AB51" s="48"/>
      <c r="AC51" s="48"/>
      <c r="AD51" s="48"/>
      <c r="AE51" s="48"/>
      <c r="AF51" s="48"/>
      <c r="AG51" s="48"/>
    </row>
    <row r="52">
      <c r="A52" s="20" t="s">
        <v>879</v>
      </c>
      <c r="B52" s="202" t="s">
        <v>49</v>
      </c>
      <c r="C52" s="14" t="s">
        <v>880</v>
      </c>
      <c r="D52" s="41"/>
      <c r="E52" s="48" t="s">
        <v>681</v>
      </c>
      <c r="F52" s="48" t="s">
        <v>823</v>
      </c>
      <c r="G52" s="41"/>
      <c r="H52" s="41"/>
      <c r="I52" s="41"/>
      <c r="J52" s="48" t="s">
        <v>217</v>
      </c>
      <c r="K52" s="125"/>
      <c r="L52" s="41"/>
      <c r="M52" s="41"/>
      <c r="N52" s="284">
        <v>0.0</v>
      </c>
      <c r="O52" s="284"/>
      <c r="P52" s="284"/>
      <c r="Q52" s="284"/>
      <c r="R52" s="41"/>
      <c r="S52" s="48" t="s">
        <v>744</v>
      </c>
      <c r="T52" s="48"/>
      <c r="U52" s="48"/>
      <c r="V52" s="48"/>
      <c r="W52" s="48"/>
      <c r="X52" s="48"/>
      <c r="Y52" s="48"/>
      <c r="Z52" s="48"/>
      <c r="AA52" s="48"/>
      <c r="AB52" s="48"/>
      <c r="AC52" s="48"/>
      <c r="AD52" s="48"/>
      <c r="AE52" s="48"/>
      <c r="AF52" s="48"/>
      <c r="AG52" s="48"/>
    </row>
    <row r="53">
      <c r="A53" s="20" t="s">
        <v>881</v>
      </c>
      <c r="B53" s="202" t="s">
        <v>49</v>
      </c>
      <c r="C53" s="14" t="s">
        <v>882</v>
      </c>
      <c r="D53" s="41"/>
      <c r="E53" s="285" t="s">
        <v>681</v>
      </c>
      <c r="F53" s="48" t="s">
        <v>342</v>
      </c>
      <c r="G53" s="41"/>
      <c r="H53" s="41"/>
      <c r="I53" s="41"/>
      <c r="J53" s="48" t="s">
        <v>217</v>
      </c>
      <c r="K53" s="41"/>
      <c r="L53" s="41"/>
      <c r="M53" s="41"/>
      <c r="N53" s="284">
        <v>0.0</v>
      </c>
      <c r="O53" s="284"/>
      <c r="P53" s="284"/>
      <c r="Q53" s="284"/>
      <c r="R53" s="41"/>
      <c r="S53" s="48" t="s">
        <v>744</v>
      </c>
      <c r="T53" s="48"/>
      <c r="U53" s="48"/>
      <c r="V53" s="48"/>
      <c r="W53" s="48"/>
      <c r="X53" s="48"/>
      <c r="Y53" s="48"/>
      <c r="Z53" s="48"/>
      <c r="AA53" s="48"/>
      <c r="AB53" s="48"/>
      <c r="AC53" s="48"/>
      <c r="AD53" s="48"/>
      <c r="AE53" s="48"/>
      <c r="AF53" s="48"/>
      <c r="AG53" s="48"/>
    </row>
    <row r="54">
      <c r="A54" s="178" t="s">
        <v>582</v>
      </c>
      <c r="B54" s="202" t="s">
        <v>49</v>
      </c>
      <c r="C54" s="204" t="s">
        <v>782</v>
      </c>
      <c r="D54" s="222"/>
      <c r="E54" s="146" t="s">
        <v>645</v>
      </c>
      <c r="F54" s="146" t="s">
        <v>342</v>
      </c>
      <c r="G54" s="146">
        <v>5.0</v>
      </c>
      <c r="H54" s="14"/>
      <c r="I54" s="41"/>
      <c r="J54" s="206"/>
      <c r="K54" s="206"/>
      <c r="L54" s="206"/>
      <c r="M54" s="206"/>
      <c r="N54" s="207"/>
      <c r="O54" s="207"/>
      <c r="P54" s="207"/>
      <c r="Q54" s="207"/>
      <c r="R54" s="104"/>
      <c r="S54" s="48" t="s">
        <v>784</v>
      </c>
      <c r="T54" s="48"/>
      <c r="U54" s="48"/>
      <c r="V54" s="48"/>
      <c r="W54" s="48"/>
      <c r="X54" s="48"/>
      <c r="Y54" s="48"/>
      <c r="Z54" s="48"/>
      <c r="AA54" s="48"/>
      <c r="AB54" s="48"/>
      <c r="AC54" s="48"/>
      <c r="AD54" s="48"/>
      <c r="AE54" s="48"/>
      <c r="AF54" s="48"/>
      <c r="AG54" s="48"/>
    </row>
    <row r="55">
      <c r="A55" s="281" t="s">
        <v>704</v>
      </c>
      <c r="B55" s="202" t="s">
        <v>49</v>
      </c>
      <c r="C55" s="78" t="s">
        <v>883</v>
      </c>
      <c r="D55" s="104"/>
      <c r="E55" s="285" t="s">
        <v>670</v>
      </c>
      <c r="F55" s="285" t="s">
        <v>670</v>
      </c>
      <c r="G55" s="282"/>
      <c r="H55" s="41"/>
      <c r="I55" s="41"/>
      <c r="J55" s="104"/>
      <c r="K55" s="225"/>
      <c r="L55" s="225"/>
      <c r="M55" s="104"/>
      <c r="N55" s="217">
        <v>100.0</v>
      </c>
      <c r="O55" s="217"/>
      <c r="P55" s="217"/>
      <c r="Q55" s="217"/>
      <c r="R55" s="104"/>
      <c r="S55" s="48" t="s">
        <v>690</v>
      </c>
      <c r="T55" s="48"/>
      <c r="U55" s="48"/>
      <c r="V55" s="48"/>
      <c r="W55" s="48"/>
      <c r="X55" s="48"/>
      <c r="Y55" s="48"/>
      <c r="Z55" s="48"/>
      <c r="AA55" s="48"/>
      <c r="AB55" s="48"/>
      <c r="AC55" s="48"/>
      <c r="AD55" s="48"/>
      <c r="AE55" s="48"/>
      <c r="AF55" s="48"/>
      <c r="AG55" s="48"/>
    </row>
    <row r="56">
      <c r="A56" s="281" t="s">
        <v>584</v>
      </c>
      <c r="B56" s="202" t="s">
        <v>49</v>
      </c>
      <c r="C56" s="78" t="s">
        <v>884</v>
      </c>
      <c r="D56" s="104"/>
      <c r="E56" s="285" t="s">
        <v>645</v>
      </c>
      <c r="F56" s="285" t="s">
        <v>284</v>
      </c>
      <c r="G56" s="285">
        <v>5.0</v>
      </c>
      <c r="H56" s="41"/>
      <c r="I56" s="41"/>
      <c r="J56" s="104"/>
      <c r="K56" s="225"/>
      <c r="L56" s="225"/>
      <c r="M56" s="104"/>
      <c r="N56" s="283"/>
      <c r="O56" s="283"/>
      <c r="P56" s="283"/>
      <c r="Q56" s="283"/>
      <c r="R56" s="104"/>
      <c r="S56" s="48" t="s">
        <v>666</v>
      </c>
      <c r="T56" s="48"/>
      <c r="U56" s="48"/>
      <c r="V56" s="48"/>
      <c r="W56" s="48"/>
      <c r="X56" s="48"/>
      <c r="Y56" s="48"/>
      <c r="Z56" s="48"/>
      <c r="AA56" s="48"/>
      <c r="AB56" s="48"/>
      <c r="AC56" s="48"/>
      <c r="AD56" s="48"/>
      <c r="AE56" s="48"/>
      <c r="AF56" s="48"/>
      <c r="AG56" s="48"/>
    </row>
    <row r="57">
      <c r="A57" s="281" t="s">
        <v>589</v>
      </c>
      <c r="B57" s="202" t="s">
        <v>49</v>
      </c>
      <c r="C57" s="78" t="s">
        <v>885</v>
      </c>
      <c r="D57" s="104"/>
      <c r="E57" s="285" t="s">
        <v>645</v>
      </c>
      <c r="F57" s="285" t="s">
        <v>551</v>
      </c>
      <c r="G57" s="282"/>
      <c r="H57" s="41"/>
      <c r="I57" s="41"/>
      <c r="J57" s="104"/>
      <c r="K57" s="225"/>
      <c r="L57" s="225"/>
      <c r="M57" s="104"/>
      <c r="N57" s="283"/>
      <c r="O57" s="283"/>
      <c r="P57" s="283"/>
      <c r="Q57" s="283"/>
      <c r="R57" s="104"/>
      <c r="S57" s="48" t="s">
        <v>690</v>
      </c>
      <c r="T57" s="48"/>
      <c r="U57" s="48"/>
      <c r="V57" s="48"/>
      <c r="W57" s="48"/>
      <c r="X57" s="48"/>
      <c r="Y57" s="48"/>
      <c r="Z57" s="48"/>
      <c r="AA57" s="48"/>
      <c r="AB57" s="48"/>
      <c r="AC57" s="48"/>
      <c r="AD57" s="48"/>
      <c r="AE57" s="48"/>
      <c r="AF57" s="48"/>
      <c r="AG57" s="48"/>
    </row>
    <row r="58">
      <c r="A58" s="178" t="s">
        <v>478</v>
      </c>
      <c r="B58" s="202" t="s">
        <v>157</v>
      </c>
      <c r="C58" s="203" t="s">
        <v>886</v>
      </c>
      <c r="D58" s="204" t="s">
        <v>887</v>
      </c>
      <c r="E58" s="146" t="s">
        <v>645</v>
      </c>
      <c r="F58" s="146" t="s">
        <v>300</v>
      </c>
      <c r="G58" s="146"/>
      <c r="H58" s="41"/>
      <c r="I58" s="41"/>
      <c r="J58" s="104"/>
      <c r="K58" s="206"/>
      <c r="L58" s="206"/>
      <c r="M58" s="206"/>
      <c r="N58" s="207"/>
      <c r="O58" s="207"/>
      <c r="P58" s="207"/>
      <c r="Q58" s="207"/>
      <c r="R58" s="206"/>
      <c r="S58" s="48" t="s">
        <v>652</v>
      </c>
      <c r="T58" s="48"/>
      <c r="U58" s="48"/>
      <c r="V58" s="48"/>
      <c r="W58" s="48"/>
      <c r="X58" s="48"/>
      <c r="Y58" s="48"/>
      <c r="Z58" s="48"/>
      <c r="AA58" s="48"/>
      <c r="AB58" s="48"/>
      <c r="AC58" s="48"/>
      <c r="AD58" s="48"/>
      <c r="AE58" s="48"/>
      <c r="AF58" s="48"/>
      <c r="AG58" s="48"/>
    </row>
    <row r="59">
      <c r="A59" s="178" t="s">
        <v>493</v>
      </c>
      <c r="B59" s="202" t="s">
        <v>157</v>
      </c>
      <c r="C59" s="203" t="s">
        <v>653</v>
      </c>
      <c r="D59" s="204" t="s">
        <v>888</v>
      </c>
      <c r="E59" s="146" t="s">
        <v>645</v>
      </c>
      <c r="F59" s="146" t="s">
        <v>300</v>
      </c>
      <c r="G59" s="146">
        <v>1.0</v>
      </c>
      <c r="H59" s="286" t="str">
        <f>nameList(A60,A65,A66)</f>
        <v>Unit Deposit, Gas, Water-Sewage-Trash</v>
      </c>
      <c r="I59" s="41" t="str">
        <f>namelist(A67,A69,A71,A72,A74,A75,A76,A77,A78)</f>
        <v>Pet Fees Monthly, Washer &amp; Dryer (combo), Air Conditioner (Window Unit), Pet Fees Large, Boat Slip, Wine Locker, Cable TV, StorageDemo, ParkingDemo</v>
      </c>
      <c r="J59" s="206"/>
      <c r="K59" s="206"/>
      <c r="L59" s="206"/>
      <c r="M59" s="206"/>
      <c r="N59" s="207"/>
      <c r="O59" s="207"/>
      <c r="P59" s="207"/>
      <c r="Q59" s="207"/>
      <c r="R59" s="206"/>
      <c r="S59" s="38" t="s">
        <v>652</v>
      </c>
      <c r="T59" s="38"/>
      <c r="U59" s="38"/>
      <c r="V59" s="38"/>
      <c r="W59" s="38"/>
      <c r="X59" s="38"/>
      <c r="Y59" s="38"/>
      <c r="Z59" s="38"/>
      <c r="AA59" s="38"/>
      <c r="AB59" s="38"/>
      <c r="AC59" s="38"/>
      <c r="AD59" s="38"/>
      <c r="AE59" s="38"/>
      <c r="AF59" s="38"/>
      <c r="AG59" s="38"/>
    </row>
    <row r="60">
      <c r="A60" s="221" t="s">
        <v>673</v>
      </c>
      <c r="B60" s="202" t="s">
        <v>157</v>
      </c>
      <c r="C60" s="204" t="s">
        <v>692</v>
      </c>
      <c r="D60" s="222"/>
      <c r="E60" s="162" t="s">
        <v>670</v>
      </c>
      <c r="F60" s="162" t="s">
        <v>670</v>
      </c>
      <c r="G60" s="162"/>
      <c r="H60" s="41"/>
      <c r="I60" s="41"/>
      <c r="J60" s="41"/>
      <c r="K60" s="225"/>
      <c r="L60" s="225"/>
      <c r="M60" s="78">
        <v>100.0</v>
      </c>
      <c r="N60" s="217"/>
      <c r="O60" s="217"/>
      <c r="P60" s="217"/>
      <c r="Q60" s="217"/>
      <c r="R60" s="228" t="s">
        <v>297</v>
      </c>
      <c r="S60" s="48" t="s">
        <v>696</v>
      </c>
      <c r="T60" s="48"/>
      <c r="U60" s="48"/>
      <c r="V60" s="48"/>
      <c r="W60" s="48"/>
      <c r="X60" s="48"/>
      <c r="Y60" s="48"/>
      <c r="Z60" s="48"/>
      <c r="AA60" s="48"/>
      <c r="AB60" s="48"/>
      <c r="AC60" s="48"/>
      <c r="AD60" s="48"/>
      <c r="AE60" s="48"/>
      <c r="AF60" s="48"/>
      <c r="AG60" s="48"/>
    </row>
    <row r="61">
      <c r="A61" s="178" t="s">
        <v>722</v>
      </c>
      <c r="B61" s="202" t="s">
        <v>157</v>
      </c>
      <c r="C61" s="204" t="s">
        <v>723</v>
      </c>
      <c r="D61" s="222"/>
      <c r="E61" s="162" t="s">
        <v>722</v>
      </c>
      <c r="F61" s="162"/>
      <c r="G61" s="162"/>
      <c r="H61" s="41"/>
      <c r="I61" s="41"/>
      <c r="J61" s="239"/>
      <c r="K61" s="225"/>
      <c r="L61" s="225"/>
      <c r="M61" s="78"/>
      <c r="N61" s="217">
        <v>500.0</v>
      </c>
      <c r="O61" s="217"/>
      <c r="P61" s="217"/>
      <c r="Q61" s="217"/>
      <c r="R61" s="78"/>
      <c r="S61" s="48" t="s">
        <v>696</v>
      </c>
      <c r="T61" s="48"/>
      <c r="U61" s="48"/>
      <c r="V61" s="48"/>
      <c r="W61" s="48"/>
      <c r="X61" s="48"/>
      <c r="Y61" s="48"/>
      <c r="Z61" s="48"/>
      <c r="AA61" s="48"/>
      <c r="AB61" s="48"/>
      <c r="AC61" s="48"/>
      <c r="AD61" s="48"/>
      <c r="AE61" s="48"/>
      <c r="AF61" s="48"/>
      <c r="AG61" s="48"/>
    </row>
    <row r="62" ht="14.25" customHeight="1">
      <c r="A62" s="178" t="s">
        <v>710</v>
      </c>
      <c r="B62" s="202" t="s">
        <v>157</v>
      </c>
      <c r="C62" s="204" t="s">
        <v>711</v>
      </c>
      <c r="D62" s="222"/>
      <c r="E62" s="162" t="s">
        <v>712</v>
      </c>
      <c r="F62" s="162"/>
      <c r="G62" s="162"/>
      <c r="H62" s="41"/>
      <c r="I62" s="41"/>
      <c r="J62" s="239"/>
      <c r="K62" s="225"/>
      <c r="L62" s="225"/>
      <c r="M62" s="104"/>
      <c r="N62" s="217">
        <v>50.0</v>
      </c>
      <c r="O62" s="217"/>
      <c r="P62" s="217"/>
      <c r="Q62" s="217"/>
      <c r="R62" s="104"/>
      <c r="S62" s="48" t="s">
        <v>713</v>
      </c>
      <c r="T62" s="48">
        <v>48916.0</v>
      </c>
      <c r="U62" s="48">
        <v>12000.0</v>
      </c>
      <c r="V62" s="48" t="s">
        <v>714</v>
      </c>
      <c r="W62" s="48" t="s">
        <v>715</v>
      </c>
      <c r="X62" s="48">
        <v>48916.0</v>
      </c>
      <c r="Y62" s="48">
        <v>12000.0</v>
      </c>
      <c r="Z62" s="48">
        <v>10005.0</v>
      </c>
      <c r="AA62" s="48" t="s">
        <v>716</v>
      </c>
      <c r="AB62" s="48" t="s">
        <v>715</v>
      </c>
      <c r="AC62" s="48"/>
      <c r="AD62" s="48"/>
      <c r="AE62" s="48"/>
      <c r="AF62" s="48"/>
      <c r="AG62" s="48"/>
    </row>
    <row r="63">
      <c r="A63" s="178" t="s">
        <v>719</v>
      </c>
      <c r="B63" s="202" t="s">
        <v>157</v>
      </c>
      <c r="C63" s="204" t="s">
        <v>711</v>
      </c>
      <c r="D63" s="222"/>
      <c r="E63" s="162" t="s">
        <v>712</v>
      </c>
      <c r="F63" s="162"/>
      <c r="G63" s="162"/>
      <c r="H63" s="41"/>
      <c r="I63" s="41"/>
      <c r="J63" s="239"/>
      <c r="K63" s="225"/>
      <c r="L63" s="225"/>
      <c r="M63" s="104"/>
      <c r="N63" s="217">
        <v>40.0</v>
      </c>
      <c r="O63" s="217"/>
      <c r="P63" s="217"/>
      <c r="Q63" s="217"/>
      <c r="R63" s="104"/>
      <c r="S63" s="48" t="s">
        <v>713</v>
      </c>
      <c r="T63" s="48">
        <v>48916.0</v>
      </c>
      <c r="U63" s="48">
        <v>12000.0</v>
      </c>
      <c r="V63" s="48" t="s">
        <v>714</v>
      </c>
      <c r="W63" s="48" t="s">
        <v>715</v>
      </c>
      <c r="X63" s="48">
        <v>48916.0</v>
      </c>
      <c r="Y63" s="48">
        <v>12000.0</v>
      </c>
      <c r="Z63" s="48">
        <v>10005.0</v>
      </c>
      <c r="AA63" s="48" t="s">
        <v>716</v>
      </c>
      <c r="AB63" s="48" t="s">
        <v>715</v>
      </c>
      <c r="AC63" s="48"/>
      <c r="AD63" s="48"/>
      <c r="AE63" s="48"/>
      <c r="AF63" s="48"/>
      <c r="AG63" s="48"/>
    </row>
    <row r="64">
      <c r="A64" s="178" t="s">
        <v>721</v>
      </c>
      <c r="B64" s="202" t="s">
        <v>157</v>
      </c>
      <c r="C64" s="204" t="s">
        <v>711</v>
      </c>
      <c r="D64" s="222"/>
      <c r="E64" s="162" t="s">
        <v>712</v>
      </c>
      <c r="F64" s="162"/>
      <c r="G64" s="162"/>
      <c r="H64" s="41"/>
      <c r="I64" s="41"/>
      <c r="J64" s="239"/>
      <c r="K64" s="225"/>
      <c r="L64" s="225"/>
      <c r="M64" s="104"/>
      <c r="N64" s="217">
        <v>30.0</v>
      </c>
      <c r="O64" s="217"/>
      <c r="P64" s="217"/>
      <c r="Q64" s="217"/>
      <c r="R64" s="104"/>
      <c r="S64" s="48" t="s">
        <v>713</v>
      </c>
      <c r="T64" s="48">
        <v>48916.0</v>
      </c>
      <c r="U64" s="48">
        <v>12000.0</v>
      </c>
      <c r="V64" s="48" t="s">
        <v>714</v>
      </c>
      <c r="W64" s="48" t="s">
        <v>715</v>
      </c>
      <c r="X64" s="48">
        <v>48916.0</v>
      </c>
      <c r="Y64" s="48">
        <v>12000.0</v>
      </c>
      <c r="Z64" s="48">
        <v>10005.0</v>
      </c>
      <c r="AA64" s="48" t="s">
        <v>716</v>
      </c>
      <c r="AB64" s="48" t="s">
        <v>715</v>
      </c>
      <c r="AC64" s="48"/>
      <c r="AD64" s="48"/>
      <c r="AE64" s="48"/>
      <c r="AF64" s="48"/>
      <c r="AG64" s="48"/>
    </row>
    <row r="65">
      <c r="A65" s="178" t="s">
        <v>838</v>
      </c>
      <c r="B65" s="202" t="s">
        <v>157</v>
      </c>
      <c r="C65" s="204" t="s">
        <v>838</v>
      </c>
      <c r="D65" s="222"/>
      <c r="E65" s="146" t="s">
        <v>681</v>
      </c>
      <c r="F65" s="146" t="s">
        <v>823</v>
      </c>
      <c r="G65" s="146"/>
      <c r="H65" s="41"/>
      <c r="I65" s="41"/>
      <c r="J65" s="224" t="s">
        <v>217</v>
      </c>
      <c r="K65" s="225"/>
      <c r="L65" s="226" t="s">
        <v>297</v>
      </c>
      <c r="M65" s="104"/>
      <c r="N65" s="217">
        <v>25.0</v>
      </c>
      <c r="O65" s="217"/>
      <c r="P65" s="217"/>
      <c r="Q65" s="217"/>
      <c r="R65" s="104"/>
      <c r="S65" s="48" t="s">
        <v>842</v>
      </c>
      <c r="T65" s="48"/>
      <c r="U65" s="48"/>
      <c r="V65" s="48"/>
      <c r="W65" s="48"/>
      <c r="X65" s="48"/>
      <c r="Y65" s="48"/>
      <c r="Z65" s="48"/>
      <c r="AA65" s="48"/>
      <c r="AB65" s="48"/>
      <c r="AC65" s="48"/>
      <c r="AD65" s="48"/>
      <c r="AE65" s="48"/>
      <c r="AF65" s="48"/>
      <c r="AG65" s="48"/>
    </row>
    <row r="66">
      <c r="A66" s="178" t="s">
        <v>869</v>
      </c>
      <c r="B66" s="202" t="s">
        <v>157</v>
      </c>
      <c r="C66" s="60" t="s">
        <v>870</v>
      </c>
      <c r="D66" s="222"/>
      <c r="E66" s="146" t="s">
        <v>681</v>
      </c>
      <c r="F66" s="146" t="s">
        <v>823</v>
      </c>
      <c r="G66" s="146"/>
      <c r="H66" s="41"/>
      <c r="I66" s="41"/>
      <c r="J66" s="224" t="s">
        <v>217</v>
      </c>
      <c r="K66" s="225"/>
      <c r="L66" s="226"/>
      <c r="M66" s="104"/>
      <c r="N66" s="217">
        <v>45.0</v>
      </c>
      <c r="O66" s="217"/>
      <c r="P66" s="217"/>
      <c r="Q66" s="217"/>
      <c r="R66" s="104"/>
      <c r="S66" s="48" t="s">
        <v>826</v>
      </c>
      <c r="T66" s="48"/>
      <c r="U66" s="48"/>
      <c r="V66" s="48"/>
      <c r="W66" s="48"/>
      <c r="X66" s="48"/>
      <c r="Y66" s="48"/>
      <c r="Z66" s="48"/>
      <c r="AA66" s="48"/>
      <c r="AB66" s="48"/>
      <c r="AC66" s="48"/>
      <c r="AD66" s="48"/>
      <c r="AE66" s="48"/>
      <c r="AF66" s="48"/>
      <c r="AG66" s="48"/>
    </row>
    <row r="67">
      <c r="A67" s="178" t="s">
        <v>745</v>
      </c>
      <c r="B67" s="202" t="s">
        <v>157</v>
      </c>
      <c r="C67" s="204" t="s">
        <v>747</v>
      </c>
      <c r="D67" s="222"/>
      <c r="E67" s="162" t="s">
        <v>681</v>
      </c>
      <c r="F67" s="162" t="s">
        <v>750</v>
      </c>
      <c r="G67" s="162">
        <v>5.0</v>
      </c>
      <c r="H67" s="14" t="str">
        <f>namelist(A68)</f>
        <v>Pet Deposit</v>
      </c>
      <c r="I67" s="41"/>
      <c r="J67" s="224" t="s">
        <v>217</v>
      </c>
      <c r="K67" s="225"/>
      <c r="L67" s="225"/>
      <c r="M67" s="78"/>
      <c r="N67" s="217">
        <v>50.0</v>
      </c>
      <c r="O67" s="217"/>
      <c r="P67" s="217"/>
      <c r="Q67" s="217"/>
      <c r="R67" s="104"/>
      <c r="S67" s="48" t="s">
        <v>750</v>
      </c>
      <c r="T67" s="48"/>
      <c r="U67" s="48"/>
      <c r="V67" s="48"/>
      <c r="W67" s="48"/>
      <c r="X67" s="48"/>
      <c r="Y67" s="48"/>
      <c r="Z67" s="48"/>
      <c r="AA67" s="48"/>
      <c r="AB67" s="48"/>
      <c r="AC67" s="48"/>
      <c r="AD67" s="48"/>
      <c r="AE67" s="48"/>
      <c r="AF67" s="48"/>
      <c r="AG67" s="48"/>
    </row>
    <row r="68">
      <c r="A68" s="221" t="s">
        <v>751</v>
      </c>
      <c r="B68" s="202" t="s">
        <v>157</v>
      </c>
      <c r="C68" s="204" t="s">
        <v>757</v>
      </c>
      <c r="D68" s="222"/>
      <c r="E68" s="162" t="s">
        <v>670</v>
      </c>
      <c r="F68" s="162" t="s">
        <v>670</v>
      </c>
      <c r="G68" s="162"/>
      <c r="H68" s="41"/>
      <c r="I68" s="41"/>
      <c r="J68" s="239"/>
      <c r="K68" s="225"/>
      <c r="L68" s="225"/>
      <c r="M68" s="78"/>
      <c r="N68" s="217">
        <v>300.0</v>
      </c>
      <c r="O68" s="217"/>
      <c r="P68" s="217"/>
      <c r="Q68" s="217"/>
      <c r="R68" s="104"/>
      <c r="S68" s="48" t="s">
        <v>758</v>
      </c>
      <c r="T68" s="48"/>
      <c r="U68" s="48"/>
      <c r="V68" s="48"/>
      <c r="W68" s="48"/>
      <c r="X68" s="48"/>
      <c r="Y68" s="48"/>
      <c r="Z68" s="48"/>
      <c r="AA68" s="48"/>
      <c r="AB68" s="48"/>
      <c r="AC68" s="48"/>
      <c r="AD68" s="48"/>
      <c r="AE68" s="48"/>
      <c r="AF68" s="48"/>
      <c r="AG68" s="48"/>
    </row>
    <row r="69">
      <c r="A69" s="221" t="s">
        <v>563</v>
      </c>
      <c r="B69" s="202" t="s">
        <v>157</v>
      </c>
      <c r="C69" s="204" t="s">
        <v>562</v>
      </c>
      <c r="D69" s="222"/>
      <c r="E69" s="146" t="s">
        <v>645</v>
      </c>
      <c r="F69" s="162" t="s">
        <v>551</v>
      </c>
      <c r="G69" s="162">
        <v>1.0</v>
      </c>
      <c r="H69" s="14" t="s">
        <v>704</v>
      </c>
      <c r="I69" s="41"/>
      <c r="J69" s="206"/>
      <c r="K69" s="206"/>
      <c r="L69" s="206"/>
      <c r="M69" s="206"/>
      <c r="N69" s="207"/>
      <c r="O69" s="207"/>
      <c r="P69" s="207"/>
      <c r="Q69" s="207"/>
      <c r="R69" s="104"/>
      <c r="S69" s="48" t="s">
        <v>690</v>
      </c>
      <c r="T69" s="48"/>
      <c r="U69" s="48"/>
      <c r="V69" s="48"/>
      <c r="W69" s="48"/>
      <c r="X69" s="48"/>
      <c r="Y69" s="48"/>
      <c r="Z69" s="48"/>
      <c r="AA69" s="48"/>
      <c r="AB69" s="48"/>
      <c r="AC69" s="48"/>
      <c r="AD69" s="48"/>
      <c r="AE69" s="48"/>
      <c r="AF69" s="48"/>
      <c r="AG69" s="48"/>
    </row>
    <row r="70">
      <c r="A70" s="281" t="s">
        <v>704</v>
      </c>
      <c r="B70" s="202" t="s">
        <v>157</v>
      </c>
      <c r="C70" s="78" t="s">
        <v>883</v>
      </c>
      <c r="D70" s="104"/>
      <c r="E70" s="285" t="s">
        <v>670</v>
      </c>
      <c r="F70" s="285" t="s">
        <v>670</v>
      </c>
      <c r="G70" s="282"/>
      <c r="H70" s="41"/>
      <c r="I70" s="41"/>
      <c r="J70" s="104"/>
      <c r="K70" s="225"/>
      <c r="L70" s="225"/>
      <c r="M70" s="104"/>
      <c r="N70" s="217">
        <v>100.0</v>
      </c>
      <c r="O70" s="217"/>
      <c r="P70" s="217"/>
      <c r="Q70" s="217"/>
      <c r="R70" s="104"/>
      <c r="S70" s="48" t="s">
        <v>690</v>
      </c>
      <c r="T70" s="48"/>
      <c r="U70" s="48"/>
      <c r="V70" s="48"/>
      <c r="W70" s="48"/>
      <c r="X70" s="48"/>
      <c r="Y70" s="48"/>
      <c r="Z70" s="48"/>
      <c r="AA70" s="48"/>
      <c r="AB70" s="48"/>
      <c r="AC70" s="48"/>
      <c r="AD70" s="48"/>
      <c r="AE70" s="48"/>
      <c r="AF70" s="48"/>
      <c r="AG70" s="48"/>
    </row>
    <row r="71">
      <c r="A71" s="221" t="s">
        <v>705</v>
      </c>
      <c r="B71" s="202" t="s">
        <v>157</v>
      </c>
      <c r="C71" s="204" t="s">
        <v>706</v>
      </c>
      <c r="D71" s="222"/>
      <c r="E71" s="162" t="s">
        <v>681</v>
      </c>
      <c r="F71" s="162" t="s">
        <v>551</v>
      </c>
      <c r="G71" s="162">
        <v>3.0</v>
      </c>
      <c r="H71" s="41"/>
      <c r="I71" s="41"/>
      <c r="J71" s="224" t="s">
        <v>217</v>
      </c>
      <c r="K71" s="225"/>
      <c r="L71" s="225"/>
      <c r="M71" s="104"/>
      <c r="N71" s="217">
        <v>25.0</v>
      </c>
      <c r="O71" s="217"/>
      <c r="P71" s="217"/>
      <c r="Q71" s="217"/>
      <c r="R71" s="104"/>
      <c r="S71" s="48" t="s">
        <v>690</v>
      </c>
      <c r="T71" s="48"/>
      <c r="U71" s="48"/>
      <c r="V71" s="48"/>
      <c r="W71" s="48"/>
      <c r="X71" s="48"/>
      <c r="Y71" s="48"/>
      <c r="Z71" s="48"/>
      <c r="AA71" s="48"/>
      <c r="AB71" s="48"/>
      <c r="AC71" s="48"/>
      <c r="AD71" s="48"/>
      <c r="AE71" s="48"/>
      <c r="AF71" s="48"/>
      <c r="AG71" s="48"/>
    </row>
    <row r="72">
      <c r="A72" s="178" t="s">
        <v>759</v>
      </c>
      <c r="B72" s="202" t="s">
        <v>157</v>
      </c>
      <c r="C72" s="204" t="s">
        <v>760</v>
      </c>
      <c r="D72" s="100" t="s">
        <v>761</v>
      </c>
      <c r="E72" s="162" t="s">
        <v>681</v>
      </c>
      <c r="F72" s="162" t="s">
        <v>750</v>
      </c>
      <c r="G72" s="162">
        <v>5.0</v>
      </c>
      <c r="H72" s="204" t="str">
        <f>namelist(A73)</f>
        <v>Pet Deposit Large</v>
      </c>
      <c r="I72" s="41"/>
      <c r="J72" s="224" t="s">
        <v>217</v>
      </c>
      <c r="K72" s="225"/>
      <c r="L72" s="225"/>
      <c r="M72" s="104"/>
      <c r="N72" s="217">
        <v>100.0</v>
      </c>
      <c r="O72" s="217"/>
      <c r="P72" s="217"/>
      <c r="Q72" s="217"/>
      <c r="R72" s="104"/>
      <c r="S72" s="48" t="s">
        <v>750</v>
      </c>
      <c r="T72" s="48"/>
      <c r="U72" s="48"/>
      <c r="V72" s="48"/>
      <c r="W72" s="48"/>
      <c r="X72" s="48"/>
      <c r="Y72" s="48"/>
      <c r="Z72" s="48"/>
      <c r="AA72" s="48"/>
      <c r="AB72" s="48"/>
      <c r="AC72" s="48"/>
      <c r="AD72" s="48"/>
      <c r="AE72" s="48"/>
      <c r="AF72" s="48"/>
      <c r="AG72" s="48"/>
    </row>
    <row r="73">
      <c r="A73" s="178" t="s">
        <v>763</v>
      </c>
      <c r="B73" s="202" t="s">
        <v>157</v>
      </c>
      <c r="C73" s="204" t="s">
        <v>757</v>
      </c>
      <c r="D73" s="100" t="s">
        <v>764</v>
      </c>
      <c r="E73" s="162" t="s">
        <v>670</v>
      </c>
      <c r="F73" s="162" t="s">
        <v>670</v>
      </c>
      <c r="G73" s="162"/>
      <c r="H73" s="41"/>
      <c r="I73" s="41"/>
      <c r="J73" s="239"/>
      <c r="K73" s="225"/>
      <c r="L73" s="225"/>
      <c r="M73" s="78"/>
      <c r="N73" s="217">
        <v>600.0</v>
      </c>
      <c r="O73" s="217"/>
      <c r="P73" s="217"/>
      <c r="Q73" s="217"/>
      <c r="R73" s="104"/>
      <c r="S73" s="48" t="s">
        <v>758</v>
      </c>
      <c r="T73" s="48"/>
      <c r="U73" s="48"/>
      <c r="V73" s="48"/>
      <c r="W73" s="48"/>
      <c r="X73" s="48"/>
      <c r="Y73" s="48"/>
      <c r="Z73" s="48"/>
      <c r="AA73" s="48"/>
      <c r="AB73" s="48"/>
      <c r="AC73" s="48"/>
      <c r="AD73" s="48"/>
      <c r="AE73" s="48"/>
      <c r="AF73" s="48"/>
      <c r="AG73" s="48"/>
    </row>
    <row r="74">
      <c r="A74" s="178" t="s">
        <v>327</v>
      </c>
      <c r="B74" s="202" t="s">
        <v>157</v>
      </c>
      <c r="C74" s="204" t="s">
        <v>789</v>
      </c>
      <c r="D74" s="222"/>
      <c r="E74" s="146" t="s">
        <v>681</v>
      </c>
      <c r="F74" s="146" t="s">
        <v>284</v>
      </c>
      <c r="G74" s="146">
        <v>30.0</v>
      </c>
      <c r="H74" s="41"/>
      <c r="I74" s="41"/>
      <c r="J74" s="224" t="s">
        <v>217</v>
      </c>
      <c r="K74" s="225"/>
      <c r="L74" s="225"/>
      <c r="M74" s="104"/>
      <c r="N74" s="217">
        <v>10.0</v>
      </c>
      <c r="O74" s="217"/>
      <c r="P74" s="217"/>
      <c r="Q74" s="217"/>
      <c r="R74" s="104"/>
      <c r="S74" s="48" t="s">
        <v>792</v>
      </c>
      <c r="T74" s="48"/>
      <c r="U74" s="48"/>
      <c r="V74" s="48"/>
      <c r="W74" s="48"/>
      <c r="X74" s="48"/>
      <c r="Y74" s="48"/>
      <c r="Z74" s="48"/>
      <c r="AA74" s="48"/>
      <c r="AB74" s="48"/>
      <c r="AC74" s="48"/>
      <c r="AD74" s="48"/>
      <c r="AE74" s="48"/>
      <c r="AF74" s="48"/>
      <c r="AG74" s="48"/>
    </row>
    <row r="75">
      <c r="A75" s="221" t="s">
        <v>347</v>
      </c>
      <c r="B75" s="202" t="s">
        <v>157</v>
      </c>
      <c r="C75" s="204" t="s">
        <v>800</v>
      </c>
      <c r="D75" s="222"/>
      <c r="E75" s="146" t="s">
        <v>681</v>
      </c>
      <c r="F75" s="146" t="s">
        <v>342</v>
      </c>
      <c r="G75" s="146">
        <v>10.0</v>
      </c>
      <c r="H75" s="41"/>
      <c r="I75" s="41"/>
      <c r="J75" s="224" t="s">
        <v>217</v>
      </c>
      <c r="K75" s="225"/>
      <c r="L75" s="225"/>
      <c r="M75" s="104"/>
      <c r="N75" s="217">
        <v>20.0</v>
      </c>
      <c r="O75" s="217"/>
      <c r="P75" s="217"/>
      <c r="Q75" s="217"/>
      <c r="R75" s="104"/>
      <c r="S75" s="48" t="s">
        <v>784</v>
      </c>
      <c r="T75" s="48"/>
      <c r="U75" s="48"/>
      <c r="V75" s="48"/>
      <c r="W75" s="48"/>
      <c r="X75" s="48"/>
      <c r="Y75" s="48"/>
      <c r="Z75" s="48"/>
      <c r="AA75" s="48"/>
      <c r="AB75" s="48"/>
      <c r="AC75" s="48"/>
      <c r="AD75" s="48"/>
      <c r="AE75" s="48"/>
      <c r="AF75" s="48"/>
      <c r="AG75" s="48"/>
    </row>
    <row r="76">
      <c r="A76" s="221" t="s">
        <v>821</v>
      </c>
      <c r="B76" s="202" t="s">
        <v>157</v>
      </c>
      <c r="C76" s="222" t="s">
        <v>821</v>
      </c>
      <c r="D76" s="222"/>
      <c r="E76" s="146" t="s">
        <v>681</v>
      </c>
      <c r="F76" s="146" t="s">
        <v>823</v>
      </c>
      <c r="G76" s="146"/>
      <c r="H76" s="41"/>
      <c r="I76" s="41"/>
      <c r="J76" s="224" t="s">
        <v>217</v>
      </c>
      <c r="K76" s="225"/>
      <c r="L76" s="226"/>
      <c r="M76" s="104"/>
      <c r="N76" s="217">
        <v>25.0</v>
      </c>
      <c r="O76" s="217"/>
      <c r="P76" s="217"/>
      <c r="Q76" s="217"/>
      <c r="R76" s="104"/>
      <c r="S76" s="48" t="s">
        <v>826</v>
      </c>
      <c r="T76" s="48"/>
      <c r="U76" s="48"/>
      <c r="V76" s="48"/>
      <c r="W76" s="48"/>
      <c r="X76" s="48"/>
      <c r="Y76" s="48"/>
      <c r="Z76" s="48"/>
      <c r="AA76" s="48"/>
      <c r="AB76" s="48"/>
      <c r="AC76" s="48"/>
      <c r="AD76" s="48"/>
      <c r="AE76" s="48"/>
      <c r="AF76" s="48"/>
      <c r="AG76" s="48"/>
    </row>
    <row r="77">
      <c r="A77" s="178" t="s">
        <v>582</v>
      </c>
      <c r="B77" s="202" t="s">
        <v>157</v>
      </c>
      <c r="C77" s="204" t="s">
        <v>782</v>
      </c>
      <c r="D77" s="222"/>
      <c r="E77" s="146" t="s">
        <v>645</v>
      </c>
      <c r="F77" s="146" t="s">
        <v>342</v>
      </c>
      <c r="G77" s="146">
        <v>5.0</v>
      </c>
      <c r="H77" s="14"/>
      <c r="I77" s="41"/>
      <c r="J77" s="206"/>
      <c r="K77" s="206"/>
      <c r="L77" s="206"/>
      <c r="M77" s="206"/>
      <c r="N77" s="207"/>
      <c r="O77" s="207"/>
      <c r="P77" s="207"/>
      <c r="Q77" s="207"/>
      <c r="R77" s="104"/>
      <c r="S77" s="48" t="s">
        <v>784</v>
      </c>
      <c r="T77" s="48"/>
      <c r="U77" s="48"/>
      <c r="V77" s="48"/>
      <c r="W77" s="48"/>
      <c r="X77" s="48"/>
      <c r="Y77" s="48"/>
      <c r="Z77" s="48"/>
      <c r="AA77" s="48"/>
      <c r="AB77" s="48"/>
      <c r="AC77" s="48"/>
      <c r="AD77" s="48"/>
      <c r="AE77" s="48"/>
      <c r="AF77" s="48"/>
      <c r="AG77" s="48"/>
    </row>
    <row r="78">
      <c r="A78" s="281" t="s">
        <v>584</v>
      </c>
      <c r="B78" s="202" t="s">
        <v>157</v>
      </c>
      <c r="C78" s="78" t="s">
        <v>884</v>
      </c>
      <c r="D78" s="104"/>
      <c r="E78" s="285" t="s">
        <v>645</v>
      </c>
      <c r="F78" s="285" t="s">
        <v>284</v>
      </c>
      <c r="G78" s="285">
        <v>5.0</v>
      </c>
      <c r="H78" s="41"/>
      <c r="I78" s="41"/>
      <c r="J78" s="104"/>
      <c r="K78" s="225"/>
      <c r="L78" s="225"/>
      <c r="M78" s="104"/>
      <c r="N78" s="283"/>
      <c r="O78" s="283"/>
      <c r="P78" s="283"/>
      <c r="Q78" s="283"/>
      <c r="R78" s="104"/>
      <c r="S78" s="48" t="s">
        <v>666</v>
      </c>
      <c r="T78" s="48"/>
      <c r="U78" s="48"/>
      <c r="V78" s="48"/>
      <c r="W78" s="48"/>
      <c r="X78" s="48"/>
      <c r="Y78" s="48"/>
      <c r="Z78" s="48"/>
      <c r="AA78" s="48"/>
      <c r="AB78" s="48"/>
      <c r="AC78" s="48"/>
      <c r="AD78" s="48"/>
      <c r="AE78" s="48"/>
      <c r="AF78" s="48"/>
      <c r="AG78" s="48"/>
    </row>
    <row r="79">
      <c r="A79" s="178" t="s">
        <v>722</v>
      </c>
      <c r="B79" s="202" t="s">
        <v>171</v>
      </c>
      <c r="C79" s="204" t="s">
        <v>723</v>
      </c>
      <c r="D79" s="222"/>
      <c r="E79" s="162" t="s">
        <v>722</v>
      </c>
      <c r="F79" s="162"/>
      <c r="G79" s="162"/>
      <c r="H79" s="41"/>
      <c r="I79" s="41"/>
      <c r="J79" s="239"/>
      <c r="K79" s="225"/>
      <c r="L79" s="225"/>
      <c r="M79" s="78"/>
      <c r="N79" s="217">
        <v>500.0</v>
      </c>
      <c r="O79" s="217"/>
      <c r="P79" s="217"/>
      <c r="Q79" s="217"/>
      <c r="R79" s="78"/>
      <c r="S79" s="48" t="s">
        <v>696</v>
      </c>
      <c r="T79" s="48"/>
      <c r="U79" s="48"/>
      <c r="V79" s="48"/>
      <c r="W79" s="48"/>
      <c r="X79" s="48"/>
      <c r="Y79" s="48"/>
      <c r="Z79" s="48"/>
      <c r="AA79" s="48"/>
      <c r="AB79" s="48"/>
      <c r="AC79" s="48"/>
      <c r="AD79" s="48"/>
      <c r="AE79" s="48"/>
      <c r="AF79" s="48"/>
      <c r="AG79" s="48"/>
    </row>
    <row r="80" ht="14.25" customHeight="1">
      <c r="A80" s="178" t="s">
        <v>710</v>
      </c>
      <c r="B80" s="202" t="s">
        <v>171</v>
      </c>
      <c r="C80" s="204" t="s">
        <v>711</v>
      </c>
      <c r="D80" s="222"/>
      <c r="E80" s="162" t="s">
        <v>712</v>
      </c>
      <c r="F80" s="162"/>
      <c r="G80" s="162"/>
      <c r="H80" s="41"/>
      <c r="I80" s="41"/>
      <c r="J80" s="239"/>
      <c r="K80" s="225"/>
      <c r="L80" s="225"/>
      <c r="M80" s="104"/>
      <c r="N80" s="217">
        <v>50.0</v>
      </c>
      <c r="O80" s="217"/>
      <c r="P80" s="217"/>
      <c r="Q80" s="217"/>
      <c r="R80" s="104"/>
      <c r="S80" s="48" t="s">
        <v>713</v>
      </c>
      <c r="T80" s="48">
        <v>48916.0</v>
      </c>
      <c r="U80" s="48">
        <v>12000.0</v>
      </c>
      <c r="V80" s="48" t="s">
        <v>714</v>
      </c>
      <c r="W80" s="48" t="s">
        <v>715</v>
      </c>
      <c r="X80" s="48">
        <v>48916.0</v>
      </c>
      <c r="Y80" s="48">
        <v>12000.0</v>
      </c>
      <c r="Z80" s="48">
        <v>10091.0</v>
      </c>
      <c r="AA80" s="48" t="s">
        <v>716</v>
      </c>
      <c r="AB80" s="48" t="s">
        <v>715</v>
      </c>
      <c r="AC80" s="48"/>
      <c r="AD80" s="48"/>
      <c r="AE80" s="48"/>
      <c r="AF80" s="48"/>
      <c r="AG80" s="48"/>
    </row>
    <row r="81">
      <c r="A81" s="178" t="s">
        <v>719</v>
      </c>
      <c r="B81" s="202" t="s">
        <v>171</v>
      </c>
      <c r="C81" s="204" t="s">
        <v>711</v>
      </c>
      <c r="D81" s="222"/>
      <c r="E81" s="162" t="s">
        <v>712</v>
      </c>
      <c r="F81" s="162"/>
      <c r="G81" s="162"/>
      <c r="H81" s="41"/>
      <c r="I81" s="41"/>
      <c r="J81" s="239"/>
      <c r="K81" s="225"/>
      <c r="L81" s="225"/>
      <c r="M81" s="104"/>
      <c r="N81" s="217">
        <v>40.0</v>
      </c>
      <c r="O81" s="217"/>
      <c r="P81" s="217"/>
      <c r="Q81" s="217"/>
      <c r="R81" s="104"/>
      <c r="S81" s="48" t="s">
        <v>713</v>
      </c>
      <c r="T81" s="48">
        <v>48916.0</v>
      </c>
      <c r="U81" s="48">
        <v>12000.0</v>
      </c>
      <c r="V81" s="48" t="s">
        <v>714</v>
      </c>
      <c r="W81" s="48" t="s">
        <v>715</v>
      </c>
      <c r="X81" s="48">
        <v>48916.0</v>
      </c>
      <c r="Y81" s="48">
        <v>12000.0</v>
      </c>
      <c r="Z81" s="48">
        <v>10091.0</v>
      </c>
      <c r="AA81" s="48" t="s">
        <v>716</v>
      </c>
      <c r="AB81" s="48" t="s">
        <v>715</v>
      </c>
      <c r="AC81" s="48"/>
      <c r="AD81" s="48"/>
      <c r="AE81" s="48"/>
      <c r="AF81" s="48"/>
      <c r="AG81" s="48"/>
    </row>
    <row r="82">
      <c r="A82" s="178" t="s">
        <v>721</v>
      </c>
      <c r="B82" s="202" t="s">
        <v>171</v>
      </c>
      <c r="C82" s="204" t="s">
        <v>711</v>
      </c>
      <c r="D82" s="222"/>
      <c r="E82" s="162" t="s">
        <v>712</v>
      </c>
      <c r="F82" s="162"/>
      <c r="G82" s="162"/>
      <c r="H82" s="41"/>
      <c r="I82" s="41"/>
      <c r="J82" s="239"/>
      <c r="K82" s="225"/>
      <c r="L82" s="225"/>
      <c r="M82" s="104"/>
      <c r="N82" s="217">
        <v>30.0</v>
      </c>
      <c r="O82" s="217"/>
      <c r="P82" s="217"/>
      <c r="Q82" s="217"/>
      <c r="R82" s="104"/>
      <c r="S82" s="48" t="s">
        <v>713</v>
      </c>
      <c r="T82" s="48">
        <v>48916.0</v>
      </c>
      <c r="U82" s="48">
        <v>12000.0</v>
      </c>
      <c r="V82" s="48" t="s">
        <v>714</v>
      </c>
      <c r="W82" s="48" t="s">
        <v>715</v>
      </c>
      <c r="X82" s="48">
        <v>48916.0</v>
      </c>
      <c r="Y82" s="48">
        <v>12000.0</v>
      </c>
      <c r="Z82" s="48">
        <v>10091.0</v>
      </c>
      <c r="AA82" s="48" t="s">
        <v>716</v>
      </c>
      <c r="AB82" s="48" t="s">
        <v>715</v>
      </c>
      <c r="AC82" s="48"/>
      <c r="AD82" s="48"/>
      <c r="AE82" s="48"/>
      <c r="AF82" s="48"/>
      <c r="AG82" s="48"/>
    </row>
    <row r="83">
      <c r="A83" s="178" t="s">
        <v>722</v>
      </c>
      <c r="B83" s="202" t="s">
        <v>189</v>
      </c>
      <c r="C83" s="204" t="s">
        <v>723</v>
      </c>
      <c r="D83" s="222"/>
      <c r="E83" s="162" t="s">
        <v>722</v>
      </c>
      <c r="F83" s="162"/>
      <c r="G83" s="162"/>
      <c r="H83" s="41"/>
      <c r="I83" s="41"/>
      <c r="J83" s="239"/>
      <c r="K83" s="225"/>
      <c r="L83" s="225"/>
      <c r="M83" s="78"/>
      <c r="N83" s="217">
        <v>500.0</v>
      </c>
      <c r="O83" s="217"/>
      <c r="P83" s="217"/>
      <c r="Q83" s="217"/>
      <c r="R83" s="78"/>
      <c r="S83" s="48" t="s">
        <v>696</v>
      </c>
      <c r="T83" s="48"/>
      <c r="U83" s="48"/>
      <c r="V83" s="48"/>
      <c r="W83" s="48"/>
      <c r="X83" s="48"/>
      <c r="Y83" s="48"/>
      <c r="Z83" s="48"/>
      <c r="AA83" s="48"/>
      <c r="AB83" s="48"/>
      <c r="AC83" s="48"/>
      <c r="AD83" s="48"/>
      <c r="AE83" s="48"/>
      <c r="AF83" s="48"/>
      <c r="AG83" s="48"/>
    </row>
    <row r="84" ht="14.25" customHeight="1">
      <c r="A84" s="178" t="s">
        <v>710</v>
      </c>
      <c r="B84" s="202" t="s">
        <v>189</v>
      </c>
      <c r="C84" s="204" t="s">
        <v>711</v>
      </c>
      <c r="D84" s="222"/>
      <c r="E84" s="162" t="s">
        <v>712</v>
      </c>
      <c r="F84" s="162"/>
      <c r="G84" s="162"/>
      <c r="H84" s="41"/>
      <c r="I84" s="41"/>
      <c r="J84" s="239"/>
      <c r="K84" s="225"/>
      <c r="L84" s="225"/>
      <c r="M84" s="104"/>
      <c r="N84" s="217">
        <v>50.0</v>
      </c>
      <c r="O84" s="217"/>
      <c r="P84" s="217"/>
      <c r="Q84" s="217"/>
      <c r="R84" s="104"/>
      <c r="S84" s="48" t="s">
        <v>713</v>
      </c>
      <c r="T84" s="48">
        <v>48916.0</v>
      </c>
      <c r="U84" s="48">
        <v>12000.0</v>
      </c>
      <c r="V84" s="48" t="s">
        <v>714</v>
      </c>
      <c r="W84" s="48" t="s">
        <v>715</v>
      </c>
      <c r="X84" s="48">
        <v>48916.0</v>
      </c>
      <c r="Y84" s="48">
        <v>12000.0</v>
      </c>
      <c r="Z84" s="48"/>
      <c r="AA84" s="48" t="s">
        <v>716</v>
      </c>
      <c r="AB84" s="48" t="s">
        <v>715</v>
      </c>
      <c r="AC84" s="48"/>
      <c r="AD84" s="48"/>
      <c r="AE84" s="48"/>
      <c r="AF84" s="48"/>
      <c r="AG84" s="48"/>
    </row>
    <row r="85">
      <c r="A85" s="178" t="s">
        <v>719</v>
      </c>
      <c r="B85" s="202" t="s">
        <v>189</v>
      </c>
      <c r="C85" s="204" t="s">
        <v>711</v>
      </c>
      <c r="D85" s="222"/>
      <c r="E85" s="162" t="s">
        <v>712</v>
      </c>
      <c r="F85" s="162"/>
      <c r="G85" s="162"/>
      <c r="H85" s="41"/>
      <c r="I85" s="41"/>
      <c r="J85" s="239"/>
      <c r="K85" s="225"/>
      <c r="L85" s="225"/>
      <c r="M85" s="104"/>
      <c r="N85" s="217">
        <v>40.0</v>
      </c>
      <c r="O85" s="217"/>
      <c r="P85" s="217"/>
      <c r="Q85" s="217"/>
      <c r="R85" s="104"/>
      <c r="S85" s="48" t="s">
        <v>713</v>
      </c>
      <c r="T85" s="48">
        <v>48916.0</v>
      </c>
      <c r="U85" s="48">
        <v>12000.0</v>
      </c>
      <c r="V85" s="48" t="s">
        <v>714</v>
      </c>
      <c r="W85" s="48" t="s">
        <v>715</v>
      </c>
      <c r="X85" s="48">
        <v>48916.0</v>
      </c>
      <c r="Y85" s="48">
        <v>12000.0</v>
      </c>
      <c r="Z85" s="48"/>
      <c r="AA85" s="48" t="s">
        <v>716</v>
      </c>
      <c r="AB85" s="48" t="s">
        <v>715</v>
      </c>
      <c r="AC85" s="48"/>
      <c r="AD85" s="48"/>
      <c r="AE85" s="48"/>
      <c r="AF85" s="48"/>
      <c r="AG85" s="48"/>
    </row>
    <row r="86">
      <c r="A86" s="178" t="s">
        <v>721</v>
      </c>
      <c r="B86" s="202" t="s">
        <v>189</v>
      </c>
      <c r="C86" s="204" t="s">
        <v>711</v>
      </c>
      <c r="D86" s="222"/>
      <c r="E86" s="162" t="s">
        <v>712</v>
      </c>
      <c r="F86" s="162"/>
      <c r="G86" s="162"/>
      <c r="H86" s="41"/>
      <c r="I86" s="41"/>
      <c r="J86" s="239"/>
      <c r="K86" s="225"/>
      <c r="L86" s="225"/>
      <c r="M86" s="104"/>
      <c r="N86" s="217">
        <v>30.0</v>
      </c>
      <c r="O86" s="217"/>
      <c r="P86" s="217"/>
      <c r="Q86" s="217"/>
      <c r="R86" s="104"/>
      <c r="S86" s="48" t="s">
        <v>713</v>
      </c>
      <c r="T86" s="48">
        <v>48916.0</v>
      </c>
      <c r="U86" s="48">
        <v>12000.0</v>
      </c>
      <c r="V86" s="48" t="s">
        <v>714</v>
      </c>
      <c r="W86" s="48" t="s">
        <v>715</v>
      </c>
      <c r="X86" s="48">
        <v>48916.0</v>
      </c>
      <c r="Y86" s="48">
        <v>12000.0</v>
      </c>
      <c r="Z86" s="48"/>
      <c r="AA86" s="48" t="s">
        <v>716</v>
      </c>
      <c r="AB86" s="48" t="s">
        <v>715</v>
      </c>
      <c r="AC86" s="48"/>
      <c r="AD86" s="48"/>
      <c r="AE86" s="48"/>
      <c r="AF86" s="48"/>
      <c r="AG86" s="48"/>
    </row>
    <row r="87">
      <c r="A87" s="178" t="s">
        <v>722</v>
      </c>
      <c r="B87" s="202" t="s">
        <v>200</v>
      </c>
      <c r="C87" s="204" t="s">
        <v>723</v>
      </c>
      <c r="D87" s="222"/>
      <c r="E87" s="162" t="s">
        <v>722</v>
      </c>
      <c r="F87" s="162"/>
      <c r="G87" s="162"/>
      <c r="H87" s="41"/>
      <c r="I87" s="41"/>
      <c r="J87" s="239"/>
      <c r="K87" s="225"/>
      <c r="L87" s="225"/>
      <c r="M87" s="78"/>
      <c r="N87" s="217">
        <v>500.0</v>
      </c>
      <c r="O87" s="217"/>
      <c r="P87" s="217"/>
      <c r="Q87" s="217"/>
      <c r="R87" s="78"/>
      <c r="S87" s="48" t="s">
        <v>696</v>
      </c>
      <c r="T87" s="48"/>
      <c r="U87" s="48"/>
      <c r="V87" s="48"/>
      <c r="W87" s="48"/>
      <c r="X87" s="48"/>
      <c r="Y87" s="48"/>
      <c r="Z87" s="48"/>
      <c r="AA87" s="48"/>
      <c r="AB87" s="48"/>
      <c r="AC87" s="48"/>
      <c r="AD87" s="48"/>
      <c r="AE87" s="48"/>
      <c r="AF87" s="48"/>
      <c r="AG87" s="48"/>
    </row>
    <row r="88" ht="14.25" customHeight="1">
      <c r="A88" s="178" t="s">
        <v>710</v>
      </c>
      <c r="B88" s="202" t="s">
        <v>200</v>
      </c>
      <c r="C88" s="204" t="s">
        <v>711</v>
      </c>
      <c r="D88" s="222"/>
      <c r="E88" s="162" t="s">
        <v>712</v>
      </c>
      <c r="F88" s="162"/>
      <c r="G88" s="162"/>
      <c r="H88" s="41"/>
      <c r="I88" s="41"/>
      <c r="J88" s="239"/>
      <c r="K88" s="225"/>
      <c r="L88" s="225"/>
      <c r="M88" s="104"/>
      <c r="N88" s="217">
        <v>50.0</v>
      </c>
      <c r="O88" s="217"/>
      <c r="P88" s="217"/>
      <c r="Q88" s="217"/>
      <c r="R88" s="104"/>
      <c r="S88" s="48" t="s">
        <v>713</v>
      </c>
      <c r="T88" s="48">
        <v>48916.0</v>
      </c>
      <c r="U88" s="48">
        <v>12000.0</v>
      </c>
      <c r="V88" s="48" t="s">
        <v>714</v>
      </c>
      <c r="W88" s="48" t="s">
        <v>715</v>
      </c>
      <c r="X88" s="48">
        <v>48916.0</v>
      </c>
      <c r="Y88" s="48">
        <v>12000.0</v>
      </c>
      <c r="Z88" s="48"/>
      <c r="AA88" s="48" t="s">
        <v>716</v>
      </c>
      <c r="AB88" s="48" t="s">
        <v>715</v>
      </c>
      <c r="AC88" s="48"/>
      <c r="AD88" s="48"/>
      <c r="AE88" s="48"/>
      <c r="AF88" s="48"/>
      <c r="AG88" s="48"/>
    </row>
    <row r="89">
      <c r="A89" s="178" t="s">
        <v>719</v>
      </c>
      <c r="B89" s="202" t="s">
        <v>200</v>
      </c>
      <c r="C89" s="204" t="s">
        <v>711</v>
      </c>
      <c r="D89" s="222"/>
      <c r="E89" s="162" t="s">
        <v>712</v>
      </c>
      <c r="F89" s="162"/>
      <c r="G89" s="162"/>
      <c r="H89" s="41"/>
      <c r="I89" s="41"/>
      <c r="J89" s="239"/>
      <c r="K89" s="225"/>
      <c r="L89" s="225"/>
      <c r="M89" s="104"/>
      <c r="N89" s="217">
        <v>40.0</v>
      </c>
      <c r="O89" s="217"/>
      <c r="P89" s="217"/>
      <c r="Q89" s="217"/>
      <c r="R89" s="104"/>
      <c r="S89" s="48" t="s">
        <v>713</v>
      </c>
      <c r="T89" s="48">
        <v>48916.0</v>
      </c>
      <c r="U89" s="48">
        <v>12000.0</v>
      </c>
      <c r="V89" s="48" t="s">
        <v>714</v>
      </c>
      <c r="W89" s="48" t="s">
        <v>715</v>
      </c>
      <c r="X89" s="48">
        <v>48916.0</v>
      </c>
      <c r="Y89" s="48">
        <v>12000.0</v>
      </c>
      <c r="Z89" s="48"/>
      <c r="AA89" s="48" t="s">
        <v>716</v>
      </c>
      <c r="AB89" s="48" t="s">
        <v>715</v>
      </c>
      <c r="AC89" s="48"/>
      <c r="AD89" s="48"/>
      <c r="AE89" s="48"/>
      <c r="AF89" s="48"/>
      <c r="AG89" s="48"/>
    </row>
    <row r="90">
      <c r="A90" s="178" t="s">
        <v>721</v>
      </c>
      <c r="B90" s="202" t="s">
        <v>200</v>
      </c>
      <c r="C90" s="204" t="s">
        <v>711</v>
      </c>
      <c r="D90" s="222"/>
      <c r="E90" s="162" t="s">
        <v>712</v>
      </c>
      <c r="F90" s="162"/>
      <c r="G90" s="162"/>
      <c r="H90" s="41"/>
      <c r="I90" s="41"/>
      <c r="J90" s="239"/>
      <c r="K90" s="225"/>
      <c r="L90" s="225"/>
      <c r="M90" s="104"/>
      <c r="N90" s="217">
        <v>30.0</v>
      </c>
      <c r="O90" s="217"/>
      <c r="P90" s="217"/>
      <c r="Q90" s="217"/>
      <c r="R90" s="104"/>
      <c r="S90" s="48" t="s">
        <v>713</v>
      </c>
      <c r="T90" s="48">
        <v>48916.0</v>
      </c>
      <c r="U90" s="48">
        <v>12000.0</v>
      </c>
      <c r="V90" s="48" t="s">
        <v>714</v>
      </c>
      <c r="W90" s="48" t="s">
        <v>715</v>
      </c>
      <c r="X90" s="48">
        <v>48916.0</v>
      </c>
      <c r="Y90" s="48">
        <v>12000.0</v>
      </c>
      <c r="Z90" s="48"/>
      <c r="AA90" s="48" t="s">
        <v>716</v>
      </c>
      <c r="AB90" s="48" t="s">
        <v>715</v>
      </c>
      <c r="AC90" s="48"/>
      <c r="AD90" s="48"/>
      <c r="AE90" s="48"/>
      <c r="AF90" s="48"/>
      <c r="AG90" s="48"/>
    </row>
    <row r="91">
      <c r="A91" s="178" t="s">
        <v>722</v>
      </c>
      <c r="B91" s="202" t="s">
        <v>211</v>
      </c>
      <c r="C91" s="204" t="s">
        <v>723</v>
      </c>
      <c r="D91" s="222"/>
      <c r="E91" s="162" t="s">
        <v>722</v>
      </c>
      <c r="F91" s="162"/>
      <c r="G91" s="162"/>
      <c r="H91" s="41"/>
      <c r="I91" s="41"/>
      <c r="J91" s="239"/>
      <c r="K91" s="225"/>
      <c r="L91" s="225"/>
      <c r="M91" s="78"/>
      <c r="N91" s="217">
        <v>500.0</v>
      </c>
      <c r="O91" s="217"/>
      <c r="P91" s="217"/>
      <c r="Q91" s="217"/>
      <c r="R91" s="78"/>
      <c r="S91" s="48" t="s">
        <v>696</v>
      </c>
      <c r="T91" s="48"/>
      <c r="U91" s="48"/>
      <c r="V91" s="48"/>
      <c r="W91" s="48"/>
      <c r="X91" s="48"/>
      <c r="Y91" s="48"/>
      <c r="Z91" s="48"/>
      <c r="AA91" s="48"/>
      <c r="AB91" s="48"/>
      <c r="AC91" s="48"/>
      <c r="AD91" s="48"/>
      <c r="AE91" s="48"/>
      <c r="AF91" s="48"/>
      <c r="AG91" s="48"/>
    </row>
    <row r="92" ht="14.25" customHeight="1">
      <c r="A92" s="178" t="s">
        <v>710</v>
      </c>
      <c r="B92" s="202" t="s">
        <v>211</v>
      </c>
      <c r="C92" s="204" t="s">
        <v>711</v>
      </c>
      <c r="D92" s="222"/>
      <c r="E92" s="162" t="s">
        <v>712</v>
      </c>
      <c r="F92" s="162"/>
      <c r="G92" s="162"/>
      <c r="H92" s="41"/>
      <c r="I92" s="41"/>
      <c r="J92" s="239"/>
      <c r="K92" s="225"/>
      <c r="L92" s="225"/>
      <c r="M92" s="104"/>
      <c r="N92" s="217">
        <v>50.0</v>
      </c>
      <c r="O92" s="217"/>
      <c r="P92" s="217"/>
      <c r="Q92" s="217"/>
      <c r="R92" s="104"/>
      <c r="S92" s="48" t="s">
        <v>713</v>
      </c>
      <c r="T92" s="48">
        <v>48916.0</v>
      </c>
      <c r="U92" s="48">
        <v>12000.0</v>
      </c>
      <c r="V92" s="48" t="s">
        <v>714</v>
      </c>
      <c r="W92" s="48" t="s">
        <v>715</v>
      </c>
      <c r="X92" s="48">
        <v>48916.0</v>
      </c>
      <c r="Y92" s="48">
        <v>12000.0</v>
      </c>
      <c r="Z92" s="48"/>
      <c r="AA92" s="48" t="s">
        <v>716</v>
      </c>
      <c r="AB92" s="48" t="s">
        <v>715</v>
      </c>
      <c r="AC92" s="48"/>
      <c r="AD92" s="48"/>
      <c r="AE92" s="48"/>
      <c r="AF92" s="48"/>
      <c r="AG92" s="48"/>
    </row>
    <row r="93">
      <c r="A93" s="178" t="s">
        <v>719</v>
      </c>
      <c r="B93" s="202" t="s">
        <v>211</v>
      </c>
      <c r="C93" s="204" t="s">
        <v>711</v>
      </c>
      <c r="D93" s="222"/>
      <c r="E93" s="162" t="s">
        <v>712</v>
      </c>
      <c r="F93" s="162"/>
      <c r="G93" s="162"/>
      <c r="H93" s="41"/>
      <c r="I93" s="41"/>
      <c r="J93" s="239"/>
      <c r="K93" s="225"/>
      <c r="L93" s="225"/>
      <c r="M93" s="104"/>
      <c r="N93" s="217">
        <v>40.0</v>
      </c>
      <c r="O93" s="217"/>
      <c r="P93" s="217"/>
      <c r="Q93" s="217"/>
      <c r="R93" s="104"/>
      <c r="S93" s="48" t="s">
        <v>713</v>
      </c>
      <c r="T93" s="48">
        <v>48916.0</v>
      </c>
      <c r="U93" s="48">
        <v>12000.0</v>
      </c>
      <c r="V93" s="48" t="s">
        <v>714</v>
      </c>
      <c r="W93" s="48" t="s">
        <v>715</v>
      </c>
      <c r="X93" s="48">
        <v>48916.0</v>
      </c>
      <c r="Y93" s="48">
        <v>12000.0</v>
      </c>
      <c r="Z93" s="48"/>
      <c r="AA93" s="48" t="s">
        <v>716</v>
      </c>
      <c r="AB93" s="48" t="s">
        <v>715</v>
      </c>
      <c r="AC93" s="48"/>
      <c r="AD93" s="48"/>
      <c r="AE93" s="48"/>
      <c r="AF93" s="48"/>
      <c r="AG93" s="48"/>
    </row>
    <row r="94">
      <c r="A94" s="178" t="s">
        <v>721</v>
      </c>
      <c r="B94" s="202" t="s">
        <v>211</v>
      </c>
      <c r="C94" s="204" t="s">
        <v>711</v>
      </c>
      <c r="D94" s="222"/>
      <c r="E94" s="162" t="s">
        <v>712</v>
      </c>
      <c r="F94" s="162"/>
      <c r="G94" s="162"/>
      <c r="H94" s="41"/>
      <c r="I94" s="41"/>
      <c r="J94" s="239"/>
      <c r="K94" s="225"/>
      <c r="L94" s="225"/>
      <c r="M94" s="104"/>
      <c r="N94" s="217">
        <v>30.0</v>
      </c>
      <c r="O94" s="217"/>
      <c r="P94" s="217"/>
      <c r="Q94" s="217"/>
      <c r="R94" s="104"/>
      <c r="S94" s="48" t="s">
        <v>713</v>
      </c>
      <c r="T94" s="48">
        <v>48916.0</v>
      </c>
      <c r="U94" s="48">
        <v>12000.0</v>
      </c>
      <c r="V94" s="48" t="s">
        <v>714</v>
      </c>
      <c r="W94" s="48" t="s">
        <v>715</v>
      </c>
      <c r="X94" s="48">
        <v>48916.0</v>
      </c>
      <c r="Y94" s="48">
        <v>12000.0</v>
      </c>
      <c r="Z94" s="48"/>
      <c r="AA94" s="48" t="s">
        <v>716</v>
      </c>
      <c r="AB94" s="48" t="s">
        <v>715</v>
      </c>
      <c r="AC94" s="48"/>
      <c r="AD94" s="48"/>
      <c r="AE94" s="48"/>
      <c r="AF94" s="48"/>
      <c r="AG94" s="48"/>
    </row>
    <row r="95">
      <c r="A95" s="178" t="s">
        <v>722</v>
      </c>
      <c r="B95" s="202" t="s">
        <v>239</v>
      </c>
      <c r="C95" s="204" t="s">
        <v>723</v>
      </c>
      <c r="D95" s="222"/>
      <c r="E95" s="162" t="s">
        <v>722</v>
      </c>
      <c r="F95" s="162"/>
      <c r="G95" s="162"/>
      <c r="H95" s="41"/>
      <c r="I95" s="41"/>
      <c r="J95" s="239"/>
      <c r="K95" s="225"/>
      <c r="L95" s="225"/>
      <c r="M95" s="78"/>
      <c r="N95" s="217">
        <v>500.0</v>
      </c>
      <c r="O95" s="217"/>
      <c r="P95" s="217"/>
      <c r="Q95" s="217"/>
      <c r="R95" s="78"/>
      <c r="S95" s="48" t="s">
        <v>696</v>
      </c>
      <c r="T95" s="48"/>
      <c r="U95" s="48"/>
      <c r="V95" s="48"/>
      <c r="W95" s="48"/>
      <c r="X95" s="48"/>
      <c r="Y95" s="48"/>
      <c r="Z95" s="48"/>
      <c r="AA95" s="48"/>
      <c r="AB95" s="48"/>
      <c r="AC95" s="48"/>
      <c r="AD95" s="48"/>
      <c r="AE95" s="48"/>
      <c r="AF95" s="48"/>
      <c r="AG95" s="48"/>
    </row>
    <row r="96" ht="14.25" customHeight="1">
      <c r="A96" s="178" t="s">
        <v>710</v>
      </c>
      <c r="B96" s="202" t="s">
        <v>239</v>
      </c>
      <c r="C96" s="204" t="s">
        <v>711</v>
      </c>
      <c r="D96" s="222"/>
      <c r="E96" s="162" t="s">
        <v>712</v>
      </c>
      <c r="F96" s="162"/>
      <c r="G96" s="162"/>
      <c r="H96" s="41"/>
      <c r="I96" s="41"/>
      <c r="J96" s="239"/>
      <c r="K96" s="225"/>
      <c r="L96" s="225"/>
      <c r="M96" s="104"/>
      <c r="N96" s="217">
        <v>50.0</v>
      </c>
      <c r="O96" s="217"/>
      <c r="P96" s="217"/>
      <c r="Q96" s="217"/>
      <c r="R96" s="104"/>
      <c r="S96" s="48" t="s">
        <v>713</v>
      </c>
      <c r="T96" s="48">
        <v>48916.0</v>
      </c>
      <c r="U96" s="48">
        <v>12000.0</v>
      </c>
      <c r="V96" s="48" t="s">
        <v>714</v>
      </c>
      <c r="W96" s="48" t="s">
        <v>715</v>
      </c>
      <c r="X96" s="48">
        <v>48916.0</v>
      </c>
      <c r="Y96" s="48">
        <v>12000.0</v>
      </c>
      <c r="Z96" s="48"/>
      <c r="AA96" s="48" t="s">
        <v>716</v>
      </c>
      <c r="AB96" s="48" t="s">
        <v>715</v>
      </c>
      <c r="AC96" s="48"/>
      <c r="AD96" s="48"/>
      <c r="AE96" s="48"/>
      <c r="AF96" s="48"/>
      <c r="AG96" s="48"/>
    </row>
    <row r="97">
      <c r="A97" s="178" t="s">
        <v>719</v>
      </c>
      <c r="B97" s="202" t="s">
        <v>239</v>
      </c>
      <c r="C97" s="204" t="s">
        <v>711</v>
      </c>
      <c r="D97" s="222"/>
      <c r="E97" s="162" t="s">
        <v>712</v>
      </c>
      <c r="F97" s="162"/>
      <c r="G97" s="162"/>
      <c r="H97" s="41"/>
      <c r="I97" s="41"/>
      <c r="J97" s="239"/>
      <c r="K97" s="225"/>
      <c r="L97" s="225"/>
      <c r="M97" s="104"/>
      <c r="N97" s="217">
        <v>40.0</v>
      </c>
      <c r="O97" s="217"/>
      <c r="P97" s="217"/>
      <c r="Q97" s="217"/>
      <c r="R97" s="104"/>
      <c r="S97" s="48" t="s">
        <v>713</v>
      </c>
      <c r="T97" s="48">
        <v>48916.0</v>
      </c>
      <c r="U97" s="48">
        <v>12000.0</v>
      </c>
      <c r="V97" s="48" t="s">
        <v>714</v>
      </c>
      <c r="W97" s="48" t="s">
        <v>715</v>
      </c>
      <c r="X97" s="48">
        <v>48916.0</v>
      </c>
      <c r="Y97" s="48">
        <v>12000.0</v>
      </c>
      <c r="Z97" s="48"/>
      <c r="AA97" s="48" t="s">
        <v>716</v>
      </c>
      <c r="AB97" s="48" t="s">
        <v>715</v>
      </c>
      <c r="AC97" s="48"/>
      <c r="AD97" s="48"/>
      <c r="AE97" s="48"/>
      <c r="AF97" s="48"/>
      <c r="AG97" s="48"/>
    </row>
    <row r="98">
      <c r="A98" s="178" t="s">
        <v>721</v>
      </c>
      <c r="B98" s="202" t="s">
        <v>239</v>
      </c>
      <c r="C98" s="204" t="s">
        <v>711</v>
      </c>
      <c r="D98" s="222"/>
      <c r="E98" s="162" t="s">
        <v>712</v>
      </c>
      <c r="F98" s="162"/>
      <c r="G98" s="162"/>
      <c r="H98" s="41"/>
      <c r="I98" s="41"/>
      <c r="J98" s="239"/>
      <c r="K98" s="225"/>
      <c r="L98" s="225"/>
      <c r="M98" s="104"/>
      <c r="N98" s="217">
        <v>30.0</v>
      </c>
      <c r="O98" s="217"/>
      <c r="P98" s="217"/>
      <c r="Q98" s="217"/>
      <c r="R98" s="104"/>
      <c r="S98" s="48" t="s">
        <v>713</v>
      </c>
      <c r="T98" s="48">
        <v>48916.0</v>
      </c>
      <c r="U98" s="48">
        <v>12000.0</v>
      </c>
      <c r="V98" s="48" t="s">
        <v>714</v>
      </c>
      <c r="W98" s="48" t="s">
        <v>715</v>
      </c>
      <c r="X98" s="48">
        <v>48916.0</v>
      </c>
      <c r="Y98" s="48">
        <v>12000.0</v>
      </c>
      <c r="Z98" s="48"/>
      <c r="AA98" s="48" t="s">
        <v>716</v>
      </c>
      <c r="AB98" s="48" t="s">
        <v>715</v>
      </c>
      <c r="AC98" s="48"/>
      <c r="AD98" s="48"/>
      <c r="AE98" s="48"/>
      <c r="AF98" s="48"/>
      <c r="AG98" s="48"/>
    </row>
    <row r="99">
      <c r="A99" s="178" t="s">
        <v>722</v>
      </c>
      <c r="B99" s="202" t="s">
        <v>263</v>
      </c>
      <c r="C99" s="204" t="s">
        <v>723</v>
      </c>
      <c r="D99" s="222"/>
      <c r="E99" s="162" t="s">
        <v>722</v>
      </c>
      <c r="F99" s="162"/>
      <c r="G99" s="162"/>
      <c r="H99" s="41"/>
      <c r="I99" s="41"/>
      <c r="J99" s="239"/>
      <c r="K99" s="225"/>
      <c r="L99" s="225"/>
      <c r="M99" s="78"/>
      <c r="N99" s="217">
        <v>500.0</v>
      </c>
      <c r="O99" s="217"/>
      <c r="P99" s="217"/>
      <c r="Q99" s="217"/>
      <c r="R99" s="78"/>
      <c r="S99" s="48" t="s">
        <v>696</v>
      </c>
      <c r="T99" s="48"/>
      <c r="U99" s="48"/>
      <c r="V99" s="48"/>
      <c r="W99" s="48"/>
      <c r="X99" s="48"/>
      <c r="Y99" s="48"/>
      <c r="Z99" s="48"/>
      <c r="AA99" s="48"/>
      <c r="AB99" s="48"/>
      <c r="AC99" s="48"/>
      <c r="AD99" s="48"/>
      <c r="AE99" s="48"/>
      <c r="AF99" s="48"/>
      <c r="AG99" s="48"/>
    </row>
    <row r="100" ht="14.25" customHeight="1">
      <c r="A100" s="178" t="s">
        <v>710</v>
      </c>
      <c r="B100" s="202" t="s">
        <v>263</v>
      </c>
      <c r="C100" s="204" t="s">
        <v>711</v>
      </c>
      <c r="D100" s="222"/>
      <c r="E100" s="162" t="s">
        <v>712</v>
      </c>
      <c r="F100" s="162"/>
      <c r="G100" s="162"/>
      <c r="H100" s="41"/>
      <c r="I100" s="41"/>
      <c r="J100" s="239"/>
      <c r="K100" s="225"/>
      <c r="L100" s="225"/>
      <c r="M100" s="104"/>
      <c r="N100" s="217">
        <v>50.0</v>
      </c>
      <c r="O100" s="217"/>
      <c r="P100" s="217"/>
      <c r="Q100" s="217"/>
      <c r="R100" s="104"/>
      <c r="S100" s="48" t="s">
        <v>713</v>
      </c>
      <c r="T100" s="48">
        <v>48916.0</v>
      </c>
      <c r="U100" s="48">
        <v>12000.0</v>
      </c>
      <c r="V100" s="48" t="s">
        <v>714</v>
      </c>
      <c r="W100" s="48" t="s">
        <v>715</v>
      </c>
      <c r="X100" s="48">
        <v>48916.0</v>
      </c>
      <c r="Y100" s="48">
        <v>12000.0</v>
      </c>
      <c r="Z100" s="48"/>
      <c r="AA100" s="48" t="s">
        <v>716</v>
      </c>
      <c r="AB100" s="48" t="s">
        <v>715</v>
      </c>
      <c r="AC100" s="48"/>
      <c r="AD100" s="48"/>
      <c r="AE100" s="48"/>
      <c r="AF100" s="48"/>
      <c r="AG100" s="48"/>
    </row>
    <row r="101">
      <c r="A101" s="178" t="s">
        <v>719</v>
      </c>
      <c r="B101" s="202" t="s">
        <v>263</v>
      </c>
      <c r="C101" s="204" t="s">
        <v>711</v>
      </c>
      <c r="D101" s="222"/>
      <c r="E101" s="162" t="s">
        <v>712</v>
      </c>
      <c r="F101" s="162"/>
      <c r="G101" s="162"/>
      <c r="H101" s="41"/>
      <c r="I101" s="41"/>
      <c r="J101" s="239"/>
      <c r="K101" s="225"/>
      <c r="L101" s="225"/>
      <c r="M101" s="104"/>
      <c r="N101" s="217">
        <v>40.0</v>
      </c>
      <c r="O101" s="217"/>
      <c r="P101" s="217"/>
      <c r="Q101" s="217"/>
      <c r="R101" s="104"/>
      <c r="S101" s="48" t="s">
        <v>713</v>
      </c>
      <c r="T101" s="48">
        <v>48916.0</v>
      </c>
      <c r="U101" s="48">
        <v>12000.0</v>
      </c>
      <c r="V101" s="48" t="s">
        <v>714</v>
      </c>
      <c r="W101" s="48" t="s">
        <v>715</v>
      </c>
      <c r="X101" s="48">
        <v>48916.0</v>
      </c>
      <c r="Y101" s="48">
        <v>12000.0</v>
      </c>
      <c r="Z101" s="48"/>
      <c r="AA101" s="48" t="s">
        <v>716</v>
      </c>
      <c r="AB101" s="48" t="s">
        <v>715</v>
      </c>
      <c r="AC101" s="48"/>
      <c r="AD101" s="48"/>
      <c r="AE101" s="48"/>
      <c r="AF101" s="48"/>
      <c r="AG101" s="48"/>
    </row>
    <row r="102">
      <c r="A102" s="178" t="s">
        <v>721</v>
      </c>
      <c r="B102" s="202" t="s">
        <v>263</v>
      </c>
      <c r="C102" s="204" t="s">
        <v>711</v>
      </c>
      <c r="D102" s="222"/>
      <c r="E102" s="162" t="s">
        <v>712</v>
      </c>
      <c r="F102" s="162"/>
      <c r="G102" s="162"/>
      <c r="H102" s="41"/>
      <c r="I102" s="41"/>
      <c r="J102" s="239"/>
      <c r="K102" s="225"/>
      <c r="L102" s="225"/>
      <c r="M102" s="104"/>
      <c r="N102" s="217">
        <v>30.0</v>
      </c>
      <c r="O102" s="217"/>
      <c r="P102" s="217"/>
      <c r="Q102" s="217"/>
      <c r="R102" s="104"/>
      <c r="S102" s="48" t="s">
        <v>713</v>
      </c>
      <c r="T102" s="48">
        <v>48916.0</v>
      </c>
      <c r="U102" s="48">
        <v>12000.0</v>
      </c>
      <c r="V102" s="48" t="s">
        <v>714</v>
      </c>
      <c r="W102" s="48" t="s">
        <v>715</v>
      </c>
      <c r="X102" s="48">
        <v>48916.0</v>
      </c>
      <c r="Y102" s="48">
        <v>12000.0</v>
      </c>
      <c r="Z102" s="48"/>
      <c r="AA102" s="48" t="s">
        <v>716</v>
      </c>
      <c r="AB102" s="48" t="s">
        <v>715</v>
      </c>
      <c r="AC102" s="48"/>
      <c r="AD102" s="48"/>
      <c r="AE102" s="48"/>
      <c r="AF102" s="48"/>
      <c r="AG102" s="48"/>
    </row>
    <row r="103">
      <c r="A103" s="324" t="s">
        <v>1047</v>
      </c>
      <c r="B103" s="326" t="s">
        <v>157</v>
      </c>
      <c r="C103" s="327" t="s">
        <v>1048</v>
      </c>
      <c r="D103" s="328"/>
      <c r="E103" s="329" t="s">
        <v>726</v>
      </c>
      <c r="F103" s="330"/>
      <c r="G103" s="330"/>
      <c r="H103" s="328"/>
      <c r="I103" s="328"/>
      <c r="J103" s="330"/>
      <c r="K103" s="328"/>
      <c r="L103" s="328"/>
      <c r="M103" s="328"/>
      <c r="N103" s="331">
        <v>75.0</v>
      </c>
      <c r="O103" s="331"/>
      <c r="P103" s="331"/>
      <c r="Q103" s="331"/>
      <c r="R103" s="328"/>
      <c r="S103" s="329" t="s">
        <v>743</v>
      </c>
      <c r="T103" s="330"/>
      <c r="U103" s="330"/>
      <c r="V103" s="330"/>
      <c r="W103" s="330"/>
      <c r="X103" s="330"/>
      <c r="Y103" s="330"/>
      <c r="Z103" s="330"/>
      <c r="AA103" s="330"/>
      <c r="AB103" s="330"/>
      <c r="AC103" s="330"/>
      <c r="AD103" s="330"/>
      <c r="AE103" s="330"/>
      <c r="AF103" s="330"/>
      <c r="AG103" s="330"/>
    </row>
    <row r="104">
      <c r="A104" s="324" t="s">
        <v>1052</v>
      </c>
      <c r="B104" s="326" t="s">
        <v>157</v>
      </c>
      <c r="C104" s="327" t="s">
        <v>1055</v>
      </c>
      <c r="D104" s="328"/>
      <c r="E104" s="329" t="s">
        <v>726</v>
      </c>
      <c r="F104" s="330"/>
      <c r="G104" s="330"/>
      <c r="H104" s="328"/>
      <c r="I104" s="328"/>
      <c r="J104" s="330"/>
      <c r="K104" s="328"/>
      <c r="L104" s="328"/>
      <c r="M104" s="328"/>
      <c r="N104" s="331">
        <v>50.0</v>
      </c>
      <c r="O104" s="331"/>
      <c r="P104" s="331"/>
      <c r="Q104" s="331"/>
      <c r="R104" s="328"/>
      <c r="S104" s="329" t="s">
        <v>1056</v>
      </c>
      <c r="T104" s="330"/>
      <c r="U104" s="330"/>
      <c r="V104" s="330"/>
      <c r="W104" s="330"/>
      <c r="X104" s="330"/>
      <c r="Y104" s="330"/>
      <c r="Z104" s="330"/>
      <c r="AA104" s="330"/>
      <c r="AB104" s="330"/>
      <c r="AC104" s="330"/>
      <c r="AD104" s="330"/>
      <c r="AE104" s="330"/>
      <c r="AF104" s="330"/>
      <c r="AG104" s="330"/>
    </row>
    <row r="105">
      <c r="A105" s="324" t="s">
        <v>1047</v>
      </c>
      <c r="B105" s="326" t="s">
        <v>171</v>
      </c>
      <c r="C105" s="327" t="s">
        <v>1048</v>
      </c>
      <c r="D105" s="328"/>
      <c r="E105" s="329" t="s">
        <v>726</v>
      </c>
      <c r="F105" s="330"/>
      <c r="G105" s="330"/>
      <c r="H105" s="328"/>
      <c r="I105" s="328"/>
      <c r="J105" s="330"/>
      <c r="K105" s="328"/>
      <c r="L105" s="328"/>
      <c r="M105" s="328"/>
      <c r="N105" s="331">
        <v>75.0</v>
      </c>
      <c r="O105" s="331"/>
      <c r="P105" s="331"/>
      <c r="Q105" s="331"/>
      <c r="R105" s="328"/>
      <c r="S105" s="329" t="s">
        <v>743</v>
      </c>
      <c r="T105" s="330"/>
      <c r="U105" s="330"/>
      <c r="V105" s="330"/>
      <c r="W105" s="330"/>
      <c r="X105" s="330"/>
      <c r="Y105" s="330"/>
      <c r="Z105" s="330"/>
      <c r="AA105" s="330"/>
      <c r="AB105" s="330"/>
      <c r="AC105" s="330"/>
      <c r="AD105" s="330"/>
      <c r="AE105" s="330"/>
      <c r="AF105" s="330"/>
      <c r="AG105" s="330"/>
    </row>
    <row r="106">
      <c r="A106" s="324" t="s">
        <v>1052</v>
      </c>
      <c r="B106" s="326" t="s">
        <v>171</v>
      </c>
      <c r="C106" s="327" t="s">
        <v>1055</v>
      </c>
      <c r="D106" s="328"/>
      <c r="E106" s="329" t="s">
        <v>726</v>
      </c>
      <c r="F106" s="330"/>
      <c r="G106" s="330"/>
      <c r="H106" s="328"/>
      <c r="I106" s="328"/>
      <c r="J106" s="330"/>
      <c r="K106" s="328"/>
      <c r="L106" s="328"/>
      <c r="M106" s="328"/>
      <c r="N106" s="331">
        <v>75.0</v>
      </c>
      <c r="O106" s="331"/>
      <c r="P106" s="331"/>
      <c r="Q106" s="331"/>
      <c r="R106" s="328"/>
      <c r="S106" s="329" t="s">
        <v>1056</v>
      </c>
      <c r="T106" s="330"/>
      <c r="U106" s="330"/>
      <c r="V106" s="330"/>
      <c r="W106" s="330"/>
      <c r="X106" s="330"/>
      <c r="Y106" s="330"/>
      <c r="Z106" s="330"/>
      <c r="AA106" s="330"/>
      <c r="AB106" s="330"/>
      <c r="AC106" s="330"/>
      <c r="AD106" s="330"/>
      <c r="AE106" s="330"/>
      <c r="AF106" s="330"/>
      <c r="AG106" s="330"/>
    </row>
    <row r="107">
      <c r="A107" s="324" t="s">
        <v>1047</v>
      </c>
      <c r="B107" s="202" t="s">
        <v>49</v>
      </c>
      <c r="C107" s="327" t="s">
        <v>1048</v>
      </c>
      <c r="D107" s="328"/>
      <c r="E107" s="329" t="s">
        <v>726</v>
      </c>
      <c r="F107" s="330"/>
      <c r="G107" s="330"/>
      <c r="H107" s="328"/>
      <c r="I107" s="328"/>
      <c r="J107" s="330"/>
      <c r="K107" s="328"/>
      <c r="L107" s="328"/>
      <c r="M107" s="328"/>
      <c r="N107" s="331">
        <v>75.0</v>
      </c>
      <c r="O107" s="331"/>
      <c r="P107" s="331"/>
      <c r="Q107" s="331"/>
      <c r="R107" s="328"/>
      <c r="S107" s="329" t="s">
        <v>743</v>
      </c>
      <c r="T107" s="330"/>
      <c r="U107" s="330"/>
      <c r="V107" s="330"/>
      <c r="W107" s="330"/>
      <c r="X107" s="330"/>
      <c r="Y107" s="330"/>
      <c r="Z107" s="330"/>
      <c r="AA107" s="330"/>
      <c r="AB107" s="330"/>
      <c r="AC107" s="330"/>
      <c r="AD107" s="330"/>
      <c r="AE107" s="330"/>
      <c r="AF107" s="330"/>
      <c r="AG107" s="330"/>
    </row>
    <row r="108">
      <c r="A108" s="324" t="s">
        <v>1052</v>
      </c>
      <c r="B108" s="202" t="s">
        <v>49</v>
      </c>
      <c r="C108" s="327" t="s">
        <v>1055</v>
      </c>
      <c r="D108" s="328"/>
      <c r="E108" s="329" t="s">
        <v>726</v>
      </c>
      <c r="F108" s="330"/>
      <c r="G108" s="330"/>
      <c r="H108" s="328"/>
      <c r="I108" s="328"/>
      <c r="J108" s="330"/>
      <c r="K108" s="328"/>
      <c r="L108" s="328"/>
      <c r="M108" s="328"/>
      <c r="N108" s="331">
        <v>75.0</v>
      </c>
      <c r="O108" s="331"/>
      <c r="P108" s="331"/>
      <c r="Q108" s="331"/>
      <c r="R108" s="328"/>
      <c r="S108" s="329" t="s">
        <v>1056</v>
      </c>
      <c r="T108" s="330"/>
      <c r="U108" s="330"/>
      <c r="V108" s="330"/>
      <c r="W108" s="330"/>
      <c r="X108" s="330"/>
      <c r="Y108" s="330"/>
      <c r="Z108" s="330"/>
      <c r="AA108" s="330"/>
      <c r="AB108" s="330"/>
      <c r="AC108" s="330"/>
      <c r="AD108" s="330"/>
      <c r="AE108" s="330"/>
      <c r="AF108" s="330"/>
      <c r="AG108" s="330"/>
    </row>
    <row r="109">
      <c r="A109" s="333" t="s">
        <v>722</v>
      </c>
      <c r="B109" s="334" t="s">
        <v>49</v>
      </c>
      <c r="C109" s="335" t="s">
        <v>723</v>
      </c>
      <c r="D109" s="336"/>
      <c r="E109" s="337" t="s">
        <v>722</v>
      </c>
      <c r="F109" s="330"/>
      <c r="G109" s="330"/>
      <c r="H109" s="328"/>
      <c r="I109" s="328"/>
      <c r="J109" s="337" t="s">
        <v>742</v>
      </c>
      <c r="K109" s="328"/>
      <c r="L109" s="328"/>
      <c r="M109" s="338"/>
      <c r="N109" s="339">
        <v>1000.0</v>
      </c>
      <c r="O109" s="339"/>
      <c r="P109" s="339"/>
      <c r="Q109" s="339"/>
      <c r="R109" s="328"/>
      <c r="S109" s="330"/>
      <c r="T109" s="330"/>
      <c r="U109" s="330"/>
      <c r="V109" s="330"/>
      <c r="W109" s="330"/>
      <c r="X109" s="330"/>
      <c r="Y109" s="330"/>
      <c r="Z109" s="330"/>
      <c r="AA109" s="330"/>
      <c r="AB109" s="330"/>
      <c r="AC109" s="330"/>
      <c r="AD109" s="330"/>
      <c r="AE109" s="330"/>
      <c r="AF109" s="330"/>
      <c r="AG109" s="330"/>
    </row>
    <row r="110">
      <c r="A110" s="341" t="s">
        <v>1057</v>
      </c>
      <c r="B110" s="343" t="s">
        <v>157</v>
      </c>
      <c r="C110" s="341" t="s">
        <v>1066</v>
      </c>
      <c r="D110" s="344"/>
      <c r="E110" s="346" t="s">
        <v>681</v>
      </c>
      <c r="F110" s="346"/>
      <c r="G110" s="346"/>
      <c r="H110" s="347" t="str">
        <f>namelist(A111)</f>
        <v/>
      </c>
      <c r="I110" s="344"/>
      <c r="J110" s="348" t="s">
        <v>217</v>
      </c>
      <c r="K110" s="344"/>
      <c r="L110" s="344"/>
      <c r="M110" s="344"/>
      <c r="N110" s="349">
        <v>100.0</v>
      </c>
      <c r="O110" s="349"/>
      <c r="P110" s="349"/>
      <c r="Q110" s="349"/>
      <c r="R110" s="344"/>
      <c r="S110" s="346" t="s">
        <v>750</v>
      </c>
      <c r="T110" s="346"/>
      <c r="U110" s="346"/>
      <c r="V110" s="346"/>
      <c r="W110" s="346"/>
      <c r="X110" s="346"/>
      <c r="Y110" s="346"/>
      <c r="Z110" s="346"/>
      <c r="AA110" s="346"/>
      <c r="AB110" s="346"/>
      <c r="AC110" s="346"/>
      <c r="AD110" s="346"/>
      <c r="AE110" s="346"/>
      <c r="AF110" s="346"/>
      <c r="AG110" s="346"/>
    </row>
  </sheetData>
  <dataValidations>
    <dataValidation type="list" allowBlank="1" sqref="F2:F110">
      <formula1>"appliance,application,deposit,inventory,parking,pet,service,storage,utility"</formula1>
    </dataValidation>
    <dataValidation type="list" allowBlank="1" sqref="E2:E110">
      <formula1>"application,inventoryGroup,service,deposit,penalty,holdDeposit"</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7.89"/>
    <col customWidth="1" min="2" max="2" width="11.0"/>
    <col customWidth="1" min="3" max="3" width="23.78"/>
    <col customWidth="1" min="4" max="4" width="18.22"/>
    <col customWidth="1" min="5" max="5" width="17.22"/>
    <col customWidth="1" min="6" max="7" width="17.44"/>
    <col customWidth="1" min="8" max="8" width="19.67"/>
    <col customWidth="1" min="9" max="9" width="17.44"/>
    <col customWidth="1" hidden="1" min="10" max="10" width="10.89"/>
    <col customWidth="1" min="11" max="11" width="10.0"/>
    <col customWidth="1" min="12" max="13" width="13.44"/>
    <col customWidth="1" min="14" max="14" width="10.89"/>
    <col customWidth="1" min="15" max="15" width="12.33"/>
    <col customWidth="1" min="16" max="16" width="18.44"/>
    <col customWidth="1" min="17" max="17" width="12.44"/>
    <col customWidth="1" min="18" max="18" width="25.44"/>
    <col customWidth="1" min="19" max="20" width="16.89"/>
    <col customWidth="1" min="21" max="21" width="14.11"/>
    <col customWidth="1" min="22" max="22" width="10.44"/>
    <col customWidth="1" min="23" max="23" width="14.0"/>
    <col customWidth="1" min="24" max="24" width="11.44"/>
    <col customWidth="1" min="25" max="25" width="8.11"/>
    <col customWidth="1" min="26" max="26" width="15.33"/>
    <col customWidth="1" min="27" max="27" width="9.22"/>
    <col customWidth="1" min="28" max="28" width="10.44"/>
    <col customWidth="1" min="29" max="29" width="10.0"/>
  </cols>
  <sheetData>
    <row r="1">
      <c r="A1" s="218" t="s">
        <v>0</v>
      </c>
      <c r="B1" s="220" t="s">
        <v>212</v>
      </c>
      <c r="C1" s="94" t="s">
        <v>2</v>
      </c>
      <c r="D1" s="8" t="s">
        <v>676</v>
      </c>
      <c r="E1" s="99" t="s">
        <v>325</v>
      </c>
      <c r="F1" s="99" t="s">
        <v>328</v>
      </c>
      <c r="G1" s="10" t="s">
        <v>677</v>
      </c>
      <c r="H1" s="10" t="s">
        <v>679</v>
      </c>
      <c r="I1" s="10" t="s">
        <v>607</v>
      </c>
      <c r="J1" s="223" t="s">
        <v>680</v>
      </c>
      <c r="K1" s="10" t="s">
        <v>682</v>
      </c>
      <c r="L1" s="10" t="s">
        <v>683</v>
      </c>
      <c r="M1" s="10" t="s">
        <v>684</v>
      </c>
      <c r="N1" s="10" t="s">
        <v>685</v>
      </c>
      <c r="O1" s="19" t="s">
        <v>686</v>
      </c>
      <c r="P1" s="19" t="s">
        <v>687</v>
      </c>
      <c r="Q1" s="86" t="s">
        <v>688</v>
      </c>
      <c r="R1" s="8" t="s">
        <v>689</v>
      </c>
      <c r="S1" s="85" t="s">
        <v>691</v>
      </c>
      <c r="T1" s="85" t="s">
        <v>693</v>
      </c>
      <c r="U1" s="227" t="s">
        <v>694</v>
      </c>
      <c r="V1" s="8" t="s">
        <v>695</v>
      </c>
      <c r="W1" s="8" t="s">
        <v>228</v>
      </c>
      <c r="X1" s="86" t="s">
        <v>218</v>
      </c>
      <c r="Y1" s="86" t="s">
        <v>21</v>
      </c>
      <c r="Z1" s="201" t="s">
        <v>624</v>
      </c>
      <c r="AA1" s="10" t="s">
        <v>698</v>
      </c>
      <c r="AB1" s="86" t="s">
        <v>699</v>
      </c>
      <c r="AC1" s="229" t="s">
        <v>700</v>
      </c>
    </row>
    <row r="2">
      <c r="A2" s="230" t="s">
        <v>702</v>
      </c>
      <c r="B2" s="231" t="s">
        <v>49</v>
      </c>
      <c r="C2" s="14" t="s">
        <v>702</v>
      </c>
      <c r="D2" s="14" t="s">
        <v>478</v>
      </c>
      <c r="E2" s="232">
        <v>2.5</v>
      </c>
      <c r="F2" s="233"/>
      <c r="G2" s="233"/>
      <c r="H2" s="234" t="s">
        <v>297</v>
      </c>
      <c r="I2" s="234"/>
      <c r="J2" s="235"/>
      <c r="K2" s="234"/>
      <c r="L2" s="234"/>
      <c r="M2" s="234"/>
      <c r="N2" s="236"/>
      <c r="O2" s="108"/>
      <c r="P2" s="237"/>
      <c r="Q2" s="108"/>
      <c r="R2" s="238"/>
      <c r="S2" s="240"/>
      <c r="T2" s="240"/>
      <c r="U2" s="241"/>
      <c r="V2" s="242"/>
      <c r="W2" s="243"/>
      <c r="X2" s="244" t="s">
        <v>720</v>
      </c>
      <c r="Y2" s="243"/>
      <c r="Z2" s="108"/>
      <c r="AA2" s="234">
        <v>4000.0</v>
      </c>
      <c r="AB2" s="247"/>
      <c r="AC2" s="108"/>
    </row>
    <row r="3">
      <c r="A3" s="230" t="s">
        <v>729</v>
      </c>
      <c r="B3" s="231" t="s">
        <v>49</v>
      </c>
      <c r="C3" s="14" t="s">
        <v>729</v>
      </c>
      <c r="D3" s="203" t="s">
        <v>730</v>
      </c>
      <c r="E3" s="232"/>
      <c r="F3" s="249">
        <v>5.0</v>
      </c>
      <c r="G3" s="249"/>
      <c r="H3" s="234" t="s">
        <v>297</v>
      </c>
      <c r="I3" s="234"/>
      <c r="J3" s="235"/>
      <c r="K3" s="234"/>
      <c r="L3" s="234"/>
      <c r="M3" s="234"/>
      <c r="N3" s="236"/>
      <c r="O3" s="108"/>
      <c r="P3" s="237"/>
      <c r="Q3" s="108"/>
      <c r="R3" s="238"/>
      <c r="S3" s="240"/>
      <c r="T3" s="240"/>
      <c r="U3" s="241"/>
      <c r="V3" s="242"/>
      <c r="W3" s="243"/>
      <c r="X3" s="244" t="s">
        <v>720</v>
      </c>
      <c r="Y3" s="243"/>
      <c r="Z3" s="108"/>
      <c r="AA3" s="234">
        <v>4000.0</v>
      </c>
      <c r="AB3" s="247"/>
      <c r="AC3" s="108"/>
    </row>
    <row r="4">
      <c r="A4" s="251" t="s">
        <v>733</v>
      </c>
      <c r="B4" s="68" t="s">
        <v>49</v>
      </c>
      <c r="C4" s="252" t="s">
        <v>735</v>
      </c>
      <c r="D4" s="238" t="s">
        <v>478</v>
      </c>
      <c r="E4" s="232">
        <v>-100.0</v>
      </c>
      <c r="F4" s="233"/>
      <c r="G4" s="233"/>
      <c r="H4" s="234"/>
      <c r="I4" s="234"/>
      <c r="J4" s="235"/>
      <c r="K4" s="234" t="s">
        <v>297</v>
      </c>
      <c r="L4" s="234"/>
      <c r="M4" s="234"/>
      <c r="N4" s="236"/>
      <c r="O4" s="108"/>
      <c r="P4" s="237" t="s">
        <v>739</v>
      </c>
      <c r="Q4" s="108" t="s">
        <v>349</v>
      </c>
      <c r="R4" s="238"/>
      <c r="S4" s="240">
        <v>6.0</v>
      </c>
      <c r="T4" s="240">
        <v>12.0</v>
      </c>
      <c r="U4" s="241"/>
      <c r="V4" s="242"/>
      <c r="W4" s="243"/>
      <c r="X4" s="244" t="s">
        <v>720</v>
      </c>
      <c r="Y4" s="243"/>
      <c r="Z4" s="108" t="s">
        <v>740</v>
      </c>
      <c r="AA4" s="234">
        <v>4000.0</v>
      </c>
      <c r="AB4" s="247"/>
      <c r="AC4" s="108"/>
    </row>
    <row r="5">
      <c r="A5" s="251" t="s">
        <v>741</v>
      </c>
      <c r="B5" s="68" t="s">
        <v>49</v>
      </c>
      <c r="C5" s="252" t="s">
        <v>735</v>
      </c>
      <c r="D5" s="238" t="s">
        <v>543</v>
      </c>
      <c r="E5" s="232">
        <v>-100.0</v>
      </c>
      <c r="F5" s="233"/>
      <c r="G5" s="233"/>
      <c r="H5" s="234"/>
      <c r="I5" s="234"/>
      <c r="J5" s="235"/>
      <c r="K5" s="234" t="s">
        <v>297</v>
      </c>
      <c r="L5" s="234"/>
      <c r="M5" s="234"/>
      <c r="N5" s="236"/>
      <c r="O5" s="108"/>
      <c r="P5" s="237" t="s">
        <v>739</v>
      </c>
      <c r="Q5" s="108"/>
      <c r="R5" s="238"/>
      <c r="S5" s="240"/>
      <c r="T5" s="240"/>
      <c r="U5" s="241"/>
      <c r="V5" s="242"/>
      <c r="W5" s="243"/>
      <c r="X5" s="244" t="s">
        <v>720</v>
      </c>
      <c r="Y5" s="243"/>
      <c r="Z5" s="108" t="s">
        <v>744</v>
      </c>
      <c r="AA5" s="234">
        <v>4000.0</v>
      </c>
      <c r="AB5" s="247"/>
      <c r="AC5" s="108"/>
    </row>
    <row r="6">
      <c r="A6" s="251" t="s">
        <v>746</v>
      </c>
      <c r="B6" s="68" t="s">
        <v>49</v>
      </c>
      <c r="C6" s="255" t="s">
        <v>748</v>
      </c>
      <c r="D6" s="240" t="s">
        <v>478</v>
      </c>
      <c r="E6" s="232">
        <v>-12.0</v>
      </c>
      <c r="F6" s="233"/>
      <c r="G6" s="233"/>
      <c r="H6" s="234"/>
      <c r="I6" s="234"/>
      <c r="J6" s="235"/>
      <c r="K6" s="234" t="s">
        <v>297</v>
      </c>
      <c r="L6" s="234"/>
      <c r="M6" s="234"/>
      <c r="N6" s="236" t="s">
        <v>297</v>
      </c>
      <c r="O6" s="256">
        <v>2.0</v>
      </c>
      <c r="P6" s="237"/>
      <c r="Q6" s="108" t="s">
        <v>349</v>
      </c>
      <c r="R6" s="240" t="s">
        <v>756</v>
      </c>
      <c r="S6" s="258"/>
      <c r="T6" s="258"/>
      <c r="U6" s="238" t="s">
        <v>762</v>
      </c>
      <c r="V6" s="238"/>
      <c r="W6" s="241"/>
      <c r="X6" s="244" t="s">
        <v>720</v>
      </c>
      <c r="Y6" s="259"/>
      <c r="Z6" s="108" t="s">
        <v>740</v>
      </c>
      <c r="AA6" s="234">
        <v>4000.0</v>
      </c>
      <c r="AB6" s="247"/>
      <c r="AC6" s="108"/>
    </row>
    <row r="7">
      <c r="A7" s="260" t="s">
        <v>768</v>
      </c>
      <c r="B7" s="68" t="s">
        <v>49</v>
      </c>
      <c r="C7" s="255" t="s">
        <v>748</v>
      </c>
      <c r="D7" s="203" t="s">
        <v>478</v>
      </c>
      <c r="E7" s="232">
        <v>-1.0</v>
      </c>
      <c r="F7" s="233"/>
      <c r="G7" s="233"/>
      <c r="H7" s="234"/>
      <c r="I7" s="234"/>
      <c r="J7" s="235"/>
      <c r="K7" s="234" t="s">
        <v>297</v>
      </c>
      <c r="L7" s="234"/>
      <c r="M7" s="234"/>
      <c r="N7" s="236" t="s">
        <v>297</v>
      </c>
      <c r="O7" s="261"/>
      <c r="P7" s="261"/>
      <c r="Q7" s="108" t="s">
        <v>349</v>
      </c>
      <c r="R7" s="262" t="s">
        <v>756</v>
      </c>
      <c r="S7" s="258"/>
      <c r="T7" s="258"/>
      <c r="U7" s="238" t="s">
        <v>778</v>
      </c>
      <c r="V7" s="263" t="s">
        <v>253</v>
      </c>
      <c r="W7" s="241"/>
      <c r="X7" s="244" t="s">
        <v>720</v>
      </c>
      <c r="Y7" s="247"/>
      <c r="Z7" s="108" t="s">
        <v>740</v>
      </c>
      <c r="AA7" s="234">
        <v>4001.0</v>
      </c>
      <c r="AB7" s="247"/>
      <c r="AC7" s="108"/>
    </row>
    <row r="8">
      <c r="A8" s="260" t="s">
        <v>779</v>
      </c>
      <c r="B8" s="68" t="s">
        <v>49</v>
      </c>
      <c r="C8" s="255" t="s">
        <v>780</v>
      </c>
      <c r="D8" s="203" t="s">
        <v>478</v>
      </c>
      <c r="E8" s="232">
        <v>-10.0</v>
      </c>
      <c r="F8" s="233"/>
      <c r="G8" s="233"/>
      <c r="H8" s="234"/>
      <c r="I8" s="234"/>
      <c r="J8" s="235"/>
      <c r="K8" s="234" t="s">
        <v>297</v>
      </c>
      <c r="L8" s="234" t="s">
        <v>297</v>
      </c>
      <c r="M8" s="234"/>
      <c r="N8" s="236" t="s">
        <v>297</v>
      </c>
      <c r="O8" s="261"/>
      <c r="P8" s="237"/>
      <c r="Q8" s="108" t="s">
        <v>349</v>
      </c>
      <c r="R8" s="265" t="s">
        <v>344</v>
      </c>
      <c r="S8" s="258"/>
      <c r="T8" s="258"/>
      <c r="U8" s="241"/>
      <c r="V8" s="241"/>
      <c r="W8" s="241"/>
      <c r="X8" s="244" t="s">
        <v>720</v>
      </c>
      <c r="Y8" s="247"/>
      <c r="Z8" s="108" t="s">
        <v>787</v>
      </c>
      <c r="AA8" s="234">
        <v>4002.0</v>
      </c>
      <c r="AB8" s="247"/>
      <c r="AC8" s="108"/>
    </row>
    <row r="9">
      <c r="A9" s="260" t="s">
        <v>788</v>
      </c>
      <c r="B9" s="68" t="s">
        <v>49</v>
      </c>
      <c r="C9" s="255" t="s">
        <v>790</v>
      </c>
      <c r="D9" s="203" t="s">
        <v>478</v>
      </c>
      <c r="E9" s="266"/>
      <c r="F9" s="267">
        <v>-100.0</v>
      </c>
      <c r="G9" s="267"/>
      <c r="H9" s="234"/>
      <c r="I9" s="234"/>
      <c r="J9" s="235"/>
      <c r="K9" s="234"/>
      <c r="L9" s="234" t="s">
        <v>297</v>
      </c>
      <c r="M9" s="234"/>
      <c r="N9" s="236" t="s">
        <v>297</v>
      </c>
      <c r="O9" s="261"/>
      <c r="P9" s="261"/>
      <c r="Q9" s="108" t="s">
        <v>358</v>
      </c>
      <c r="R9" s="262" t="s">
        <v>756</v>
      </c>
      <c r="S9" s="258"/>
      <c r="T9" s="258"/>
      <c r="U9" s="241"/>
      <c r="V9" s="241"/>
      <c r="W9" s="89"/>
      <c r="X9" s="244" t="s">
        <v>720</v>
      </c>
      <c r="Y9" s="247"/>
      <c r="Z9" s="108" t="s">
        <v>787</v>
      </c>
      <c r="AA9" s="234">
        <v>4002.0</v>
      </c>
      <c r="AB9" s="247"/>
      <c r="AC9" s="108"/>
    </row>
    <row r="10">
      <c r="A10" s="260" t="s">
        <v>796</v>
      </c>
      <c r="B10" s="68" t="s">
        <v>49</v>
      </c>
      <c r="C10" s="255" t="s">
        <v>797</v>
      </c>
      <c r="D10" s="109" t="s">
        <v>478</v>
      </c>
      <c r="E10" s="266"/>
      <c r="F10" s="267">
        <v>-25.0</v>
      </c>
      <c r="G10" s="267"/>
      <c r="H10" s="234"/>
      <c r="I10" s="234"/>
      <c r="J10" s="235" t="s">
        <v>297</v>
      </c>
      <c r="K10" s="234"/>
      <c r="L10" s="234"/>
      <c r="M10" s="234"/>
      <c r="N10" s="236"/>
      <c r="O10" s="261"/>
      <c r="P10" s="59" t="s">
        <v>798</v>
      </c>
      <c r="Q10" s="108" t="s">
        <v>358</v>
      </c>
      <c r="R10" s="262" t="s">
        <v>756</v>
      </c>
      <c r="S10" s="268"/>
      <c r="T10" s="268"/>
      <c r="U10" s="238" t="s">
        <v>477</v>
      </c>
      <c r="V10" s="241"/>
      <c r="W10" s="89"/>
      <c r="X10" s="244" t="s">
        <v>720</v>
      </c>
      <c r="Y10" s="247"/>
      <c r="Z10" s="108" t="s">
        <v>801</v>
      </c>
      <c r="AA10" s="234">
        <v>4002.0</v>
      </c>
      <c r="AB10" s="247"/>
      <c r="AC10" s="108"/>
    </row>
    <row r="11">
      <c r="A11" s="260" t="s">
        <v>802</v>
      </c>
      <c r="B11" s="68" t="s">
        <v>49</v>
      </c>
      <c r="C11" s="255" t="s">
        <v>803</v>
      </c>
      <c r="D11" s="109" t="s">
        <v>478</v>
      </c>
      <c r="E11" s="266"/>
      <c r="F11" s="267">
        <v>-12.5</v>
      </c>
      <c r="G11" s="267"/>
      <c r="H11" s="234"/>
      <c r="I11" s="234"/>
      <c r="J11" s="235"/>
      <c r="K11" s="234" t="s">
        <v>297</v>
      </c>
      <c r="L11" s="234"/>
      <c r="M11" s="234" t="s">
        <v>297</v>
      </c>
      <c r="N11" s="236" t="s">
        <v>297</v>
      </c>
      <c r="O11" s="261"/>
      <c r="P11" s="261"/>
      <c r="Q11" s="108" t="s">
        <v>358</v>
      </c>
      <c r="R11" s="266" t="s">
        <v>344</v>
      </c>
      <c r="S11" s="268"/>
      <c r="T11" s="268"/>
      <c r="U11" s="269"/>
      <c r="V11" s="57"/>
      <c r="W11" s="89"/>
      <c r="X11" s="244" t="s">
        <v>720</v>
      </c>
      <c r="Y11" s="247"/>
      <c r="Z11" s="108" t="s">
        <v>740</v>
      </c>
      <c r="AA11" s="234">
        <v>4002.0</v>
      </c>
      <c r="AB11" s="247"/>
      <c r="AC11" s="108"/>
    </row>
    <row r="12">
      <c r="A12" s="260" t="s">
        <v>809</v>
      </c>
      <c r="B12" s="68" t="s">
        <v>49</v>
      </c>
      <c r="C12" s="255" t="s">
        <v>810</v>
      </c>
      <c r="D12" s="109" t="s">
        <v>710</v>
      </c>
      <c r="E12" s="266"/>
      <c r="F12" s="267">
        <v>-15.0</v>
      </c>
      <c r="G12" s="267"/>
      <c r="H12" s="234"/>
      <c r="I12" s="234"/>
      <c r="J12" s="235"/>
      <c r="K12" s="234" t="s">
        <v>297</v>
      </c>
      <c r="L12" s="234"/>
      <c r="M12" s="234"/>
      <c r="N12" s="236"/>
      <c r="O12" s="261"/>
      <c r="P12" s="59" t="s">
        <v>739</v>
      </c>
      <c r="Q12" s="247"/>
      <c r="R12" s="241"/>
      <c r="S12" s="268"/>
      <c r="T12" s="268"/>
      <c r="U12" s="241"/>
      <c r="V12" s="241"/>
      <c r="W12" s="241"/>
      <c r="X12" s="244" t="s">
        <v>720</v>
      </c>
      <c r="Y12" s="247"/>
      <c r="Z12" s="108" t="s">
        <v>717</v>
      </c>
      <c r="AA12" s="234">
        <v>4005.0</v>
      </c>
      <c r="AB12" s="247"/>
      <c r="AC12" s="108"/>
    </row>
    <row r="13">
      <c r="A13" s="260" t="s">
        <v>814</v>
      </c>
      <c r="B13" s="68" t="s">
        <v>49</v>
      </c>
      <c r="C13" s="255" t="s">
        <v>815</v>
      </c>
      <c r="D13" s="232" t="s">
        <v>478</v>
      </c>
      <c r="E13" s="266"/>
      <c r="F13" s="267">
        <v>-25.0</v>
      </c>
      <c r="G13" s="267"/>
      <c r="H13" s="234"/>
      <c r="I13" s="234"/>
      <c r="J13" s="235"/>
      <c r="K13" s="234" t="s">
        <v>297</v>
      </c>
      <c r="L13" s="234"/>
      <c r="M13" s="234"/>
      <c r="N13" s="236" t="s">
        <v>297</v>
      </c>
      <c r="O13" s="261"/>
      <c r="P13" s="261"/>
      <c r="Q13" s="247"/>
      <c r="R13" s="238" t="s">
        <v>817</v>
      </c>
      <c r="S13" s="268"/>
      <c r="T13" s="268"/>
      <c r="U13" s="241"/>
      <c r="V13" s="241"/>
      <c r="W13" s="241"/>
      <c r="X13" s="244" t="s">
        <v>720</v>
      </c>
      <c r="Y13" s="247"/>
      <c r="Z13" s="108" t="s">
        <v>744</v>
      </c>
      <c r="AA13" s="234">
        <v>4005.0</v>
      </c>
      <c r="AB13" s="247"/>
      <c r="AC13" s="108"/>
    </row>
    <row r="14">
      <c r="A14" s="260" t="s">
        <v>818</v>
      </c>
      <c r="B14" s="68" t="s">
        <v>49</v>
      </c>
      <c r="C14" s="255" t="s">
        <v>819</v>
      </c>
      <c r="D14" s="232" t="s">
        <v>478</v>
      </c>
      <c r="E14" s="266"/>
      <c r="F14" s="267">
        <v>-25.0</v>
      </c>
      <c r="G14" s="267"/>
      <c r="H14" s="234"/>
      <c r="I14" s="234"/>
      <c r="J14" s="235"/>
      <c r="K14" s="234" t="s">
        <v>297</v>
      </c>
      <c r="L14" s="234"/>
      <c r="M14" s="234" t="s">
        <v>297</v>
      </c>
      <c r="N14" s="236" t="s">
        <v>297</v>
      </c>
      <c r="O14" s="261"/>
      <c r="P14" s="261"/>
      <c r="Q14" s="247"/>
      <c r="R14" s="266" t="s">
        <v>824</v>
      </c>
      <c r="S14" s="258">
        <v>12.0</v>
      </c>
      <c r="T14" s="258">
        <v>12.0</v>
      </c>
      <c r="U14" s="241"/>
      <c r="V14" s="241"/>
      <c r="W14" s="241"/>
      <c r="X14" s="244" t="s">
        <v>720</v>
      </c>
      <c r="Y14" s="247"/>
      <c r="Z14" s="108" t="s">
        <v>825</v>
      </c>
      <c r="AA14" s="234">
        <v>4002.0</v>
      </c>
      <c r="AB14" s="247"/>
      <c r="AC14" s="108"/>
    </row>
    <row r="15">
      <c r="A15" s="270" t="s">
        <v>827</v>
      </c>
      <c r="B15" s="68" t="s">
        <v>49</v>
      </c>
      <c r="C15" s="232" t="s">
        <v>831</v>
      </c>
      <c r="D15" s="109" t="s">
        <v>478</v>
      </c>
      <c r="E15" s="232">
        <v>-6.0</v>
      </c>
      <c r="F15" s="271"/>
      <c r="G15" s="271"/>
      <c r="H15" s="234"/>
      <c r="I15" s="234" t="s">
        <v>297</v>
      </c>
      <c r="J15" s="235" t="s">
        <v>297</v>
      </c>
      <c r="K15" s="234" t="s">
        <v>297</v>
      </c>
      <c r="L15" s="234"/>
      <c r="M15" s="234" t="s">
        <v>297</v>
      </c>
      <c r="N15" s="236"/>
      <c r="O15" s="261"/>
      <c r="P15" s="108" t="s">
        <v>798</v>
      </c>
      <c r="Q15" s="247"/>
      <c r="R15" s="266"/>
      <c r="S15" s="258">
        <v>12.0</v>
      </c>
      <c r="T15" s="258">
        <v>18.0</v>
      </c>
      <c r="U15" s="241"/>
      <c r="V15" s="241"/>
      <c r="W15" s="241"/>
      <c r="X15" s="244" t="s">
        <v>720</v>
      </c>
      <c r="Y15" s="247"/>
      <c r="Z15" s="108" t="s">
        <v>740</v>
      </c>
      <c r="AA15" s="234">
        <v>4002.0</v>
      </c>
      <c r="AB15" s="247"/>
      <c r="AC15" s="108"/>
    </row>
    <row r="16">
      <c r="A16" s="270" t="s">
        <v>835</v>
      </c>
      <c r="B16" s="68" t="s">
        <v>49</v>
      </c>
      <c r="C16" s="255" t="s">
        <v>836</v>
      </c>
      <c r="D16" s="109" t="s">
        <v>478</v>
      </c>
      <c r="E16" s="232"/>
      <c r="F16" s="271">
        <v>-300.0</v>
      </c>
      <c r="G16" s="271"/>
      <c r="H16" s="234"/>
      <c r="I16" s="234" t="s">
        <v>297</v>
      </c>
      <c r="J16" s="235" t="s">
        <v>297</v>
      </c>
      <c r="K16" s="234" t="s">
        <v>297</v>
      </c>
      <c r="L16" s="234"/>
      <c r="M16" s="234" t="s">
        <v>297</v>
      </c>
      <c r="N16" s="236" t="s">
        <v>297</v>
      </c>
      <c r="O16" s="261"/>
      <c r="P16" s="261"/>
      <c r="Q16" s="247"/>
      <c r="R16" s="266"/>
      <c r="S16" s="258">
        <v>12.0</v>
      </c>
      <c r="T16" s="258">
        <v>18.0</v>
      </c>
      <c r="U16" s="241"/>
      <c r="V16" s="241"/>
      <c r="W16" s="241"/>
      <c r="X16" s="244" t="s">
        <v>720</v>
      </c>
      <c r="Y16" s="247"/>
      <c r="Z16" s="108" t="s">
        <v>740</v>
      </c>
      <c r="AA16" s="234">
        <v>4002.0</v>
      </c>
      <c r="AB16" s="247"/>
      <c r="AC16" s="108"/>
    </row>
    <row r="17">
      <c r="A17" s="270" t="s">
        <v>839</v>
      </c>
      <c r="B17" s="68" t="s">
        <v>49</v>
      </c>
      <c r="C17" s="232" t="s">
        <v>840</v>
      </c>
      <c r="D17" s="109" t="s">
        <v>489</v>
      </c>
      <c r="E17" s="266"/>
      <c r="F17" s="271">
        <v>-100.0</v>
      </c>
      <c r="G17" s="271"/>
      <c r="H17" s="272"/>
      <c r="I17" s="272"/>
      <c r="J17" s="273"/>
      <c r="K17" s="272"/>
      <c r="L17" s="234"/>
      <c r="M17" s="234"/>
      <c r="N17" s="272"/>
      <c r="O17" s="247"/>
      <c r="P17" s="108" t="s">
        <v>798</v>
      </c>
      <c r="Q17" s="108"/>
      <c r="R17" s="238" t="s">
        <v>824</v>
      </c>
      <c r="S17" s="274"/>
      <c r="T17" s="274"/>
      <c r="U17" s="241"/>
      <c r="V17" s="241"/>
      <c r="W17" s="241"/>
      <c r="X17" s="244" t="s">
        <v>720</v>
      </c>
      <c r="Y17" s="247"/>
      <c r="Z17" s="108" t="s">
        <v>740</v>
      </c>
      <c r="AA17" s="234">
        <v>4010.0</v>
      </c>
      <c r="AB17" s="247"/>
      <c r="AC17" s="247"/>
    </row>
    <row r="18">
      <c r="A18" s="251" t="s">
        <v>846</v>
      </c>
      <c r="B18" s="68" t="s">
        <v>49</v>
      </c>
      <c r="C18" s="255" t="s">
        <v>847</v>
      </c>
      <c r="D18" s="238" t="s">
        <v>478</v>
      </c>
      <c r="E18" s="232">
        <v>-100.0</v>
      </c>
      <c r="F18" s="233"/>
      <c r="G18" s="233"/>
      <c r="H18" s="234"/>
      <c r="I18" s="234"/>
      <c r="J18" s="235" t="s">
        <v>297</v>
      </c>
      <c r="K18" s="234"/>
      <c r="L18" s="234"/>
      <c r="M18" s="234"/>
      <c r="N18" s="236" t="s">
        <v>297</v>
      </c>
      <c r="O18" s="108">
        <v>2.0</v>
      </c>
      <c r="P18" s="237"/>
      <c r="Q18" s="108" t="s">
        <v>349</v>
      </c>
      <c r="R18" s="238"/>
      <c r="S18" s="240"/>
      <c r="T18" s="240"/>
      <c r="U18" s="241"/>
      <c r="V18" s="242"/>
      <c r="W18" s="242"/>
      <c r="X18" s="244" t="s">
        <v>720</v>
      </c>
      <c r="Y18" s="243"/>
      <c r="Z18" s="108" t="s">
        <v>740</v>
      </c>
      <c r="AA18" s="234">
        <v>4000.0</v>
      </c>
      <c r="AB18" s="247"/>
      <c r="AC18" s="108"/>
    </row>
    <row r="19">
      <c r="A19" s="251" t="s">
        <v>850</v>
      </c>
      <c r="B19" s="68" t="s">
        <v>49</v>
      </c>
      <c r="C19" s="255" t="s">
        <v>851</v>
      </c>
      <c r="D19" s="238" t="s">
        <v>478</v>
      </c>
      <c r="E19" s="232">
        <v>-100.0</v>
      </c>
      <c r="F19" s="140"/>
      <c r="G19" s="140"/>
      <c r="H19" s="234"/>
      <c r="I19" s="234"/>
      <c r="J19" s="235" t="s">
        <v>297</v>
      </c>
      <c r="K19" s="234"/>
      <c r="L19" s="234"/>
      <c r="M19" s="234"/>
      <c r="N19" s="236" t="s">
        <v>297</v>
      </c>
      <c r="O19" s="108">
        <v>3.0</v>
      </c>
      <c r="P19" s="237"/>
      <c r="Q19" s="108" t="s">
        <v>349</v>
      </c>
      <c r="R19" s="238"/>
      <c r="S19" s="240"/>
      <c r="T19" s="240"/>
      <c r="U19" s="241"/>
      <c r="V19" s="242"/>
      <c r="W19" s="242"/>
      <c r="X19" s="244" t="s">
        <v>720</v>
      </c>
      <c r="Y19" s="275"/>
      <c r="Z19" s="108" t="s">
        <v>740</v>
      </c>
      <c r="AA19" s="234">
        <v>4000.0</v>
      </c>
      <c r="AB19" s="247"/>
      <c r="AC19" s="108"/>
    </row>
    <row r="20">
      <c r="A20" s="251" t="s">
        <v>855</v>
      </c>
      <c r="B20" s="68" t="s">
        <v>49</v>
      </c>
      <c r="C20" s="255" t="s">
        <v>847</v>
      </c>
      <c r="D20" s="238" t="s">
        <v>478</v>
      </c>
      <c r="E20" s="232">
        <v>-100.0</v>
      </c>
      <c r="F20" s="233"/>
      <c r="G20" s="233"/>
      <c r="H20" s="234"/>
      <c r="I20" s="234"/>
      <c r="J20" s="235" t="s">
        <v>297</v>
      </c>
      <c r="K20" s="234"/>
      <c r="L20" s="234"/>
      <c r="M20" s="234"/>
      <c r="N20" s="236" t="s">
        <v>297</v>
      </c>
      <c r="O20" s="108">
        <v>2.0</v>
      </c>
      <c r="P20" s="237"/>
      <c r="Q20" s="108" t="s">
        <v>349</v>
      </c>
      <c r="R20" s="238"/>
      <c r="S20" s="240">
        <v>24.0</v>
      </c>
      <c r="T20" s="240">
        <v>24.0</v>
      </c>
      <c r="U20" s="241"/>
      <c r="V20" s="242"/>
      <c r="W20" s="242"/>
      <c r="X20" s="244" t="s">
        <v>720</v>
      </c>
      <c r="Y20" s="243"/>
      <c r="Z20" s="108" t="s">
        <v>740</v>
      </c>
      <c r="AA20" s="234">
        <v>4000.0</v>
      </c>
      <c r="AB20" s="247"/>
      <c r="AC20" s="108"/>
    </row>
    <row r="21">
      <c r="A21" s="270" t="s">
        <v>858</v>
      </c>
      <c r="B21" s="68" t="s">
        <v>49</v>
      </c>
      <c r="C21" s="232" t="s">
        <v>860</v>
      </c>
      <c r="D21" s="238" t="s">
        <v>732</v>
      </c>
      <c r="E21" s="232">
        <v>-100.0</v>
      </c>
      <c r="F21" s="266"/>
      <c r="G21" s="266"/>
      <c r="H21" s="272"/>
      <c r="I21" s="272"/>
      <c r="J21" s="273"/>
      <c r="K21" s="272"/>
      <c r="L21" s="272"/>
      <c r="M21" s="272"/>
      <c r="N21" s="272"/>
      <c r="O21" s="247"/>
      <c r="P21" s="108" t="s">
        <v>739</v>
      </c>
      <c r="Q21" s="247"/>
      <c r="R21" s="241"/>
      <c r="S21" s="268"/>
      <c r="T21" s="268"/>
      <c r="U21" s="241"/>
      <c r="V21" s="241"/>
      <c r="W21" s="241"/>
      <c r="X21" s="244" t="s">
        <v>720</v>
      </c>
      <c r="Y21" s="247"/>
      <c r="Z21" s="108" t="s">
        <v>744</v>
      </c>
      <c r="AA21" s="234">
        <v>4020.0</v>
      </c>
      <c r="AB21" s="247"/>
      <c r="AC21" s="247"/>
    </row>
    <row r="22">
      <c r="A22" s="251" t="s">
        <v>862</v>
      </c>
      <c r="B22" s="68" t="s">
        <v>49</v>
      </c>
      <c r="C22" s="255" t="s">
        <v>863</v>
      </c>
      <c r="D22" s="238" t="s">
        <v>493</v>
      </c>
      <c r="E22" s="232">
        <v>-100.0</v>
      </c>
      <c r="F22" s="233"/>
      <c r="G22" s="233"/>
      <c r="H22" s="234"/>
      <c r="I22" s="234"/>
      <c r="J22" s="235"/>
      <c r="K22" s="234"/>
      <c r="L22" s="234"/>
      <c r="M22" s="234"/>
      <c r="N22" s="236"/>
      <c r="O22" s="108"/>
      <c r="P22" s="237" t="s">
        <v>739</v>
      </c>
      <c r="Q22" s="108" t="s">
        <v>349</v>
      </c>
      <c r="R22" s="238" t="s">
        <v>333</v>
      </c>
      <c r="S22" s="240">
        <v>12.0</v>
      </c>
      <c r="T22" s="240">
        <v>12.0</v>
      </c>
      <c r="U22" s="241"/>
      <c r="V22" s="242"/>
      <c r="W22" s="243"/>
      <c r="X22" s="244" t="s">
        <v>720</v>
      </c>
      <c r="Y22" s="243"/>
      <c r="Z22" s="108" t="s">
        <v>740</v>
      </c>
      <c r="AA22" s="234">
        <v>4000.0</v>
      </c>
      <c r="AB22" s="247"/>
      <c r="AC22" s="108"/>
    </row>
    <row r="23">
      <c r="A23" s="251" t="s">
        <v>865</v>
      </c>
      <c r="B23" s="68" t="s">
        <v>49</v>
      </c>
      <c r="C23" s="255" t="s">
        <v>831</v>
      </c>
      <c r="D23" s="238" t="s">
        <v>493</v>
      </c>
      <c r="E23" s="232"/>
      <c r="F23" s="249">
        <v>-500.0</v>
      </c>
      <c r="G23" s="249"/>
      <c r="H23" s="234"/>
      <c r="I23" s="234" t="s">
        <v>297</v>
      </c>
      <c r="J23" s="235"/>
      <c r="K23" s="234" t="s">
        <v>297</v>
      </c>
      <c r="L23" s="234"/>
      <c r="M23" s="234" t="s">
        <v>297</v>
      </c>
      <c r="N23" s="236"/>
      <c r="O23" s="108"/>
      <c r="P23" s="237" t="s">
        <v>739</v>
      </c>
      <c r="Q23" s="108"/>
      <c r="R23" s="238" t="s">
        <v>333</v>
      </c>
      <c r="S23" s="240">
        <v>12.0</v>
      </c>
      <c r="T23" s="240">
        <v>12.0</v>
      </c>
      <c r="U23" s="241"/>
      <c r="V23" s="242"/>
      <c r="W23" s="243"/>
      <c r="X23" s="244" t="s">
        <v>720</v>
      </c>
      <c r="Y23" s="243"/>
      <c r="Z23" s="108" t="s">
        <v>740</v>
      </c>
      <c r="AA23" s="234">
        <v>4000.0</v>
      </c>
      <c r="AB23" s="247"/>
      <c r="AC23" s="108"/>
    </row>
    <row r="24">
      <c r="A24" s="251" t="s">
        <v>867</v>
      </c>
      <c r="B24" s="68" t="s">
        <v>49</v>
      </c>
      <c r="C24" s="255" t="s">
        <v>819</v>
      </c>
      <c r="D24" s="238" t="s">
        <v>493</v>
      </c>
      <c r="E24" s="266"/>
      <c r="F24" s="267">
        <v>-25.0</v>
      </c>
      <c r="G24" s="267"/>
      <c r="H24" s="234"/>
      <c r="I24" s="234"/>
      <c r="J24" s="235"/>
      <c r="K24" s="234" t="s">
        <v>297</v>
      </c>
      <c r="L24" s="234"/>
      <c r="M24" s="234" t="s">
        <v>297</v>
      </c>
      <c r="N24" s="236" t="s">
        <v>297</v>
      </c>
      <c r="O24" s="261"/>
      <c r="P24" s="237"/>
      <c r="Q24" s="247"/>
      <c r="R24" s="232" t="s">
        <v>333</v>
      </c>
      <c r="S24" s="277"/>
      <c r="T24" s="277"/>
      <c r="U24" s="241"/>
      <c r="V24" s="241"/>
      <c r="W24" s="241"/>
      <c r="X24" s="244" t="s">
        <v>720</v>
      </c>
      <c r="Y24" s="247"/>
      <c r="Z24" s="108" t="s">
        <v>825</v>
      </c>
      <c r="AA24" s="234">
        <v>4002.0</v>
      </c>
      <c r="AB24" s="247"/>
      <c r="AC24" s="108"/>
    </row>
    <row r="25">
      <c r="A25" s="251" t="s">
        <v>871</v>
      </c>
      <c r="B25" s="68" t="s">
        <v>49</v>
      </c>
      <c r="C25" s="78" t="s">
        <v>790</v>
      </c>
      <c r="D25" s="238" t="s">
        <v>493</v>
      </c>
      <c r="E25" s="104"/>
      <c r="F25" s="278">
        <v>-100.0</v>
      </c>
      <c r="G25" s="278"/>
      <c r="H25" s="225"/>
      <c r="I25" s="225"/>
      <c r="J25" s="279"/>
      <c r="K25" s="226" t="s">
        <v>297</v>
      </c>
      <c r="L25" s="226" t="s">
        <v>297</v>
      </c>
      <c r="M25" s="226" t="s">
        <v>297</v>
      </c>
      <c r="N25" s="226"/>
      <c r="O25" s="118"/>
      <c r="P25" s="237" t="s">
        <v>739</v>
      </c>
      <c r="Q25" s="125"/>
      <c r="R25" s="232" t="s">
        <v>333</v>
      </c>
      <c r="S25" s="280" t="s">
        <v>874</v>
      </c>
      <c r="T25" s="280" t="s">
        <v>877</v>
      </c>
      <c r="U25" s="41"/>
      <c r="V25" s="41"/>
      <c r="W25" s="41"/>
      <c r="X25" s="244" t="s">
        <v>720</v>
      </c>
      <c r="Y25" s="125"/>
      <c r="Z25" s="108" t="s">
        <v>787</v>
      </c>
      <c r="AA25" s="234">
        <v>4002.0</v>
      </c>
      <c r="AB25" s="125"/>
      <c r="AC25" s="125"/>
    </row>
    <row r="26">
      <c r="A26" s="251" t="s">
        <v>865</v>
      </c>
      <c r="B26" s="68" t="s">
        <v>157</v>
      </c>
      <c r="C26" s="255" t="s">
        <v>831</v>
      </c>
      <c r="D26" s="238" t="s">
        <v>493</v>
      </c>
      <c r="E26" s="232"/>
      <c r="F26" s="249">
        <v>-500.0</v>
      </c>
      <c r="G26" s="249"/>
      <c r="H26" s="234"/>
      <c r="I26" s="234" t="s">
        <v>297</v>
      </c>
      <c r="J26" s="235"/>
      <c r="K26" s="234" t="s">
        <v>297</v>
      </c>
      <c r="L26" s="234"/>
      <c r="M26" s="234" t="s">
        <v>297</v>
      </c>
      <c r="N26" s="236"/>
      <c r="O26" s="108"/>
      <c r="P26" s="237" t="s">
        <v>739</v>
      </c>
      <c r="Q26" s="108"/>
      <c r="R26" s="238" t="s">
        <v>333</v>
      </c>
      <c r="S26" s="240">
        <v>12.0</v>
      </c>
      <c r="T26" s="240">
        <v>12.0</v>
      </c>
      <c r="U26" s="241"/>
      <c r="V26" s="242"/>
      <c r="W26" s="243"/>
      <c r="X26" s="244" t="s">
        <v>720</v>
      </c>
      <c r="Y26" s="243"/>
      <c r="Z26" s="108" t="s">
        <v>740</v>
      </c>
      <c r="AA26" s="234">
        <v>4000.0</v>
      </c>
      <c r="AB26" s="247"/>
      <c r="AC26" s="108"/>
    </row>
    <row r="27">
      <c r="A27" s="251" t="s">
        <v>867</v>
      </c>
      <c r="B27" s="68" t="s">
        <v>157</v>
      </c>
      <c r="C27" s="255" t="s">
        <v>819</v>
      </c>
      <c r="D27" s="238" t="s">
        <v>493</v>
      </c>
      <c r="E27" s="266"/>
      <c r="F27" s="267">
        <v>-25.0</v>
      </c>
      <c r="G27" s="267"/>
      <c r="H27" s="234"/>
      <c r="I27" s="234"/>
      <c r="J27" s="235"/>
      <c r="K27" s="234" t="s">
        <v>297</v>
      </c>
      <c r="L27" s="234"/>
      <c r="M27" s="234" t="s">
        <v>297</v>
      </c>
      <c r="N27" s="236" t="s">
        <v>297</v>
      </c>
      <c r="O27" s="261"/>
      <c r="P27" s="237"/>
      <c r="Q27" s="247"/>
      <c r="R27" s="232" t="s">
        <v>333</v>
      </c>
      <c r="S27" s="277"/>
      <c r="T27" s="277"/>
      <c r="U27" s="241"/>
      <c r="V27" s="241"/>
      <c r="W27" s="241"/>
      <c r="X27" s="244" t="s">
        <v>720</v>
      </c>
      <c r="Y27" s="247"/>
      <c r="Z27" s="108" t="s">
        <v>825</v>
      </c>
      <c r="AA27" s="234">
        <v>4002.0</v>
      </c>
      <c r="AB27" s="247"/>
      <c r="AC27" s="108"/>
    </row>
    <row r="28">
      <c r="A28" s="251" t="s">
        <v>871</v>
      </c>
      <c r="B28" s="68" t="s">
        <v>157</v>
      </c>
      <c r="C28" s="78" t="s">
        <v>790</v>
      </c>
      <c r="D28" s="238" t="s">
        <v>493</v>
      </c>
      <c r="E28" s="104"/>
      <c r="F28" s="278">
        <v>-100.0</v>
      </c>
      <c r="G28" s="278"/>
      <c r="H28" s="225"/>
      <c r="I28" s="225"/>
      <c r="J28" s="279"/>
      <c r="K28" s="226" t="s">
        <v>297</v>
      </c>
      <c r="L28" s="226" t="s">
        <v>297</v>
      </c>
      <c r="M28" s="226" t="s">
        <v>297</v>
      </c>
      <c r="N28" s="226"/>
      <c r="O28" s="118"/>
      <c r="P28" s="237" t="s">
        <v>739</v>
      </c>
      <c r="Q28" s="125"/>
      <c r="R28" s="232" t="s">
        <v>333</v>
      </c>
      <c r="S28" s="280" t="s">
        <v>874</v>
      </c>
      <c r="T28" s="280" t="s">
        <v>877</v>
      </c>
      <c r="U28" s="41"/>
      <c r="V28" s="41"/>
      <c r="W28" s="41"/>
      <c r="X28" s="244" t="s">
        <v>720</v>
      </c>
      <c r="Y28" s="125"/>
      <c r="Z28" s="108" t="s">
        <v>787</v>
      </c>
      <c r="AA28" s="234">
        <v>4002.0</v>
      </c>
      <c r="AB28" s="125"/>
      <c r="AC28" s="125"/>
    </row>
    <row r="29">
      <c r="A29" s="251"/>
      <c r="B29" s="68"/>
      <c r="C29" s="78"/>
      <c r="D29" s="238"/>
      <c r="E29" s="104"/>
      <c r="F29" s="278"/>
      <c r="G29" s="278"/>
      <c r="H29" s="225"/>
      <c r="I29" s="225"/>
      <c r="J29" s="279"/>
      <c r="K29" s="226"/>
      <c r="L29" s="226"/>
      <c r="M29" s="226"/>
      <c r="N29" s="226"/>
      <c r="O29" s="118"/>
      <c r="P29" s="237"/>
      <c r="Q29" s="125"/>
      <c r="R29" s="232"/>
      <c r="S29" s="280"/>
      <c r="T29" s="280"/>
      <c r="U29" s="41"/>
      <c r="V29" s="41"/>
      <c r="W29" s="41"/>
      <c r="X29" s="244"/>
      <c r="Y29" s="125"/>
      <c r="Z29" s="108"/>
      <c r="AA29" s="234"/>
      <c r="AB29" s="125"/>
      <c r="AC29" s="125"/>
    </row>
    <row r="30">
      <c r="A30" s="251"/>
      <c r="B30" s="68"/>
      <c r="C30" s="78"/>
      <c r="D30" s="238"/>
      <c r="E30" s="104"/>
      <c r="F30" s="278"/>
      <c r="G30" s="278"/>
      <c r="H30" s="225"/>
      <c r="I30" s="225"/>
      <c r="J30" s="279"/>
      <c r="K30" s="226"/>
      <c r="L30" s="226"/>
      <c r="M30" s="226"/>
      <c r="N30" s="226"/>
      <c r="O30" s="118"/>
      <c r="P30" s="237"/>
      <c r="Q30" s="125"/>
      <c r="R30" s="232"/>
      <c r="S30" s="280"/>
      <c r="T30" s="280"/>
      <c r="U30" s="41"/>
      <c r="V30" s="41"/>
      <c r="W30" s="41"/>
      <c r="X30" s="244"/>
      <c r="Y30" s="125"/>
      <c r="Z30" s="108"/>
      <c r="AA30" s="234"/>
      <c r="AB30" s="125"/>
      <c r="AC30" s="125"/>
    </row>
    <row r="31">
      <c r="A31" s="251"/>
      <c r="B31" s="68"/>
      <c r="C31" s="78"/>
      <c r="D31" s="238"/>
      <c r="E31" s="104"/>
      <c r="F31" s="278"/>
      <c r="G31" s="278"/>
      <c r="H31" s="225"/>
      <c r="I31" s="225"/>
      <c r="J31" s="279"/>
      <c r="K31" s="226"/>
      <c r="L31" s="226"/>
      <c r="M31" s="226"/>
      <c r="N31" s="226"/>
      <c r="O31" s="118"/>
      <c r="P31" s="237"/>
      <c r="Q31" s="125"/>
      <c r="R31" s="232"/>
      <c r="S31" s="280"/>
      <c r="T31" s="280"/>
      <c r="U31" s="41"/>
      <c r="V31" s="41"/>
      <c r="W31" s="41"/>
      <c r="X31" s="244"/>
      <c r="Y31" s="125"/>
      <c r="Z31" s="108"/>
      <c r="AA31" s="234"/>
      <c r="AB31" s="125"/>
      <c r="AC31" s="125"/>
    </row>
    <row r="32">
      <c r="A32" s="251"/>
      <c r="B32" s="68"/>
      <c r="C32" s="78"/>
      <c r="D32" s="238"/>
      <c r="E32" s="104"/>
      <c r="F32" s="278"/>
      <c r="G32" s="278"/>
      <c r="H32" s="225"/>
      <c r="I32" s="225"/>
      <c r="J32" s="279"/>
      <c r="K32" s="226"/>
      <c r="L32" s="226"/>
      <c r="M32" s="226"/>
      <c r="N32" s="226"/>
      <c r="O32" s="118"/>
      <c r="P32" s="237"/>
      <c r="Q32" s="125"/>
      <c r="R32" s="232"/>
      <c r="S32" s="280"/>
      <c r="T32" s="280"/>
      <c r="U32" s="41"/>
      <c r="V32" s="41"/>
      <c r="W32" s="41"/>
      <c r="X32" s="244"/>
      <c r="Y32" s="125"/>
      <c r="Z32" s="108"/>
      <c r="AA32" s="234"/>
      <c r="AB32" s="125"/>
      <c r="AC32" s="125"/>
    </row>
    <row r="33">
      <c r="A33" s="251"/>
      <c r="B33" s="68"/>
      <c r="C33" s="78"/>
      <c r="D33" s="238"/>
      <c r="E33" s="104"/>
      <c r="F33" s="278"/>
      <c r="G33" s="278"/>
      <c r="H33" s="225"/>
      <c r="I33" s="225"/>
      <c r="J33" s="279"/>
      <c r="K33" s="226"/>
      <c r="L33" s="226"/>
      <c r="M33" s="226"/>
      <c r="N33" s="226"/>
      <c r="O33" s="118"/>
      <c r="P33" s="237"/>
      <c r="Q33" s="125"/>
      <c r="R33" s="232"/>
      <c r="S33" s="280"/>
      <c r="T33" s="280"/>
      <c r="U33" s="41"/>
      <c r="V33" s="41"/>
      <c r="W33" s="41"/>
      <c r="X33" s="244"/>
      <c r="Y33" s="125"/>
      <c r="Z33" s="108"/>
      <c r="AA33" s="234"/>
      <c r="AB33" s="125"/>
      <c r="AC33" s="125"/>
    </row>
    <row r="34">
      <c r="A34" s="251"/>
      <c r="B34" s="68"/>
      <c r="C34" s="78"/>
      <c r="D34" s="238"/>
      <c r="E34" s="104"/>
      <c r="F34" s="278"/>
      <c r="G34" s="278"/>
      <c r="H34" s="225"/>
      <c r="I34" s="225"/>
      <c r="J34" s="279"/>
      <c r="K34" s="226"/>
      <c r="L34" s="226"/>
      <c r="M34" s="226"/>
      <c r="N34" s="226"/>
      <c r="O34" s="118"/>
      <c r="P34" s="237"/>
      <c r="Q34" s="125"/>
      <c r="R34" s="232"/>
      <c r="S34" s="280"/>
      <c r="T34" s="280"/>
      <c r="U34" s="41"/>
      <c r="V34" s="41"/>
      <c r="W34" s="41"/>
      <c r="X34" s="244"/>
      <c r="Y34" s="125"/>
      <c r="Z34" s="108"/>
      <c r="AA34" s="234"/>
      <c r="AB34" s="125"/>
      <c r="AC34" s="125"/>
    </row>
    <row r="35">
      <c r="A35" s="251"/>
      <c r="B35" s="68"/>
      <c r="C35" s="78"/>
      <c r="D35" s="238"/>
      <c r="E35" s="104"/>
      <c r="F35" s="278"/>
      <c r="G35" s="278"/>
      <c r="H35" s="225"/>
      <c r="I35" s="225"/>
      <c r="J35" s="279"/>
      <c r="K35" s="226"/>
      <c r="L35" s="226"/>
      <c r="M35" s="226"/>
      <c r="N35" s="226"/>
      <c r="O35" s="118"/>
      <c r="P35" s="237"/>
      <c r="Q35" s="125"/>
      <c r="R35" s="232"/>
      <c r="S35" s="280"/>
      <c r="T35" s="280"/>
      <c r="U35" s="41"/>
      <c r="V35" s="41"/>
      <c r="W35" s="41"/>
      <c r="X35" s="244"/>
      <c r="Y35" s="125"/>
      <c r="Z35" s="108"/>
      <c r="AA35" s="234"/>
      <c r="AB35" s="125"/>
      <c r="AC35" s="125"/>
    </row>
    <row r="36">
      <c r="A36" s="251"/>
      <c r="B36" s="68"/>
      <c r="C36" s="78"/>
      <c r="D36" s="238"/>
      <c r="E36" s="104"/>
      <c r="F36" s="278"/>
      <c r="G36" s="278"/>
      <c r="H36" s="225"/>
      <c r="I36" s="225"/>
      <c r="J36" s="279"/>
      <c r="K36" s="226"/>
      <c r="L36" s="226"/>
      <c r="M36" s="226"/>
      <c r="N36" s="226"/>
      <c r="O36" s="118"/>
      <c r="P36" s="237"/>
      <c r="Q36" s="125"/>
      <c r="R36" s="232"/>
      <c r="S36" s="280"/>
      <c r="T36" s="280"/>
      <c r="U36" s="41"/>
      <c r="V36" s="41"/>
      <c r="W36" s="41"/>
      <c r="X36" s="244"/>
      <c r="Y36" s="125"/>
      <c r="Z36" s="108"/>
      <c r="AA36" s="234"/>
      <c r="AB36" s="125"/>
      <c r="AC36" s="125"/>
    </row>
    <row r="37">
      <c r="A37" s="251"/>
      <c r="B37" s="68"/>
      <c r="C37" s="78"/>
      <c r="D37" s="238"/>
      <c r="E37" s="104"/>
      <c r="F37" s="278"/>
      <c r="G37" s="278"/>
      <c r="H37" s="225"/>
      <c r="I37" s="225"/>
      <c r="J37" s="279"/>
      <c r="K37" s="226"/>
      <c r="L37" s="226"/>
      <c r="M37" s="226"/>
      <c r="N37" s="226"/>
      <c r="O37" s="118"/>
      <c r="P37" s="237"/>
      <c r="Q37" s="125"/>
      <c r="R37" s="232"/>
      <c r="S37" s="280"/>
      <c r="T37" s="280"/>
      <c r="U37" s="41"/>
      <c r="V37" s="41"/>
      <c r="W37" s="41"/>
      <c r="X37" s="244"/>
      <c r="Y37" s="125"/>
      <c r="Z37" s="108"/>
      <c r="AA37" s="234"/>
      <c r="AB37" s="125"/>
      <c r="AC37" s="125"/>
    </row>
    <row r="38">
      <c r="A38" s="251"/>
      <c r="B38" s="68"/>
      <c r="C38" s="78"/>
      <c r="D38" s="238"/>
      <c r="E38" s="104"/>
      <c r="F38" s="278"/>
      <c r="G38" s="278"/>
      <c r="H38" s="225"/>
      <c r="I38" s="225"/>
      <c r="J38" s="279"/>
      <c r="K38" s="226"/>
      <c r="L38" s="226"/>
      <c r="M38" s="226"/>
      <c r="N38" s="226"/>
      <c r="O38" s="118"/>
      <c r="P38" s="237"/>
      <c r="Q38" s="125"/>
      <c r="R38" s="232"/>
      <c r="S38" s="280"/>
      <c r="T38" s="280"/>
      <c r="U38" s="41"/>
      <c r="V38" s="41"/>
      <c r="W38" s="41"/>
      <c r="X38" s="244"/>
      <c r="Y38" s="125"/>
      <c r="Z38" s="108"/>
      <c r="AA38" s="234"/>
      <c r="AB38" s="125"/>
      <c r="AC38" s="125"/>
    </row>
    <row r="39">
      <c r="A39" s="251"/>
      <c r="B39" s="68"/>
      <c r="C39" s="78"/>
      <c r="D39" s="238"/>
      <c r="E39" s="104"/>
      <c r="F39" s="278"/>
      <c r="G39" s="278"/>
      <c r="H39" s="225"/>
      <c r="I39" s="225"/>
      <c r="J39" s="279"/>
      <c r="K39" s="226"/>
      <c r="L39" s="226"/>
      <c r="M39" s="226"/>
      <c r="N39" s="226"/>
      <c r="O39" s="118"/>
      <c r="P39" s="237"/>
      <c r="Q39" s="125"/>
      <c r="R39" s="232"/>
      <c r="S39" s="280"/>
      <c r="T39" s="280"/>
      <c r="U39" s="41"/>
      <c r="V39" s="41"/>
      <c r="W39" s="41"/>
      <c r="X39" s="244"/>
      <c r="Y39" s="125"/>
      <c r="Z39" s="108"/>
      <c r="AA39" s="234"/>
      <c r="AB39" s="125"/>
      <c r="AC39" s="125"/>
    </row>
    <row r="40">
      <c r="A40" s="251"/>
      <c r="B40" s="68"/>
      <c r="C40" s="78"/>
      <c r="D40" s="238"/>
      <c r="E40" s="104"/>
      <c r="F40" s="278"/>
      <c r="G40" s="278"/>
      <c r="H40" s="225"/>
      <c r="I40" s="225"/>
      <c r="J40" s="279"/>
      <c r="K40" s="226"/>
      <c r="L40" s="226"/>
      <c r="M40" s="226"/>
      <c r="N40" s="226"/>
      <c r="O40" s="118"/>
      <c r="P40" s="237"/>
      <c r="Q40" s="125"/>
      <c r="R40" s="232"/>
      <c r="S40" s="280"/>
      <c r="T40" s="280"/>
      <c r="U40" s="41"/>
      <c r="V40" s="41"/>
      <c r="W40" s="41"/>
      <c r="X40" s="244"/>
      <c r="Y40" s="125"/>
      <c r="Z40" s="108"/>
      <c r="AA40" s="234"/>
      <c r="AB40" s="125"/>
      <c r="AC40" s="125"/>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1.67"/>
    <col customWidth="1" min="2" max="2" width="16.89"/>
    <col customWidth="1" min="3" max="3" width="15.89"/>
    <col customWidth="1" min="4" max="4" width="14.0"/>
    <col customWidth="1" min="5" max="5" width="11.89"/>
    <col customWidth="1" min="7" max="8" width="14.56"/>
  </cols>
  <sheetData>
    <row r="1">
      <c r="A1" s="288" t="s">
        <v>889</v>
      </c>
      <c r="B1" s="290" t="s">
        <v>893</v>
      </c>
      <c r="C1" s="290" t="s">
        <v>895</v>
      </c>
      <c r="D1" s="290" t="s">
        <v>896</v>
      </c>
      <c r="E1" s="290" t="s">
        <v>897</v>
      </c>
      <c r="F1" s="290" t="s">
        <v>898</v>
      </c>
      <c r="G1" s="86" t="s">
        <v>894</v>
      </c>
      <c r="H1" s="86" t="s">
        <v>48</v>
      </c>
    </row>
    <row r="2">
      <c r="A2" s="292">
        <v>7.3400495E7</v>
      </c>
      <c r="B2" s="293" t="s">
        <v>901</v>
      </c>
      <c r="C2" s="293" t="s">
        <v>902</v>
      </c>
      <c r="D2" s="293" t="s">
        <v>903</v>
      </c>
      <c r="E2" s="293" t="s">
        <v>904</v>
      </c>
      <c r="F2" s="293" t="s">
        <v>908</v>
      </c>
      <c r="G2" s="295"/>
      <c r="H2" s="296"/>
    </row>
    <row r="3">
      <c r="A3" s="292">
        <v>9.8595948E7</v>
      </c>
      <c r="B3" s="293" t="s">
        <v>910</v>
      </c>
      <c r="C3" s="293" t="s">
        <v>911</v>
      </c>
      <c r="D3" s="293" t="s">
        <v>903</v>
      </c>
      <c r="E3" s="293" t="s">
        <v>912</v>
      </c>
      <c r="F3" s="293" t="s">
        <v>908</v>
      </c>
      <c r="G3" s="48"/>
      <c r="H3" s="48"/>
    </row>
    <row r="4">
      <c r="A4" s="292">
        <v>3.948503E7</v>
      </c>
      <c r="B4" s="293" t="s">
        <v>913</v>
      </c>
      <c r="C4" s="293" t="s">
        <v>914</v>
      </c>
      <c r="D4" s="293" t="s">
        <v>903</v>
      </c>
      <c r="E4" s="293" t="s">
        <v>915</v>
      </c>
      <c r="F4" s="293" t="s">
        <v>916</v>
      </c>
      <c r="G4" s="48"/>
      <c r="H4" s="48"/>
    </row>
    <row r="5">
      <c r="A5" s="292">
        <v>4.0583085E7</v>
      </c>
      <c r="B5" s="293" t="s">
        <v>917</v>
      </c>
      <c r="C5" s="293" t="s">
        <v>918</v>
      </c>
      <c r="D5" s="293" t="s">
        <v>903</v>
      </c>
      <c r="E5" s="293" t="s">
        <v>919</v>
      </c>
      <c r="F5" s="293" t="s">
        <v>908</v>
      </c>
      <c r="G5" s="48"/>
      <c r="H5" s="48"/>
    </row>
    <row r="6">
      <c r="A6" s="292">
        <v>1.4255831E7</v>
      </c>
      <c r="B6" s="293" t="s">
        <v>922</v>
      </c>
      <c r="C6" s="293" t="s">
        <v>923</v>
      </c>
      <c r="D6" s="293" t="s">
        <v>903</v>
      </c>
      <c r="E6" s="293" t="s">
        <v>924</v>
      </c>
      <c r="F6" s="293" t="s">
        <v>908</v>
      </c>
      <c r="G6" s="48"/>
      <c r="H6" s="48"/>
    </row>
    <row r="7">
      <c r="A7" s="292">
        <v>12.0</v>
      </c>
      <c r="B7" s="293" t="s">
        <v>926</v>
      </c>
      <c r="C7" s="293" t="s">
        <v>927</v>
      </c>
      <c r="D7" s="293" t="s">
        <v>903</v>
      </c>
      <c r="E7" s="293" t="s">
        <v>928</v>
      </c>
      <c r="F7" s="293" t="s">
        <v>929</v>
      </c>
      <c r="G7" s="48"/>
      <c r="H7" s="48"/>
    </row>
    <row r="8">
      <c r="A8" s="292">
        <v>1.6529549E7</v>
      </c>
      <c r="B8" s="293" t="s">
        <v>930</v>
      </c>
      <c r="C8" s="293" t="s">
        <v>931</v>
      </c>
      <c r="D8" s="293" t="s">
        <v>932</v>
      </c>
      <c r="E8" s="293" t="s">
        <v>933</v>
      </c>
      <c r="F8" s="293" t="s">
        <v>908</v>
      </c>
      <c r="G8" s="48"/>
      <c r="H8" s="48"/>
    </row>
    <row r="9">
      <c r="A9" s="292">
        <v>123.0</v>
      </c>
      <c r="B9" s="293" t="s">
        <v>935</v>
      </c>
      <c r="C9" s="293" t="s">
        <v>936</v>
      </c>
      <c r="D9" s="293" t="s">
        <v>903</v>
      </c>
      <c r="E9" s="293" t="s">
        <v>937</v>
      </c>
      <c r="F9" s="293" t="s">
        <v>929</v>
      </c>
      <c r="G9" s="48"/>
      <c r="H9" s="48"/>
    </row>
    <row r="10">
      <c r="A10" s="292">
        <v>8.4959383E7</v>
      </c>
      <c r="B10" s="293" t="s">
        <v>938</v>
      </c>
      <c r="C10" s="293" t="s">
        <v>939</v>
      </c>
      <c r="D10" s="293" t="s">
        <v>903</v>
      </c>
      <c r="E10" s="293" t="s">
        <v>940</v>
      </c>
      <c r="F10" s="293" t="s">
        <v>908</v>
      </c>
      <c r="G10" s="48"/>
      <c r="H10" s="48"/>
    </row>
    <row r="11">
      <c r="A11" s="292">
        <v>1.1982114E7</v>
      </c>
      <c r="B11" s="293" t="s">
        <v>942</v>
      </c>
      <c r="C11" s="293" t="s">
        <v>943</v>
      </c>
      <c r="D11" s="293" t="s">
        <v>944</v>
      </c>
      <c r="E11" s="293" t="s">
        <v>945</v>
      </c>
      <c r="F11" s="293" t="s">
        <v>908</v>
      </c>
      <c r="G11" s="48"/>
      <c r="H11" s="48"/>
    </row>
    <row r="12">
      <c r="A12" s="292">
        <v>6.0995155E7</v>
      </c>
      <c r="B12" s="293" t="s">
        <v>946</v>
      </c>
      <c r="C12" s="293" t="s">
        <v>947</v>
      </c>
      <c r="D12" s="293" t="s">
        <v>903</v>
      </c>
      <c r="E12" s="293" t="s">
        <v>948</v>
      </c>
      <c r="F12" s="293" t="s">
        <v>916</v>
      </c>
      <c r="G12" s="48"/>
      <c r="H12" s="48"/>
    </row>
    <row r="13">
      <c r="A13" s="292">
        <v>3.3972424E7</v>
      </c>
      <c r="B13" s="293" t="s">
        <v>949</v>
      </c>
      <c r="C13" s="293" t="s">
        <v>950</v>
      </c>
      <c r="D13" s="293" t="s">
        <v>944</v>
      </c>
      <c r="E13" s="293" t="s">
        <v>951</v>
      </c>
      <c r="F13" s="293" t="s">
        <v>908</v>
      </c>
      <c r="G13" s="48"/>
      <c r="H13" s="48"/>
    </row>
    <row r="14">
      <c r="A14" s="292">
        <v>20.0</v>
      </c>
      <c r="B14" s="293" t="s">
        <v>952</v>
      </c>
      <c r="C14" s="301" t="s">
        <v>953</v>
      </c>
      <c r="D14" s="293" t="s">
        <v>903</v>
      </c>
      <c r="E14" s="293" t="s">
        <v>954</v>
      </c>
      <c r="F14" s="293" t="s">
        <v>908</v>
      </c>
      <c r="G14" s="125"/>
      <c r="H14" s="125"/>
    </row>
    <row r="15">
      <c r="A15" s="292">
        <v>21.0</v>
      </c>
      <c r="B15" s="293" t="s">
        <v>955</v>
      </c>
      <c r="C15" s="14" t="s">
        <v>956</v>
      </c>
      <c r="D15" s="293" t="s">
        <v>903</v>
      </c>
      <c r="E15" s="293" t="s">
        <v>957</v>
      </c>
      <c r="F15" s="293" t="s">
        <v>908</v>
      </c>
      <c r="G15" s="125"/>
      <c r="H15" s="125"/>
    </row>
    <row r="16">
      <c r="A16" s="292">
        <v>22.0</v>
      </c>
      <c r="B16" s="293" t="s">
        <v>958</v>
      </c>
      <c r="C16" s="293" t="s">
        <v>959</v>
      </c>
      <c r="D16" s="293" t="s">
        <v>960</v>
      </c>
      <c r="E16" s="293" t="s">
        <v>961</v>
      </c>
      <c r="F16" s="293" t="s">
        <v>908</v>
      </c>
      <c r="G16" s="125"/>
      <c r="H16" s="125"/>
    </row>
    <row r="17">
      <c r="A17" s="292">
        <v>23.0</v>
      </c>
      <c r="B17" s="293" t="s">
        <v>962</v>
      </c>
      <c r="C17" s="293" t="s">
        <v>963</v>
      </c>
      <c r="D17" s="293" t="s">
        <v>903</v>
      </c>
      <c r="E17" s="293" t="s">
        <v>964</v>
      </c>
      <c r="F17" s="293" t="s">
        <v>908</v>
      </c>
      <c r="G17" s="125"/>
      <c r="H17" s="125"/>
    </row>
    <row r="18">
      <c r="A18" s="292">
        <v>24.0</v>
      </c>
      <c r="B18" s="293" t="s">
        <v>965</v>
      </c>
      <c r="C18" s="293" t="s">
        <v>966</v>
      </c>
      <c r="D18" s="293" t="s">
        <v>903</v>
      </c>
      <c r="E18" s="293" t="s">
        <v>967</v>
      </c>
      <c r="F18" s="293" t="s">
        <v>908</v>
      </c>
      <c r="G18" s="125"/>
      <c r="H18" s="125"/>
    </row>
    <row r="19">
      <c r="A19" s="292">
        <v>25.0</v>
      </c>
      <c r="B19" s="293" t="s">
        <v>968</v>
      </c>
      <c r="C19" s="293" t="s">
        <v>969</v>
      </c>
      <c r="D19" s="293" t="s">
        <v>903</v>
      </c>
      <c r="E19" s="293" t="s">
        <v>970</v>
      </c>
      <c r="F19" s="293" t="s">
        <v>908</v>
      </c>
      <c r="G19" s="125"/>
      <c r="H19" s="125"/>
    </row>
    <row r="20">
      <c r="A20" s="292">
        <v>26.0</v>
      </c>
      <c r="B20" s="293" t="s">
        <v>971</v>
      </c>
      <c r="C20" s="293" t="s">
        <v>972</v>
      </c>
      <c r="D20" s="293" t="s">
        <v>903</v>
      </c>
      <c r="E20" s="293" t="s">
        <v>973</v>
      </c>
      <c r="F20" s="293" t="s">
        <v>908</v>
      </c>
      <c r="G20" s="125"/>
      <c r="H20" s="125"/>
    </row>
    <row r="21">
      <c r="A21" s="303" t="s">
        <v>974</v>
      </c>
      <c r="B21" s="304" t="s">
        <v>975</v>
      </c>
      <c r="C21" s="304" t="s">
        <v>976</v>
      </c>
      <c r="D21" s="304" t="s">
        <v>977</v>
      </c>
      <c r="E21" s="304" t="s">
        <v>978</v>
      </c>
      <c r="F21" s="304" t="s">
        <v>908</v>
      </c>
      <c r="G21" s="48"/>
      <c r="H21" s="48"/>
    </row>
  </sheetData>
  <dataValidations>
    <dataValidation type="list" allowBlank="1" showErrorMessage="1" sqref="F2:F21">
      <formula1>employeeTypeList</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78"/>
    <col customWidth="1" min="2" max="2" width="22.44"/>
    <col customWidth="1" min="3" max="3" width="12.78"/>
    <col customWidth="1" min="4" max="4" width="43.78"/>
    <col customWidth="1" min="5" max="5" width="32.67"/>
    <col customWidth="1" min="6" max="7" width="18.22"/>
    <col customWidth="1" min="8" max="8" width="20.44"/>
  </cols>
  <sheetData>
    <row r="1">
      <c r="A1" s="2" t="s">
        <v>0</v>
      </c>
      <c r="B1" s="287" t="s">
        <v>2</v>
      </c>
      <c r="C1" s="287" t="s">
        <v>890</v>
      </c>
      <c r="D1" s="287" t="s">
        <v>16</v>
      </c>
      <c r="E1" s="287" t="s">
        <v>891</v>
      </c>
      <c r="F1" s="289" t="s">
        <v>892</v>
      </c>
      <c r="G1" s="10" t="s">
        <v>18</v>
      </c>
      <c r="H1" s="291" t="s">
        <v>894</v>
      </c>
    </row>
    <row r="2">
      <c r="A2" s="20" t="s">
        <v>899</v>
      </c>
      <c r="B2" s="293" t="s">
        <v>900</v>
      </c>
      <c r="C2" s="203" t="s">
        <v>905</v>
      </c>
      <c r="D2" s="293" t="s">
        <v>906</v>
      </c>
      <c r="E2" s="293" t="s">
        <v>49</v>
      </c>
      <c r="F2" s="293" t="s">
        <v>907</v>
      </c>
      <c r="G2" s="294" t="s">
        <v>97</v>
      </c>
      <c r="H2" s="295"/>
    </row>
    <row r="3">
      <c r="A3" s="173" t="s">
        <v>907</v>
      </c>
      <c r="B3" s="297" t="s">
        <v>909</v>
      </c>
      <c r="C3" s="214" t="s">
        <v>110</v>
      </c>
      <c r="D3" s="297" t="s">
        <v>920</v>
      </c>
      <c r="E3" s="297" t="s">
        <v>921</v>
      </c>
      <c r="F3" s="297"/>
      <c r="G3" s="294" t="s">
        <v>97</v>
      </c>
      <c r="H3" s="295"/>
    </row>
    <row r="4">
      <c r="A4" s="298" t="s">
        <v>925</v>
      </c>
      <c r="B4" s="299" t="s">
        <v>934</v>
      </c>
      <c r="C4" s="299" t="s">
        <v>905</v>
      </c>
      <c r="D4" s="293" t="s">
        <v>941</v>
      </c>
      <c r="E4" s="299" t="s">
        <v>157</v>
      </c>
      <c r="F4" s="109" t="s">
        <v>907</v>
      </c>
      <c r="G4" s="294" t="s">
        <v>97</v>
      </c>
      <c r="H4" s="295"/>
    </row>
    <row r="5">
      <c r="A5" s="298"/>
      <c r="B5" s="299"/>
      <c r="C5" s="299"/>
      <c r="D5" s="299"/>
      <c r="E5" s="299"/>
      <c r="F5" s="300"/>
      <c r="G5" s="302"/>
      <c r="H5" s="300"/>
    </row>
    <row r="6">
      <c r="A6" s="298"/>
      <c r="B6" s="299"/>
      <c r="C6" s="299"/>
      <c r="D6" s="299"/>
      <c r="E6" s="299"/>
      <c r="F6" s="300"/>
      <c r="G6" s="302"/>
      <c r="H6" s="300"/>
    </row>
    <row r="7">
      <c r="A7" s="298"/>
      <c r="B7" s="299"/>
      <c r="C7" s="299"/>
      <c r="D7" s="299"/>
      <c r="E7" s="299"/>
      <c r="F7" s="300"/>
      <c r="G7" s="302"/>
      <c r="H7" s="300"/>
    </row>
    <row r="8">
      <c r="A8" s="298"/>
      <c r="B8" s="299"/>
      <c r="C8" s="299"/>
      <c r="D8" s="299"/>
      <c r="E8" s="299"/>
      <c r="F8" s="300"/>
      <c r="G8" s="302"/>
      <c r="H8" s="300"/>
    </row>
    <row r="9">
      <c r="A9" s="298"/>
      <c r="B9" s="299"/>
      <c r="C9" s="299"/>
      <c r="D9" s="299"/>
      <c r="E9" s="299"/>
      <c r="F9" s="300"/>
      <c r="G9" s="302"/>
      <c r="H9" s="300"/>
    </row>
  </sheetData>
  <dataValidations>
    <dataValidation type="list" allowBlank="1" sqref="C2:C9">
      <formula1>moduleList</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2" max="2" width="18.33"/>
    <col customWidth="1" min="3" max="3" width="13.0"/>
    <col customWidth="1" min="5" max="5" width="16.78"/>
    <col customWidth="1" min="6" max="6" width="18.67"/>
    <col customWidth="1" min="7" max="7" width="16.78"/>
    <col customWidth="1" min="8" max="8" width="20.78"/>
  </cols>
  <sheetData>
    <row r="1">
      <c r="A1" s="2" t="s">
        <v>979</v>
      </c>
      <c r="B1" s="93" t="s">
        <v>889</v>
      </c>
      <c r="C1" s="305" t="s">
        <v>980</v>
      </c>
      <c r="D1" s="306" t="s">
        <v>48</v>
      </c>
      <c r="E1" s="306" t="s">
        <v>981</v>
      </c>
      <c r="F1" s="306" t="s">
        <v>982</v>
      </c>
      <c r="G1" s="306" t="s">
        <v>983</v>
      </c>
      <c r="H1" s="307" t="s">
        <v>984</v>
      </c>
    </row>
    <row r="2">
      <c r="A2" s="96" t="s">
        <v>899</v>
      </c>
      <c r="B2" s="308" t="s">
        <v>985</v>
      </c>
      <c r="C2" s="293" t="s">
        <v>986</v>
      </c>
      <c r="D2" s="302"/>
      <c r="E2" s="309" t="s">
        <v>987</v>
      </c>
      <c r="F2" s="302"/>
      <c r="G2" s="228" t="s">
        <v>988</v>
      </c>
      <c r="H2" s="246" t="s">
        <v>989</v>
      </c>
    </row>
    <row r="3">
      <c r="A3" s="96" t="s">
        <v>899</v>
      </c>
      <c r="B3" s="308" t="s">
        <v>990</v>
      </c>
      <c r="C3" s="293" t="s">
        <v>991</v>
      </c>
      <c r="D3" s="302"/>
      <c r="E3" s="309" t="s">
        <v>992</v>
      </c>
      <c r="F3" s="302"/>
      <c r="G3" s="302"/>
      <c r="H3" s="246" t="s">
        <v>989</v>
      </c>
    </row>
    <row r="4">
      <c r="A4" s="96" t="s">
        <v>899</v>
      </c>
      <c r="B4" s="308" t="s">
        <v>993</v>
      </c>
      <c r="C4" s="203" t="s">
        <v>994</v>
      </c>
      <c r="D4" s="302"/>
      <c r="E4" s="309" t="s">
        <v>995</v>
      </c>
      <c r="F4" s="302"/>
      <c r="G4" s="302"/>
      <c r="H4" s="246" t="s">
        <v>989</v>
      </c>
    </row>
    <row r="5">
      <c r="A5" s="96" t="s">
        <v>899</v>
      </c>
      <c r="B5" s="308" t="s">
        <v>996</v>
      </c>
      <c r="C5" s="203" t="s">
        <v>997</v>
      </c>
      <c r="D5" s="302"/>
      <c r="E5" s="309" t="s">
        <v>998</v>
      </c>
      <c r="F5" s="302"/>
      <c r="G5" s="302"/>
      <c r="H5" s="246" t="s">
        <v>989</v>
      </c>
    </row>
    <row r="6">
      <c r="A6" s="96" t="s">
        <v>899</v>
      </c>
      <c r="B6" s="308" t="s">
        <v>999</v>
      </c>
      <c r="C6" s="203" t="s">
        <v>1000</v>
      </c>
      <c r="D6" s="302"/>
      <c r="E6" s="309" t="s">
        <v>1001</v>
      </c>
      <c r="F6" s="302"/>
      <c r="G6" s="302"/>
      <c r="H6" s="246" t="s">
        <v>989</v>
      </c>
    </row>
    <row r="7">
      <c r="A7" s="96" t="s">
        <v>899</v>
      </c>
      <c r="B7" s="308" t="s">
        <v>1002</v>
      </c>
      <c r="C7" s="203" t="s">
        <v>1003</v>
      </c>
      <c r="D7" s="302"/>
      <c r="E7" s="309" t="s">
        <v>1004</v>
      </c>
      <c r="F7" s="302"/>
      <c r="G7" s="302"/>
      <c r="H7" s="246" t="s">
        <v>989</v>
      </c>
    </row>
    <row r="8">
      <c r="A8" s="96" t="s">
        <v>899</v>
      </c>
      <c r="B8" s="308" t="s">
        <v>1005</v>
      </c>
      <c r="C8" s="203" t="s">
        <v>1006</v>
      </c>
      <c r="D8" s="302"/>
      <c r="E8" s="309" t="s">
        <v>1007</v>
      </c>
      <c r="F8" s="302"/>
      <c r="G8" s="302"/>
      <c r="H8" s="246" t="s">
        <v>989</v>
      </c>
    </row>
    <row r="9">
      <c r="A9" s="96" t="s">
        <v>925</v>
      </c>
      <c r="B9" s="308" t="s">
        <v>996</v>
      </c>
      <c r="C9" s="203" t="s">
        <v>997</v>
      </c>
      <c r="D9" s="302"/>
      <c r="E9" s="309" t="s">
        <v>1008</v>
      </c>
      <c r="F9" s="302"/>
      <c r="G9" s="302"/>
      <c r="H9" s="246" t="s">
        <v>989</v>
      </c>
    </row>
    <row r="10">
      <c r="A10" s="96" t="s">
        <v>925</v>
      </c>
      <c r="B10" s="308" t="s">
        <v>999</v>
      </c>
      <c r="C10" s="203" t="s">
        <v>1000</v>
      </c>
      <c r="D10" s="302"/>
      <c r="E10" s="309" t="s">
        <v>1009</v>
      </c>
      <c r="F10" s="302"/>
      <c r="G10" s="302"/>
      <c r="H10" s="246" t="s">
        <v>989</v>
      </c>
    </row>
    <row r="11">
      <c r="A11" s="96" t="s">
        <v>925</v>
      </c>
      <c r="B11" s="308" t="s">
        <v>1010</v>
      </c>
      <c r="C11" s="293" t="s">
        <v>997</v>
      </c>
      <c r="D11" s="302"/>
      <c r="E11" s="309" t="s">
        <v>1011</v>
      </c>
      <c r="F11" s="302"/>
      <c r="G11" s="302"/>
      <c r="H11" s="246" t="s">
        <v>989</v>
      </c>
    </row>
    <row r="12">
      <c r="A12" s="96" t="s">
        <v>925</v>
      </c>
      <c r="B12" s="308" t="s">
        <v>1014</v>
      </c>
      <c r="C12" s="293" t="s">
        <v>997</v>
      </c>
      <c r="D12" s="302"/>
      <c r="E12" s="309" t="s">
        <v>1016</v>
      </c>
      <c r="F12" s="302"/>
      <c r="G12" s="302"/>
      <c r="H12" s="246" t="s">
        <v>989</v>
      </c>
    </row>
    <row r="13">
      <c r="A13" s="96" t="s">
        <v>925</v>
      </c>
      <c r="B13" s="308" t="s">
        <v>1017</v>
      </c>
      <c r="C13" s="293" t="s">
        <v>997</v>
      </c>
      <c r="D13" s="228"/>
      <c r="E13" s="309" t="s">
        <v>1018</v>
      </c>
      <c r="F13" s="228"/>
      <c r="G13" s="228"/>
      <c r="H13" s="246" t="s">
        <v>989</v>
      </c>
    </row>
    <row r="14">
      <c r="A14" s="96" t="s">
        <v>925</v>
      </c>
      <c r="B14" s="308" t="s">
        <v>1019</v>
      </c>
      <c r="C14" s="293" t="s">
        <v>994</v>
      </c>
      <c r="D14" s="302"/>
      <c r="E14" s="309" t="s">
        <v>1020</v>
      </c>
      <c r="F14" s="302"/>
      <c r="G14" s="302"/>
      <c r="H14" s="246" t="s">
        <v>989</v>
      </c>
    </row>
    <row r="15">
      <c r="A15" s="96" t="s">
        <v>925</v>
      </c>
      <c r="B15" s="308" t="s">
        <v>242</v>
      </c>
      <c r="C15" s="293" t="s">
        <v>1021</v>
      </c>
      <c r="D15" s="302"/>
      <c r="E15" s="309" t="s">
        <v>1022</v>
      </c>
      <c r="F15" s="302"/>
      <c r="G15" s="302"/>
      <c r="H15" s="246" t="s">
        <v>989</v>
      </c>
    </row>
    <row r="16">
      <c r="A16" s="96" t="s">
        <v>925</v>
      </c>
      <c r="B16" s="308" t="s">
        <v>1023</v>
      </c>
      <c r="C16" s="293" t="s">
        <v>1024</v>
      </c>
      <c r="D16" s="302"/>
      <c r="E16" s="309" t="s">
        <v>1025</v>
      </c>
      <c r="F16" s="302"/>
      <c r="G16" s="302"/>
      <c r="H16" s="246" t="s">
        <v>989</v>
      </c>
    </row>
    <row r="17">
      <c r="A17" s="96" t="s">
        <v>925</v>
      </c>
      <c r="B17" s="308" t="s">
        <v>1026</v>
      </c>
      <c r="C17" s="293" t="s">
        <v>1003</v>
      </c>
      <c r="D17" s="302"/>
      <c r="E17" s="309" t="s">
        <v>1027</v>
      </c>
      <c r="F17" s="302"/>
      <c r="G17" s="302"/>
      <c r="H17" s="246" t="s">
        <v>989</v>
      </c>
    </row>
    <row r="18">
      <c r="A18" s="96" t="s">
        <v>907</v>
      </c>
      <c r="B18" s="312" t="s">
        <v>1028</v>
      </c>
      <c r="C18" s="203" t="s">
        <v>997</v>
      </c>
      <c r="D18" s="228" t="s">
        <v>297</v>
      </c>
      <c r="E18" s="309" t="s">
        <v>1029</v>
      </c>
      <c r="F18" s="228"/>
      <c r="G18" s="228"/>
      <c r="H18" s="246" t="s">
        <v>989</v>
      </c>
    </row>
    <row r="19">
      <c r="A19" s="314" t="s">
        <v>907</v>
      </c>
      <c r="B19" s="308" t="s">
        <v>1030</v>
      </c>
      <c r="C19" s="315" t="s">
        <v>986</v>
      </c>
      <c r="D19" s="316"/>
      <c r="E19" s="317" t="s">
        <v>1031</v>
      </c>
      <c r="F19" s="316"/>
      <c r="G19" s="316"/>
      <c r="H19" s="246" t="s">
        <v>989</v>
      </c>
    </row>
    <row r="20">
      <c r="A20" s="96" t="s">
        <v>907</v>
      </c>
      <c r="B20" s="308" t="s">
        <v>990</v>
      </c>
      <c r="C20" s="293" t="s">
        <v>997</v>
      </c>
      <c r="D20" s="228" t="s">
        <v>297</v>
      </c>
      <c r="E20" s="309" t="s">
        <v>1032</v>
      </c>
      <c r="F20" s="228"/>
      <c r="G20" s="228"/>
      <c r="H20" s="246" t="s">
        <v>989</v>
      </c>
    </row>
    <row r="21">
      <c r="A21" s="96" t="s">
        <v>907</v>
      </c>
      <c r="B21" s="308" t="s">
        <v>1010</v>
      </c>
      <c r="C21" s="293" t="s">
        <v>997</v>
      </c>
      <c r="D21" s="302"/>
      <c r="E21" s="309" t="s">
        <v>1033</v>
      </c>
      <c r="F21" s="302"/>
      <c r="G21" s="302"/>
      <c r="H21" s="246" t="s">
        <v>989</v>
      </c>
    </row>
    <row r="22">
      <c r="A22" s="314" t="s">
        <v>907</v>
      </c>
      <c r="B22" s="308" t="s">
        <v>999</v>
      </c>
      <c r="C22" s="297" t="s">
        <v>994</v>
      </c>
      <c r="D22" s="316"/>
      <c r="E22" s="317" t="s">
        <v>1034</v>
      </c>
      <c r="F22" s="316"/>
      <c r="G22" s="316"/>
      <c r="H22" s="246" t="s">
        <v>989</v>
      </c>
    </row>
    <row r="23">
      <c r="A23" s="96" t="s">
        <v>907</v>
      </c>
      <c r="B23" s="312" t="s">
        <v>1035</v>
      </c>
      <c r="C23" s="203" t="s">
        <v>1003</v>
      </c>
      <c r="D23" s="302"/>
      <c r="E23" s="309" t="s">
        <v>1036</v>
      </c>
      <c r="F23" s="302"/>
      <c r="G23" s="302"/>
      <c r="H23" s="246" t="s">
        <v>989</v>
      </c>
    </row>
    <row r="24">
      <c r="A24" s="314" t="s">
        <v>907</v>
      </c>
      <c r="B24" s="312" t="s">
        <v>1037</v>
      </c>
      <c r="C24" s="318" t="s">
        <v>1003</v>
      </c>
      <c r="D24" s="316"/>
      <c r="E24" s="317" t="s">
        <v>1038</v>
      </c>
      <c r="F24" s="316"/>
      <c r="G24" s="316"/>
      <c r="H24" s="246" t="s">
        <v>989</v>
      </c>
    </row>
    <row r="25">
      <c r="A25" s="314" t="s">
        <v>907</v>
      </c>
      <c r="B25" s="308" t="s">
        <v>1039</v>
      </c>
      <c r="C25" s="293" t="s">
        <v>997</v>
      </c>
      <c r="D25" s="302"/>
      <c r="E25" s="309" t="s">
        <v>1040</v>
      </c>
      <c r="F25" s="302"/>
      <c r="G25" s="302"/>
      <c r="H25" s="246" t="s">
        <v>989</v>
      </c>
    </row>
    <row r="26">
      <c r="A26" s="96" t="s">
        <v>899</v>
      </c>
      <c r="B26" s="308" t="s">
        <v>1039</v>
      </c>
      <c r="C26" s="293" t="s">
        <v>1041</v>
      </c>
      <c r="D26" s="302"/>
      <c r="E26" s="309" t="s">
        <v>1042</v>
      </c>
      <c r="F26" s="302"/>
      <c r="G26" s="302"/>
      <c r="H26" s="246" t="s">
        <v>989</v>
      </c>
    </row>
    <row r="27">
      <c r="A27" s="319" t="s">
        <v>899</v>
      </c>
      <c r="B27" s="312" t="s">
        <v>974</v>
      </c>
      <c r="C27" s="320" t="s">
        <v>1003</v>
      </c>
      <c r="D27" s="316"/>
      <c r="E27" s="317"/>
      <c r="F27" s="316"/>
      <c r="G27" s="316"/>
      <c r="H27" s="246" t="s">
        <v>989</v>
      </c>
    </row>
    <row r="28">
      <c r="A28" s="319" t="s">
        <v>907</v>
      </c>
      <c r="B28" s="312" t="s">
        <v>974</v>
      </c>
      <c r="C28" s="320" t="s">
        <v>1003</v>
      </c>
      <c r="D28" s="316"/>
      <c r="E28" s="317"/>
      <c r="F28" s="316"/>
      <c r="G28" s="316"/>
      <c r="H28" s="246" t="s">
        <v>989</v>
      </c>
    </row>
    <row r="29">
      <c r="A29" s="319" t="s">
        <v>925</v>
      </c>
      <c r="B29" s="312" t="s">
        <v>974</v>
      </c>
      <c r="C29" s="320" t="s">
        <v>1003</v>
      </c>
      <c r="D29" s="316"/>
      <c r="E29" s="317"/>
      <c r="F29" s="316"/>
      <c r="G29" s="316"/>
      <c r="H29" s="246" t="s">
        <v>989</v>
      </c>
    </row>
    <row r="30">
      <c r="A30" s="319"/>
      <c r="B30" s="312"/>
      <c r="C30" s="320"/>
      <c r="D30" s="316"/>
      <c r="E30" s="317"/>
      <c r="F30" s="316"/>
      <c r="G30" s="316"/>
      <c r="H30" s="321"/>
    </row>
    <row r="31">
      <c r="A31" s="319"/>
      <c r="B31" s="312"/>
      <c r="C31" s="320"/>
      <c r="D31" s="316"/>
      <c r="E31" s="317"/>
      <c r="F31" s="316"/>
      <c r="G31" s="316"/>
      <c r="H31" s="321"/>
    </row>
    <row r="32">
      <c r="A32" s="319"/>
      <c r="B32" s="312"/>
      <c r="C32" s="320"/>
      <c r="D32" s="316"/>
      <c r="E32" s="317"/>
      <c r="F32" s="316"/>
      <c r="G32" s="316"/>
      <c r="H32" s="321"/>
    </row>
    <row r="33">
      <c r="A33" s="319"/>
      <c r="B33" s="312"/>
      <c r="C33" s="320"/>
      <c r="D33" s="316"/>
      <c r="E33" s="317"/>
      <c r="F33" s="316"/>
      <c r="G33" s="316"/>
      <c r="H33" s="321"/>
    </row>
    <row r="34">
      <c r="A34" s="319"/>
      <c r="B34" s="312"/>
      <c r="C34" s="320"/>
      <c r="D34" s="316"/>
      <c r="E34" s="317"/>
      <c r="F34" s="316"/>
      <c r="G34" s="316"/>
      <c r="H34" s="321"/>
    </row>
    <row r="35">
      <c r="A35" s="319"/>
      <c r="B35" s="312"/>
      <c r="C35" s="320"/>
      <c r="D35" s="316"/>
      <c r="E35" s="317"/>
      <c r="F35" s="316"/>
      <c r="G35" s="316"/>
      <c r="H35" s="321"/>
    </row>
    <row r="36">
      <c r="A36" s="319"/>
      <c r="B36" s="312"/>
      <c r="C36" s="320"/>
      <c r="D36" s="316"/>
      <c r="E36" s="317"/>
      <c r="F36" s="316"/>
      <c r="G36" s="316"/>
      <c r="H36" s="321"/>
    </row>
    <row r="37">
      <c r="A37" s="319"/>
      <c r="B37" s="312"/>
      <c r="C37" s="320"/>
      <c r="D37" s="316"/>
      <c r="E37" s="317"/>
      <c r="F37" s="316"/>
      <c r="G37" s="316"/>
      <c r="H37" s="321"/>
    </row>
    <row r="38">
      <c r="A38" s="319"/>
      <c r="B38" s="312"/>
      <c r="C38" s="320"/>
      <c r="D38" s="316"/>
      <c r="E38" s="317"/>
      <c r="F38" s="316"/>
      <c r="G38" s="316"/>
      <c r="H38" s="321"/>
    </row>
    <row r="39">
      <c r="A39" s="319"/>
      <c r="B39" s="312"/>
      <c r="C39" s="320"/>
      <c r="D39" s="316"/>
      <c r="E39" s="317"/>
      <c r="F39" s="316"/>
      <c r="G39" s="316"/>
      <c r="H39" s="321"/>
    </row>
    <row r="40">
      <c r="A40" s="319"/>
      <c r="B40" s="312"/>
      <c r="C40" s="320"/>
      <c r="D40" s="316"/>
      <c r="E40" s="317"/>
      <c r="F40" s="316"/>
      <c r="G40" s="316"/>
      <c r="H40" s="321"/>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5.67"/>
    <col customWidth="1" min="2" max="2" width="11.89"/>
    <col customWidth="1" min="3" max="3" width="15.0"/>
    <col customWidth="1" min="4" max="4" width="22.11"/>
  </cols>
  <sheetData>
    <row r="1">
      <c r="A1" s="310" t="s">
        <v>979</v>
      </c>
      <c r="B1" s="291" t="s">
        <v>1012</v>
      </c>
      <c r="C1" s="291" t="s">
        <v>1013</v>
      </c>
      <c r="D1" s="291" t="s">
        <v>1015</v>
      </c>
    </row>
    <row r="2">
      <c r="A2" s="292" t="s">
        <v>907</v>
      </c>
      <c r="B2" s="48" t="b">
        <v>1</v>
      </c>
      <c r="C2" s="48">
        <v>300.0</v>
      </c>
      <c r="D2" s="48">
        <v>20.0</v>
      </c>
    </row>
    <row r="3">
      <c r="A3" s="292"/>
      <c r="B3" s="311"/>
      <c r="C3" s="313"/>
      <c r="D3" s="14"/>
    </row>
    <row r="4">
      <c r="A4" s="292"/>
      <c r="B4" s="311"/>
      <c r="C4" s="313"/>
      <c r="D4" s="14"/>
    </row>
    <row r="5">
      <c r="A5" s="292"/>
      <c r="B5" s="311"/>
      <c r="C5" s="313"/>
      <c r="D5" s="14"/>
    </row>
    <row r="6">
      <c r="A6" s="292"/>
      <c r="B6" s="311"/>
      <c r="C6" s="313"/>
      <c r="D6" s="14"/>
    </row>
    <row r="7">
      <c r="A7" s="292"/>
      <c r="B7" s="311"/>
      <c r="C7" s="313"/>
      <c r="D7" s="14"/>
    </row>
    <row r="8">
      <c r="A8" s="292"/>
      <c r="B8" s="311"/>
      <c r="C8" s="313"/>
      <c r="D8" s="14"/>
    </row>
    <row r="9">
      <c r="A9" s="292"/>
      <c r="B9" s="311"/>
      <c r="C9" s="313"/>
      <c r="D9" s="14"/>
    </row>
    <row r="10">
      <c r="A10" s="292"/>
      <c r="B10" s="311"/>
      <c r="C10" s="313"/>
      <c r="D10" s="14"/>
    </row>
    <row r="11">
      <c r="A11" s="292"/>
      <c r="B11" s="311"/>
      <c r="C11" s="313"/>
      <c r="D11" s="14"/>
    </row>
    <row r="12">
      <c r="A12" s="292"/>
      <c r="B12" s="311"/>
      <c r="C12" s="313"/>
      <c r="D12" s="1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13.78"/>
    <col customWidth="1" min="2" max="2" width="8.33"/>
    <col customWidth="1" min="3" max="3" width="8.56"/>
    <col customWidth="1" min="4" max="5" width="13.0"/>
  </cols>
  <sheetData>
    <row r="1">
      <c r="A1" s="2" t="s">
        <v>0</v>
      </c>
      <c r="B1" s="97" t="s">
        <v>1043</v>
      </c>
      <c r="C1" s="97" t="s">
        <v>1044</v>
      </c>
      <c r="D1" s="322" t="s">
        <v>1045</v>
      </c>
      <c r="E1" s="322" t="s">
        <v>1046</v>
      </c>
    </row>
    <row r="2">
      <c r="A2" s="173" t="s">
        <v>907</v>
      </c>
      <c r="B2" s="323">
        <v>1.0</v>
      </c>
      <c r="C2" s="323">
        <v>2017.0</v>
      </c>
      <c r="D2" s="325">
        <v>42.0</v>
      </c>
      <c r="E2" s="325">
        <v>21.0</v>
      </c>
    </row>
    <row r="3">
      <c r="A3" s="173" t="s">
        <v>907</v>
      </c>
      <c r="B3" s="323">
        <v>2.0</v>
      </c>
      <c r="C3" s="323">
        <v>2017.0</v>
      </c>
      <c r="D3" s="325">
        <v>44.0</v>
      </c>
      <c r="E3" s="325">
        <v>21.0</v>
      </c>
    </row>
    <row r="4">
      <c r="A4" s="173" t="s">
        <v>907</v>
      </c>
      <c r="B4" s="323">
        <v>3.0</v>
      </c>
      <c r="C4" s="323">
        <v>2017.0</v>
      </c>
      <c r="D4" s="325">
        <v>44.0</v>
      </c>
      <c r="E4" s="325">
        <v>21.0</v>
      </c>
    </row>
    <row r="5">
      <c r="A5" s="173" t="s">
        <v>907</v>
      </c>
      <c r="B5" s="323">
        <v>4.0</v>
      </c>
      <c r="C5" s="323">
        <v>2017.0</v>
      </c>
      <c r="D5" s="325">
        <v>48.0</v>
      </c>
      <c r="E5" s="325">
        <v>21.0</v>
      </c>
    </row>
    <row r="6">
      <c r="A6" s="173" t="s">
        <v>907</v>
      </c>
      <c r="B6" s="323">
        <v>5.0</v>
      </c>
      <c r="C6" s="323">
        <v>2017.0</v>
      </c>
      <c r="D6" s="325">
        <v>50.0</v>
      </c>
      <c r="E6" s="325">
        <v>21.0</v>
      </c>
    </row>
    <row r="7">
      <c r="A7" s="173" t="s">
        <v>907</v>
      </c>
      <c r="B7" s="323">
        <v>6.0</v>
      </c>
      <c r="C7" s="323">
        <v>2017.0</v>
      </c>
      <c r="D7" s="325">
        <v>52.0</v>
      </c>
      <c r="E7" s="325">
        <v>21.0</v>
      </c>
    </row>
    <row r="8">
      <c r="A8" s="173" t="s">
        <v>907</v>
      </c>
      <c r="B8" s="323">
        <v>7.0</v>
      </c>
      <c r="C8" s="323">
        <v>2017.0</v>
      </c>
      <c r="D8" s="325">
        <v>53.0</v>
      </c>
      <c r="E8" s="325">
        <v>21.0</v>
      </c>
    </row>
    <row r="9">
      <c r="A9" s="173" t="s">
        <v>907</v>
      </c>
      <c r="B9" s="323">
        <v>8.0</v>
      </c>
      <c r="C9" s="323">
        <v>2017.0</v>
      </c>
      <c r="D9" s="325">
        <v>58.0</v>
      </c>
      <c r="E9" s="325">
        <v>21.0</v>
      </c>
    </row>
    <row r="10">
      <c r="A10" s="173" t="s">
        <v>907</v>
      </c>
      <c r="B10" s="323">
        <v>9.0</v>
      </c>
      <c r="C10" s="323">
        <v>2017.0</v>
      </c>
      <c r="D10" s="325">
        <v>50.0</v>
      </c>
      <c r="E10" s="325">
        <v>21.0</v>
      </c>
    </row>
    <row r="11">
      <c r="A11" s="173" t="s">
        <v>907</v>
      </c>
      <c r="B11" s="323">
        <v>10.0</v>
      </c>
      <c r="C11" s="323">
        <v>2017.0</v>
      </c>
      <c r="D11" s="325">
        <v>45.0</v>
      </c>
      <c r="E11" s="325">
        <v>21.0</v>
      </c>
    </row>
    <row r="12">
      <c r="A12" s="173" t="s">
        <v>907</v>
      </c>
      <c r="B12" s="323">
        <v>11.0</v>
      </c>
      <c r="C12" s="323">
        <v>2017.0</v>
      </c>
      <c r="D12" s="325">
        <v>40.0</v>
      </c>
      <c r="E12" s="325">
        <v>21.0</v>
      </c>
    </row>
    <row r="13">
      <c r="A13" s="173" t="s">
        <v>907</v>
      </c>
      <c r="B13" s="323">
        <v>12.0</v>
      </c>
      <c r="C13" s="323">
        <v>2017.0</v>
      </c>
      <c r="D13" s="325">
        <v>35.0</v>
      </c>
      <c r="E13" s="325">
        <v>21.0</v>
      </c>
    </row>
    <row r="14">
      <c r="A14" s="20" t="s">
        <v>899</v>
      </c>
      <c r="B14" s="323">
        <v>1.0</v>
      </c>
      <c r="C14" s="323">
        <v>2017.0</v>
      </c>
      <c r="D14" s="325">
        <v>105.0</v>
      </c>
      <c r="E14" s="325">
        <v>21.0</v>
      </c>
    </row>
    <row r="15">
      <c r="A15" s="20" t="s">
        <v>899</v>
      </c>
      <c r="B15" s="323">
        <v>2.0</v>
      </c>
      <c r="C15" s="323">
        <v>2017.0</v>
      </c>
      <c r="D15" s="14">
        <v>106.0</v>
      </c>
      <c r="E15" s="325">
        <v>21.0</v>
      </c>
    </row>
    <row r="16">
      <c r="A16" s="20" t="s">
        <v>899</v>
      </c>
      <c r="B16" s="323">
        <v>3.0</v>
      </c>
      <c r="C16" s="323">
        <v>2017.0</v>
      </c>
      <c r="D16" s="284">
        <v>106.0</v>
      </c>
      <c r="E16" s="325">
        <v>21.0</v>
      </c>
    </row>
    <row r="17">
      <c r="A17" s="20" t="s">
        <v>899</v>
      </c>
      <c r="B17" s="323">
        <v>4.0</v>
      </c>
      <c r="C17" s="323">
        <v>2017.0</v>
      </c>
      <c r="D17" s="325">
        <v>108.0</v>
      </c>
      <c r="E17" s="325">
        <v>21.0</v>
      </c>
    </row>
    <row r="18">
      <c r="A18" s="20" t="s">
        <v>899</v>
      </c>
      <c r="B18" s="323">
        <v>5.0</v>
      </c>
      <c r="C18" s="323">
        <v>2017.0</v>
      </c>
      <c r="D18" s="325">
        <v>108.0</v>
      </c>
      <c r="E18" s="325">
        <v>21.0</v>
      </c>
    </row>
    <row r="19">
      <c r="A19" s="20" t="s">
        <v>899</v>
      </c>
      <c r="B19" s="323">
        <v>6.0</v>
      </c>
      <c r="C19" s="323">
        <v>2017.0</v>
      </c>
      <c r="D19" s="325">
        <v>109.0</v>
      </c>
      <c r="E19" s="325">
        <v>21.0</v>
      </c>
    </row>
    <row r="20">
      <c r="A20" s="20" t="s">
        <v>899</v>
      </c>
      <c r="B20" s="323">
        <v>7.0</v>
      </c>
      <c r="C20" s="323">
        <v>2017.0</v>
      </c>
      <c r="D20" s="325">
        <v>109.0</v>
      </c>
      <c r="E20" s="325">
        <v>21.0</v>
      </c>
    </row>
    <row r="21">
      <c r="A21" s="20" t="s">
        <v>899</v>
      </c>
      <c r="B21" s="323">
        <v>8.0</v>
      </c>
      <c r="C21" s="323">
        <v>2017.0</v>
      </c>
      <c r="D21" s="325">
        <v>110.0</v>
      </c>
      <c r="E21" s="325">
        <v>21.0</v>
      </c>
    </row>
    <row r="22">
      <c r="A22" s="20" t="s">
        <v>899</v>
      </c>
      <c r="B22" s="323">
        <v>9.0</v>
      </c>
      <c r="C22" s="323">
        <v>2017.0</v>
      </c>
      <c r="D22" s="325">
        <v>109.0</v>
      </c>
      <c r="E22" s="325">
        <v>21.0</v>
      </c>
    </row>
    <row r="23">
      <c r="A23" s="20" t="s">
        <v>899</v>
      </c>
      <c r="B23" s="323">
        <v>10.0</v>
      </c>
      <c r="C23" s="323">
        <v>2017.0</v>
      </c>
      <c r="D23" s="325">
        <v>107.0</v>
      </c>
      <c r="E23" s="325">
        <v>21.0</v>
      </c>
    </row>
    <row r="24">
      <c r="A24" s="20" t="s">
        <v>899</v>
      </c>
      <c r="B24" s="323">
        <v>11.0</v>
      </c>
      <c r="C24" s="323">
        <v>2017.0</v>
      </c>
      <c r="D24" s="325">
        <v>106.0</v>
      </c>
      <c r="E24" s="325">
        <v>21.0</v>
      </c>
    </row>
    <row r="25">
      <c r="A25" s="20" t="s">
        <v>899</v>
      </c>
      <c r="B25" s="323">
        <v>12.0</v>
      </c>
      <c r="C25" s="323">
        <v>2017.0</v>
      </c>
      <c r="D25" s="325">
        <v>105.0</v>
      </c>
      <c r="E25" s="325">
        <v>21.0</v>
      </c>
    </row>
    <row r="26">
      <c r="A26" s="298" t="s">
        <v>925</v>
      </c>
      <c r="B26" s="323">
        <v>1.0</v>
      </c>
      <c r="C26" s="323">
        <v>2017.0</v>
      </c>
      <c r="D26" s="243">
        <v>14.0</v>
      </c>
      <c r="E26" s="325">
        <v>21.0</v>
      </c>
    </row>
    <row r="27">
      <c r="A27" s="298" t="s">
        <v>925</v>
      </c>
      <c r="B27" s="323">
        <v>2.0</v>
      </c>
      <c r="C27" s="323">
        <v>2017.0</v>
      </c>
      <c r="D27" s="284">
        <v>16.0</v>
      </c>
      <c r="E27" s="325">
        <v>21.0</v>
      </c>
    </row>
    <row r="28">
      <c r="A28" s="298" t="s">
        <v>925</v>
      </c>
      <c r="B28" s="323">
        <v>3.0</v>
      </c>
      <c r="C28" s="323">
        <v>2017.0</v>
      </c>
      <c r="D28" s="325">
        <v>15.0</v>
      </c>
      <c r="E28" s="325">
        <v>21.0</v>
      </c>
    </row>
    <row r="29">
      <c r="A29" s="298" t="s">
        <v>925</v>
      </c>
      <c r="B29" s="323">
        <v>4.0</v>
      </c>
      <c r="C29" s="323">
        <v>2017.0</v>
      </c>
      <c r="D29" s="325">
        <v>20.0</v>
      </c>
      <c r="E29" s="325">
        <v>21.0</v>
      </c>
    </row>
    <row r="30">
      <c r="A30" s="298" t="s">
        <v>925</v>
      </c>
      <c r="B30" s="323">
        <v>5.0</v>
      </c>
      <c r="C30" s="323">
        <v>2017.0</v>
      </c>
      <c r="D30" s="325">
        <v>19.0</v>
      </c>
      <c r="E30" s="325">
        <v>21.0</v>
      </c>
    </row>
    <row r="31">
      <c r="A31" s="298" t="s">
        <v>925</v>
      </c>
      <c r="B31" s="323">
        <v>6.0</v>
      </c>
      <c r="C31" s="323">
        <v>2017.0</v>
      </c>
      <c r="D31" s="325">
        <v>22.0</v>
      </c>
      <c r="E31" s="325">
        <v>21.0</v>
      </c>
    </row>
    <row r="32">
      <c r="A32" s="298" t="s">
        <v>925</v>
      </c>
      <c r="B32" s="323">
        <v>7.0</v>
      </c>
      <c r="C32" s="323">
        <v>2017.0</v>
      </c>
      <c r="D32" s="325">
        <v>22.0</v>
      </c>
      <c r="E32" s="325">
        <v>21.0</v>
      </c>
    </row>
    <row r="33">
      <c r="A33" s="298" t="s">
        <v>925</v>
      </c>
      <c r="B33" s="323">
        <v>8.0</v>
      </c>
      <c r="C33" s="323">
        <v>2017.0</v>
      </c>
      <c r="D33" s="325">
        <v>23.0</v>
      </c>
      <c r="E33" s="325">
        <v>21.0</v>
      </c>
    </row>
    <row r="34">
      <c r="A34" s="298" t="s">
        <v>925</v>
      </c>
      <c r="B34" s="323">
        <v>9.0</v>
      </c>
      <c r="C34" s="323">
        <v>2017.0</v>
      </c>
      <c r="D34" s="325">
        <v>22.0</v>
      </c>
      <c r="E34" s="325">
        <v>21.0</v>
      </c>
    </row>
    <row r="35">
      <c r="A35" s="298" t="s">
        <v>925</v>
      </c>
      <c r="B35" s="323">
        <v>10.0</v>
      </c>
      <c r="C35" s="323">
        <v>2017.0</v>
      </c>
      <c r="D35" s="325">
        <v>15.0</v>
      </c>
      <c r="E35" s="325">
        <v>21.0</v>
      </c>
    </row>
    <row r="36">
      <c r="A36" s="298" t="s">
        <v>925</v>
      </c>
      <c r="B36" s="323">
        <v>11.0</v>
      </c>
      <c r="C36" s="323">
        <v>2017.0</v>
      </c>
      <c r="D36" s="325">
        <v>12.0</v>
      </c>
      <c r="E36" s="325">
        <v>21.0</v>
      </c>
    </row>
    <row r="37">
      <c r="A37" s="298" t="s">
        <v>925</v>
      </c>
      <c r="B37" s="323">
        <v>12.0</v>
      </c>
      <c r="C37" s="323">
        <v>2017.0</v>
      </c>
      <c r="D37" s="325">
        <v>10.0</v>
      </c>
      <c r="E37" s="325">
        <v>21.0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3" width="21.0"/>
    <col customWidth="1" min="4" max="4" width="10.89"/>
    <col customWidth="1" min="5" max="5" width="14.56"/>
    <col customWidth="1" min="6" max="6" width="10.89"/>
  </cols>
  <sheetData>
    <row r="1" ht="15.75" customHeight="1">
      <c r="A1" s="1" t="s">
        <v>0</v>
      </c>
      <c r="B1" s="11" t="s">
        <v>2</v>
      </c>
      <c r="C1" s="11" t="s">
        <v>16</v>
      </c>
      <c r="D1" s="11" t="s">
        <v>7</v>
      </c>
      <c r="E1" s="11" t="s">
        <v>8</v>
      </c>
      <c r="F1" s="11" t="s">
        <v>22</v>
      </c>
    </row>
    <row r="2" ht="15.75" customHeight="1">
      <c r="A2" s="12" t="s">
        <v>23</v>
      </c>
      <c r="B2" s="13" t="s">
        <v>24</v>
      </c>
      <c r="C2" s="14" t="s">
        <v>25</v>
      </c>
      <c r="D2" s="16"/>
      <c r="E2" s="34"/>
      <c r="F2" s="34" t="s">
        <v>124</v>
      </c>
    </row>
    <row r="3" ht="15.75" customHeight="1">
      <c r="A3" s="12" t="s">
        <v>126</v>
      </c>
      <c r="B3" s="24" t="s">
        <v>128</v>
      </c>
      <c r="C3" s="14" t="s">
        <v>130</v>
      </c>
      <c r="D3" s="34"/>
      <c r="E3" s="16"/>
      <c r="F3" s="34" t="s">
        <v>124</v>
      </c>
    </row>
    <row r="4">
      <c r="A4" s="12" t="s">
        <v>124</v>
      </c>
      <c r="B4" s="13" t="s">
        <v>136</v>
      </c>
      <c r="C4" s="14" t="s">
        <v>137</v>
      </c>
      <c r="D4" s="37"/>
      <c r="E4" s="34" t="s">
        <v>73</v>
      </c>
      <c r="F4" s="37" t="s">
        <v>139</v>
      </c>
    </row>
    <row r="5">
      <c r="A5" s="39" t="s">
        <v>140</v>
      </c>
      <c r="B5" s="13" t="s">
        <v>144</v>
      </c>
      <c r="C5" s="14" t="s">
        <v>145</v>
      </c>
      <c r="D5" s="29"/>
      <c r="E5" s="34" t="s">
        <v>79</v>
      </c>
      <c r="F5" s="37" t="s">
        <v>146</v>
      </c>
    </row>
    <row r="6">
      <c r="A6" s="47" t="s">
        <v>139</v>
      </c>
      <c r="B6" s="49" t="s">
        <v>170</v>
      </c>
      <c r="C6" s="14" t="s">
        <v>175</v>
      </c>
      <c r="D6" s="37" t="s">
        <v>43</v>
      </c>
      <c r="E6" s="34" t="s">
        <v>176</v>
      </c>
      <c r="F6" s="37" t="s">
        <v>100</v>
      </c>
    </row>
    <row r="7">
      <c r="A7" s="47" t="s">
        <v>146</v>
      </c>
      <c r="B7" s="13" t="s">
        <v>177</v>
      </c>
      <c r="C7" s="14" t="s">
        <v>178</v>
      </c>
      <c r="D7" s="37" t="s">
        <v>58</v>
      </c>
      <c r="E7" s="16"/>
      <c r="F7" s="37" t="s">
        <v>100</v>
      </c>
    </row>
    <row r="8">
      <c r="A8" s="51" t="s">
        <v>100</v>
      </c>
      <c r="B8" s="13" t="s">
        <v>100</v>
      </c>
      <c r="C8" s="24"/>
      <c r="D8" s="29"/>
      <c r="E8" s="16"/>
      <c r="F8" s="29"/>
    </row>
    <row r="9" ht="16.5" customHeight="1">
      <c r="A9" s="53"/>
      <c r="B9" s="55"/>
      <c r="C9" s="42"/>
      <c r="D9" s="55"/>
      <c r="E9" s="55"/>
      <c r="F9" s="55"/>
    </row>
    <row r="10" ht="16.5" customHeight="1">
      <c r="A10" s="53"/>
      <c r="B10" s="55"/>
      <c r="C10" s="42"/>
      <c r="D10" s="55"/>
      <c r="E10" s="55"/>
      <c r="F10" s="55"/>
    </row>
    <row r="11" ht="16.5" customHeight="1">
      <c r="A11" s="53"/>
      <c r="B11" s="55"/>
      <c r="C11" s="42"/>
      <c r="D11" s="55"/>
      <c r="E11" s="55"/>
      <c r="F11" s="55"/>
    </row>
    <row r="12" ht="16.5" customHeight="1">
      <c r="A12" s="53"/>
      <c r="B12" s="55"/>
      <c r="C12" s="42"/>
      <c r="D12" s="55"/>
      <c r="E12" s="55"/>
      <c r="F12" s="55"/>
    </row>
    <row r="13" ht="16.5" customHeight="1">
      <c r="A13" s="53"/>
      <c r="B13" s="55"/>
      <c r="C13" s="42"/>
      <c r="D13" s="55"/>
      <c r="E13" s="55"/>
      <c r="F13" s="55"/>
    </row>
    <row r="14" ht="16.5" customHeight="1">
      <c r="A14" s="53"/>
      <c r="B14" s="55"/>
      <c r="C14" s="42"/>
      <c r="D14" s="55"/>
      <c r="E14" s="55"/>
      <c r="F14" s="55"/>
    </row>
    <row r="15" ht="16.5" customHeight="1">
      <c r="A15" s="53"/>
      <c r="B15" s="55"/>
      <c r="C15" s="42"/>
      <c r="D15" s="55"/>
      <c r="E15" s="55"/>
      <c r="F15" s="55"/>
    </row>
    <row r="16" ht="16.5" customHeight="1">
      <c r="A16" s="53"/>
      <c r="B16" s="55"/>
      <c r="C16" s="42"/>
      <c r="D16" s="55"/>
      <c r="E16" s="55"/>
      <c r="F16" s="55"/>
    </row>
    <row r="17" ht="16.5" customHeight="1">
      <c r="A17" s="53"/>
      <c r="B17" s="55"/>
      <c r="C17" s="42"/>
      <c r="D17" s="55"/>
      <c r="E17" s="55"/>
      <c r="F17" s="55"/>
    </row>
    <row r="18" ht="16.5" customHeight="1">
      <c r="A18" s="53"/>
      <c r="B18" s="55"/>
      <c r="C18" s="42"/>
      <c r="D18" s="55"/>
      <c r="E18" s="55"/>
      <c r="F18" s="55"/>
    </row>
    <row r="19" ht="16.5" customHeight="1">
      <c r="A19" s="53"/>
      <c r="B19" s="55"/>
      <c r="C19" s="42"/>
      <c r="D19" s="55"/>
      <c r="E19" s="55"/>
      <c r="F19" s="55"/>
    </row>
    <row r="20" ht="16.5" customHeight="1">
      <c r="A20" s="53"/>
      <c r="B20" s="55"/>
      <c r="C20" s="42"/>
      <c r="D20" s="55"/>
      <c r="E20" s="55"/>
      <c r="F20" s="55"/>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3.44" defaultRowHeight="15.0"/>
  <cols>
    <col customWidth="1" min="2" max="2" width="15.89"/>
    <col customWidth="1" min="3" max="5" width="9.44"/>
    <col customWidth="1" min="6" max="6" width="16.0"/>
    <col customWidth="1" min="7" max="7" width="14.44"/>
    <col customWidth="1" min="8" max="9" width="17.67"/>
    <col customWidth="1" min="10" max="10" width="15.56"/>
  </cols>
  <sheetData>
    <row r="1">
      <c r="A1" s="2" t="s">
        <v>979</v>
      </c>
      <c r="B1" s="93" t="s">
        <v>893</v>
      </c>
      <c r="C1" s="97" t="s">
        <v>1043</v>
      </c>
      <c r="D1" s="97" t="s">
        <v>1044</v>
      </c>
      <c r="E1" s="322" t="s">
        <v>1045</v>
      </c>
      <c r="F1" s="306" t="s">
        <v>1049</v>
      </c>
      <c r="G1" s="306" t="s">
        <v>1050</v>
      </c>
      <c r="H1" s="306" t="s">
        <v>1051</v>
      </c>
      <c r="I1" s="306" t="s">
        <v>1053</v>
      </c>
      <c r="J1" s="306" t="s">
        <v>1054</v>
      </c>
    </row>
    <row r="2">
      <c r="A2" s="20" t="s">
        <v>907</v>
      </c>
      <c r="B2" s="20" t="s">
        <v>901</v>
      </c>
      <c r="C2" s="292">
        <v>1.0</v>
      </c>
      <c r="D2" s="292">
        <v>2017.0</v>
      </c>
      <c r="E2" s="293">
        <v>14.0</v>
      </c>
      <c r="F2" s="228">
        <v>4.8</v>
      </c>
      <c r="G2" s="228">
        <v>6.0</v>
      </c>
      <c r="H2" s="228">
        <v>12.0</v>
      </c>
      <c r="I2" s="228">
        <v>22.0</v>
      </c>
      <c r="J2" s="228">
        <v>70.1</v>
      </c>
    </row>
    <row r="3">
      <c r="A3" s="20" t="s">
        <v>907</v>
      </c>
      <c r="B3" s="20" t="s">
        <v>901</v>
      </c>
      <c r="C3" s="292">
        <v>2.0</v>
      </c>
      <c r="D3" s="292">
        <v>2017.0</v>
      </c>
      <c r="E3" s="332">
        <v>15.0</v>
      </c>
      <c r="F3" s="228">
        <v>4.8</v>
      </c>
      <c r="G3" s="228">
        <v>6.0</v>
      </c>
      <c r="H3" s="228">
        <v>12.0</v>
      </c>
      <c r="I3" s="228">
        <v>22.0</v>
      </c>
      <c r="J3" s="228">
        <v>70.1</v>
      </c>
    </row>
    <row r="4">
      <c r="A4" s="20" t="s">
        <v>907</v>
      </c>
      <c r="B4" s="20" t="s">
        <v>901</v>
      </c>
      <c r="C4" s="292">
        <v>3.0</v>
      </c>
      <c r="D4" s="292">
        <v>2017.0</v>
      </c>
      <c r="E4" s="332">
        <v>15.0</v>
      </c>
      <c r="F4" s="228">
        <v>4.8</v>
      </c>
      <c r="G4" s="228">
        <v>6.0</v>
      </c>
      <c r="H4" s="228">
        <v>12.0</v>
      </c>
      <c r="I4" s="228">
        <v>22.0</v>
      </c>
      <c r="J4" s="228">
        <v>70.1</v>
      </c>
    </row>
    <row r="5">
      <c r="A5" s="20" t="s">
        <v>907</v>
      </c>
      <c r="B5" s="20" t="s">
        <v>901</v>
      </c>
      <c r="C5" s="292">
        <v>4.0</v>
      </c>
      <c r="D5" s="292">
        <v>2017.0</v>
      </c>
      <c r="E5" s="293">
        <v>16.0</v>
      </c>
      <c r="F5" s="228">
        <v>4.8</v>
      </c>
      <c r="G5" s="228">
        <v>6.0</v>
      </c>
      <c r="H5" s="228">
        <v>12.0</v>
      </c>
      <c r="I5" s="228">
        <v>22.0</v>
      </c>
      <c r="J5" s="228">
        <v>70.1</v>
      </c>
    </row>
    <row r="6">
      <c r="A6" s="20" t="s">
        <v>907</v>
      </c>
      <c r="B6" s="20" t="s">
        <v>901</v>
      </c>
      <c r="C6" s="292">
        <v>5.0</v>
      </c>
      <c r="D6" s="292">
        <v>2017.0</v>
      </c>
      <c r="E6" s="293">
        <v>17.0</v>
      </c>
      <c r="F6" s="228">
        <v>4.8</v>
      </c>
      <c r="G6" s="228">
        <v>6.0</v>
      </c>
      <c r="H6" s="228">
        <v>12.0</v>
      </c>
      <c r="I6" s="228">
        <v>22.0</v>
      </c>
      <c r="J6" s="228">
        <v>70.1</v>
      </c>
    </row>
    <row r="7">
      <c r="A7" s="20" t="s">
        <v>907</v>
      </c>
      <c r="B7" s="20" t="s">
        <v>901</v>
      </c>
      <c r="C7" s="292">
        <v>6.0</v>
      </c>
      <c r="D7" s="292">
        <v>2017.0</v>
      </c>
      <c r="E7" s="293">
        <v>18.0</v>
      </c>
      <c r="F7" s="228">
        <v>4.8</v>
      </c>
      <c r="G7" s="228">
        <v>6.0</v>
      </c>
      <c r="H7" s="228">
        <v>12.0</v>
      </c>
      <c r="I7" s="228">
        <v>22.0</v>
      </c>
      <c r="J7" s="228">
        <v>70.1</v>
      </c>
    </row>
    <row r="8">
      <c r="A8" s="20" t="s">
        <v>907</v>
      </c>
      <c r="B8" s="20" t="s">
        <v>901</v>
      </c>
      <c r="C8" s="292">
        <v>7.0</v>
      </c>
      <c r="D8" s="292">
        <v>2017.0</v>
      </c>
      <c r="E8" s="293">
        <v>18.0</v>
      </c>
      <c r="F8" s="228">
        <v>4.8</v>
      </c>
      <c r="G8" s="228">
        <v>6.0</v>
      </c>
      <c r="H8" s="228">
        <v>12.0</v>
      </c>
      <c r="I8" s="228">
        <v>22.0</v>
      </c>
      <c r="J8" s="228">
        <v>70.1</v>
      </c>
    </row>
    <row r="9">
      <c r="A9" s="20" t="s">
        <v>907</v>
      </c>
      <c r="B9" s="20" t="s">
        <v>901</v>
      </c>
      <c r="C9" s="292">
        <v>8.0</v>
      </c>
      <c r="D9" s="292">
        <v>2017.0</v>
      </c>
      <c r="E9" s="293">
        <v>19.0</v>
      </c>
      <c r="F9" s="228">
        <v>4.8</v>
      </c>
      <c r="G9" s="228">
        <v>6.0</v>
      </c>
      <c r="H9" s="228">
        <v>12.0</v>
      </c>
      <c r="I9" s="228">
        <v>22.0</v>
      </c>
      <c r="J9" s="228">
        <v>70.1</v>
      </c>
    </row>
    <row r="10">
      <c r="A10" s="20" t="s">
        <v>907</v>
      </c>
      <c r="B10" s="20" t="s">
        <v>901</v>
      </c>
      <c r="C10" s="292">
        <v>9.0</v>
      </c>
      <c r="D10" s="292">
        <v>2017.0</v>
      </c>
      <c r="E10" s="293">
        <v>17.0</v>
      </c>
      <c r="F10" s="228">
        <v>4.8</v>
      </c>
      <c r="G10" s="228">
        <v>6.0</v>
      </c>
      <c r="H10" s="228">
        <v>12.0</v>
      </c>
      <c r="I10" s="228">
        <v>22.0</v>
      </c>
      <c r="J10" s="228">
        <v>70.1</v>
      </c>
    </row>
    <row r="11">
      <c r="A11" s="20" t="s">
        <v>907</v>
      </c>
      <c r="B11" s="20" t="s">
        <v>901</v>
      </c>
      <c r="C11" s="292">
        <v>10.0</v>
      </c>
      <c r="D11" s="292">
        <v>2017.0</v>
      </c>
      <c r="E11" s="293">
        <v>15.0</v>
      </c>
      <c r="F11" s="228">
        <v>4.8</v>
      </c>
      <c r="G11" s="228">
        <v>6.0</v>
      </c>
      <c r="H11" s="228">
        <v>12.0</v>
      </c>
      <c r="I11" s="228">
        <v>22.0</v>
      </c>
      <c r="J11" s="228">
        <v>70.1</v>
      </c>
    </row>
    <row r="12">
      <c r="A12" s="20" t="s">
        <v>907</v>
      </c>
      <c r="B12" s="20" t="s">
        <v>901</v>
      </c>
      <c r="C12" s="292">
        <v>11.0</v>
      </c>
      <c r="D12" s="292">
        <v>2017.0</v>
      </c>
      <c r="E12" s="293">
        <v>13.0</v>
      </c>
      <c r="F12" s="228">
        <v>4.8</v>
      </c>
      <c r="G12" s="228">
        <v>6.0</v>
      </c>
      <c r="H12" s="228">
        <v>12.0</v>
      </c>
      <c r="I12" s="228">
        <v>22.0</v>
      </c>
      <c r="J12" s="228">
        <v>70.1</v>
      </c>
    </row>
    <row r="13">
      <c r="A13" s="20" t="s">
        <v>907</v>
      </c>
      <c r="B13" s="20" t="s">
        <v>901</v>
      </c>
      <c r="C13" s="292">
        <v>12.0</v>
      </c>
      <c r="D13" s="292">
        <v>2017.0</v>
      </c>
      <c r="E13" s="293">
        <v>11.0</v>
      </c>
      <c r="F13" s="228">
        <v>4.8</v>
      </c>
      <c r="G13" s="228">
        <v>6.0</v>
      </c>
      <c r="H13" s="228">
        <v>12.0</v>
      </c>
      <c r="I13" s="228">
        <v>22.0</v>
      </c>
      <c r="J13" s="228">
        <v>70.1</v>
      </c>
    </row>
    <row r="14">
      <c r="A14" s="20" t="s">
        <v>907</v>
      </c>
      <c r="B14" s="20" t="s">
        <v>910</v>
      </c>
      <c r="C14" s="292">
        <v>1.0</v>
      </c>
      <c r="D14" s="292">
        <v>2017.0</v>
      </c>
      <c r="E14" s="293">
        <v>18.0</v>
      </c>
      <c r="F14" s="228">
        <v>5.2</v>
      </c>
      <c r="G14" s="228">
        <v>6.1</v>
      </c>
      <c r="H14" s="228">
        <v>12.1</v>
      </c>
      <c r="I14" s="228">
        <v>23.0</v>
      </c>
      <c r="J14" s="228">
        <v>75.0</v>
      </c>
    </row>
    <row r="15">
      <c r="A15" s="20" t="s">
        <v>907</v>
      </c>
      <c r="B15" s="20" t="s">
        <v>910</v>
      </c>
      <c r="C15" s="292">
        <v>2.0</v>
      </c>
      <c r="D15" s="292">
        <v>2017.0</v>
      </c>
      <c r="E15" s="203">
        <v>19.0</v>
      </c>
      <c r="F15" s="228">
        <v>5.2</v>
      </c>
      <c r="G15" s="228">
        <v>6.1</v>
      </c>
      <c r="H15" s="228">
        <v>12.1</v>
      </c>
      <c r="I15" s="228">
        <v>23.0</v>
      </c>
      <c r="J15" s="228">
        <v>75.0</v>
      </c>
    </row>
    <row r="16">
      <c r="A16" s="20" t="s">
        <v>907</v>
      </c>
      <c r="B16" s="20" t="s">
        <v>910</v>
      </c>
      <c r="C16" s="292">
        <v>3.0</v>
      </c>
      <c r="D16" s="292">
        <v>2017.0</v>
      </c>
      <c r="E16" s="203">
        <v>19.0</v>
      </c>
      <c r="F16" s="228">
        <v>5.2</v>
      </c>
      <c r="G16" s="228">
        <v>6.1</v>
      </c>
      <c r="H16" s="228">
        <v>12.1</v>
      </c>
      <c r="I16" s="228">
        <v>23.0</v>
      </c>
      <c r="J16" s="228">
        <v>75.0</v>
      </c>
    </row>
    <row r="17">
      <c r="A17" s="20" t="s">
        <v>907</v>
      </c>
      <c r="B17" s="20" t="s">
        <v>910</v>
      </c>
      <c r="C17" s="292">
        <v>4.0</v>
      </c>
      <c r="D17" s="292">
        <v>2017.0</v>
      </c>
      <c r="E17" s="203">
        <v>20.0</v>
      </c>
      <c r="F17" s="228">
        <v>5.2</v>
      </c>
      <c r="G17" s="228">
        <v>6.1</v>
      </c>
      <c r="H17" s="228">
        <v>12.1</v>
      </c>
      <c r="I17" s="228">
        <v>23.0</v>
      </c>
      <c r="J17" s="228">
        <v>75.0</v>
      </c>
    </row>
    <row r="18">
      <c r="A18" s="20" t="s">
        <v>907</v>
      </c>
      <c r="B18" s="20" t="s">
        <v>910</v>
      </c>
      <c r="C18" s="292">
        <v>5.0</v>
      </c>
      <c r="D18" s="292">
        <v>2017.0</v>
      </c>
      <c r="E18" s="203">
        <v>21.0</v>
      </c>
      <c r="F18" s="228">
        <v>5.2</v>
      </c>
      <c r="G18" s="228">
        <v>6.1</v>
      </c>
      <c r="H18" s="228">
        <v>12.1</v>
      </c>
      <c r="I18" s="228">
        <v>23.0</v>
      </c>
      <c r="J18" s="228">
        <v>75.0</v>
      </c>
    </row>
    <row r="19">
      <c r="A19" s="20" t="s">
        <v>907</v>
      </c>
      <c r="B19" s="20" t="s">
        <v>910</v>
      </c>
      <c r="C19" s="292">
        <v>6.0</v>
      </c>
      <c r="D19" s="292">
        <v>2017.0</v>
      </c>
      <c r="E19" s="203">
        <v>22.0</v>
      </c>
      <c r="F19" s="228">
        <v>5.2</v>
      </c>
      <c r="G19" s="228">
        <v>6.1</v>
      </c>
      <c r="H19" s="228">
        <v>12.1</v>
      </c>
      <c r="I19" s="228">
        <v>23.0</v>
      </c>
      <c r="J19" s="228">
        <v>75.0</v>
      </c>
    </row>
    <row r="20">
      <c r="A20" s="20" t="s">
        <v>907</v>
      </c>
      <c r="B20" s="20" t="s">
        <v>910</v>
      </c>
      <c r="C20" s="292">
        <v>7.0</v>
      </c>
      <c r="D20" s="292">
        <v>2017.0</v>
      </c>
      <c r="E20" s="203">
        <v>22.0</v>
      </c>
      <c r="F20" s="228">
        <v>5.2</v>
      </c>
      <c r="G20" s="228">
        <v>6.1</v>
      </c>
      <c r="H20" s="228">
        <v>12.1</v>
      </c>
      <c r="I20" s="228">
        <v>23.0</v>
      </c>
      <c r="J20" s="228">
        <v>75.0</v>
      </c>
    </row>
    <row r="21">
      <c r="A21" s="20" t="s">
        <v>907</v>
      </c>
      <c r="B21" s="20" t="s">
        <v>910</v>
      </c>
      <c r="C21" s="292">
        <v>8.0</v>
      </c>
      <c r="D21" s="292">
        <v>2017.0</v>
      </c>
      <c r="E21" s="203">
        <v>23.0</v>
      </c>
      <c r="F21" s="228">
        <v>5.2</v>
      </c>
      <c r="G21" s="228">
        <v>6.1</v>
      </c>
      <c r="H21" s="228">
        <v>12.1</v>
      </c>
      <c r="I21" s="228">
        <v>23.0</v>
      </c>
      <c r="J21" s="228">
        <v>75.0</v>
      </c>
    </row>
    <row r="22">
      <c r="A22" s="20" t="s">
        <v>907</v>
      </c>
      <c r="B22" s="20" t="s">
        <v>910</v>
      </c>
      <c r="C22" s="292">
        <v>9.0</v>
      </c>
      <c r="D22" s="292">
        <v>2017.0</v>
      </c>
      <c r="E22" s="203">
        <v>21.0</v>
      </c>
      <c r="F22" s="228">
        <v>5.2</v>
      </c>
      <c r="G22" s="228">
        <v>6.1</v>
      </c>
      <c r="H22" s="228">
        <v>12.1</v>
      </c>
      <c r="I22" s="228">
        <v>23.0</v>
      </c>
      <c r="J22" s="228">
        <v>75.0</v>
      </c>
    </row>
    <row r="23">
      <c r="A23" s="20" t="s">
        <v>907</v>
      </c>
      <c r="B23" s="20" t="s">
        <v>910</v>
      </c>
      <c r="C23" s="292">
        <v>10.0</v>
      </c>
      <c r="D23" s="292">
        <v>2017.0</v>
      </c>
      <c r="E23" s="203">
        <v>19.0</v>
      </c>
      <c r="F23" s="228">
        <v>5.2</v>
      </c>
      <c r="G23" s="228">
        <v>6.1</v>
      </c>
      <c r="H23" s="228">
        <v>12.1</v>
      </c>
      <c r="I23" s="228">
        <v>23.0</v>
      </c>
      <c r="J23" s="228">
        <v>75.0</v>
      </c>
    </row>
    <row r="24">
      <c r="A24" s="20" t="s">
        <v>907</v>
      </c>
      <c r="B24" s="20" t="s">
        <v>910</v>
      </c>
      <c r="C24" s="292">
        <v>11.0</v>
      </c>
      <c r="D24" s="292">
        <v>2017.0</v>
      </c>
      <c r="E24" s="203">
        <v>17.0</v>
      </c>
      <c r="F24" s="228">
        <v>5.2</v>
      </c>
      <c r="G24" s="228">
        <v>6.1</v>
      </c>
      <c r="H24" s="228">
        <v>12.1</v>
      </c>
      <c r="I24" s="228">
        <v>23.0</v>
      </c>
      <c r="J24" s="228">
        <v>75.0</v>
      </c>
    </row>
    <row r="25">
      <c r="A25" s="20" t="s">
        <v>907</v>
      </c>
      <c r="B25" s="20" t="s">
        <v>910</v>
      </c>
      <c r="C25" s="292">
        <v>12.0</v>
      </c>
      <c r="D25" s="292">
        <v>2017.0</v>
      </c>
      <c r="E25" s="203">
        <v>15.0</v>
      </c>
      <c r="F25" s="228">
        <v>5.2</v>
      </c>
      <c r="G25" s="228">
        <v>6.1</v>
      </c>
      <c r="H25" s="228">
        <v>12.1</v>
      </c>
      <c r="I25" s="228">
        <v>23.0</v>
      </c>
      <c r="J25" s="228">
        <v>75.0</v>
      </c>
    </row>
    <row r="26">
      <c r="A26" s="20" t="s">
        <v>907</v>
      </c>
      <c r="B26" s="20" t="s">
        <v>913</v>
      </c>
      <c r="C26" s="292">
        <v>1.0</v>
      </c>
      <c r="D26" s="292">
        <v>2017.0</v>
      </c>
      <c r="E26" s="203">
        <v>15.0</v>
      </c>
      <c r="F26" s="228">
        <v>4.2</v>
      </c>
      <c r="G26" s="228">
        <v>5.800000000000001</v>
      </c>
      <c r="H26" s="228">
        <v>10.5</v>
      </c>
      <c r="I26" s="228">
        <v>22.5</v>
      </c>
      <c r="J26" s="228">
        <v>74.4</v>
      </c>
    </row>
    <row r="27">
      <c r="A27" s="20" t="s">
        <v>907</v>
      </c>
      <c r="B27" s="20" t="s">
        <v>913</v>
      </c>
      <c r="C27" s="292">
        <v>2.0</v>
      </c>
      <c r="D27" s="292">
        <v>2017.0</v>
      </c>
      <c r="E27" s="293">
        <v>16.0</v>
      </c>
      <c r="F27" s="228">
        <v>4.2</v>
      </c>
      <c r="G27" s="228">
        <v>5.800000000000001</v>
      </c>
      <c r="H27" s="228">
        <v>10.5</v>
      </c>
      <c r="I27" s="228">
        <v>22.5</v>
      </c>
      <c r="J27" s="228">
        <v>74.4</v>
      </c>
    </row>
    <row r="28">
      <c r="A28" s="20" t="s">
        <v>907</v>
      </c>
      <c r="B28" s="20" t="s">
        <v>913</v>
      </c>
      <c r="C28" s="292">
        <v>3.0</v>
      </c>
      <c r="D28" s="292">
        <v>2017.0</v>
      </c>
      <c r="E28" s="293">
        <v>16.0</v>
      </c>
      <c r="F28" s="228">
        <v>4.2</v>
      </c>
      <c r="G28" s="228">
        <v>5.800000000000001</v>
      </c>
      <c r="H28" s="228">
        <v>10.5</v>
      </c>
      <c r="I28" s="228">
        <v>22.5</v>
      </c>
      <c r="J28" s="228">
        <v>74.4</v>
      </c>
    </row>
    <row r="29">
      <c r="A29" s="20" t="s">
        <v>907</v>
      </c>
      <c r="B29" s="20" t="s">
        <v>913</v>
      </c>
      <c r="C29" s="292">
        <v>4.0</v>
      </c>
      <c r="D29" s="292">
        <v>2017.0</v>
      </c>
      <c r="E29" s="293">
        <v>17.0</v>
      </c>
      <c r="F29" s="228">
        <v>4.2</v>
      </c>
      <c r="G29" s="228">
        <v>5.800000000000001</v>
      </c>
      <c r="H29" s="228">
        <v>10.5</v>
      </c>
      <c r="I29" s="228">
        <v>22.5</v>
      </c>
      <c r="J29" s="228">
        <v>74.4</v>
      </c>
    </row>
    <row r="30">
      <c r="A30" s="20" t="s">
        <v>907</v>
      </c>
      <c r="B30" s="20" t="s">
        <v>913</v>
      </c>
      <c r="C30" s="292">
        <v>5.0</v>
      </c>
      <c r="D30" s="292">
        <v>2017.0</v>
      </c>
      <c r="E30" s="293">
        <v>18.0</v>
      </c>
      <c r="F30" s="228">
        <v>4.2</v>
      </c>
      <c r="G30" s="228">
        <v>5.800000000000001</v>
      </c>
      <c r="H30" s="228">
        <v>10.5</v>
      </c>
      <c r="I30" s="228">
        <v>22.5</v>
      </c>
      <c r="J30" s="228">
        <v>74.4</v>
      </c>
    </row>
    <row r="31">
      <c r="A31" s="20" t="s">
        <v>907</v>
      </c>
      <c r="B31" s="20" t="s">
        <v>913</v>
      </c>
      <c r="C31" s="292">
        <v>6.0</v>
      </c>
      <c r="D31" s="292">
        <v>2017.0</v>
      </c>
      <c r="E31" s="293">
        <v>19.0</v>
      </c>
      <c r="F31" s="228">
        <v>4.2</v>
      </c>
      <c r="G31" s="228">
        <v>5.800000000000001</v>
      </c>
      <c r="H31" s="228">
        <v>10.5</v>
      </c>
      <c r="I31" s="228">
        <v>22.5</v>
      </c>
      <c r="J31" s="228">
        <v>74.4</v>
      </c>
    </row>
    <row r="32">
      <c r="A32" s="20" t="s">
        <v>907</v>
      </c>
      <c r="B32" s="20" t="s">
        <v>913</v>
      </c>
      <c r="C32" s="292">
        <v>7.0</v>
      </c>
      <c r="D32" s="292">
        <v>2017.0</v>
      </c>
      <c r="E32" s="293">
        <v>19.0</v>
      </c>
      <c r="F32" s="228">
        <v>4.2</v>
      </c>
      <c r="G32" s="228">
        <v>5.800000000000001</v>
      </c>
      <c r="H32" s="228">
        <v>10.5</v>
      </c>
      <c r="I32" s="228">
        <v>22.5</v>
      </c>
      <c r="J32" s="228">
        <v>74.4</v>
      </c>
    </row>
    <row r="33">
      <c r="A33" s="20" t="s">
        <v>907</v>
      </c>
      <c r="B33" s="20" t="s">
        <v>913</v>
      </c>
      <c r="C33" s="292">
        <v>8.0</v>
      </c>
      <c r="D33" s="292">
        <v>2017.0</v>
      </c>
      <c r="E33" s="293">
        <v>20.0</v>
      </c>
      <c r="F33" s="228">
        <v>4.2</v>
      </c>
      <c r="G33" s="228">
        <v>5.800000000000001</v>
      </c>
      <c r="H33" s="228">
        <v>10.5</v>
      </c>
      <c r="I33" s="228">
        <v>22.5</v>
      </c>
      <c r="J33" s="228">
        <v>74.4</v>
      </c>
    </row>
    <row r="34">
      <c r="A34" s="20" t="s">
        <v>907</v>
      </c>
      <c r="B34" s="20" t="s">
        <v>913</v>
      </c>
      <c r="C34" s="292">
        <v>9.0</v>
      </c>
      <c r="D34" s="292">
        <v>2017.0</v>
      </c>
      <c r="E34" s="293">
        <v>18.0</v>
      </c>
      <c r="F34" s="228">
        <v>4.2</v>
      </c>
      <c r="G34" s="228">
        <v>5.800000000000001</v>
      </c>
      <c r="H34" s="228">
        <v>10.5</v>
      </c>
      <c r="I34" s="228">
        <v>22.5</v>
      </c>
      <c r="J34" s="228">
        <v>74.4</v>
      </c>
    </row>
    <row r="35">
      <c r="A35" s="20" t="s">
        <v>907</v>
      </c>
      <c r="B35" s="20" t="s">
        <v>913</v>
      </c>
      <c r="C35" s="292">
        <v>10.0</v>
      </c>
      <c r="D35" s="292">
        <v>2017.0</v>
      </c>
      <c r="E35" s="293">
        <v>16.0</v>
      </c>
      <c r="F35" s="228">
        <v>4.2</v>
      </c>
      <c r="G35" s="228">
        <v>5.800000000000001</v>
      </c>
      <c r="H35" s="228">
        <v>10.5</v>
      </c>
      <c r="I35" s="228">
        <v>22.5</v>
      </c>
      <c r="J35" s="228">
        <v>74.4</v>
      </c>
    </row>
    <row r="36">
      <c r="A36" s="20" t="s">
        <v>907</v>
      </c>
      <c r="B36" s="20" t="s">
        <v>913</v>
      </c>
      <c r="C36" s="292">
        <v>11.0</v>
      </c>
      <c r="D36" s="292">
        <v>2017.0</v>
      </c>
      <c r="E36" s="293">
        <v>14.0</v>
      </c>
      <c r="F36" s="228">
        <v>4.2</v>
      </c>
      <c r="G36" s="228">
        <v>5.800000000000001</v>
      </c>
      <c r="H36" s="228">
        <v>10.5</v>
      </c>
      <c r="I36" s="228">
        <v>22.5</v>
      </c>
      <c r="J36" s="228">
        <v>74.4</v>
      </c>
    </row>
    <row r="37">
      <c r="A37" s="20" t="s">
        <v>907</v>
      </c>
      <c r="B37" s="20" t="s">
        <v>913</v>
      </c>
      <c r="C37" s="292">
        <v>12.0</v>
      </c>
      <c r="D37" s="292">
        <v>2017.0</v>
      </c>
      <c r="E37" s="293">
        <v>12.0</v>
      </c>
      <c r="F37" s="228">
        <v>4.2</v>
      </c>
      <c r="G37" s="228">
        <v>5.800000000000001</v>
      </c>
      <c r="H37" s="228">
        <v>10.5</v>
      </c>
      <c r="I37" s="228">
        <v>22.5</v>
      </c>
      <c r="J37" s="228">
        <v>74.4</v>
      </c>
    </row>
    <row r="38">
      <c r="A38" s="96" t="s">
        <v>899</v>
      </c>
      <c r="B38" s="20" t="s">
        <v>917</v>
      </c>
      <c r="C38" s="292">
        <v>1.0</v>
      </c>
      <c r="D38" s="292">
        <v>2017.0</v>
      </c>
      <c r="E38" s="293">
        <v>115.0</v>
      </c>
      <c r="F38" s="228">
        <v>6.0</v>
      </c>
      <c r="G38" s="228">
        <v>8.1</v>
      </c>
      <c r="H38" s="228">
        <v>14.499999999999998</v>
      </c>
      <c r="I38" s="228">
        <v>24.4</v>
      </c>
      <c r="J38" s="228">
        <v>82.0</v>
      </c>
    </row>
    <row r="39">
      <c r="A39" s="96" t="s">
        <v>899</v>
      </c>
      <c r="B39" s="20" t="s">
        <v>917</v>
      </c>
      <c r="C39" s="292">
        <v>2.0</v>
      </c>
      <c r="D39" s="292">
        <v>2017.0</v>
      </c>
      <c r="E39" s="293">
        <v>116.0</v>
      </c>
      <c r="F39" s="228">
        <v>6.0</v>
      </c>
      <c r="G39" s="228">
        <v>8.1</v>
      </c>
      <c r="H39" s="228">
        <v>14.499999999999998</v>
      </c>
      <c r="I39" s="228">
        <v>24.4</v>
      </c>
      <c r="J39" s="228">
        <v>82.0</v>
      </c>
    </row>
    <row r="40">
      <c r="A40" s="96" t="s">
        <v>899</v>
      </c>
      <c r="B40" s="20" t="s">
        <v>917</v>
      </c>
      <c r="C40" s="292">
        <v>3.0</v>
      </c>
      <c r="D40" s="292">
        <v>2017.0</v>
      </c>
      <c r="E40" s="293">
        <v>116.0</v>
      </c>
      <c r="F40" s="228">
        <v>6.0</v>
      </c>
      <c r="G40" s="228">
        <v>8.1</v>
      </c>
      <c r="H40" s="228">
        <v>14.499999999999998</v>
      </c>
      <c r="I40" s="228">
        <v>24.4</v>
      </c>
      <c r="J40" s="228">
        <v>82.0</v>
      </c>
    </row>
    <row r="41">
      <c r="A41" s="96" t="s">
        <v>899</v>
      </c>
      <c r="B41" s="20" t="s">
        <v>917</v>
      </c>
      <c r="C41" s="292">
        <v>4.0</v>
      </c>
      <c r="D41" s="292">
        <v>2017.0</v>
      </c>
      <c r="E41" s="293">
        <v>117.0</v>
      </c>
      <c r="F41" s="228">
        <v>6.0</v>
      </c>
      <c r="G41" s="228">
        <v>8.1</v>
      </c>
      <c r="H41" s="228">
        <v>14.499999999999998</v>
      </c>
      <c r="I41" s="228">
        <v>24.4</v>
      </c>
      <c r="J41" s="228">
        <v>82.0</v>
      </c>
    </row>
    <row r="42">
      <c r="A42" s="96" t="s">
        <v>899</v>
      </c>
      <c r="B42" s="20" t="s">
        <v>917</v>
      </c>
      <c r="C42" s="292">
        <v>5.0</v>
      </c>
      <c r="D42" s="292">
        <v>2017.0</v>
      </c>
      <c r="E42" s="293">
        <v>118.0</v>
      </c>
      <c r="F42" s="228">
        <v>6.0</v>
      </c>
      <c r="G42" s="228">
        <v>8.1</v>
      </c>
      <c r="H42" s="228">
        <v>14.499999999999998</v>
      </c>
      <c r="I42" s="228">
        <v>24.4</v>
      </c>
      <c r="J42" s="228">
        <v>82.0</v>
      </c>
    </row>
    <row r="43">
      <c r="A43" s="96" t="s">
        <v>899</v>
      </c>
      <c r="B43" s="20" t="s">
        <v>917</v>
      </c>
      <c r="C43" s="292">
        <v>6.0</v>
      </c>
      <c r="D43" s="292">
        <v>2017.0</v>
      </c>
      <c r="E43" s="293">
        <v>119.0</v>
      </c>
      <c r="F43" s="228">
        <v>6.0</v>
      </c>
      <c r="G43" s="228">
        <v>8.1</v>
      </c>
      <c r="H43" s="228">
        <v>14.499999999999998</v>
      </c>
      <c r="I43" s="228">
        <v>24.4</v>
      </c>
      <c r="J43" s="228">
        <v>82.0</v>
      </c>
    </row>
    <row r="44">
      <c r="A44" s="96" t="s">
        <v>899</v>
      </c>
      <c r="B44" s="20" t="s">
        <v>917</v>
      </c>
      <c r="C44" s="292">
        <v>7.0</v>
      </c>
      <c r="D44" s="292">
        <v>2017.0</v>
      </c>
      <c r="E44" s="293">
        <v>119.0</v>
      </c>
      <c r="F44" s="228">
        <v>6.0</v>
      </c>
      <c r="G44" s="228">
        <v>8.1</v>
      </c>
      <c r="H44" s="228">
        <v>14.499999999999998</v>
      </c>
      <c r="I44" s="228">
        <v>24.4</v>
      </c>
      <c r="J44" s="228">
        <v>82.0</v>
      </c>
    </row>
    <row r="45">
      <c r="A45" s="96" t="s">
        <v>899</v>
      </c>
      <c r="B45" s="20" t="s">
        <v>917</v>
      </c>
      <c r="C45" s="292">
        <v>8.0</v>
      </c>
      <c r="D45" s="292">
        <v>2017.0</v>
      </c>
      <c r="E45" s="293">
        <v>120.0</v>
      </c>
      <c r="F45" s="228">
        <v>6.0</v>
      </c>
      <c r="G45" s="228">
        <v>8.1</v>
      </c>
      <c r="H45" s="228">
        <v>14.499999999999998</v>
      </c>
      <c r="I45" s="228">
        <v>24.4</v>
      </c>
      <c r="J45" s="228">
        <v>82.0</v>
      </c>
    </row>
    <row r="46">
      <c r="A46" s="96" t="s">
        <v>899</v>
      </c>
      <c r="B46" s="20" t="s">
        <v>917</v>
      </c>
      <c r="C46" s="292">
        <v>9.0</v>
      </c>
      <c r="D46" s="292">
        <v>2017.0</v>
      </c>
      <c r="E46" s="293">
        <v>118.0</v>
      </c>
      <c r="F46" s="228">
        <v>6.0</v>
      </c>
      <c r="G46" s="228">
        <v>8.1</v>
      </c>
      <c r="H46" s="228">
        <v>14.499999999999998</v>
      </c>
      <c r="I46" s="228">
        <v>24.4</v>
      </c>
      <c r="J46" s="228">
        <v>82.0</v>
      </c>
    </row>
    <row r="47">
      <c r="A47" s="96" t="s">
        <v>899</v>
      </c>
      <c r="B47" s="20" t="s">
        <v>917</v>
      </c>
      <c r="C47" s="292">
        <v>10.0</v>
      </c>
      <c r="D47" s="292">
        <v>2017.0</v>
      </c>
      <c r="E47" s="293">
        <v>116.0</v>
      </c>
      <c r="F47" s="228">
        <v>6.0</v>
      </c>
      <c r="G47" s="228">
        <v>8.1</v>
      </c>
      <c r="H47" s="228">
        <v>14.499999999999998</v>
      </c>
      <c r="I47" s="228">
        <v>24.4</v>
      </c>
      <c r="J47" s="228">
        <v>82.0</v>
      </c>
    </row>
    <row r="48">
      <c r="A48" s="96" t="s">
        <v>899</v>
      </c>
      <c r="B48" s="20" t="s">
        <v>917</v>
      </c>
      <c r="C48" s="292">
        <v>11.0</v>
      </c>
      <c r="D48" s="292">
        <v>2017.0</v>
      </c>
      <c r="E48" s="293">
        <v>114.0</v>
      </c>
      <c r="F48" s="228">
        <v>6.0</v>
      </c>
      <c r="G48" s="228">
        <v>8.1</v>
      </c>
      <c r="H48" s="228">
        <v>14.499999999999998</v>
      </c>
      <c r="I48" s="228">
        <v>24.4</v>
      </c>
      <c r="J48" s="228">
        <v>82.0</v>
      </c>
    </row>
    <row r="49">
      <c r="A49" s="96" t="s">
        <v>899</v>
      </c>
      <c r="B49" s="20" t="s">
        <v>917</v>
      </c>
      <c r="C49" s="292">
        <v>12.0</v>
      </c>
      <c r="D49" s="292">
        <v>2017.0</v>
      </c>
      <c r="E49" s="293">
        <v>112.0</v>
      </c>
      <c r="F49" s="228">
        <v>6.0</v>
      </c>
      <c r="G49" s="228">
        <v>8.1</v>
      </c>
      <c r="H49" s="228">
        <v>14.499999999999998</v>
      </c>
      <c r="I49" s="228">
        <v>24.4</v>
      </c>
      <c r="J49" s="228">
        <v>82.0</v>
      </c>
    </row>
    <row r="50">
      <c r="A50" s="96" t="s">
        <v>925</v>
      </c>
      <c r="B50" s="20" t="s">
        <v>952</v>
      </c>
      <c r="C50" s="292">
        <v>1.0</v>
      </c>
      <c r="D50" s="292">
        <v>2017.0</v>
      </c>
      <c r="E50" s="293">
        <v>8.0</v>
      </c>
      <c r="F50" s="228">
        <v>4.9</v>
      </c>
      <c r="G50" s="228">
        <v>6.1</v>
      </c>
      <c r="H50" s="228">
        <v>12.4</v>
      </c>
      <c r="I50" s="228">
        <v>21.8</v>
      </c>
      <c r="J50" s="228">
        <v>72.0</v>
      </c>
    </row>
    <row r="51">
      <c r="A51" s="96" t="s">
        <v>925</v>
      </c>
      <c r="B51" s="20" t="s">
        <v>952</v>
      </c>
      <c r="C51" s="292">
        <v>2.0</v>
      </c>
      <c r="D51" s="292">
        <v>2017.0</v>
      </c>
      <c r="E51" s="293">
        <v>9.0</v>
      </c>
      <c r="F51" s="228">
        <v>4.9</v>
      </c>
      <c r="G51" s="228">
        <v>6.1</v>
      </c>
      <c r="H51" s="228">
        <v>12.4</v>
      </c>
      <c r="I51" s="228">
        <v>21.8</v>
      </c>
      <c r="J51" s="228">
        <v>72.0</v>
      </c>
    </row>
    <row r="52">
      <c r="A52" s="96" t="s">
        <v>925</v>
      </c>
      <c r="B52" s="20" t="s">
        <v>952</v>
      </c>
      <c r="C52" s="292">
        <v>3.0</v>
      </c>
      <c r="D52" s="292">
        <v>2017.0</v>
      </c>
      <c r="E52" s="293">
        <v>9.0</v>
      </c>
      <c r="F52" s="228">
        <v>4.9</v>
      </c>
      <c r="G52" s="228">
        <v>6.1</v>
      </c>
      <c r="H52" s="228">
        <v>12.4</v>
      </c>
      <c r="I52" s="228">
        <v>21.8</v>
      </c>
      <c r="J52" s="228">
        <v>72.0</v>
      </c>
    </row>
    <row r="53">
      <c r="A53" s="96" t="s">
        <v>925</v>
      </c>
      <c r="B53" s="20" t="s">
        <v>952</v>
      </c>
      <c r="C53" s="292">
        <v>4.0</v>
      </c>
      <c r="D53" s="292">
        <v>2017.0</v>
      </c>
      <c r="E53" s="293">
        <v>10.0</v>
      </c>
      <c r="F53" s="228">
        <v>4.9</v>
      </c>
      <c r="G53" s="228">
        <v>6.1</v>
      </c>
      <c r="H53" s="228">
        <v>12.4</v>
      </c>
      <c r="I53" s="228">
        <v>21.8</v>
      </c>
      <c r="J53" s="228">
        <v>72.0</v>
      </c>
    </row>
    <row r="54">
      <c r="A54" s="96" t="s">
        <v>925</v>
      </c>
      <c r="B54" s="20" t="s">
        <v>952</v>
      </c>
      <c r="C54" s="292">
        <v>5.0</v>
      </c>
      <c r="D54" s="292">
        <v>2017.0</v>
      </c>
      <c r="E54" s="293">
        <v>11.0</v>
      </c>
      <c r="F54" s="228">
        <v>4.9</v>
      </c>
      <c r="G54" s="228">
        <v>6.1</v>
      </c>
      <c r="H54" s="228">
        <v>12.4</v>
      </c>
      <c r="I54" s="228">
        <v>21.8</v>
      </c>
      <c r="J54" s="228">
        <v>72.0</v>
      </c>
    </row>
    <row r="55">
      <c r="A55" s="96" t="s">
        <v>925</v>
      </c>
      <c r="B55" s="20" t="s">
        <v>952</v>
      </c>
      <c r="C55" s="292">
        <v>6.0</v>
      </c>
      <c r="D55" s="292">
        <v>2017.0</v>
      </c>
      <c r="E55" s="293">
        <v>12.0</v>
      </c>
      <c r="F55" s="228">
        <v>4.9</v>
      </c>
      <c r="G55" s="228">
        <v>6.1</v>
      </c>
      <c r="H55" s="228">
        <v>12.4</v>
      </c>
      <c r="I55" s="228">
        <v>21.8</v>
      </c>
      <c r="J55" s="228">
        <v>72.0</v>
      </c>
    </row>
    <row r="56">
      <c r="A56" s="96" t="s">
        <v>925</v>
      </c>
      <c r="B56" s="20" t="s">
        <v>952</v>
      </c>
      <c r="C56" s="292">
        <v>7.0</v>
      </c>
      <c r="D56" s="292">
        <v>2017.0</v>
      </c>
      <c r="E56" s="293">
        <v>12.0</v>
      </c>
      <c r="F56" s="228">
        <v>4.9</v>
      </c>
      <c r="G56" s="228">
        <v>6.1</v>
      </c>
      <c r="H56" s="228">
        <v>12.4</v>
      </c>
      <c r="I56" s="228">
        <v>21.8</v>
      </c>
      <c r="J56" s="228">
        <v>72.0</v>
      </c>
    </row>
    <row r="57">
      <c r="A57" s="96" t="s">
        <v>925</v>
      </c>
      <c r="B57" s="20" t="s">
        <v>952</v>
      </c>
      <c r="C57" s="292">
        <v>8.0</v>
      </c>
      <c r="D57" s="292">
        <v>2017.0</v>
      </c>
      <c r="E57" s="293">
        <v>13.0</v>
      </c>
      <c r="F57" s="228">
        <v>4.9</v>
      </c>
      <c r="G57" s="228">
        <v>6.1</v>
      </c>
      <c r="H57" s="228">
        <v>12.4</v>
      </c>
      <c r="I57" s="228">
        <v>21.8</v>
      </c>
      <c r="J57" s="228">
        <v>72.0</v>
      </c>
    </row>
    <row r="58">
      <c r="A58" s="96" t="s">
        <v>925</v>
      </c>
      <c r="B58" s="20" t="s">
        <v>952</v>
      </c>
      <c r="C58" s="292">
        <v>9.0</v>
      </c>
      <c r="D58" s="292">
        <v>2017.0</v>
      </c>
      <c r="E58" s="293">
        <v>11.0</v>
      </c>
      <c r="F58" s="228">
        <v>4.9</v>
      </c>
      <c r="G58" s="228">
        <v>6.1</v>
      </c>
      <c r="H58" s="228">
        <v>12.4</v>
      </c>
      <c r="I58" s="228">
        <v>21.8</v>
      </c>
      <c r="J58" s="228">
        <v>72.0</v>
      </c>
    </row>
    <row r="59">
      <c r="A59" s="96" t="s">
        <v>925</v>
      </c>
      <c r="B59" s="20" t="s">
        <v>952</v>
      </c>
      <c r="C59" s="292">
        <v>10.0</v>
      </c>
      <c r="D59" s="292">
        <v>2017.0</v>
      </c>
      <c r="E59" s="293">
        <v>9.0</v>
      </c>
      <c r="F59" s="228">
        <v>4.9</v>
      </c>
      <c r="G59" s="228">
        <v>6.1</v>
      </c>
      <c r="H59" s="228">
        <v>12.4</v>
      </c>
      <c r="I59" s="228">
        <v>21.8</v>
      </c>
      <c r="J59" s="228">
        <v>72.0</v>
      </c>
    </row>
    <row r="60">
      <c r="A60" s="96" t="s">
        <v>925</v>
      </c>
      <c r="B60" s="20" t="s">
        <v>952</v>
      </c>
      <c r="C60" s="292">
        <v>11.0</v>
      </c>
      <c r="D60" s="292">
        <v>2017.0</v>
      </c>
      <c r="E60" s="293">
        <v>7.0</v>
      </c>
      <c r="F60" s="228">
        <v>4.9</v>
      </c>
      <c r="G60" s="228">
        <v>6.1</v>
      </c>
      <c r="H60" s="228">
        <v>12.4</v>
      </c>
      <c r="I60" s="228">
        <v>21.8</v>
      </c>
      <c r="J60" s="228">
        <v>72.0</v>
      </c>
    </row>
    <row r="61">
      <c r="A61" s="96" t="s">
        <v>925</v>
      </c>
      <c r="B61" s="20" t="s">
        <v>952</v>
      </c>
      <c r="C61" s="292">
        <v>12.0</v>
      </c>
      <c r="D61" s="292">
        <v>2017.0</v>
      </c>
      <c r="E61" s="293">
        <v>5.0</v>
      </c>
      <c r="F61" s="228">
        <v>4.9</v>
      </c>
      <c r="G61" s="228">
        <v>6.1</v>
      </c>
      <c r="H61" s="228">
        <v>12.4</v>
      </c>
      <c r="I61" s="228">
        <v>21.8</v>
      </c>
      <c r="J61" s="228">
        <v>72.0</v>
      </c>
    </row>
    <row r="62">
      <c r="A62" s="96" t="s">
        <v>925</v>
      </c>
      <c r="B62" s="20" t="s">
        <v>926</v>
      </c>
      <c r="C62" s="292">
        <v>1.0</v>
      </c>
      <c r="D62" s="292">
        <v>2017.0</v>
      </c>
      <c r="E62" s="293">
        <v>10.0</v>
      </c>
      <c r="F62" s="228">
        <v>5.1</v>
      </c>
      <c r="G62" s="228">
        <v>6.800000000000001</v>
      </c>
      <c r="H62" s="228">
        <v>11.0</v>
      </c>
      <c r="I62" s="228">
        <v>21.5</v>
      </c>
      <c r="J62" s="228">
        <v>73.1</v>
      </c>
    </row>
    <row r="63">
      <c r="A63" s="96" t="s">
        <v>925</v>
      </c>
      <c r="B63" s="20" t="s">
        <v>926</v>
      </c>
      <c r="C63" s="292">
        <v>2.0</v>
      </c>
      <c r="D63" s="292">
        <v>2017.0</v>
      </c>
      <c r="E63" s="203">
        <v>11.0</v>
      </c>
      <c r="F63" s="228">
        <v>5.1</v>
      </c>
      <c r="G63" s="228">
        <v>6.800000000000001</v>
      </c>
      <c r="H63" s="228">
        <v>11.0</v>
      </c>
      <c r="I63" s="228">
        <v>21.5</v>
      </c>
      <c r="J63" s="228">
        <v>73.1</v>
      </c>
    </row>
    <row r="64">
      <c r="A64" s="96" t="s">
        <v>925</v>
      </c>
      <c r="B64" s="20" t="s">
        <v>926</v>
      </c>
      <c r="C64" s="292">
        <v>3.0</v>
      </c>
      <c r="D64" s="292">
        <v>2017.0</v>
      </c>
      <c r="E64" s="293">
        <v>11.0</v>
      </c>
      <c r="F64" s="228">
        <v>5.1</v>
      </c>
      <c r="G64" s="228">
        <v>6.800000000000001</v>
      </c>
      <c r="H64" s="228">
        <v>11.0</v>
      </c>
      <c r="I64" s="228">
        <v>21.5</v>
      </c>
      <c r="J64" s="228">
        <v>73.1</v>
      </c>
    </row>
    <row r="65">
      <c r="A65" s="96" t="s">
        <v>925</v>
      </c>
      <c r="B65" s="20" t="s">
        <v>926</v>
      </c>
      <c r="C65" s="292">
        <v>4.0</v>
      </c>
      <c r="D65" s="292">
        <v>2017.0</v>
      </c>
      <c r="E65" s="293">
        <v>12.0</v>
      </c>
      <c r="F65" s="228">
        <v>5.1</v>
      </c>
      <c r="G65" s="228">
        <v>6.800000000000001</v>
      </c>
      <c r="H65" s="228">
        <v>11.0</v>
      </c>
      <c r="I65" s="228">
        <v>21.5</v>
      </c>
      <c r="J65" s="228">
        <v>73.1</v>
      </c>
    </row>
    <row r="66">
      <c r="A66" s="96" t="s">
        <v>925</v>
      </c>
      <c r="B66" s="20" t="s">
        <v>926</v>
      </c>
      <c r="C66" s="292">
        <v>5.0</v>
      </c>
      <c r="D66" s="292">
        <v>2017.0</v>
      </c>
      <c r="E66" s="293">
        <v>13.0</v>
      </c>
      <c r="F66" s="228">
        <v>5.1</v>
      </c>
      <c r="G66" s="228">
        <v>6.800000000000001</v>
      </c>
      <c r="H66" s="228">
        <v>11.0</v>
      </c>
      <c r="I66" s="228">
        <v>21.5</v>
      </c>
      <c r="J66" s="228">
        <v>73.1</v>
      </c>
    </row>
    <row r="67">
      <c r="A67" s="96" t="s">
        <v>925</v>
      </c>
      <c r="B67" s="20" t="s">
        <v>926</v>
      </c>
      <c r="C67" s="292">
        <v>6.0</v>
      </c>
      <c r="D67" s="292">
        <v>2017.0</v>
      </c>
      <c r="E67" s="293">
        <v>14.0</v>
      </c>
      <c r="F67" s="228">
        <v>5.1</v>
      </c>
      <c r="G67" s="228">
        <v>6.800000000000001</v>
      </c>
      <c r="H67" s="228">
        <v>11.0</v>
      </c>
      <c r="I67" s="228">
        <v>21.5</v>
      </c>
      <c r="J67" s="228">
        <v>73.1</v>
      </c>
    </row>
    <row r="68">
      <c r="A68" s="96" t="s">
        <v>925</v>
      </c>
      <c r="B68" s="20" t="s">
        <v>926</v>
      </c>
      <c r="C68" s="292">
        <v>7.0</v>
      </c>
      <c r="D68" s="292">
        <v>2017.0</v>
      </c>
      <c r="E68" s="293">
        <v>14.0</v>
      </c>
      <c r="F68" s="228">
        <v>5.1</v>
      </c>
      <c r="G68" s="228">
        <v>6.800000000000001</v>
      </c>
      <c r="H68" s="228">
        <v>11.0</v>
      </c>
      <c r="I68" s="228">
        <v>21.5</v>
      </c>
      <c r="J68" s="228">
        <v>73.1</v>
      </c>
    </row>
    <row r="69">
      <c r="A69" s="96" t="s">
        <v>925</v>
      </c>
      <c r="B69" s="20" t="s">
        <v>926</v>
      </c>
      <c r="C69" s="292">
        <v>8.0</v>
      </c>
      <c r="D69" s="292">
        <v>2017.0</v>
      </c>
      <c r="E69" s="293">
        <v>15.0</v>
      </c>
      <c r="F69" s="228">
        <v>5.1</v>
      </c>
      <c r="G69" s="228">
        <v>6.800000000000001</v>
      </c>
      <c r="H69" s="228">
        <v>11.0</v>
      </c>
      <c r="I69" s="228">
        <v>21.5</v>
      </c>
      <c r="J69" s="228">
        <v>73.1</v>
      </c>
    </row>
    <row r="70">
      <c r="A70" s="96" t="s">
        <v>925</v>
      </c>
      <c r="B70" s="20" t="s">
        <v>926</v>
      </c>
      <c r="C70" s="292">
        <v>9.0</v>
      </c>
      <c r="D70" s="292">
        <v>2017.0</v>
      </c>
      <c r="E70" s="293">
        <v>13.0</v>
      </c>
      <c r="F70" s="228">
        <v>5.1</v>
      </c>
      <c r="G70" s="228">
        <v>6.800000000000001</v>
      </c>
      <c r="H70" s="228">
        <v>11.0</v>
      </c>
      <c r="I70" s="228">
        <v>21.5</v>
      </c>
      <c r="J70" s="228">
        <v>73.1</v>
      </c>
    </row>
    <row r="71">
      <c r="A71" s="96" t="s">
        <v>925</v>
      </c>
      <c r="B71" s="20" t="s">
        <v>926</v>
      </c>
      <c r="C71" s="292">
        <v>10.0</v>
      </c>
      <c r="D71" s="292">
        <v>2017.0</v>
      </c>
      <c r="E71" s="293">
        <v>11.0</v>
      </c>
      <c r="F71" s="228">
        <v>5.1</v>
      </c>
      <c r="G71" s="228">
        <v>6.800000000000001</v>
      </c>
      <c r="H71" s="228">
        <v>11.0</v>
      </c>
      <c r="I71" s="228">
        <v>21.5</v>
      </c>
      <c r="J71" s="228">
        <v>73.1</v>
      </c>
    </row>
    <row r="72">
      <c r="A72" s="96" t="s">
        <v>925</v>
      </c>
      <c r="B72" s="20" t="s">
        <v>926</v>
      </c>
      <c r="C72" s="292">
        <v>11.0</v>
      </c>
      <c r="D72" s="292">
        <v>2017.0</v>
      </c>
      <c r="E72" s="293">
        <v>9.0</v>
      </c>
      <c r="F72" s="228">
        <v>5.1</v>
      </c>
      <c r="G72" s="228">
        <v>6.800000000000001</v>
      </c>
      <c r="H72" s="228">
        <v>11.0</v>
      </c>
      <c r="I72" s="228">
        <v>21.5</v>
      </c>
      <c r="J72" s="228">
        <v>73.1</v>
      </c>
    </row>
    <row r="73">
      <c r="A73" s="96" t="s">
        <v>925</v>
      </c>
      <c r="B73" s="20" t="s">
        <v>926</v>
      </c>
      <c r="C73" s="292">
        <v>12.0</v>
      </c>
      <c r="D73" s="292">
        <v>2017.0</v>
      </c>
      <c r="E73" s="293">
        <v>7.0</v>
      </c>
      <c r="F73" s="228">
        <v>5.1</v>
      </c>
      <c r="G73" s="228">
        <v>6.800000000000001</v>
      </c>
      <c r="H73" s="228">
        <v>11.0</v>
      </c>
      <c r="I73" s="228">
        <v>21.5</v>
      </c>
      <c r="J73" s="228">
        <v>73.1</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89"/>
    <col customWidth="1" min="2" max="2" width="24.67"/>
    <col customWidth="1" min="3" max="3" width="32.22"/>
    <col customWidth="1" min="5" max="5" width="37.56"/>
  </cols>
  <sheetData>
    <row r="1">
      <c r="A1" s="340" t="s">
        <v>0</v>
      </c>
      <c r="B1" s="287" t="s">
        <v>2</v>
      </c>
      <c r="C1" s="287" t="s">
        <v>16</v>
      </c>
      <c r="D1" s="287" t="s">
        <v>1058</v>
      </c>
      <c r="E1" s="287" t="s">
        <v>1059</v>
      </c>
      <c r="F1" s="342" t="s">
        <v>1060</v>
      </c>
      <c r="G1" s="342" t="s">
        <v>48</v>
      </c>
    </row>
    <row r="2">
      <c r="A2" s="20" t="s">
        <v>1061</v>
      </c>
      <c r="B2" s="293" t="s">
        <v>1062</v>
      </c>
      <c r="C2" s="293" t="s">
        <v>1063</v>
      </c>
      <c r="D2" s="293" t="s">
        <v>1064</v>
      </c>
      <c r="E2" s="293" t="s">
        <v>1065</v>
      </c>
      <c r="F2" s="345" t="s">
        <v>1067</v>
      </c>
      <c r="G2" s="342"/>
    </row>
    <row r="3">
      <c r="A3" s="20" t="s">
        <v>1068</v>
      </c>
      <c r="B3" s="293" t="s">
        <v>1069</v>
      </c>
      <c r="C3" s="293" t="s">
        <v>1070</v>
      </c>
      <c r="D3" s="293" t="s">
        <v>1064</v>
      </c>
      <c r="E3" s="293" t="s">
        <v>1071</v>
      </c>
      <c r="F3" s="345" t="s">
        <v>1067</v>
      </c>
      <c r="G3" s="48"/>
    </row>
    <row r="4">
      <c r="A4" s="20" t="s">
        <v>1072</v>
      </c>
      <c r="B4" s="293" t="s">
        <v>1073</v>
      </c>
      <c r="C4" s="293" t="s">
        <v>1074</v>
      </c>
      <c r="D4" s="293" t="s">
        <v>1064</v>
      </c>
      <c r="E4" s="293" t="s">
        <v>1075</v>
      </c>
      <c r="F4" s="345" t="s">
        <v>1067</v>
      </c>
      <c r="G4" s="302"/>
    </row>
    <row r="5">
      <c r="A5" s="20" t="s">
        <v>1076</v>
      </c>
      <c r="B5" s="293" t="s">
        <v>1077</v>
      </c>
      <c r="C5" s="300"/>
      <c r="D5" s="293" t="s">
        <v>1078</v>
      </c>
      <c r="E5" s="300"/>
      <c r="F5" s="345" t="s">
        <v>1067</v>
      </c>
      <c r="G5" s="302"/>
    </row>
    <row r="6">
      <c r="A6" s="20" t="s">
        <v>1079</v>
      </c>
      <c r="B6" s="293" t="s">
        <v>1080</v>
      </c>
      <c r="C6" s="300"/>
      <c r="D6" s="293" t="s">
        <v>1078</v>
      </c>
      <c r="E6" s="300"/>
      <c r="F6" s="345" t="s">
        <v>1067</v>
      </c>
      <c r="G6" s="302"/>
    </row>
    <row r="7">
      <c r="A7" s="20" t="s">
        <v>1081</v>
      </c>
      <c r="B7" s="293" t="s">
        <v>1082</v>
      </c>
      <c r="C7" s="300"/>
      <c r="D7" s="293" t="s">
        <v>1078</v>
      </c>
      <c r="E7" s="300"/>
      <c r="F7" s="345" t="s">
        <v>1067</v>
      </c>
      <c r="G7" s="302"/>
    </row>
    <row r="8">
      <c r="A8" s="20" t="s">
        <v>1083</v>
      </c>
      <c r="B8" s="293" t="s">
        <v>1084</v>
      </c>
      <c r="C8" s="300"/>
      <c r="D8" s="293" t="s">
        <v>1078</v>
      </c>
      <c r="E8" s="300"/>
      <c r="F8" s="345" t="s">
        <v>1067</v>
      </c>
      <c r="G8" s="302"/>
    </row>
    <row r="9">
      <c r="A9" s="20" t="s">
        <v>1085</v>
      </c>
      <c r="B9" s="293" t="s">
        <v>1086</v>
      </c>
      <c r="C9" s="300"/>
      <c r="D9" s="293" t="s">
        <v>1078</v>
      </c>
      <c r="E9" s="300"/>
      <c r="F9" s="345" t="s">
        <v>1067</v>
      </c>
      <c r="G9" s="302"/>
    </row>
    <row r="10">
      <c r="A10" s="96" t="s">
        <v>1087</v>
      </c>
      <c r="B10" s="293" t="s">
        <v>1088</v>
      </c>
      <c r="C10" s="300"/>
      <c r="D10" s="293" t="s">
        <v>1089</v>
      </c>
      <c r="E10" s="300"/>
      <c r="F10" s="345" t="s">
        <v>1067</v>
      </c>
      <c r="G10" s="302"/>
    </row>
    <row r="11">
      <c r="A11" s="20" t="s">
        <v>1090</v>
      </c>
      <c r="B11" s="293" t="s">
        <v>1091</v>
      </c>
      <c r="C11" s="300"/>
      <c r="D11" s="293" t="s">
        <v>1091</v>
      </c>
      <c r="E11" s="300"/>
      <c r="F11" s="345" t="s">
        <v>1067</v>
      </c>
      <c r="G11" s="302"/>
    </row>
    <row r="12">
      <c r="A12" s="20" t="s">
        <v>1092</v>
      </c>
      <c r="B12" s="293" t="s">
        <v>1093</v>
      </c>
      <c r="C12" s="293" t="s">
        <v>1094</v>
      </c>
      <c r="D12" s="293" t="s">
        <v>1095</v>
      </c>
      <c r="E12" s="300"/>
      <c r="F12" s="345" t="s">
        <v>1067</v>
      </c>
      <c r="G12" s="302"/>
    </row>
    <row r="13">
      <c r="A13" s="20" t="s">
        <v>1096</v>
      </c>
      <c r="B13" s="350" t="s">
        <v>1097</v>
      </c>
      <c r="C13" s="300"/>
      <c r="D13" s="293" t="s">
        <v>1095</v>
      </c>
      <c r="E13" s="300"/>
      <c r="F13" s="345" t="s">
        <v>1067</v>
      </c>
      <c r="G13" s="302"/>
    </row>
    <row r="14">
      <c r="A14" s="20" t="s">
        <v>1098</v>
      </c>
      <c r="B14" s="350" t="s">
        <v>1099</v>
      </c>
      <c r="C14" s="300"/>
      <c r="D14" s="293" t="s">
        <v>1095</v>
      </c>
      <c r="E14" s="300"/>
      <c r="F14" s="345" t="s">
        <v>1067</v>
      </c>
      <c r="G14" s="302"/>
    </row>
    <row r="15">
      <c r="A15" s="96" t="s">
        <v>1100</v>
      </c>
      <c r="B15" s="350" t="s">
        <v>1101</v>
      </c>
      <c r="C15" s="293" t="s">
        <v>1102</v>
      </c>
      <c r="D15" s="293" t="s">
        <v>1095</v>
      </c>
      <c r="E15" s="300"/>
      <c r="F15" s="345" t="s">
        <v>1067</v>
      </c>
      <c r="G15" s="302"/>
    </row>
    <row r="16">
      <c r="A16" s="20" t="s">
        <v>1103</v>
      </c>
      <c r="B16" s="350" t="s">
        <v>1104</v>
      </c>
      <c r="C16" s="293" t="s">
        <v>1105</v>
      </c>
      <c r="D16" s="293" t="s">
        <v>1095</v>
      </c>
      <c r="E16" s="300"/>
      <c r="F16" s="345" t="s">
        <v>1067</v>
      </c>
      <c r="G16" s="302"/>
    </row>
    <row r="17">
      <c r="A17" s="351" t="s">
        <v>1106</v>
      </c>
      <c r="B17" s="352" t="s">
        <v>1107</v>
      </c>
      <c r="C17" s="300"/>
      <c r="D17" s="293" t="s">
        <v>1095</v>
      </c>
      <c r="E17" s="300"/>
      <c r="F17" s="345" t="s">
        <v>1067</v>
      </c>
      <c r="G17" s="302"/>
    </row>
    <row r="18">
      <c r="A18" s="20" t="s">
        <v>1108</v>
      </c>
      <c r="B18" s="293" t="s">
        <v>1109</v>
      </c>
      <c r="C18" s="293" t="s">
        <v>1110</v>
      </c>
      <c r="D18" s="293" t="s">
        <v>1095</v>
      </c>
      <c r="E18" s="300"/>
      <c r="F18" s="345" t="s">
        <v>1067</v>
      </c>
      <c r="G18" s="302"/>
    </row>
    <row r="19">
      <c r="A19" s="20" t="s">
        <v>1111</v>
      </c>
      <c r="B19" s="293" t="s">
        <v>1112</v>
      </c>
      <c r="C19" s="300"/>
      <c r="D19" s="293" t="s">
        <v>1095</v>
      </c>
      <c r="E19" s="300"/>
      <c r="F19" s="345" t="s">
        <v>1067</v>
      </c>
      <c r="G19" s="302"/>
    </row>
    <row r="20">
      <c r="A20" s="20" t="s">
        <v>1113</v>
      </c>
      <c r="B20" s="293" t="s">
        <v>1114</v>
      </c>
      <c r="C20" s="293" t="s">
        <v>1115</v>
      </c>
      <c r="D20" s="293" t="s">
        <v>1095</v>
      </c>
      <c r="E20" s="300"/>
      <c r="F20" s="345" t="s">
        <v>1067</v>
      </c>
      <c r="G20" s="302"/>
    </row>
    <row r="21">
      <c r="A21" s="20" t="s">
        <v>1116</v>
      </c>
      <c r="B21" s="350" t="s">
        <v>1117</v>
      </c>
      <c r="C21" s="300"/>
      <c r="D21" s="293" t="s">
        <v>1095</v>
      </c>
      <c r="E21" s="293" t="s">
        <v>1118</v>
      </c>
      <c r="F21" s="345" t="s">
        <v>1067</v>
      </c>
      <c r="G21" s="302"/>
    </row>
    <row r="22">
      <c r="A22" s="20" t="s">
        <v>1119</v>
      </c>
      <c r="B22" s="293" t="s">
        <v>1120</v>
      </c>
      <c r="C22" s="293" t="s">
        <v>1121</v>
      </c>
      <c r="D22" s="293" t="s">
        <v>1095</v>
      </c>
      <c r="E22" s="300"/>
      <c r="F22" s="345" t="s">
        <v>1067</v>
      </c>
      <c r="G22" s="302"/>
    </row>
    <row r="23">
      <c r="A23" s="20" t="s">
        <v>1122</v>
      </c>
      <c r="B23" s="350" t="s">
        <v>1123</v>
      </c>
      <c r="C23" s="300"/>
      <c r="D23" s="293" t="s">
        <v>1095</v>
      </c>
      <c r="E23" s="300"/>
      <c r="F23" s="345" t="s">
        <v>1067</v>
      </c>
      <c r="G23" s="302"/>
    </row>
    <row r="24">
      <c r="A24" s="173" t="s">
        <v>1124</v>
      </c>
      <c r="B24" s="353" t="s">
        <v>1125</v>
      </c>
      <c r="C24" s="354" t="s">
        <v>1126</v>
      </c>
      <c r="D24" s="354" t="s">
        <v>1095</v>
      </c>
      <c r="E24" s="355"/>
      <c r="F24" s="345" t="s">
        <v>1067</v>
      </c>
      <c r="G24" s="316"/>
    </row>
    <row r="25">
      <c r="A25" s="173" t="s">
        <v>1127</v>
      </c>
      <c r="B25" s="356" t="s">
        <v>1128</v>
      </c>
      <c r="C25" s="354" t="s">
        <v>1105</v>
      </c>
      <c r="D25" s="354" t="s">
        <v>1095</v>
      </c>
      <c r="E25" s="355"/>
      <c r="F25" s="345" t="s">
        <v>1067</v>
      </c>
      <c r="G25" s="316"/>
    </row>
    <row r="26">
      <c r="A26" s="173" t="s">
        <v>1129</v>
      </c>
      <c r="B26" s="356" t="s">
        <v>1130</v>
      </c>
      <c r="C26" s="354" t="s">
        <v>1131</v>
      </c>
      <c r="D26" s="354" t="s">
        <v>1095</v>
      </c>
      <c r="E26" s="355"/>
      <c r="F26" s="345" t="s">
        <v>1067</v>
      </c>
      <c r="G26" s="316"/>
    </row>
    <row r="27">
      <c r="A27" s="173" t="s">
        <v>1132</v>
      </c>
      <c r="B27" s="356" t="s">
        <v>1133</v>
      </c>
      <c r="C27" s="355"/>
      <c r="D27" s="354" t="s">
        <v>1095</v>
      </c>
      <c r="E27" s="355"/>
      <c r="F27" s="345" t="s">
        <v>1067</v>
      </c>
      <c r="G27" s="316"/>
    </row>
    <row r="28">
      <c r="A28" s="173" t="s">
        <v>1134</v>
      </c>
      <c r="B28" s="356" t="s">
        <v>1135</v>
      </c>
      <c r="C28" s="354" t="s">
        <v>1136</v>
      </c>
      <c r="D28" s="354" t="s">
        <v>1095</v>
      </c>
      <c r="E28" s="355"/>
      <c r="F28" s="345" t="s">
        <v>1067</v>
      </c>
      <c r="G28" s="316"/>
    </row>
    <row r="29">
      <c r="A29" s="173" t="s">
        <v>1137</v>
      </c>
      <c r="B29" s="297" t="s">
        <v>1138</v>
      </c>
      <c r="C29" s="354" t="s">
        <v>1139</v>
      </c>
      <c r="D29" s="354" t="s">
        <v>1095</v>
      </c>
      <c r="E29" s="355"/>
      <c r="F29" s="345" t="s">
        <v>1067</v>
      </c>
      <c r="G29" s="316"/>
    </row>
    <row r="30">
      <c r="A30" s="173" t="s">
        <v>1140</v>
      </c>
      <c r="B30" s="356" t="s">
        <v>1141</v>
      </c>
      <c r="C30" s="354" t="s">
        <v>1142</v>
      </c>
      <c r="D30" s="354" t="s">
        <v>1095</v>
      </c>
      <c r="E30" s="355"/>
      <c r="F30" s="345" t="s">
        <v>1067</v>
      </c>
      <c r="G30" s="316"/>
    </row>
    <row r="31">
      <c r="A31" s="173" t="s">
        <v>1143</v>
      </c>
      <c r="B31" s="356" t="s">
        <v>1144</v>
      </c>
      <c r="C31" s="355"/>
      <c r="D31" s="354" t="s">
        <v>1095</v>
      </c>
      <c r="E31" s="355"/>
      <c r="F31" s="345" t="s">
        <v>1067</v>
      </c>
      <c r="G31" s="316"/>
    </row>
    <row r="32">
      <c r="A32" s="173" t="s">
        <v>1145</v>
      </c>
      <c r="B32" s="297" t="s">
        <v>1146</v>
      </c>
      <c r="C32" s="354" t="s">
        <v>1147</v>
      </c>
      <c r="D32" s="354" t="s">
        <v>1095</v>
      </c>
      <c r="E32" s="355"/>
      <c r="F32" s="345" t="s">
        <v>1067</v>
      </c>
      <c r="G32" s="316"/>
    </row>
    <row r="33">
      <c r="A33" s="173" t="s">
        <v>1148</v>
      </c>
      <c r="B33" s="297" t="s">
        <v>1149</v>
      </c>
      <c r="C33" s="354" t="s">
        <v>1150</v>
      </c>
      <c r="D33" s="354" t="s">
        <v>1095</v>
      </c>
      <c r="E33" s="355"/>
      <c r="F33" s="345" t="s">
        <v>1067</v>
      </c>
      <c r="G33" s="316"/>
    </row>
    <row r="34">
      <c r="A34" s="173" t="s">
        <v>1151</v>
      </c>
      <c r="B34" s="297" t="s">
        <v>1152</v>
      </c>
      <c r="C34" s="355"/>
      <c r="D34" s="354" t="s">
        <v>1095</v>
      </c>
      <c r="E34" s="355"/>
      <c r="F34" s="345" t="s">
        <v>1067</v>
      </c>
      <c r="G34" s="316"/>
    </row>
    <row r="35">
      <c r="A35" s="173" t="s">
        <v>1153</v>
      </c>
      <c r="B35" s="297" t="s">
        <v>1154</v>
      </c>
      <c r="C35" s="354" t="s">
        <v>1155</v>
      </c>
      <c r="D35" s="354" t="s">
        <v>1095</v>
      </c>
      <c r="E35" s="355"/>
      <c r="F35" s="345" t="s">
        <v>1067</v>
      </c>
      <c r="G35" s="316"/>
    </row>
    <row r="36">
      <c r="A36" s="173" t="s">
        <v>1156</v>
      </c>
      <c r="B36" s="297" t="s">
        <v>1157</v>
      </c>
      <c r="C36" s="354" t="s">
        <v>1158</v>
      </c>
      <c r="D36" s="354" t="s">
        <v>1095</v>
      </c>
      <c r="E36" s="355"/>
      <c r="F36" s="345" t="s">
        <v>1067</v>
      </c>
      <c r="G36" s="316"/>
    </row>
    <row r="37">
      <c r="A37" s="173" t="s">
        <v>1159</v>
      </c>
      <c r="B37" s="297" t="s">
        <v>1160</v>
      </c>
      <c r="C37" s="354" t="s">
        <v>1160</v>
      </c>
      <c r="D37" s="354" t="s">
        <v>1161</v>
      </c>
      <c r="E37" s="355"/>
      <c r="F37" s="345" t="s">
        <v>1067</v>
      </c>
      <c r="G37" s="316"/>
    </row>
    <row r="38">
      <c r="A38" s="173" t="s">
        <v>1162</v>
      </c>
      <c r="B38" s="297" t="s">
        <v>1163</v>
      </c>
      <c r="C38" s="354" t="s">
        <v>1164</v>
      </c>
      <c r="D38" s="354" t="s">
        <v>1161</v>
      </c>
      <c r="E38" s="355"/>
      <c r="F38" s="345" t="s">
        <v>1067</v>
      </c>
      <c r="G38" s="316"/>
    </row>
    <row r="39">
      <c r="A39" s="173" t="s">
        <v>1165</v>
      </c>
      <c r="B39" s="297" t="s">
        <v>1166</v>
      </c>
      <c r="C39" s="355"/>
      <c r="D39" s="354" t="s">
        <v>1167</v>
      </c>
      <c r="E39" s="355"/>
      <c r="F39" s="345" t="s">
        <v>1067</v>
      </c>
      <c r="G39" s="316"/>
    </row>
    <row r="40">
      <c r="A40" s="173" t="s">
        <v>1169</v>
      </c>
      <c r="B40" s="297" t="s">
        <v>1171</v>
      </c>
      <c r="C40" s="354" t="s">
        <v>1173</v>
      </c>
      <c r="D40" s="354" t="s">
        <v>1174</v>
      </c>
      <c r="E40" s="355"/>
      <c r="F40" s="345" t="s">
        <v>1067</v>
      </c>
      <c r="G40" s="316"/>
    </row>
    <row r="41">
      <c r="A41" s="173" t="s">
        <v>1175</v>
      </c>
      <c r="B41" s="297" t="s">
        <v>1176</v>
      </c>
      <c r="C41" s="355"/>
      <c r="D41" s="354" t="s">
        <v>1177</v>
      </c>
      <c r="E41" s="355"/>
      <c r="F41" s="345" t="s">
        <v>1067</v>
      </c>
      <c r="G41" s="316"/>
    </row>
    <row r="42">
      <c r="A42" s="173" t="s">
        <v>1178</v>
      </c>
      <c r="B42" s="297" t="s">
        <v>1177</v>
      </c>
      <c r="C42" s="354" t="s">
        <v>1179</v>
      </c>
      <c r="D42" s="354" t="s">
        <v>1177</v>
      </c>
      <c r="E42" s="355"/>
      <c r="F42" s="345" t="s">
        <v>1067</v>
      </c>
      <c r="G42" s="316"/>
    </row>
    <row r="43">
      <c r="A43" s="173" t="s">
        <v>1180</v>
      </c>
      <c r="B43" s="297" t="s">
        <v>1182</v>
      </c>
      <c r="C43" s="354" t="s">
        <v>1184</v>
      </c>
      <c r="D43" s="354" t="s">
        <v>1186</v>
      </c>
      <c r="E43" s="355"/>
      <c r="F43" s="345" t="s">
        <v>1067</v>
      </c>
      <c r="G43" s="316"/>
    </row>
    <row r="44">
      <c r="A44" s="173" t="s">
        <v>1189</v>
      </c>
      <c r="B44" s="297" t="s">
        <v>1191</v>
      </c>
      <c r="C44" s="354" t="s">
        <v>1184</v>
      </c>
      <c r="D44" s="354" t="s">
        <v>1186</v>
      </c>
      <c r="E44" s="355"/>
      <c r="F44" s="345" t="s">
        <v>1067</v>
      </c>
      <c r="G44" s="316"/>
    </row>
    <row r="45">
      <c r="A45" s="173" t="s">
        <v>1192</v>
      </c>
      <c r="B45" s="297" t="s">
        <v>1193</v>
      </c>
      <c r="C45" s="354" t="s">
        <v>1184</v>
      </c>
      <c r="D45" s="354" t="s">
        <v>1186</v>
      </c>
      <c r="E45" s="354" t="s">
        <v>1194</v>
      </c>
      <c r="F45" s="345" t="s">
        <v>1067</v>
      </c>
      <c r="G45" s="316"/>
    </row>
    <row r="46">
      <c r="A46" s="173" t="s">
        <v>1196</v>
      </c>
      <c r="B46" s="297" t="s">
        <v>1197</v>
      </c>
      <c r="C46" s="354" t="s">
        <v>1184</v>
      </c>
      <c r="D46" s="354" t="s">
        <v>1186</v>
      </c>
      <c r="E46" s="355"/>
      <c r="F46" s="345" t="s">
        <v>1067</v>
      </c>
      <c r="G46" s="316"/>
    </row>
    <row r="47">
      <c r="A47" s="173" t="s">
        <v>1198</v>
      </c>
      <c r="B47" s="297" t="s">
        <v>1199</v>
      </c>
      <c r="C47" s="354" t="s">
        <v>1200</v>
      </c>
      <c r="D47" s="354" t="s">
        <v>1201</v>
      </c>
      <c r="E47" s="355"/>
      <c r="F47" s="345" t="s">
        <v>1067</v>
      </c>
      <c r="G47" s="316"/>
    </row>
    <row r="48">
      <c r="A48" s="173" t="s">
        <v>1203</v>
      </c>
      <c r="B48" s="297" t="s">
        <v>1204</v>
      </c>
      <c r="C48" s="354" t="s">
        <v>1200</v>
      </c>
      <c r="D48" s="354" t="s">
        <v>1201</v>
      </c>
      <c r="E48" s="355"/>
      <c r="F48" s="345" t="s">
        <v>1067</v>
      </c>
      <c r="G48" s="316"/>
    </row>
    <row r="49">
      <c r="A49" s="173" t="s">
        <v>1205</v>
      </c>
      <c r="B49" s="297" t="s">
        <v>1206</v>
      </c>
      <c r="C49" s="354" t="s">
        <v>1200</v>
      </c>
      <c r="D49" s="354" t="s">
        <v>1201</v>
      </c>
      <c r="E49" s="355"/>
      <c r="F49" s="345" t="s">
        <v>1067</v>
      </c>
      <c r="G49" s="316"/>
    </row>
    <row r="50">
      <c r="A50" s="173" t="s">
        <v>1207</v>
      </c>
      <c r="B50" s="297" t="s">
        <v>1208</v>
      </c>
      <c r="C50" s="354" t="s">
        <v>1209</v>
      </c>
      <c r="D50" s="354" t="s">
        <v>1211</v>
      </c>
      <c r="E50" s="355"/>
      <c r="F50" s="345" t="s">
        <v>1067</v>
      </c>
      <c r="G50" s="316"/>
    </row>
    <row r="51">
      <c r="A51" s="173" t="s">
        <v>1212</v>
      </c>
      <c r="B51" s="297" t="s">
        <v>1214</v>
      </c>
      <c r="C51" s="354" t="s">
        <v>1215</v>
      </c>
      <c r="D51" s="354" t="s">
        <v>1211</v>
      </c>
      <c r="E51" s="355"/>
      <c r="F51" s="345" t="s">
        <v>1067</v>
      </c>
      <c r="G51" s="316"/>
    </row>
    <row r="52">
      <c r="A52" s="173" t="s">
        <v>1216</v>
      </c>
      <c r="B52" s="297" t="s">
        <v>1218</v>
      </c>
      <c r="C52" s="354" t="s">
        <v>1215</v>
      </c>
      <c r="D52" s="354" t="s">
        <v>1211</v>
      </c>
      <c r="E52" s="355"/>
      <c r="F52" s="345" t="s">
        <v>1067</v>
      </c>
      <c r="G52" s="316"/>
    </row>
    <row r="53">
      <c r="A53" s="173" t="s">
        <v>1221</v>
      </c>
      <c r="B53" s="297" t="s">
        <v>1223</v>
      </c>
      <c r="C53" s="354" t="s">
        <v>1224</v>
      </c>
      <c r="D53" s="354" t="s">
        <v>1211</v>
      </c>
      <c r="E53" s="355"/>
      <c r="F53" s="345" t="s">
        <v>1067</v>
      </c>
      <c r="G53" s="316"/>
    </row>
    <row r="54">
      <c r="A54" s="173" t="s">
        <v>1225</v>
      </c>
      <c r="B54" s="297" t="s">
        <v>1226</v>
      </c>
      <c r="C54" s="354" t="s">
        <v>1228</v>
      </c>
      <c r="D54" s="354" t="s">
        <v>1211</v>
      </c>
      <c r="E54" s="355"/>
      <c r="F54" s="345" t="s">
        <v>1067</v>
      </c>
      <c r="G54" s="316"/>
    </row>
    <row r="55">
      <c r="A55" s="173" t="s">
        <v>1230</v>
      </c>
      <c r="B55" s="297" t="s">
        <v>1231</v>
      </c>
      <c r="C55" s="354" t="s">
        <v>1200</v>
      </c>
      <c r="D55" s="354" t="s">
        <v>1232</v>
      </c>
      <c r="E55" s="355"/>
      <c r="F55" s="345" t="s">
        <v>1067</v>
      </c>
      <c r="G55" s="316"/>
    </row>
    <row r="56">
      <c r="A56" s="173" t="s">
        <v>1233</v>
      </c>
      <c r="B56" s="297" t="s">
        <v>1234</v>
      </c>
      <c r="C56" s="354" t="s">
        <v>1200</v>
      </c>
      <c r="D56" s="354" t="s">
        <v>1232</v>
      </c>
      <c r="E56" s="355"/>
      <c r="F56" s="345" t="s">
        <v>1067</v>
      </c>
      <c r="G56" s="316"/>
    </row>
    <row r="57">
      <c r="A57" s="173" t="s">
        <v>1235</v>
      </c>
      <c r="B57" s="297" t="s">
        <v>1236</v>
      </c>
      <c r="C57" s="354" t="s">
        <v>1200</v>
      </c>
      <c r="D57" s="354" t="s">
        <v>1232</v>
      </c>
      <c r="E57" s="355"/>
      <c r="F57" s="345" t="s">
        <v>1067</v>
      </c>
      <c r="G57" s="316"/>
    </row>
    <row r="58">
      <c r="A58" s="173" t="s">
        <v>1238</v>
      </c>
      <c r="B58" s="297" t="s">
        <v>1239</v>
      </c>
      <c r="C58" s="354" t="s">
        <v>1200</v>
      </c>
      <c r="D58" s="354" t="s">
        <v>1232</v>
      </c>
      <c r="E58" s="355"/>
      <c r="F58" s="345" t="s">
        <v>1067</v>
      </c>
      <c r="G58" s="316"/>
    </row>
    <row r="59">
      <c r="A59" s="173" t="s">
        <v>1241</v>
      </c>
      <c r="B59" s="297" t="s">
        <v>1242</v>
      </c>
      <c r="C59" s="354" t="s">
        <v>1200</v>
      </c>
      <c r="D59" s="354" t="s">
        <v>1232</v>
      </c>
      <c r="E59" s="355"/>
      <c r="F59" s="345" t="s">
        <v>1067</v>
      </c>
      <c r="G59" s="316"/>
    </row>
    <row r="60">
      <c r="A60" s="173" t="s">
        <v>1246</v>
      </c>
      <c r="B60" s="297" t="s">
        <v>1247</v>
      </c>
      <c r="C60" s="354" t="s">
        <v>1248</v>
      </c>
      <c r="D60" s="354" t="s">
        <v>1249</v>
      </c>
      <c r="E60" s="355"/>
      <c r="F60" s="345" t="s">
        <v>1067</v>
      </c>
      <c r="G60" s="316"/>
    </row>
    <row r="61">
      <c r="A61" s="173" t="s">
        <v>1251</v>
      </c>
      <c r="B61" s="297" t="s">
        <v>1252</v>
      </c>
      <c r="C61" s="354" t="s">
        <v>1254</v>
      </c>
      <c r="D61" s="354" t="s">
        <v>1249</v>
      </c>
      <c r="E61" s="355"/>
      <c r="F61" s="345" t="s">
        <v>1067</v>
      </c>
      <c r="G61" s="316"/>
    </row>
    <row r="62">
      <c r="A62" s="173" t="s">
        <v>1257</v>
      </c>
      <c r="B62" s="297" t="s">
        <v>1258</v>
      </c>
      <c r="C62" s="355"/>
      <c r="D62" s="354" t="s">
        <v>1249</v>
      </c>
      <c r="E62" s="355"/>
      <c r="F62" s="345" t="s">
        <v>1067</v>
      </c>
      <c r="G62" s="316"/>
    </row>
    <row r="63">
      <c r="A63" s="173" t="s">
        <v>1260</v>
      </c>
      <c r="B63" s="297" t="s">
        <v>1261</v>
      </c>
      <c r="C63" s="355"/>
      <c r="D63" s="354" t="s">
        <v>1249</v>
      </c>
      <c r="E63" s="355"/>
      <c r="F63" s="345" t="s">
        <v>1067</v>
      </c>
      <c r="G63" s="316"/>
    </row>
    <row r="64">
      <c r="A64" s="173" t="s">
        <v>1253</v>
      </c>
      <c r="B64" s="297" t="s">
        <v>1264</v>
      </c>
      <c r="C64" s="355"/>
      <c r="D64" s="354" t="s">
        <v>1265</v>
      </c>
      <c r="E64" s="355"/>
      <c r="F64" s="345" t="s">
        <v>1067</v>
      </c>
      <c r="G64" s="316"/>
    </row>
    <row r="65">
      <c r="A65" s="173" t="s">
        <v>1266</v>
      </c>
      <c r="B65" s="297" t="s">
        <v>1268</v>
      </c>
      <c r="C65" s="354" t="s">
        <v>1269</v>
      </c>
      <c r="D65" s="354" t="s">
        <v>1095</v>
      </c>
      <c r="E65" s="355"/>
      <c r="F65" s="345" t="s">
        <v>1067</v>
      </c>
      <c r="G65" s="316"/>
    </row>
    <row r="66">
      <c r="A66" s="173" t="s">
        <v>1270</v>
      </c>
      <c r="B66" s="297" t="s">
        <v>1271</v>
      </c>
      <c r="C66" s="354" t="s">
        <v>1272</v>
      </c>
      <c r="D66" s="354" t="s">
        <v>1232</v>
      </c>
      <c r="E66" s="355"/>
      <c r="F66" s="345" t="s">
        <v>1067</v>
      </c>
      <c r="G66" s="316"/>
    </row>
    <row r="67">
      <c r="A67" s="173" t="s">
        <v>1273</v>
      </c>
      <c r="B67" s="297" t="s">
        <v>1274</v>
      </c>
      <c r="C67" s="354" t="s">
        <v>1275</v>
      </c>
      <c r="D67" s="354" t="s">
        <v>1211</v>
      </c>
      <c r="E67" s="355"/>
      <c r="F67" s="345" t="s">
        <v>1067</v>
      </c>
      <c r="G67" s="316"/>
    </row>
    <row r="68">
      <c r="A68" s="303"/>
      <c r="B68" s="368"/>
      <c r="C68" s="355"/>
      <c r="D68" s="355"/>
      <c r="E68" s="355"/>
      <c r="F68" s="345"/>
      <c r="G68" s="316"/>
    </row>
    <row r="69">
      <c r="A69" s="303"/>
      <c r="B69" s="368"/>
      <c r="C69" s="355"/>
      <c r="D69" s="355"/>
      <c r="E69" s="355"/>
      <c r="F69" s="345"/>
      <c r="G69" s="316"/>
    </row>
    <row r="70">
      <c r="A70" s="303"/>
      <c r="B70" s="368"/>
      <c r="C70" s="355"/>
      <c r="D70" s="355"/>
      <c r="E70" s="355"/>
      <c r="F70" s="345"/>
      <c r="G70" s="316"/>
    </row>
  </sheetData>
  <dataValidations>
    <dataValidation type="list" allowBlank="1" sqref="F2:F70">
      <formula1>"print,online,media"</formula1>
    </dataValidation>
  </dataValidations>
  <hyperlinks>
    <hyperlink r:id="rId1" ref="B13"/>
    <hyperlink r:id="rId2" ref="B14"/>
    <hyperlink r:id="rId3" ref="B15"/>
    <hyperlink r:id="rId4" ref="B16"/>
    <hyperlink r:id="rId5" ref="B17"/>
    <hyperlink r:id="rId6" ref="B21"/>
    <hyperlink r:id="rId7" ref="B23"/>
    <hyperlink r:id="rId8" ref="B24"/>
    <hyperlink r:id="rId9" ref="B25"/>
    <hyperlink r:id="rId10" ref="B26"/>
    <hyperlink r:id="rId11" ref="B27"/>
    <hyperlink r:id="rId12" ref="B28"/>
    <hyperlink r:id="rId13" ref="B30"/>
    <hyperlink r:id="rId14" ref="B31"/>
  </hyperlinks>
  <drawing r:id="rId1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3.44" defaultRowHeight="15.0"/>
  <cols>
    <col customWidth="1" min="1" max="1" width="27.33"/>
    <col customWidth="1" min="3" max="3" width="18.78"/>
    <col customWidth="1" min="5" max="5" width="20.22"/>
    <col customWidth="1" min="6" max="6" width="35.22"/>
    <col customWidth="1" min="7" max="7" width="29.67"/>
    <col customWidth="1" min="8" max="8" width="15.44"/>
    <col customWidth="1" min="10" max="10" width="18.33"/>
    <col customWidth="1" min="11" max="11" width="24.33"/>
    <col customWidth="1" min="12" max="12" width="23.11"/>
    <col customWidth="1" min="13" max="13" width="31.11"/>
    <col customWidth="1" min="14" max="14" width="18.67"/>
    <col customWidth="1" min="15" max="15" width="21.11"/>
    <col customWidth="1" min="16" max="16" width="19.67"/>
    <col customWidth="1" min="19" max="19" width="20.78"/>
    <col customWidth="1" min="20" max="20" width="14.78"/>
  </cols>
  <sheetData>
    <row r="1">
      <c r="A1" s="357" t="s">
        <v>0</v>
      </c>
      <c r="B1" s="357" t="s">
        <v>979</v>
      </c>
      <c r="C1" s="357" t="s">
        <v>1168</v>
      </c>
      <c r="D1" s="357" t="s">
        <v>1170</v>
      </c>
      <c r="E1" s="357" t="s">
        <v>1172</v>
      </c>
      <c r="F1" s="358" t="s">
        <v>2</v>
      </c>
      <c r="G1" s="358" t="s">
        <v>16</v>
      </c>
      <c r="H1" s="358" t="s">
        <v>1181</v>
      </c>
      <c r="I1" s="358" t="s">
        <v>1183</v>
      </c>
      <c r="J1" s="358" t="s">
        <v>1185</v>
      </c>
      <c r="K1" s="358" t="s">
        <v>981</v>
      </c>
      <c r="L1" s="358" t="s">
        <v>982</v>
      </c>
      <c r="M1" s="358" t="s">
        <v>1187</v>
      </c>
      <c r="N1" s="358" t="s">
        <v>983</v>
      </c>
      <c r="O1" s="358" t="s">
        <v>1188</v>
      </c>
      <c r="P1" s="359" t="s">
        <v>1190</v>
      </c>
      <c r="Q1" s="358" t="s">
        <v>1195</v>
      </c>
      <c r="R1" s="358" t="s">
        <v>1202</v>
      </c>
      <c r="S1" s="358" t="s">
        <v>984</v>
      </c>
      <c r="T1" s="360" t="s">
        <v>48</v>
      </c>
    </row>
    <row r="2">
      <c r="A2" s="303" t="s">
        <v>1213</v>
      </c>
      <c r="B2" s="303" t="s">
        <v>907</v>
      </c>
      <c r="C2" s="303" t="s">
        <v>899</v>
      </c>
      <c r="D2" s="303" t="s">
        <v>49</v>
      </c>
      <c r="E2" s="173" t="s">
        <v>1169</v>
      </c>
      <c r="F2" s="304" t="s">
        <v>1217</v>
      </c>
      <c r="G2" s="328"/>
      <c r="H2" s="328"/>
      <c r="I2" s="328"/>
      <c r="J2" s="304" t="s">
        <v>49</v>
      </c>
      <c r="K2" s="304" t="s">
        <v>1219</v>
      </c>
      <c r="L2" s="330"/>
      <c r="M2" s="304" t="s">
        <v>1220</v>
      </c>
      <c r="N2" s="362" t="s">
        <v>1222</v>
      </c>
      <c r="O2" s="328"/>
      <c r="P2" s="362" t="s">
        <v>1222</v>
      </c>
      <c r="Q2" s="328"/>
      <c r="R2" s="328"/>
      <c r="S2" s="246" t="s">
        <v>989</v>
      </c>
    </row>
    <row r="3">
      <c r="A3" s="303" t="s">
        <v>1237</v>
      </c>
      <c r="B3" s="303" t="s">
        <v>907</v>
      </c>
      <c r="C3" s="303" t="s">
        <v>925</v>
      </c>
      <c r="D3" s="303" t="s">
        <v>157</v>
      </c>
      <c r="E3" s="173" t="s">
        <v>1169</v>
      </c>
      <c r="F3" s="304" t="s">
        <v>1240</v>
      </c>
      <c r="G3" s="328"/>
      <c r="H3" s="328"/>
      <c r="I3" s="328"/>
      <c r="J3" s="304" t="s">
        <v>157</v>
      </c>
      <c r="K3" s="304" t="s">
        <v>157</v>
      </c>
      <c r="L3" s="330"/>
      <c r="M3" s="246" t="s">
        <v>1243</v>
      </c>
      <c r="N3" s="362" t="s">
        <v>1244</v>
      </c>
      <c r="O3" s="328"/>
      <c r="P3" s="70" t="s">
        <v>1244</v>
      </c>
      <c r="Q3" s="328"/>
      <c r="R3" s="328"/>
      <c r="S3" s="246" t="s">
        <v>989</v>
      </c>
      <c r="T3" s="48"/>
    </row>
    <row r="4">
      <c r="A4" s="303" t="s">
        <v>1250</v>
      </c>
      <c r="B4" s="303" t="s">
        <v>907</v>
      </c>
      <c r="C4" s="303" t="s">
        <v>899</v>
      </c>
      <c r="D4" s="303" t="s">
        <v>49</v>
      </c>
      <c r="E4" s="173" t="s">
        <v>1253</v>
      </c>
      <c r="F4" s="304" t="s">
        <v>1255</v>
      </c>
      <c r="G4" s="328"/>
      <c r="H4" s="328"/>
      <c r="I4" s="328"/>
      <c r="J4" s="304" t="s">
        <v>49</v>
      </c>
      <c r="K4" s="304" t="s">
        <v>1256</v>
      </c>
      <c r="L4" s="330"/>
      <c r="M4" s="328"/>
      <c r="N4" s="362"/>
      <c r="O4" s="328"/>
      <c r="P4" s="70"/>
      <c r="Q4" s="328"/>
      <c r="R4" s="328"/>
      <c r="S4" s="246" t="s">
        <v>989</v>
      </c>
    </row>
    <row r="5">
      <c r="A5" s="303" t="s">
        <v>1259</v>
      </c>
      <c r="B5" s="303" t="s">
        <v>907</v>
      </c>
      <c r="C5" s="303" t="s">
        <v>925</v>
      </c>
      <c r="D5" s="303" t="s">
        <v>157</v>
      </c>
      <c r="E5" s="173" t="s">
        <v>1253</v>
      </c>
      <c r="F5" s="304" t="s">
        <v>1262</v>
      </c>
      <c r="G5" s="328"/>
      <c r="H5" s="328"/>
      <c r="I5" s="328"/>
      <c r="J5" s="304" t="s">
        <v>157</v>
      </c>
      <c r="K5" s="304" t="s">
        <v>1263</v>
      </c>
      <c r="L5" s="330"/>
      <c r="M5" s="328"/>
      <c r="N5" s="330"/>
      <c r="O5" s="328"/>
      <c r="P5" s="366"/>
      <c r="Q5" s="328"/>
      <c r="R5" s="328"/>
      <c r="S5" s="246" t="s">
        <v>989</v>
      </c>
    </row>
    <row r="6">
      <c r="A6" s="303" t="s">
        <v>1276</v>
      </c>
      <c r="B6" s="303" t="s">
        <v>899</v>
      </c>
      <c r="C6" s="303" t="s">
        <v>899</v>
      </c>
      <c r="D6" s="303" t="s">
        <v>49</v>
      </c>
      <c r="E6" s="173" t="s">
        <v>1178</v>
      </c>
      <c r="F6" s="304" t="s">
        <v>1277</v>
      </c>
      <c r="G6" s="328"/>
      <c r="H6" s="328"/>
      <c r="I6" s="328"/>
      <c r="J6" s="304" t="s">
        <v>49</v>
      </c>
      <c r="K6" s="304" t="s">
        <v>1278</v>
      </c>
      <c r="L6" s="330"/>
      <c r="M6" s="328"/>
      <c r="N6" s="362" t="s">
        <v>1279</v>
      </c>
      <c r="O6" s="328"/>
      <c r="P6" s="70" t="s">
        <v>1279</v>
      </c>
      <c r="Q6" s="328"/>
      <c r="R6" s="328"/>
      <c r="S6" s="246" t="s">
        <v>989</v>
      </c>
      <c r="T6" s="48"/>
    </row>
    <row r="7">
      <c r="A7" s="303" t="s">
        <v>1280</v>
      </c>
      <c r="B7" s="303" t="s">
        <v>925</v>
      </c>
      <c r="C7" s="303" t="s">
        <v>925</v>
      </c>
      <c r="D7" s="303" t="s">
        <v>157</v>
      </c>
      <c r="E7" s="173" t="s">
        <v>1178</v>
      </c>
      <c r="F7" s="304" t="s">
        <v>1281</v>
      </c>
      <c r="G7" s="328"/>
      <c r="H7" s="328"/>
      <c r="I7" s="328"/>
      <c r="J7" s="304" t="s">
        <v>157</v>
      </c>
      <c r="K7" s="304" t="s">
        <v>1282</v>
      </c>
      <c r="L7" s="330"/>
      <c r="M7" s="330"/>
      <c r="N7" s="330"/>
      <c r="O7" s="328"/>
      <c r="P7" s="366"/>
      <c r="Q7" s="328"/>
      <c r="R7" s="328"/>
      <c r="S7" s="246" t="s">
        <v>989</v>
      </c>
    </row>
    <row r="8">
      <c r="A8" s="303" t="s">
        <v>1283</v>
      </c>
      <c r="B8" s="303" t="s">
        <v>907</v>
      </c>
      <c r="C8" s="303" t="s">
        <v>899</v>
      </c>
      <c r="D8" s="303" t="s">
        <v>49</v>
      </c>
      <c r="E8" s="173" t="s">
        <v>1207</v>
      </c>
      <c r="F8" s="304" t="s">
        <v>1284</v>
      </c>
      <c r="G8" s="330"/>
      <c r="H8" s="328"/>
      <c r="I8" s="328"/>
      <c r="J8" s="304" t="s">
        <v>49</v>
      </c>
      <c r="K8" s="304" t="s">
        <v>1285</v>
      </c>
      <c r="L8" s="328"/>
      <c r="M8" s="330"/>
      <c r="N8" s="370"/>
      <c r="O8" s="328"/>
      <c r="P8" s="370"/>
      <c r="Q8" s="328"/>
      <c r="R8" s="328"/>
      <c r="S8" s="246" t="s">
        <v>989</v>
      </c>
    </row>
    <row r="9">
      <c r="A9" s="303" t="s">
        <v>1289</v>
      </c>
      <c r="B9" s="303" t="s">
        <v>907</v>
      </c>
      <c r="C9" s="303" t="s">
        <v>925</v>
      </c>
      <c r="D9" s="303" t="s">
        <v>157</v>
      </c>
      <c r="E9" s="173" t="s">
        <v>1207</v>
      </c>
      <c r="F9" s="304" t="s">
        <v>1290</v>
      </c>
      <c r="G9" s="328"/>
      <c r="H9" s="328"/>
      <c r="I9" s="328"/>
      <c r="J9" s="304" t="s">
        <v>157</v>
      </c>
      <c r="K9" s="304" t="s">
        <v>1291</v>
      </c>
      <c r="L9" s="328"/>
      <c r="M9" s="328"/>
      <c r="N9" s="330"/>
      <c r="O9" s="328"/>
      <c r="P9" s="366"/>
      <c r="Q9" s="328"/>
      <c r="R9" s="328"/>
      <c r="S9" s="246" t="s">
        <v>989</v>
      </c>
    </row>
    <row r="10">
      <c r="A10" s="303" t="s">
        <v>1292</v>
      </c>
      <c r="B10" s="303" t="s">
        <v>907</v>
      </c>
      <c r="C10" s="303" t="s">
        <v>899</v>
      </c>
      <c r="D10" s="303" t="s">
        <v>49</v>
      </c>
      <c r="E10" s="173" t="s">
        <v>1169</v>
      </c>
      <c r="F10" s="304" t="s">
        <v>1293</v>
      </c>
      <c r="G10" s="246" t="s">
        <v>1294</v>
      </c>
      <c r="H10" s="328"/>
      <c r="I10" s="328"/>
      <c r="J10" s="330"/>
      <c r="K10" s="330"/>
      <c r="L10" s="328"/>
      <c r="M10" s="328"/>
      <c r="N10" s="373" t="s">
        <v>1295</v>
      </c>
      <c r="O10" s="328"/>
      <c r="P10" s="375" t="s">
        <v>1295</v>
      </c>
      <c r="Q10" s="328"/>
      <c r="R10" s="328"/>
      <c r="S10" s="246" t="s">
        <v>989</v>
      </c>
    </row>
    <row r="11">
      <c r="A11" s="376" t="s">
        <v>1297</v>
      </c>
      <c r="B11" s="376" t="s">
        <v>907</v>
      </c>
      <c r="C11" s="303" t="s">
        <v>899</v>
      </c>
      <c r="D11" s="376" t="s">
        <v>49</v>
      </c>
      <c r="E11" s="20" t="s">
        <v>1108</v>
      </c>
      <c r="F11" s="246" t="s">
        <v>1298</v>
      </c>
      <c r="G11" s="328"/>
      <c r="H11" s="328"/>
      <c r="I11" s="328"/>
      <c r="J11" s="246" t="s">
        <v>49</v>
      </c>
      <c r="K11" s="246" t="s">
        <v>1299</v>
      </c>
      <c r="L11" s="328"/>
      <c r="M11" s="328"/>
      <c r="N11" s="362" t="s">
        <v>1300</v>
      </c>
      <c r="O11" s="328"/>
      <c r="P11" s="70" t="s">
        <v>1300</v>
      </c>
      <c r="Q11" s="328"/>
      <c r="R11" s="328"/>
      <c r="S11" s="246" t="s">
        <v>989</v>
      </c>
    </row>
    <row r="12">
      <c r="A12" s="376" t="s">
        <v>1286</v>
      </c>
      <c r="B12" s="376" t="s">
        <v>907</v>
      </c>
      <c r="C12" s="303" t="s">
        <v>899</v>
      </c>
      <c r="D12" s="376" t="s">
        <v>49</v>
      </c>
      <c r="E12" s="20" t="s">
        <v>1108</v>
      </c>
      <c r="F12" s="246" t="s">
        <v>1301</v>
      </c>
      <c r="G12" s="328"/>
      <c r="H12" s="328"/>
      <c r="I12" s="328"/>
      <c r="J12" s="246" t="s">
        <v>49</v>
      </c>
      <c r="K12" s="246" t="s">
        <v>1302</v>
      </c>
      <c r="L12" s="328"/>
      <c r="M12" s="328"/>
      <c r="N12" s="362" t="s">
        <v>1303</v>
      </c>
      <c r="O12" s="328"/>
      <c r="P12" s="70" t="s">
        <v>1303</v>
      </c>
      <c r="Q12" s="328"/>
      <c r="R12" s="328"/>
      <c r="S12" s="246" t="s">
        <v>989</v>
      </c>
    </row>
    <row r="13">
      <c r="A13" s="130"/>
      <c r="B13" s="130"/>
      <c r="C13" s="130"/>
      <c r="D13" s="130"/>
      <c r="E13" s="130"/>
      <c r="F13" s="41"/>
      <c r="G13" s="41"/>
      <c r="H13" s="41"/>
      <c r="I13" s="41"/>
      <c r="J13" s="41"/>
      <c r="K13" s="41"/>
      <c r="L13" s="304"/>
      <c r="M13" s="41"/>
      <c r="N13" s="41"/>
      <c r="O13" s="41"/>
      <c r="P13" s="378"/>
      <c r="Q13" s="41"/>
      <c r="R13" s="41"/>
      <c r="S13" s="321"/>
    </row>
    <row r="14">
      <c r="A14" s="130"/>
      <c r="B14" s="130"/>
      <c r="C14" s="130"/>
      <c r="D14" s="130"/>
      <c r="E14" s="130"/>
      <c r="F14" s="41"/>
      <c r="G14" s="41"/>
      <c r="H14" s="41"/>
      <c r="I14" s="41"/>
      <c r="J14" s="41"/>
      <c r="K14" s="41"/>
      <c r="L14" s="304"/>
      <c r="M14" s="41"/>
      <c r="N14" s="41"/>
      <c r="O14" s="41"/>
      <c r="P14" s="378"/>
      <c r="Q14" s="41"/>
      <c r="R14" s="41"/>
      <c r="S14" s="321"/>
    </row>
    <row r="15">
      <c r="A15" s="130"/>
      <c r="B15" s="130"/>
      <c r="C15" s="130"/>
      <c r="D15" s="130"/>
      <c r="E15" s="130"/>
      <c r="F15" s="41"/>
      <c r="G15" s="41"/>
      <c r="H15" s="41"/>
      <c r="I15" s="41"/>
      <c r="J15" s="41"/>
      <c r="K15" s="41"/>
      <c r="L15" s="304"/>
      <c r="M15" s="41"/>
      <c r="N15" s="41"/>
      <c r="O15" s="41"/>
      <c r="P15" s="378"/>
      <c r="Q15" s="41"/>
      <c r="R15" s="41"/>
      <c r="S15" s="321"/>
    </row>
    <row r="16">
      <c r="A16" s="130"/>
      <c r="B16" s="130"/>
      <c r="C16" s="130"/>
      <c r="D16" s="130"/>
      <c r="E16" s="130"/>
      <c r="F16" s="41"/>
      <c r="G16" s="41"/>
      <c r="H16" s="41"/>
      <c r="I16" s="41"/>
      <c r="J16" s="41"/>
      <c r="K16" s="41"/>
      <c r="L16" s="304"/>
      <c r="M16" s="41"/>
      <c r="N16" s="41"/>
      <c r="O16" s="41"/>
      <c r="P16" s="378"/>
      <c r="Q16" s="41"/>
      <c r="R16" s="41"/>
      <c r="S16" s="321"/>
    </row>
    <row r="17">
      <c r="A17" s="130"/>
      <c r="B17" s="130"/>
      <c r="C17" s="130"/>
      <c r="D17" s="130"/>
      <c r="E17" s="130"/>
      <c r="F17" s="41"/>
      <c r="G17" s="41"/>
      <c r="H17" s="41"/>
      <c r="I17" s="41"/>
      <c r="J17" s="41"/>
      <c r="K17" s="41"/>
      <c r="L17" s="304"/>
      <c r="M17" s="41"/>
      <c r="N17" s="41"/>
      <c r="O17" s="41"/>
      <c r="P17" s="378"/>
      <c r="Q17" s="41"/>
      <c r="R17" s="41"/>
      <c r="S17" s="321"/>
    </row>
    <row r="18">
      <c r="A18" s="130"/>
      <c r="B18" s="130"/>
      <c r="C18" s="130"/>
      <c r="D18" s="130"/>
      <c r="E18" s="130"/>
      <c r="F18" s="41"/>
      <c r="G18" s="41"/>
      <c r="H18" s="41"/>
      <c r="I18" s="41"/>
      <c r="J18" s="41"/>
      <c r="K18" s="41"/>
      <c r="L18" s="304"/>
      <c r="M18" s="41"/>
      <c r="N18" s="41"/>
      <c r="O18" s="41"/>
      <c r="P18" s="378"/>
      <c r="Q18" s="41"/>
      <c r="R18" s="41"/>
      <c r="S18" s="321"/>
    </row>
    <row r="19">
      <c r="A19" s="130"/>
      <c r="B19" s="130"/>
      <c r="C19" s="130"/>
      <c r="D19" s="130"/>
      <c r="E19" s="130"/>
      <c r="F19" s="41"/>
      <c r="G19" s="41"/>
      <c r="H19" s="41"/>
      <c r="I19" s="41"/>
      <c r="J19" s="41"/>
      <c r="K19" s="41"/>
      <c r="L19" s="304"/>
      <c r="M19" s="41"/>
      <c r="N19" s="41"/>
      <c r="O19" s="41"/>
      <c r="P19" s="378"/>
      <c r="Q19" s="41"/>
      <c r="R19" s="41"/>
      <c r="S19" s="321"/>
    </row>
    <row r="20">
      <c r="A20" s="130"/>
      <c r="B20" s="130"/>
      <c r="C20" s="130"/>
      <c r="D20" s="130"/>
      <c r="E20" s="130"/>
      <c r="F20" s="41"/>
      <c r="G20" s="41"/>
      <c r="H20" s="41"/>
      <c r="I20" s="41"/>
      <c r="J20" s="41"/>
      <c r="K20" s="41"/>
      <c r="L20" s="41"/>
      <c r="M20" s="41"/>
      <c r="N20" s="41"/>
      <c r="O20" s="41"/>
      <c r="P20" s="378"/>
      <c r="Q20" s="41"/>
      <c r="R20" s="41"/>
      <c r="S20" s="321"/>
    </row>
  </sheetData>
  <conditionalFormatting sqref="N1:N12 P2 P7:P8 N13:N20">
    <cfRule type="expression" dxfId="0" priority="1">
      <formula>countif(N:N,N1)&gt;1</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6.56"/>
    <col customWidth="1" min="2" max="2" width="22.0"/>
    <col customWidth="1" min="3" max="3" width="29.44"/>
    <col customWidth="1" min="5" max="5" width="38.78"/>
    <col customWidth="1" min="6" max="7" width="11.33"/>
  </cols>
  <sheetData>
    <row r="1">
      <c r="A1" s="361" t="s">
        <v>1210</v>
      </c>
      <c r="B1" s="361" t="s">
        <v>1227</v>
      </c>
      <c r="C1" s="363" t="s">
        <v>1229</v>
      </c>
      <c r="D1" s="364" t="s">
        <v>1245</v>
      </c>
      <c r="E1" s="365" t="s">
        <v>16</v>
      </c>
      <c r="F1" s="367" t="s">
        <v>1267</v>
      </c>
      <c r="G1" s="19" t="s">
        <v>48</v>
      </c>
    </row>
    <row r="2">
      <c r="A2" s="369">
        <v>1.0</v>
      </c>
      <c r="B2" s="173" t="s">
        <v>1286</v>
      </c>
      <c r="C2" s="159" t="s">
        <v>1287</v>
      </c>
      <c r="D2" s="159" t="s">
        <v>1288</v>
      </c>
      <c r="E2" s="371"/>
      <c r="F2" s="372"/>
    </row>
    <row r="3">
      <c r="A3" s="173">
        <v>2.0</v>
      </c>
      <c r="B3" s="173" t="s">
        <v>1250</v>
      </c>
      <c r="C3" s="159" t="s">
        <v>1296</v>
      </c>
      <c r="D3" s="159" t="s">
        <v>1288</v>
      </c>
      <c r="E3" s="371"/>
      <c r="F3" s="374" t="s">
        <v>297</v>
      </c>
      <c r="G3" s="48"/>
    </row>
    <row r="4">
      <c r="A4" s="376"/>
      <c r="B4" s="376"/>
      <c r="C4" s="246"/>
      <c r="D4" s="246"/>
      <c r="E4" s="371"/>
      <c r="F4" s="372"/>
    </row>
    <row r="5">
      <c r="A5" s="376"/>
      <c r="B5" s="376"/>
      <c r="C5" s="246"/>
      <c r="D5" s="246"/>
      <c r="E5" s="371"/>
      <c r="F5" s="372"/>
    </row>
    <row r="6">
      <c r="A6" s="376"/>
      <c r="B6" s="376"/>
      <c r="C6" s="246"/>
      <c r="D6" s="246"/>
      <c r="E6" s="371"/>
      <c r="F6" s="372"/>
      <c r="G6" s="48"/>
    </row>
    <row r="7">
      <c r="A7" s="376"/>
      <c r="B7" s="376"/>
      <c r="C7" s="246"/>
      <c r="D7" s="246"/>
      <c r="E7" s="371"/>
      <c r="F7" s="372"/>
    </row>
    <row r="8">
      <c r="A8" s="376"/>
      <c r="B8" s="376"/>
      <c r="C8" s="246"/>
      <c r="D8" s="246"/>
      <c r="E8" s="371"/>
      <c r="F8" s="372"/>
    </row>
    <row r="9">
      <c r="A9" s="376"/>
      <c r="B9" s="376"/>
      <c r="C9" s="246"/>
      <c r="D9" s="246"/>
      <c r="E9" s="371"/>
      <c r="F9" s="372"/>
    </row>
    <row r="10">
      <c r="A10" s="376"/>
      <c r="B10" s="376"/>
      <c r="C10" s="246"/>
      <c r="D10" s="246"/>
      <c r="E10" s="371"/>
      <c r="F10" s="372"/>
    </row>
    <row r="11">
      <c r="A11" s="376"/>
      <c r="B11" s="376"/>
      <c r="C11" s="246"/>
      <c r="D11" s="246"/>
      <c r="E11" s="371"/>
      <c r="F11" s="372"/>
    </row>
    <row r="12">
      <c r="A12" s="376"/>
      <c r="B12" s="376"/>
      <c r="C12" s="246"/>
      <c r="D12" s="246"/>
      <c r="E12" s="371"/>
      <c r="F12" s="372"/>
    </row>
    <row r="13">
      <c r="A13" s="376"/>
      <c r="B13" s="376"/>
      <c r="C13" s="246"/>
      <c r="D13" s="246"/>
      <c r="E13" s="246"/>
      <c r="F13" s="377"/>
    </row>
    <row r="14">
      <c r="A14" s="376"/>
      <c r="B14" s="376"/>
      <c r="C14" s="246"/>
      <c r="D14" s="246"/>
      <c r="E14" s="246"/>
      <c r="F14" s="377"/>
    </row>
    <row r="15">
      <c r="A15" s="376"/>
      <c r="B15" s="376"/>
      <c r="C15" s="246"/>
      <c r="D15" s="246"/>
      <c r="E15" s="371"/>
      <c r="F15" s="372"/>
    </row>
    <row r="16">
      <c r="A16" s="376"/>
      <c r="B16" s="376"/>
      <c r="C16" s="246"/>
      <c r="D16" s="246"/>
      <c r="E16" s="371"/>
      <c r="F16" s="372"/>
    </row>
    <row r="17">
      <c r="A17" s="376"/>
      <c r="B17" s="376"/>
      <c r="C17" s="246"/>
      <c r="D17" s="246"/>
      <c r="E17" s="371"/>
      <c r="F17" s="372"/>
    </row>
    <row r="18">
      <c r="A18" s="376"/>
      <c r="B18" s="376"/>
      <c r="C18" s="246"/>
      <c r="D18" s="246"/>
      <c r="E18" s="371"/>
      <c r="F18" s="372"/>
    </row>
    <row r="19">
      <c r="A19" s="376"/>
      <c r="B19" s="376"/>
      <c r="C19" s="246"/>
      <c r="D19" s="246"/>
      <c r="E19" s="371"/>
      <c r="F19" s="372"/>
    </row>
    <row r="20">
      <c r="A20" s="376"/>
      <c r="B20" s="376"/>
      <c r="C20" s="246"/>
      <c r="D20" s="246"/>
      <c r="E20" s="371"/>
      <c r="F20" s="372"/>
    </row>
    <row r="21">
      <c r="A21" s="376"/>
      <c r="B21" s="376"/>
      <c r="C21" s="246"/>
      <c r="D21" s="246"/>
      <c r="E21" s="371"/>
      <c r="F21" s="372"/>
    </row>
    <row r="22">
      <c r="A22" s="376"/>
      <c r="B22" s="376"/>
      <c r="C22" s="246"/>
      <c r="D22" s="246"/>
      <c r="E22" s="371"/>
      <c r="F22" s="372"/>
    </row>
    <row r="23">
      <c r="A23" s="376"/>
      <c r="B23" s="376"/>
      <c r="C23" s="246"/>
      <c r="D23" s="246"/>
      <c r="E23" s="371"/>
      <c r="F23" s="371"/>
    </row>
    <row r="24">
      <c r="A24" s="376"/>
      <c r="B24" s="376"/>
      <c r="C24" s="246"/>
      <c r="D24" s="246"/>
      <c r="E24" s="246"/>
      <c r="F24" s="246"/>
    </row>
    <row r="25">
      <c r="A25" s="376"/>
      <c r="B25" s="376"/>
      <c r="C25" s="246"/>
      <c r="D25" s="246"/>
      <c r="E25" s="371"/>
      <c r="F25" s="371"/>
    </row>
    <row r="26">
      <c r="A26" s="376"/>
      <c r="B26" s="376"/>
      <c r="C26" s="246"/>
      <c r="D26" s="246"/>
      <c r="E26" s="371"/>
      <c r="F26" s="371"/>
    </row>
    <row r="27">
      <c r="A27" s="376"/>
      <c r="B27" s="376"/>
      <c r="C27" s="246"/>
      <c r="D27" s="246"/>
      <c r="E27" s="371"/>
      <c r="F27" s="371"/>
    </row>
    <row r="28">
      <c r="A28" s="376"/>
      <c r="B28" s="376"/>
      <c r="C28" s="246"/>
      <c r="D28" s="246"/>
      <c r="E28" s="371"/>
      <c r="F28" s="371"/>
    </row>
    <row r="29">
      <c r="A29" s="376"/>
      <c r="B29" s="376"/>
      <c r="C29" s="246"/>
      <c r="D29" s="246"/>
      <c r="E29" s="371"/>
      <c r="F29" s="371"/>
    </row>
    <row r="30">
      <c r="A30" s="376"/>
      <c r="B30" s="376"/>
      <c r="C30" s="246"/>
      <c r="D30" s="246"/>
      <c r="E30" s="371"/>
      <c r="F30" s="371"/>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28.89"/>
    <col customWidth="1" min="2" max="2" width="32.11"/>
  </cols>
  <sheetData>
    <row r="1">
      <c r="A1" s="340" t="s">
        <v>1304</v>
      </c>
      <c r="B1" s="340" t="s">
        <v>1305</v>
      </c>
    </row>
    <row r="2">
      <c r="A2" s="303" t="s">
        <v>1237</v>
      </c>
      <c r="B2" s="303" t="s">
        <v>1250</v>
      </c>
    </row>
    <row r="3">
      <c r="A3" s="130"/>
      <c r="B3" s="130"/>
    </row>
    <row r="4">
      <c r="A4" s="130"/>
      <c r="B4" s="130"/>
    </row>
    <row r="5">
      <c r="A5" s="130"/>
      <c r="B5" s="130"/>
    </row>
    <row r="6">
      <c r="A6" s="130"/>
      <c r="B6" s="130"/>
    </row>
    <row r="7">
      <c r="A7" s="130"/>
      <c r="B7" s="130"/>
    </row>
    <row r="8">
      <c r="A8" s="130"/>
      <c r="B8" s="130"/>
    </row>
    <row r="9">
      <c r="A9" s="130"/>
      <c r="B9" s="130"/>
    </row>
    <row r="10">
      <c r="A10" s="130"/>
      <c r="B10" s="130"/>
    </row>
    <row r="11">
      <c r="A11" s="130"/>
      <c r="B11" s="130"/>
    </row>
    <row r="12">
      <c r="A12" s="130"/>
      <c r="B12" s="130"/>
    </row>
    <row r="13">
      <c r="A13" s="130"/>
      <c r="B13" s="130"/>
    </row>
    <row r="14">
      <c r="A14" s="130"/>
      <c r="B14" s="130"/>
    </row>
    <row r="15">
      <c r="A15" s="130"/>
      <c r="B15" s="130"/>
    </row>
    <row r="16">
      <c r="A16" s="130"/>
      <c r="B16" s="130"/>
    </row>
    <row r="17">
      <c r="A17" s="130"/>
      <c r="B17" s="130"/>
    </row>
    <row r="18">
      <c r="A18" s="130"/>
      <c r="B18" s="130"/>
    </row>
    <row r="19">
      <c r="A19" s="130"/>
      <c r="B19" s="130"/>
    </row>
    <row r="20">
      <c r="A20" s="130"/>
      <c r="B20" s="13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21.33"/>
  </cols>
  <sheetData>
    <row r="1">
      <c r="A1" s="361" t="s">
        <v>979</v>
      </c>
      <c r="B1" s="361" t="s">
        <v>212</v>
      </c>
      <c r="C1" s="363" t="s">
        <v>1227</v>
      </c>
    </row>
    <row r="2">
      <c r="A2" s="303" t="s">
        <v>899</v>
      </c>
      <c r="B2" s="303" t="s">
        <v>49</v>
      </c>
      <c r="C2" s="304" t="s">
        <v>1213</v>
      </c>
    </row>
    <row r="3">
      <c r="A3" s="303" t="s">
        <v>899</v>
      </c>
      <c r="B3" s="303" t="s">
        <v>157</v>
      </c>
      <c r="C3" s="304" t="s">
        <v>1237</v>
      </c>
    </row>
    <row r="4">
      <c r="A4" s="303" t="s">
        <v>907</v>
      </c>
      <c r="B4" s="303" t="s">
        <v>49</v>
      </c>
      <c r="C4" s="304" t="s">
        <v>1213</v>
      </c>
    </row>
    <row r="5">
      <c r="A5" s="303" t="s">
        <v>907</v>
      </c>
      <c r="B5" s="303" t="s">
        <v>157</v>
      </c>
      <c r="C5" s="304" t="s">
        <v>1237</v>
      </c>
    </row>
    <row r="6">
      <c r="A6" s="303" t="s">
        <v>925</v>
      </c>
      <c r="B6" s="303" t="s">
        <v>49</v>
      </c>
      <c r="C6" s="304" t="s">
        <v>1213</v>
      </c>
    </row>
    <row r="7">
      <c r="A7" s="303" t="s">
        <v>925</v>
      </c>
      <c r="B7" s="303" t="s">
        <v>157</v>
      </c>
      <c r="C7" s="304" t="s">
        <v>1237</v>
      </c>
    </row>
    <row r="8">
      <c r="A8" s="303" t="s">
        <v>899</v>
      </c>
      <c r="B8" s="334" t="s">
        <v>171</v>
      </c>
      <c r="C8" s="304" t="s">
        <v>1292</v>
      </c>
    </row>
    <row r="9">
      <c r="A9" s="303" t="s">
        <v>899</v>
      </c>
      <c r="B9" s="334" t="s">
        <v>189</v>
      </c>
      <c r="C9" s="304" t="s">
        <v>1292</v>
      </c>
    </row>
    <row r="10">
      <c r="A10" s="303" t="s">
        <v>899</v>
      </c>
      <c r="B10" s="334" t="s">
        <v>200</v>
      </c>
      <c r="C10" s="304" t="s">
        <v>1292</v>
      </c>
    </row>
    <row r="11">
      <c r="A11" s="303" t="s">
        <v>899</v>
      </c>
      <c r="B11" s="379" t="s">
        <v>211</v>
      </c>
      <c r="C11" s="304" t="s">
        <v>1292</v>
      </c>
    </row>
    <row r="12">
      <c r="A12" s="303" t="s">
        <v>899</v>
      </c>
      <c r="B12" s="379" t="s">
        <v>239</v>
      </c>
      <c r="C12" s="304" t="s">
        <v>1292</v>
      </c>
    </row>
    <row r="13">
      <c r="A13" s="303" t="s">
        <v>899</v>
      </c>
      <c r="B13" s="379" t="s">
        <v>263</v>
      </c>
      <c r="C13" s="304" t="s">
        <v>1292</v>
      </c>
    </row>
    <row r="14">
      <c r="A14" s="303" t="s">
        <v>907</v>
      </c>
      <c r="B14" s="334" t="s">
        <v>171</v>
      </c>
      <c r="C14" s="304" t="s">
        <v>1292</v>
      </c>
    </row>
    <row r="15">
      <c r="A15" s="303" t="s">
        <v>907</v>
      </c>
      <c r="B15" s="334" t="s">
        <v>189</v>
      </c>
      <c r="C15" s="304" t="s">
        <v>1292</v>
      </c>
    </row>
    <row r="16">
      <c r="A16" s="303" t="s">
        <v>907</v>
      </c>
      <c r="B16" s="334" t="s">
        <v>200</v>
      </c>
      <c r="C16" s="304" t="s">
        <v>1292</v>
      </c>
    </row>
    <row r="17">
      <c r="A17" s="303" t="s">
        <v>907</v>
      </c>
      <c r="B17" s="379" t="s">
        <v>211</v>
      </c>
      <c r="C17" s="304" t="s">
        <v>1292</v>
      </c>
    </row>
    <row r="18">
      <c r="A18" s="303" t="s">
        <v>907</v>
      </c>
      <c r="B18" s="379" t="s">
        <v>239</v>
      </c>
      <c r="C18" s="304" t="s">
        <v>1292</v>
      </c>
    </row>
    <row r="19">
      <c r="A19" s="303" t="s">
        <v>907</v>
      </c>
      <c r="B19" s="379" t="s">
        <v>263</v>
      </c>
      <c r="C19" s="304" t="s">
        <v>1292</v>
      </c>
    </row>
    <row r="20">
      <c r="A20" s="303" t="s">
        <v>925</v>
      </c>
      <c r="B20" s="334" t="s">
        <v>171</v>
      </c>
      <c r="C20" s="304" t="s">
        <v>1292</v>
      </c>
    </row>
    <row r="21">
      <c r="A21" s="303" t="s">
        <v>925</v>
      </c>
      <c r="B21" s="334" t="s">
        <v>189</v>
      </c>
      <c r="C21" s="304" t="s">
        <v>1292</v>
      </c>
    </row>
    <row r="22">
      <c r="A22" s="303" t="s">
        <v>925</v>
      </c>
      <c r="B22" s="334" t="s">
        <v>200</v>
      </c>
      <c r="C22" s="304" t="s">
        <v>1292</v>
      </c>
    </row>
    <row r="23">
      <c r="A23" s="303" t="s">
        <v>925</v>
      </c>
      <c r="B23" s="379" t="s">
        <v>211</v>
      </c>
      <c r="C23" s="304" t="s">
        <v>1292</v>
      </c>
    </row>
    <row r="24">
      <c r="A24" s="303" t="s">
        <v>925</v>
      </c>
      <c r="B24" s="379" t="s">
        <v>239</v>
      </c>
      <c r="C24" s="304" t="s">
        <v>1292</v>
      </c>
    </row>
    <row r="25">
      <c r="A25" s="303" t="s">
        <v>925</v>
      </c>
      <c r="B25" s="379" t="s">
        <v>263</v>
      </c>
      <c r="C25" s="304" t="s">
        <v>1292</v>
      </c>
    </row>
    <row r="26">
      <c r="A26" s="130"/>
      <c r="B26" s="130"/>
      <c r="C26" s="41"/>
    </row>
    <row r="27">
      <c r="A27" s="130"/>
      <c r="B27" s="130"/>
      <c r="C27" s="41"/>
    </row>
    <row r="28">
      <c r="A28" s="130"/>
      <c r="B28" s="130"/>
      <c r="C28" s="41"/>
    </row>
    <row r="29">
      <c r="A29" s="130"/>
      <c r="B29" s="130"/>
      <c r="C29" s="41"/>
    </row>
    <row r="30">
      <c r="A30" s="130"/>
      <c r="B30" s="130"/>
      <c r="C30" s="41"/>
    </row>
    <row r="31">
      <c r="A31" s="130"/>
      <c r="B31" s="130"/>
      <c r="C31" s="41"/>
    </row>
    <row r="32">
      <c r="A32" s="130"/>
      <c r="B32" s="130"/>
      <c r="C32" s="41"/>
    </row>
    <row r="33">
      <c r="A33" s="130"/>
      <c r="B33" s="130"/>
      <c r="C33" s="41"/>
    </row>
    <row r="34">
      <c r="A34" s="130"/>
      <c r="B34" s="130"/>
      <c r="C34" s="41"/>
    </row>
    <row r="35">
      <c r="A35" s="130"/>
      <c r="B35" s="130"/>
      <c r="C35" s="41"/>
    </row>
    <row r="36">
      <c r="A36" s="130"/>
      <c r="B36" s="130"/>
      <c r="C36" s="41"/>
    </row>
    <row r="37">
      <c r="A37" s="130"/>
      <c r="B37" s="130"/>
      <c r="C37" s="41"/>
    </row>
    <row r="38">
      <c r="A38" s="130"/>
      <c r="B38" s="130"/>
      <c r="C38" s="41"/>
    </row>
    <row r="39">
      <c r="A39" s="130"/>
      <c r="B39" s="130"/>
      <c r="C39" s="41"/>
    </row>
    <row r="40">
      <c r="A40" s="130"/>
      <c r="B40" s="130"/>
      <c r="C40" s="41"/>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sheetData>
    <row r="1">
      <c r="A1" s="340" t="s">
        <v>979</v>
      </c>
      <c r="B1" s="340" t="s">
        <v>1306</v>
      </c>
      <c r="C1" s="342" t="s">
        <v>1307</v>
      </c>
      <c r="D1" s="342" t="s">
        <v>1308</v>
      </c>
    </row>
    <row r="2">
      <c r="A2" s="96" t="s">
        <v>907</v>
      </c>
      <c r="B2" s="20" t="s">
        <v>1309</v>
      </c>
      <c r="C2" s="380">
        <v>6.944444444444445E-4</v>
      </c>
      <c r="D2" s="381">
        <v>0.9993055555555556</v>
      </c>
    </row>
    <row r="3">
      <c r="A3" s="96" t="s">
        <v>907</v>
      </c>
      <c r="B3" s="20" t="s">
        <v>1310</v>
      </c>
      <c r="C3" s="380">
        <v>6.944444444444445E-4</v>
      </c>
      <c r="D3" s="381">
        <v>0.9993055555555556</v>
      </c>
    </row>
    <row r="4">
      <c r="A4" s="96" t="s">
        <v>907</v>
      </c>
      <c r="B4" s="20" t="s">
        <v>1312</v>
      </c>
      <c r="C4" s="380">
        <v>6.944444444444445E-4</v>
      </c>
      <c r="D4" s="381">
        <v>0.9993055555555556</v>
      </c>
    </row>
    <row r="5">
      <c r="A5" s="96" t="s">
        <v>907</v>
      </c>
      <c r="B5" s="20" t="s">
        <v>1320</v>
      </c>
      <c r="C5" s="380">
        <v>6.944444444444445E-4</v>
      </c>
      <c r="D5" s="381">
        <v>0.9993055555555556</v>
      </c>
    </row>
    <row r="6">
      <c r="A6" s="96" t="s">
        <v>907</v>
      </c>
      <c r="B6" s="20" t="s">
        <v>1331</v>
      </c>
      <c r="C6" s="380">
        <v>6.944444444444445E-4</v>
      </c>
      <c r="D6" s="381">
        <v>0.9993055555555556</v>
      </c>
    </row>
    <row r="7">
      <c r="A7" s="96" t="s">
        <v>907</v>
      </c>
      <c r="B7" s="20" t="s">
        <v>1332</v>
      </c>
      <c r="C7" s="380">
        <v>6.944444444444445E-4</v>
      </c>
      <c r="D7" s="381">
        <v>0.9993055555555556</v>
      </c>
    </row>
    <row r="8">
      <c r="A8" s="96" t="s">
        <v>907</v>
      </c>
      <c r="B8" s="20" t="s">
        <v>1333</v>
      </c>
      <c r="C8" s="380">
        <v>6.944444444444445E-4</v>
      </c>
      <c r="D8" s="381">
        <v>0.9993055555555556</v>
      </c>
    </row>
    <row r="9">
      <c r="A9" s="96" t="s">
        <v>899</v>
      </c>
      <c r="B9" s="20" t="s">
        <v>1309</v>
      </c>
      <c r="C9" s="380">
        <v>6.944444444444445E-4</v>
      </c>
      <c r="D9" s="381">
        <v>0.9993055555555556</v>
      </c>
    </row>
    <row r="10">
      <c r="A10" s="96" t="s">
        <v>899</v>
      </c>
      <c r="B10" s="20" t="s">
        <v>1310</v>
      </c>
      <c r="C10" s="380">
        <v>6.944444444444445E-4</v>
      </c>
      <c r="D10" s="381">
        <v>0.9993055555555556</v>
      </c>
    </row>
    <row r="11">
      <c r="A11" s="96" t="s">
        <v>899</v>
      </c>
      <c r="B11" s="20" t="s">
        <v>1320</v>
      </c>
      <c r="C11" s="380">
        <v>6.944444444444445E-4</v>
      </c>
      <c r="D11" s="381">
        <v>0.9993055555555556</v>
      </c>
    </row>
    <row r="12">
      <c r="A12" s="96" t="s">
        <v>899</v>
      </c>
      <c r="B12" s="20" t="s">
        <v>1331</v>
      </c>
      <c r="C12" s="380">
        <v>6.944444444444445E-4</v>
      </c>
      <c r="D12" s="381">
        <v>0.9993055555555556</v>
      </c>
    </row>
    <row r="13">
      <c r="A13" s="96" t="s">
        <v>899</v>
      </c>
      <c r="B13" s="20" t="s">
        <v>1332</v>
      </c>
      <c r="C13" s="380">
        <v>6.944444444444445E-4</v>
      </c>
      <c r="D13" s="381">
        <v>0.9993055555555556</v>
      </c>
    </row>
    <row r="14">
      <c r="A14" s="96" t="s">
        <v>899</v>
      </c>
      <c r="B14" s="20" t="s">
        <v>1333</v>
      </c>
      <c r="C14" s="380">
        <v>6.944444444444445E-4</v>
      </c>
      <c r="D14" s="381">
        <v>0.9993055555555556</v>
      </c>
    </row>
    <row r="15">
      <c r="A15" s="20" t="s">
        <v>925</v>
      </c>
      <c r="B15" s="20" t="s">
        <v>1309</v>
      </c>
      <c r="C15" s="380">
        <v>0.25</v>
      </c>
      <c r="D15" s="381">
        <v>0.7916666666666666</v>
      </c>
    </row>
    <row r="16">
      <c r="A16" s="20" t="s">
        <v>925</v>
      </c>
      <c r="B16" s="20" t="s">
        <v>1310</v>
      </c>
      <c r="C16" s="380">
        <v>0.25</v>
      </c>
      <c r="D16" s="381">
        <v>0.7916666666666666</v>
      </c>
    </row>
    <row r="17">
      <c r="A17" s="20" t="s">
        <v>925</v>
      </c>
      <c r="B17" s="20" t="s">
        <v>1312</v>
      </c>
      <c r="C17" s="380">
        <v>0.25</v>
      </c>
      <c r="D17" s="381">
        <v>0.7916666666666666</v>
      </c>
    </row>
    <row r="18">
      <c r="A18" s="20" t="s">
        <v>925</v>
      </c>
      <c r="B18" s="20" t="s">
        <v>1320</v>
      </c>
      <c r="C18" s="380">
        <v>0.25</v>
      </c>
      <c r="D18" s="381">
        <v>0.7916666666666666</v>
      </c>
    </row>
    <row r="19">
      <c r="A19" s="20" t="s">
        <v>925</v>
      </c>
      <c r="B19" s="20" t="s">
        <v>1331</v>
      </c>
      <c r="C19" s="380">
        <v>0.25</v>
      </c>
      <c r="D19" s="381">
        <v>0.875</v>
      </c>
    </row>
    <row r="20">
      <c r="A20" s="20" t="s">
        <v>925</v>
      </c>
      <c r="B20" s="20" t="s">
        <v>1332</v>
      </c>
      <c r="C20" s="380">
        <v>0.25</v>
      </c>
      <c r="D20" s="381">
        <v>0.7083333333333334</v>
      </c>
    </row>
    <row r="21">
      <c r="A21" s="20" t="s">
        <v>925</v>
      </c>
      <c r="B21" s="20" t="s">
        <v>1333</v>
      </c>
      <c r="C21" s="380">
        <v>0.25</v>
      </c>
      <c r="D21" s="381">
        <v>0.7083333333333334</v>
      </c>
    </row>
    <row r="22">
      <c r="A22" s="130"/>
      <c r="B22" s="130"/>
      <c r="C22" s="302"/>
      <c r="D22" s="302"/>
    </row>
    <row r="23">
      <c r="A23" s="130"/>
      <c r="B23" s="130"/>
      <c r="C23" s="302"/>
      <c r="D23" s="302"/>
    </row>
    <row r="24">
      <c r="A24" s="96"/>
      <c r="B24" s="130"/>
      <c r="C24" s="228"/>
      <c r="D24" s="302"/>
    </row>
    <row r="25">
      <c r="A25" s="130"/>
      <c r="B25" s="130"/>
      <c r="C25" s="228"/>
      <c r="D25" s="302"/>
    </row>
    <row r="26">
      <c r="A26" s="130"/>
      <c r="B26" s="130"/>
      <c r="C26" s="228"/>
      <c r="D26" s="302"/>
    </row>
    <row r="27">
      <c r="A27" s="130"/>
      <c r="B27" s="130"/>
      <c r="C27" s="302"/>
      <c r="D27" s="302"/>
    </row>
    <row r="28">
      <c r="A28" s="130"/>
      <c r="B28" s="130"/>
      <c r="C28" s="302"/>
      <c r="D28" s="302"/>
    </row>
  </sheetData>
  <dataValidations>
    <dataValidation type="list" allowBlank="1" showErrorMessage="1" sqref="B2:B28">
      <formula1>"monday,tuesday,wednesday,thursday,friday,saturday,sunday"</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4" max="4" width="29.33"/>
    <col customWidth="1" min="5" max="5" width="38.78"/>
  </cols>
  <sheetData>
    <row r="1">
      <c r="A1" s="340" t="s">
        <v>0</v>
      </c>
      <c r="B1" s="287" t="s">
        <v>2</v>
      </c>
      <c r="C1" s="287" t="s">
        <v>1311</v>
      </c>
      <c r="D1" s="287" t="s">
        <v>1313</v>
      </c>
      <c r="E1" s="291" t="s">
        <v>1314</v>
      </c>
    </row>
    <row r="2">
      <c r="A2" s="96" t="s">
        <v>1315</v>
      </c>
      <c r="B2" s="293" t="s">
        <v>1316</v>
      </c>
      <c r="C2" s="293" t="s">
        <v>1317</v>
      </c>
      <c r="D2" s="293" t="s">
        <v>1318</v>
      </c>
      <c r="E2" s="293" t="s">
        <v>1319</v>
      </c>
    </row>
    <row r="3">
      <c r="A3" s="96" t="s">
        <v>1321</v>
      </c>
      <c r="B3" s="293" t="s">
        <v>1322</v>
      </c>
      <c r="C3" s="293" t="s">
        <v>1323</v>
      </c>
      <c r="D3" s="293" t="s">
        <v>925</v>
      </c>
      <c r="E3" s="293" t="s">
        <v>1324</v>
      </c>
    </row>
    <row r="4">
      <c r="A4" s="96" t="s">
        <v>1325</v>
      </c>
      <c r="B4" s="293" t="s">
        <v>1326</v>
      </c>
      <c r="C4" s="293" t="s">
        <v>1327</v>
      </c>
      <c r="D4" s="293" t="s">
        <v>1318</v>
      </c>
      <c r="E4" s="293"/>
    </row>
    <row r="5">
      <c r="A5" s="96" t="s">
        <v>1328</v>
      </c>
      <c r="B5" s="293" t="s">
        <v>1329</v>
      </c>
      <c r="C5" s="293" t="s">
        <v>1330</v>
      </c>
      <c r="D5" s="293" t="s">
        <v>1318</v>
      </c>
      <c r="E5" s="293"/>
    </row>
    <row r="6">
      <c r="A6" s="96"/>
      <c r="B6" s="382"/>
      <c r="C6" s="382"/>
      <c r="D6" s="382"/>
      <c r="E6" s="382"/>
    </row>
    <row r="7">
      <c r="A7" s="96"/>
      <c r="B7" s="382"/>
      <c r="C7" s="382"/>
      <c r="D7" s="382"/>
      <c r="E7" s="382"/>
    </row>
    <row r="8">
      <c r="A8" s="96"/>
      <c r="B8" s="382"/>
      <c r="C8" s="382"/>
      <c r="D8" s="382"/>
      <c r="E8" s="382"/>
    </row>
    <row r="9">
      <c r="A9" s="96"/>
      <c r="B9" s="382"/>
      <c r="C9" s="382"/>
      <c r="D9" s="382"/>
      <c r="E9" s="382"/>
    </row>
    <row r="10">
      <c r="A10" s="96"/>
      <c r="B10" s="382"/>
      <c r="C10" s="382"/>
      <c r="D10" s="382"/>
      <c r="E10" s="382"/>
    </row>
    <row r="11">
      <c r="A11" s="96"/>
      <c r="B11" s="382"/>
      <c r="C11" s="382"/>
      <c r="D11" s="382"/>
      <c r="E11" s="382"/>
    </row>
    <row r="12">
      <c r="A12" s="96"/>
      <c r="B12" s="382"/>
      <c r="C12" s="382"/>
      <c r="D12" s="382"/>
      <c r="E12" s="382"/>
    </row>
    <row r="13">
      <c r="A13" s="96"/>
      <c r="B13" s="382"/>
      <c r="C13" s="382"/>
      <c r="D13" s="382"/>
      <c r="E13" s="382"/>
    </row>
    <row r="14">
      <c r="A14" s="96"/>
      <c r="B14" s="382"/>
      <c r="C14" s="382"/>
      <c r="D14" s="382"/>
      <c r="E14" s="382"/>
    </row>
    <row r="15">
      <c r="A15" s="20"/>
      <c r="B15" s="382"/>
      <c r="C15" s="382"/>
      <c r="D15" s="382"/>
      <c r="E15" s="382"/>
    </row>
    <row r="16">
      <c r="A16" s="20"/>
      <c r="B16" s="382"/>
      <c r="C16" s="382"/>
      <c r="D16" s="382"/>
      <c r="E16" s="382"/>
    </row>
    <row r="17">
      <c r="A17" s="20"/>
      <c r="B17" s="382"/>
      <c r="C17" s="382"/>
      <c r="D17" s="382"/>
      <c r="E17" s="382"/>
    </row>
    <row r="18">
      <c r="A18" s="20"/>
      <c r="B18" s="382"/>
      <c r="C18" s="382"/>
      <c r="D18" s="382"/>
      <c r="E18" s="382"/>
    </row>
    <row r="19">
      <c r="A19" s="20"/>
      <c r="B19" s="382"/>
      <c r="C19" s="382"/>
      <c r="D19" s="382"/>
      <c r="E19" s="382"/>
    </row>
    <row r="20">
      <c r="A20" s="20"/>
      <c r="B20" s="382"/>
      <c r="C20" s="382"/>
      <c r="D20" s="382"/>
      <c r="E20" s="382"/>
    </row>
    <row r="21">
      <c r="A21" s="20"/>
      <c r="B21" s="382"/>
      <c r="C21" s="382"/>
      <c r="D21" s="382"/>
      <c r="E21" s="382"/>
    </row>
    <row r="22">
      <c r="A22" s="130"/>
      <c r="B22" s="300"/>
      <c r="C22" s="300"/>
      <c r="D22" s="300"/>
      <c r="E22" s="300"/>
    </row>
    <row r="23">
      <c r="A23" s="130"/>
      <c r="B23" s="300"/>
      <c r="C23" s="300"/>
      <c r="D23" s="300"/>
      <c r="E23" s="300"/>
    </row>
    <row r="24">
      <c r="A24" s="96"/>
      <c r="B24" s="293"/>
      <c r="C24" s="293"/>
      <c r="D24" s="300"/>
      <c r="E24" s="293"/>
    </row>
    <row r="25">
      <c r="A25" s="130"/>
      <c r="B25" s="293"/>
      <c r="C25" s="293"/>
      <c r="D25" s="300"/>
      <c r="E25" s="293"/>
    </row>
    <row r="26">
      <c r="A26" s="130"/>
      <c r="B26" s="293"/>
      <c r="C26" s="293"/>
      <c r="D26" s="300"/>
      <c r="E26" s="293"/>
    </row>
    <row r="27">
      <c r="A27" s="130"/>
      <c r="B27" s="300"/>
      <c r="C27" s="300"/>
      <c r="D27" s="300"/>
      <c r="E27" s="300"/>
    </row>
    <row r="28">
      <c r="A28" s="130"/>
      <c r="B28" s="300"/>
      <c r="C28" s="300"/>
      <c r="D28" s="300"/>
      <c r="E28" s="30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2" width="34.78"/>
    <col customWidth="1" min="3" max="4" width="11.11"/>
    <col customWidth="1" min="5" max="5" width="37.0"/>
    <col customWidth="1" min="6" max="6" width="42.78"/>
    <col customWidth="1" min="7" max="7" width="9.33"/>
  </cols>
  <sheetData>
    <row r="1">
      <c r="A1" s="310" t="s">
        <v>0</v>
      </c>
      <c r="B1" s="291" t="s">
        <v>1334</v>
      </c>
      <c r="C1" s="291" t="s">
        <v>1335</v>
      </c>
      <c r="D1" s="291" t="s">
        <v>1336</v>
      </c>
      <c r="E1" s="291" t="s">
        <v>1337</v>
      </c>
      <c r="F1" s="291" t="s">
        <v>1338</v>
      </c>
      <c r="G1" s="291" t="s">
        <v>1339</v>
      </c>
    </row>
    <row r="2">
      <c r="A2" s="20" t="s">
        <v>1340</v>
      </c>
      <c r="B2" s="14" t="s">
        <v>1341</v>
      </c>
      <c r="C2" s="14" t="s">
        <v>1342</v>
      </c>
      <c r="D2" s="48">
        <v>1.0</v>
      </c>
      <c r="E2" s="311"/>
      <c r="F2" s="14" t="s">
        <v>1343</v>
      </c>
      <c r="G2" s="48" t="s">
        <v>297</v>
      </c>
    </row>
    <row r="3">
      <c r="A3" s="20" t="s">
        <v>1344</v>
      </c>
      <c r="B3" s="14" t="s">
        <v>1345</v>
      </c>
      <c r="C3" s="14" t="s">
        <v>1342</v>
      </c>
      <c r="D3" s="48">
        <v>2.0</v>
      </c>
      <c r="E3" s="311"/>
      <c r="F3" s="14" t="s">
        <v>1346</v>
      </c>
      <c r="G3" s="48" t="s">
        <v>297</v>
      </c>
    </row>
    <row r="4">
      <c r="A4" s="20" t="s">
        <v>1347</v>
      </c>
      <c r="B4" s="14" t="s">
        <v>1348</v>
      </c>
      <c r="C4" s="14" t="s">
        <v>1349</v>
      </c>
      <c r="D4" s="48">
        <v>3.0</v>
      </c>
      <c r="E4" s="311" t="s">
        <v>1350</v>
      </c>
      <c r="F4" s="14" t="s">
        <v>1351</v>
      </c>
      <c r="G4" s="125"/>
    </row>
    <row r="5">
      <c r="A5" s="130"/>
      <c r="B5" s="41"/>
      <c r="C5" s="41"/>
      <c r="D5" s="125"/>
      <c r="E5" s="383"/>
      <c r="F5" s="41"/>
      <c r="G5" s="125"/>
    </row>
    <row r="6">
      <c r="A6" s="130"/>
      <c r="B6" s="41"/>
      <c r="C6" s="41"/>
      <c r="D6" s="125"/>
      <c r="E6" s="383"/>
      <c r="F6" s="41"/>
      <c r="G6" s="125"/>
    </row>
    <row r="7">
      <c r="A7" s="130"/>
      <c r="B7" s="41"/>
      <c r="C7" s="41"/>
      <c r="D7" s="125"/>
      <c r="E7" s="383"/>
      <c r="F7" s="41"/>
      <c r="G7" s="125"/>
    </row>
    <row r="8">
      <c r="A8" s="130"/>
      <c r="B8" s="41"/>
      <c r="C8" s="41"/>
      <c r="D8" s="125"/>
      <c r="E8" s="383"/>
      <c r="F8" s="41"/>
      <c r="G8" s="125"/>
    </row>
    <row r="9">
      <c r="A9" s="130"/>
      <c r="B9" s="41"/>
      <c r="C9" s="41"/>
      <c r="D9" s="125"/>
      <c r="E9" s="383"/>
      <c r="F9" s="41"/>
      <c r="G9" s="125"/>
    </row>
    <row r="10">
      <c r="A10" s="130"/>
      <c r="B10" s="41"/>
      <c r="C10" s="41"/>
      <c r="D10" s="125"/>
      <c r="E10" s="383"/>
      <c r="F10" s="41"/>
      <c r="G10" s="125"/>
    </row>
    <row r="11">
      <c r="A11" s="20"/>
      <c r="B11" s="14"/>
      <c r="C11" s="41"/>
      <c r="D11" s="48"/>
      <c r="E11" s="311"/>
      <c r="F11" s="41"/>
      <c r="G11" s="125"/>
    </row>
    <row r="12">
      <c r="A12" s="20"/>
      <c r="B12" s="14"/>
      <c r="C12" s="41"/>
      <c r="D12" s="48"/>
      <c r="E12" s="311"/>
      <c r="F12" s="41"/>
      <c r="G12" s="125"/>
    </row>
    <row r="13">
      <c r="A13" s="130"/>
      <c r="B13" s="41"/>
      <c r="C13" s="41"/>
      <c r="D13" s="125"/>
      <c r="E13" s="383"/>
      <c r="F13" s="41"/>
      <c r="G13" s="125"/>
    </row>
    <row r="14">
      <c r="A14" s="130"/>
      <c r="B14" s="41"/>
      <c r="C14" s="41"/>
      <c r="D14" s="125"/>
      <c r="E14" s="383"/>
      <c r="F14" s="41"/>
      <c r="G14" s="125"/>
    </row>
    <row r="15">
      <c r="A15" s="130"/>
      <c r="B15" s="41"/>
      <c r="C15" s="41"/>
      <c r="D15" s="125"/>
      <c r="E15" s="383"/>
      <c r="F15" s="41"/>
      <c r="G15" s="125"/>
    </row>
    <row r="16">
      <c r="A16" s="130"/>
      <c r="B16" s="41"/>
      <c r="C16" s="41"/>
      <c r="D16" s="125"/>
      <c r="E16" s="383"/>
      <c r="F16" s="41"/>
      <c r="G16" s="125"/>
    </row>
    <row r="17">
      <c r="A17" s="130"/>
      <c r="B17" s="41"/>
      <c r="C17" s="41"/>
      <c r="D17" s="125"/>
      <c r="E17" s="383"/>
      <c r="F17" s="41"/>
      <c r="G17" s="125"/>
    </row>
    <row r="18">
      <c r="A18" s="130"/>
      <c r="B18" s="41"/>
      <c r="C18" s="41"/>
      <c r="D18" s="125"/>
      <c r="E18" s="383"/>
      <c r="F18" s="41"/>
      <c r="G18" s="125"/>
    </row>
    <row r="19">
      <c r="A19" s="130"/>
      <c r="B19" s="41"/>
      <c r="C19" s="41"/>
      <c r="D19" s="125"/>
      <c r="E19" s="383"/>
      <c r="F19" s="41"/>
      <c r="G19" s="125"/>
    </row>
    <row r="20">
      <c r="A20" s="130"/>
      <c r="B20" s="41"/>
      <c r="C20" s="41"/>
      <c r="D20" s="125"/>
      <c r="E20" s="383"/>
      <c r="F20" s="41"/>
      <c r="G20" s="125"/>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4.0"/>
    <col customWidth="1" min="2" max="2" width="17.11"/>
    <col customWidth="1" min="3" max="3" width="36.44"/>
    <col customWidth="1" min="4" max="4" width="24.78"/>
    <col customWidth="1" min="5" max="5" width="17.22"/>
    <col customWidth="1" min="6" max="7" width="19.44"/>
    <col customWidth="1" min="8" max="34" width="22.78"/>
  </cols>
  <sheetData>
    <row r="1">
      <c r="A1" s="384" t="s">
        <v>212</v>
      </c>
      <c r="B1" s="385" t="s">
        <v>1352</v>
      </c>
      <c r="C1" s="385" t="s">
        <v>1353</v>
      </c>
      <c r="D1" s="385" t="s">
        <v>1354</v>
      </c>
      <c r="E1" s="386" t="s">
        <v>1355</v>
      </c>
      <c r="F1" s="385" t="s">
        <v>1356</v>
      </c>
      <c r="G1" s="387" t="s">
        <v>1357</v>
      </c>
      <c r="H1" s="386" t="s">
        <v>1359</v>
      </c>
      <c r="I1" s="402" t="s">
        <v>1360</v>
      </c>
      <c r="J1" s="386" t="s">
        <v>1384</v>
      </c>
      <c r="K1" s="402" t="s">
        <v>1386</v>
      </c>
      <c r="L1" s="402" t="s">
        <v>1387</v>
      </c>
      <c r="M1" s="386" t="s">
        <v>1388</v>
      </c>
      <c r="N1" s="386" t="s">
        <v>1389</v>
      </c>
      <c r="O1" s="386" t="s">
        <v>1391</v>
      </c>
      <c r="P1" s="386" t="s">
        <v>1392</v>
      </c>
      <c r="Q1" s="386" t="s">
        <v>1393</v>
      </c>
      <c r="R1" s="386" t="s">
        <v>1394</v>
      </c>
      <c r="S1" s="386" t="s">
        <v>1395</v>
      </c>
      <c r="T1" s="386" t="s">
        <v>1396</v>
      </c>
      <c r="U1" s="386" t="s">
        <v>1398</v>
      </c>
      <c r="V1" s="386" t="s">
        <v>1400</v>
      </c>
      <c r="W1" s="386" t="s">
        <v>1402</v>
      </c>
      <c r="X1" s="386" t="s">
        <v>1403</v>
      </c>
      <c r="Y1" s="386" t="s">
        <v>1404</v>
      </c>
      <c r="Z1" s="386" t="s">
        <v>1405</v>
      </c>
      <c r="AA1" s="386" t="s">
        <v>1406</v>
      </c>
      <c r="AB1" s="386" t="s">
        <v>1407</v>
      </c>
      <c r="AC1" s="386" t="s">
        <v>1408</v>
      </c>
      <c r="AD1" s="386" t="s">
        <v>1409</v>
      </c>
      <c r="AE1" s="402" t="s">
        <v>1410</v>
      </c>
      <c r="AF1" s="402" t="s">
        <v>1412</v>
      </c>
      <c r="AG1" s="402" t="s">
        <v>1413</v>
      </c>
      <c r="AH1" s="402" t="s">
        <v>1414</v>
      </c>
    </row>
    <row r="2">
      <c r="A2" s="403" t="s">
        <v>49</v>
      </c>
      <c r="B2" s="405">
        <v>2.0</v>
      </c>
      <c r="C2" s="405" t="s">
        <v>1416</v>
      </c>
      <c r="D2" s="407" t="s">
        <v>1417</v>
      </c>
      <c r="E2" s="405" t="s">
        <v>1421</v>
      </c>
      <c r="F2" s="405" t="s">
        <v>1422</v>
      </c>
      <c r="G2" s="405"/>
      <c r="H2" s="405">
        <v>7.0</v>
      </c>
      <c r="I2" s="405"/>
      <c r="J2" s="405">
        <v>132675.0</v>
      </c>
      <c r="K2" s="405"/>
      <c r="L2" s="405"/>
      <c r="M2" s="408">
        <v>4500.0</v>
      </c>
      <c r="N2" s="405">
        <v>12000.0</v>
      </c>
      <c r="O2" s="405" t="b">
        <v>1</v>
      </c>
      <c r="P2" s="410" t="s">
        <v>1424</v>
      </c>
      <c r="Q2" s="405" t="b">
        <v>1</v>
      </c>
      <c r="R2" s="405" t="b">
        <v>1</v>
      </c>
      <c r="S2" s="405" t="b">
        <v>1</v>
      </c>
      <c r="T2" s="405" t="s">
        <v>1426</v>
      </c>
      <c r="U2" s="405" t="b">
        <v>1</v>
      </c>
      <c r="V2" s="405" t="b">
        <v>1</v>
      </c>
      <c r="W2" s="405" t="b">
        <v>1</v>
      </c>
      <c r="X2" s="405" t="s">
        <v>1427</v>
      </c>
      <c r="Y2" s="405" t="s">
        <v>1428</v>
      </c>
      <c r="Z2" s="405" t="s">
        <v>1429</v>
      </c>
      <c r="AA2" s="405" t="s">
        <v>1430</v>
      </c>
      <c r="AB2" s="405" t="s">
        <v>1432</v>
      </c>
      <c r="AC2" s="405" t="s">
        <v>1433</v>
      </c>
      <c r="AD2" s="405" t="s">
        <v>1433</v>
      </c>
      <c r="AE2" s="412">
        <v>60.0</v>
      </c>
      <c r="AF2" s="412" t="s">
        <v>1467</v>
      </c>
      <c r="AG2" s="413" t="s">
        <v>1469</v>
      </c>
      <c r="AH2" s="412">
        <v>26.0</v>
      </c>
    </row>
    <row r="3">
      <c r="A3" s="403" t="s">
        <v>157</v>
      </c>
      <c r="B3" s="405">
        <v>2.0</v>
      </c>
      <c r="C3" s="405" t="s">
        <v>1416</v>
      </c>
      <c r="D3" s="407" t="s">
        <v>1417</v>
      </c>
      <c r="E3" s="405" t="s">
        <v>1421</v>
      </c>
      <c r="F3" s="405" t="s">
        <v>1422</v>
      </c>
      <c r="G3" s="405"/>
      <c r="H3" s="405">
        <v>10.0</v>
      </c>
      <c r="I3" s="405"/>
      <c r="J3" s="405">
        <v>132660.0</v>
      </c>
      <c r="K3" s="405"/>
      <c r="L3" s="405"/>
      <c r="M3" s="405">
        <v>5500.0</v>
      </c>
      <c r="N3" s="405">
        <v>11000.0</v>
      </c>
      <c r="O3" s="405"/>
      <c r="P3" s="405"/>
      <c r="Q3" s="405"/>
      <c r="R3" s="405"/>
      <c r="S3" s="405"/>
      <c r="T3" s="405"/>
      <c r="U3" s="405"/>
      <c r="V3" s="405"/>
      <c r="W3" s="405"/>
      <c r="X3" s="405"/>
      <c r="Y3" s="405"/>
      <c r="Z3" s="405"/>
      <c r="AA3" s="405"/>
      <c r="AB3" s="405"/>
      <c r="AC3" s="405"/>
      <c r="AD3" s="405"/>
      <c r="AE3" s="412">
        <v>60.0</v>
      </c>
      <c r="AF3" s="412" t="s">
        <v>1501</v>
      </c>
      <c r="AG3" s="413" t="s">
        <v>1469</v>
      </c>
      <c r="AH3" s="412">
        <v>26.0</v>
      </c>
    </row>
    <row r="4">
      <c r="A4" s="403" t="s">
        <v>171</v>
      </c>
      <c r="B4" s="405">
        <v>2.0</v>
      </c>
      <c r="C4" s="405" t="s">
        <v>1416</v>
      </c>
      <c r="D4" s="407" t="s">
        <v>1417</v>
      </c>
      <c r="E4" s="405" t="s">
        <v>1421</v>
      </c>
      <c r="F4" s="405" t="s">
        <v>1422</v>
      </c>
      <c r="G4" s="405"/>
      <c r="H4" s="405">
        <v>14.0</v>
      </c>
      <c r="I4" s="405"/>
      <c r="J4" s="405">
        <v>132664.0</v>
      </c>
      <c r="K4" s="405"/>
      <c r="L4" s="405"/>
      <c r="M4" s="405"/>
      <c r="N4" s="405"/>
      <c r="O4" s="405"/>
      <c r="P4" s="405"/>
      <c r="Q4" s="405"/>
      <c r="R4" s="405"/>
      <c r="S4" s="405"/>
      <c r="T4" s="405"/>
      <c r="U4" s="405"/>
      <c r="V4" s="405"/>
      <c r="W4" s="405"/>
      <c r="X4" s="405"/>
      <c r="Y4" s="405"/>
      <c r="Z4" s="405"/>
      <c r="AA4" s="405"/>
      <c r="AB4" s="405"/>
      <c r="AC4" s="405"/>
      <c r="AD4" s="405"/>
      <c r="AE4" s="412">
        <v>60.0</v>
      </c>
      <c r="AF4" s="415" t="s">
        <v>1501</v>
      </c>
      <c r="AG4" s="413" t="s">
        <v>1469</v>
      </c>
      <c r="AH4" s="412">
        <v>26.0</v>
      </c>
    </row>
    <row r="5">
      <c r="A5" s="403" t="s">
        <v>189</v>
      </c>
      <c r="B5" s="405">
        <v>2.0</v>
      </c>
      <c r="C5" s="405" t="s">
        <v>1416</v>
      </c>
      <c r="D5" s="407" t="s">
        <v>1417</v>
      </c>
      <c r="E5" s="405" t="s">
        <v>1421</v>
      </c>
      <c r="F5" s="405" t="s">
        <v>1422</v>
      </c>
      <c r="G5" s="405"/>
      <c r="H5" s="405">
        <v>3.0</v>
      </c>
      <c r="I5" s="405"/>
      <c r="J5" s="405"/>
      <c r="K5" s="405"/>
      <c r="L5" s="405"/>
      <c r="M5" s="405"/>
      <c r="N5" s="405"/>
      <c r="O5" s="405"/>
      <c r="P5" s="405"/>
      <c r="Q5" s="405"/>
      <c r="R5" s="405"/>
      <c r="S5" s="405"/>
      <c r="T5" s="405"/>
      <c r="U5" s="405"/>
      <c r="V5" s="405"/>
      <c r="W5" s="405"/>
      <c r="X5" s="405"/>
      <c r="Y5" s="405"/>
      <c r="Z5" s="405"/>
      <c r="AA5" s="405"/>
      <c r="AB5" s="405"/>
      <c r="AC5" s="405"/>
      <c r="AD5" s="405"/>
      <c r="AE5" s="412">
        <v>60.0</v>
      </c>
      <c r="AF5" s="415" t="s">
        <v>1467</v>
      </c>
      <c r="AG5" s="413" t="s">
        <v>1469</v>
      </c>
      <c r="AH5" s="412">
        <v>26.0</v>
      </c>
    </row>
    <row r="6">
      <c r="A6" s="403" t="s">
        <v>200</v>
      </c>
      <c r="B6" s="405">
        <v>2.0</v>
      </c>
      <c r="C6" s="405" t="s">
        <v>1416</v>
      </c>
      <c r="D6" s="407" t="s">
        <v>1417</v>
      </c>
      <c r="E6" s="405" t="s">
        <v>1421</v>
      </c>
      <c r="F6" s="405" t="s">
        <v>1422</v>
      </c>
      <c r="G6" s="405"/>
      <c r="H6" s="405">
        <v>5.0</v>
      </c>
      <c r="I6" s="405"/>
      <c r="J6" s="405">
        <v>132667.0</v>
      </c>
      <c r="K6" s="405"/>
      <c r="L6" s="405"/>
      <c r="M6" s="405"/>
      <c r="N6" s="405"/>
      <c r="O6" s="405"/>
      <c r="P6" s="405"/>
      <c r="Q6" s="405"/>
      <c r="R6" s="405"/>
      <c r="S6" s="405"/>
      <c r="T6" s="405"/>
      <c r="U6" s="405"/>
      <c r="V6" s="405"/>
      <c r="W6" s="405"/>
      <c r="X6" s="405"/>
      <c r="Y6" s="405"/>
      <c r="Z6" s="405"/>
      <c r="AA6" s="405"/>
      <c r="AB6" s="405"/>
      <c r="AC6" s="405"/>
      <c r="AD6" s="405"/>
      <c r="AE6" s="412">
        <v>60.0</v>
      </c>
      <c r="AF6" s="415" t="s">
        <v>1467</v>
      </c>
      <c r="AG6" s="413" t="s">
        <v>1469</v>
      </c>
      <c r="AH6" s="412">
        <v>26.0</v>
      </c>
    </row>
    <row r="7">
      <c r="A7" s="416" t="s">
        <v>211</v>
      </c>
      <c r="B7" s="405">
        <v>2.0</v>
      </c>
      <c r="C7" s="405" t="s">
        <v>1416</v>
      </c>
      <c r="D7" s="407" t="s">
        <v>1417</v>
      </c>
      <c r="E7" s="405" t="s">
        <v>1421</v>
      </c>
      <c r="F7" s="405" t="s">
        <v>1422</v>
      </c>
      <c r="G7" s="405"/>
      <c r="H7" s="405">
        <v>8.0</v>
      </c>
      <c r="I7" s="405"/>
      <c r="J7" s="405"/>
      <c r="K7" s="405"/>
      <c r="L7" s="405"/>
      <c r="M7" s="405"/>
      <c r="N7" s="405"/>
      <c r="O7" s="405"/>
      <c r="P7" s="405"/>
      <c r="Q7" s="405"/>
      <c r="R7" s="405"/>
      <c r="S7" s="405"/>
      <c r="T7" s="405"/>
      <c r="U7" s="405"/>
      <c r="V7" s="405"/>
      <c r="W7" s="405"/>
      <c r="X7" s="405"/>
      <c r="Y7" s="405"/>
      <c r="Z7" s="405"/>
      <c r="AA7" s="405"/>
      <c r="AB7" s="405"/>
      <c r="AC7" s="405"/>
      <c r="AD7" s="405"/>
      <c r="AE7" s="412">
        <v>60.0</v>
      </c>
      <c r="AF7" s="415" t="s">
        <v>1501</v>
      </c>
      <c r="AG7" s="413" t="s">
        <v>1469</v>
      </c>
      <c r="AH7" s="412">
        <v>26.0</v>
      </c>
    </row>
    <row r="8">
      <c r="A8" s="416" t="s">
        <v>239</v>
      </c>
      <c r="B8" s="405">
        <v>2.0</v>
      </c>
      <c r="C8" s="405" t="s">
        <v>1416</v>
      </c>
      <c r="D8" s="407" t="s">
        <v>1417</v>
      </c>
      <c r="E8" s="405" t="s">
        <v>1421</v>
      </c>
      <c r="F8" s="405" t="s">
        <v>1422</v>
      </c>
      <c r="G8" s="405"/>
      <c r="H8" s="405">
        <v>10.0</v>
      </c>
      <c r="I8" s="405"/>
      <c r="J8" s="405"/>
      <c r="K8" s="405"/>
      <c r="L8" s="405"/>
      <c r="M8" s="405"/>
      <c r="N8" s="405"/>
      <c r="O8" s="405"/>
      <c r="P8" s="405"/>
      <c r="Q8" s="405"/>
      <c r="R8" s="405"/>
      <c r="S8" s="405"/>
      <c r="T8" s="405"/>
      <c r="U8" s="405"/>
      <c r="V8" s="405"/>
      <c r="W8" s="405"/>
      <c r="X8" s="405"/>
      <c r="Y8" s="405"/>
      <c r="Z8" s="405"/>
      <c r="AA8" s="405"/>
      <c r="AB8" s="405"/>
      <c r="AC8" s="405"/>
      <c r="AD8" s="405"/>
      <c r="AE8" s="412">
        <v>60.0</v>
      </c>
      <c r="AF8" s="415" t="s">
        <v>1501</v>
      </c>
      <c r="AG8" s="413" t="s">
        <v>1469</v>
      </c>
      <c r="AH8" s="412">
        <v>26.0</v>
      </c>
    </row>
    <row r="9">
      <c r="A9" s="416" t="s">
        <v>263</v>
      </c>
      <c r="B9" s="405">
        <v>2.0</v>
      </c>
      <c r="C9" s="405" t="s">
        <v>1416</v>
      </c>
      <c r="D9" s="407" t="s">
        <v>1417</v>
      </c>
      <c r="E9" s="405" t="s">
        <v>1421</v>
      </c>
      <c r="F9" s="405" t="s">
        <v>1422</v>
      </c>
      <c r="G9" s="405"/>
      <c r="H9" s="405">
        <v>10.0</v>
      </c>
      <c r="I9" s="405"/>
      <c r="J9" s="405"/>
      <c r="K9" s="405"/>
      <c r="L9" s="405"/>
      <c r="M9" s="405"/>
      <c r="N9" s="405"/>
      <c r="O9" s="405"/>
      <c r="P9" s="405"/>
      <c r="Q9" s="405"/>
      <c r="R9" s="405"/>
      <c r="S9" s="405"/>
      <c r="T9" s="405"/>
      <c r="U9" s="405"/>
      <c r="V9" s="405"/>
      <c r="W9" s="405"/>
      <c r="X9" s="405"/>
      <c r="Y9" s="405"/>
      <c r="Z9" s="405"/>
      <c r="AA9" s="405"/>
      <c r="AB9" s="405"/>
      <c r="AC9" s="405"/>
      <c r="AD9" s="405"/>
      <c r="AE9" s="412">
        <v>60.0</v>
      </c>
      <c r="AF9" s="415" t="s">
        <v>1501</v>
      </c>
      <c r="AG9" s="413" t="s">
        <v>1469</v>
      </c>
      <c r="AH9" s="412">
        <v>26.0</v>
      </c>
    </row>
    <row r="10">
      <c r="A10" s="417"/>
      <c r="AG10" s="45"/>
    </row>
    <row r="11">
      <c r="A11" s="417"/>
      <c r="AG11" s="45"/>
    </row>
    <row r="12">
      <c r="A12" s="417"/>
      <c r="AG12" s="45"/>
    </row>
    <row r="13">
      <c r="A13" s="417"/>
      <c r="AG13" s="45"/>
    </row>
    <row r="14">
      <c r="A14" s="417"/>
      <c r="AG14" s="45"/>
    </row>
    <row r="15">
      <c r="A15" s="417"/>
      <c r="AG15" s="45"/>
    </row>
    <row r="16">
      <c r="A16" s="417"/>
      <c r="AG16" s="45"/>
    </row>
    <row r="17">
      <c r="A17" s="417"/>
      <c r="AG17" s="45"/>
    </row>
    <row r="18">
      <c r="A18" s="417"/>
      <c r="AG18" s="45"/>
    </row>
    <row r="19">
      <c r="A19" s="417"/>
      <c r="AG19" s="45"/>
    </row>
    <row r="20">
      <c r="A20" s="417"/>
      <c r="AG20" s="45"/>
    </row>
  </sheetData>
  <dataValidations>
    <dataValidation type="list" allowBlank="1" sqref="F2:G9">
      <formula1>"30 day month,Calendar month,365 days"</formula1>
    </dataValidation>
  </dataValidations>
  <hyperlinks>
    <hyperlink r:id="rId1" ref="P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11"/>
    <col customWidth="1" min="2" max="3" width="21.11"/>
    <col customWidth="1" min="4" max="4" width="15.11"/>
    <col customWidth="1" min="5" max="5" width="10.89"/>
    <col customWidth="1" min="6" max="6" width="10.44"/>
    <col customWidth="1" min="7" max="7" width="11.78"/>
    <col customWidth="1" min="8" max="8" width="21.89"/>
    <col customWidth="1" min="9" max="9" width="10.44"/>
    <col customWidth="1" min="10" max="10" width="10.89"/>
    <col customWidth="1" min="11" max="11" width="5.11"/>
    <col customWidth="1" min="12" max="12" width="10.89"/>
    <col customWidth="1" min="13" max="13" width="17.0"/>
    <col customWidth="1" min="14" max="14" width="17.78"/>
    <col customWidth="1" min="15" max="16" width="10.89"/>
    <col customWidth="1" min="17" max="17" width="4.44"/>
    <col customWidth="1" min="18" max="18" width="10.0"/>
    <col customWidth="1" min="19" max="19" width="19.22"/>
    <col customWidth="1" min="20" max="20" width="21.0"/>
    <col customWidth="1" min="21" max="21" width="10.89"/>
    <col customWidth="1" min="22" max="22" width="17.33"/>
    <col customWidth="1" min="23" max="23" width="14.0"/>
    <col customWidth="1" min="24" max="24" width="19.33"/>
    <col customWidth="1" min="25" max="25" width="17.78"/>
    <col customWidth="1" min="26" max="26" width="21.0"/>
    <col customWidth="1" min="27" max="27" width="20.89"/>
    <col customWidth="1" min="28" max="28" width="21.89"/>
    <col customWidth="1" min="29" max="29" width="25.33"/>
    <col customWidth="1" min="30" max="33" width="10.89"/>
    <col customWidth="1" min="34" max="34" width="53.89"/>
    <col customWidth="1" min="35" max="35" width="10.89"/>
  </cols>
  <sheetData>
    <row r="1" ht="19.5" customHeight="1">
      <c r="A1" s="3" t="s">
        <v>1</v>
      </c>
      <c r="B1" s="4" t="s">
        <v>2</v>
      </c>
      <c r="C1" s="5" t="s">
        <v>5</v>
      </c>
      <c r="D1" s="4" t="s">
        <v>6</v>
      </c>
      <c r="E1" s="4" t="s">
        <v>7</v>
      </c>
      <c r="F1" s="4" t="s">
        <v>8</v>
      </c>
      <c r="G1" s="4" t="s">
        <v>9</v>
      </c>
      <c r="H1" s="4" t="s">
        <v>10</v>
      </c>
      <c r="I1" s="6" t="s">
        <v>11</v>
      </c>
      <c r="J1" s="4" t="s">
        <v>12</v>
      </c>
      <c r="K1" s="7" t="s">
        <v>13</v>
      </c>
      <c r="L1" s="7" t="s">
        <v>14</v>
      </c>
      <c r="M1" s="9" t="s">
        <v>15</v>
      </c>
      <c r="N1" s="10" t="s">
        <v>18</v>
      </c>
      <c r="O1" s="7" t="s">
        <v>20</v>
      </c>
      <c r="P1" s="15" t="s">
        <v>21</v>
      </c>
      <c r="Q1" s="15" t="s">
        <v>26</v>
      </c>
      <c r="R1" s="15" t="s">
        <v>27</v>
      </c>
      <c r="S1" s="6" t="s">
        <v>28</v>
      </c>
      <c r="T1" s="4" t="s">
        <v>16</v>
      </c>
      <c r="U1" s="6" t="s">
        <v>29</v>
      </c>
      <c r="V1" s="4" t="s">
        <v>30</v>
      </c>
      <c r="W1" s="4" t="s">
        <v>31</v>
      </c>
      <c r="X1" s="17" t="s">
        <v>32</v>
      </c>
      <c r="Y1" s="17" t="s">
        <v>36</v>
      </c>
      <c r="Z1" s="17" t="s">
        <v>37</v>
      </c>
      <c r="AA1" s="17" t="s">
        <v>38</v>
      </c>
      <c r="AB1" s="17" t="s">
        <v>39</v>
      </c>
      <c r="AC1" s="17" t="s">
        <v>40</v>
      </c>
      <c r="AD1" s="19" t="s">
        <v>41</v>
      </c>
      <c r="AE1" s="19" t="s">
        <v>44</v>
      </c>
      <c r="AF1" s="19" t="s">
        <v>45</v>
      </c>
      <c r="AG1" s="19" t="s">
        <v>46</v>
      </c>
      <c r="AH1" s="19" t="s">
        <v>47</v>
      </c>
      <c r="AI1" s="19" t="s">
        <v>48</v>
      </c>
    </row>
    <row r="2" ht="15.75" customHeight="1">
      <c r="A2" s="21" t="s">
        <v>49</v>
      </c>
      <c r="B2" s="23" t="s">
        <v>51</v>
      </c>
      <c r="C2" s="23" t="s">
        <v>53</v>
      </c>
      <c r="D2" s="23" t="s">
        <v>54</v>
      </c>
      <c r="E2" s="25"/>
      <c r="F2" s="26"/>
      <c r="G2" s="25" t="s">
        <v>23</v>
      </c>
      <c r="H2" s="23" t="s">
        <v>70</v>
      </c>
      <c r="I2" s="26"/>
      <c r="J2" s="23" t="s">
        <v>71</v>
      </c>
      <c r="K2" s="28" t="s">
        <v>72</v>
      </c>
      <c r="L2" s="30">
        <v>94132.0</v>
      </c>
      <c r="M2" s="32" t="s">
        <v>89</v>
      </c>
      <c r="N2" s="33" t="s">
        <v>97</v>
      </c>
      <c r="O2" s="35" t="s">
        <v>104</v>
      </c>
      <c r="P2" s="35"/>
      <c r="Q2" s="36">
        <v>88.0</v>
      </c>
      <c r="R2" s="38">
        <v>7360.0</v>
      </c>
      <c r="S2" s="23" t="s">
        <v>141</v>
      </c>
      <c r="T2" s="23" t="s">
        <v>142</v>
      </c>
      <c r="U2" s="40" t="s">
        <v>143</v>
      </c>
      <c r="V2" s="23" t="s">
        <v>147</v>
      </c>
      <c r="W2" s="23" t="s">
        <v>148</v>
      </c>
      <c r="X2" s="42"/>
      <c r="Z2" s="42"/>
      <c r="AA2" s="42"/>
      <c r="AB2" s="42"/>
      <c r="AC2" s="42"/>
      <c r="AD2" s="44" t="s">
        <v>154</v>
      </c>
      <c r="AE2" s="44"/>
      <c r="AF2" s="44"/>
      <c r="AG2" s="44" t="s">
        <v>155</v>
      </c>
      <c r="AH2" s="44" t="s">
        <v>156</v>
      </c>
    </row>
    <row r="3" ht="15.75" customHeight="1">
      <c r="A3" s="21" t="s">
        <v>157</v>
      </c>
      <c r="B3" s="23" t="s">
        <v>158</v>
      </c>
      <c r="C3" s="23" t="s">
        <v>159</v>
      </c>
      <c r="D3" s="23" t="s">
        <v>160</v>
      </c>
      <c r="E3" s="25"/>
      <c r="F3" s="26"/>
      <c r="G3" s="25" t="s">
        <v>23</v>
      </c>
      <c r="H3" s="23" t="s">
        <v>161</v>
      </c>
      <c r="I3" s="26"/>
      <c r="J3" s="23" t="s">
        <v>162</v>
      </c>
      <c r="K3" s="28" t="s">
        <v>72</v>
      </c>
      <c r="L3" s="30">
        <v>94920.0</v>
      </c>
      <c r="M3" s="46" t="s">
        <v>163</v>
      </c>
      <c r="N3" s="33" t="s">
        <v>97</v>
      </c>
      <c r="O3" s="35" t="s">
        <v>164</v>
      </c>
      <c r="P3" s="35"/>
      <c r="Q3" s="36">
        <v>80.0</v>
      </c>
      <c r="R3" s="38">
        <v>7360.0</v>
      </c>
      <c r="S3" s="23" t="s">
        <v>141</v>
      </c>
      <c r="T3" s="25" t="s">
        <v>165</v>
      </c>
      <c r="U3" s="40" t="s">
        <v>166</v>
      </c>
      <c r="V3" s="23" t="s">
        <v>167</v>
      </c>
      <c r="W3" s="23" t="s">
        <v>168</v>
      </c>
      <c r="X3" s="42"/>
      <c r="Y3" s="42"/>
      <c r="Z3" s="42"/>
      <c r="AA3" s="42"/>
      <c r="AB3" s="42"/>
      <c r="AC3" s="42"/>
      <c r="AD3" s="44" t="s">
        <v>154</v>
      </c>
      <c r="AE3" s="44"/>
      <c r="AF3" s="44"/>
      <c r="AG3" s="44" t="s">
        <v>155</v>
      </c>
      <c r="AH3" s="44" t="s">
        <v>169</v>
      </c>
      <c r="AI3" s="48"/>
    </row>
    <row r="4" ht="15.75" customHeight="1">
      <c r="A4" s="21" t="s">
        <v>171</v>
      </c>
      <c r="B4" s="23" t="s">
        <v>172</v>
      </c>
      <c r="C4" s="23" t="s">
        <v>173</v>
      </c>
      <c r="D4" s="23" t="s">
        <v>174</v>
      </c>
      <c r="E4" s="25"/>
      <c r="F4" s="26"/>
      <c r="G4" s="50" t="s">
        <v>23</v>
      </c>
      <c r="H4" s="52" t="s">
        <v>179</v>
      </c>
      <c r="I4" s="26"/>
      <c r="J4" s="23" t="s">
        <v>180</v>
      </c>
      <c r="K4" s="28" t="s">
        <v>72</v>
      </c>
      <c r="L4" s="54">
        <v>94939.0</v>
      </c>
      <c r="M4" s="56" t="s">
        <v>181</v>
      </c>
      <c r="N4" s="33" t="s">
        <v>97</v>
      </c>
      <c r="O4" s="28" t="s">
        <v>182</v>
      </c>
      <c r="P4" s="35"/>
      <c r="Q4" s="36">
        <v>71.0</v>
      </c>
      <c r="R4" s="38">
        <v>7360.0</v>
      </c>
      <c r="S4" s="23" t="s">
        <v>141</v>
      </c>
      <c r="T4" s="23" t="s">
        <v>183</v>
      </c>
      <c r="U4" s="40" t="s">
        <v>184</v>
      </c>
      <c r="V4" s="23" t="s">
        <v>185</v>
      </c>
      <c r="W4" s="23" t="s">
        <v>186</v>
      </c>
      <c r="X4" s="42"/>
      <c r="Y4" s="42"/>
      <c r="Z4" s="42"/>
      <c r="AA4" s="42"/>
      <c r="AB4" s="42"/>
      <c r="AC4" s="42"/>
      <c r="AD4" s="44" t="s">
        <v>187</v>
      </c>
      <c r="AE4" s="44"/>
      <c r="AF4" s="44"/>
      <c r="AG4" s="44" t="s">
        <v>155</v>
      </c>
      <c r="AH4" s="44" t="s">
        <v>188</v>
      </c>
      <c r="AI4" s="42"/>
    </row>
    <row r="5" ht="15.75" customHeight="1">
      <c r="A5" s="21" t="s">
        <v>189</v>
      </c>
      <c r="B5" s="57" t="s">
        <v>190</v>
      </c>
      <c r="C5" s="57" t="s">
        <v>191</v>
      </c>
      <c r="D5" s="57" t="s">
        <v>192</v>
      </c>
      <c r="E5" s="26"/>
      <c r="F5" s="26"/>
      <c r="G5" s="25" t="s">
        <v>126</v>
      </c>
      <c r="H5" s="32" t="s">
        <v>70</v>
      </c>
      <c r="I5" s="58"/>
      <c r="J5" s="23" t="s">
        <v>71</v>
      </c>
      <c r="K5" s="28" t="s">
        <v>72</v>
      </c>
      <c r="L5" s="59">
        <v>94132.0</v>
      </c>
      <c r="M5" s="32" t="s">
        <v>89</v>
      </c>
      <c r="N5" s="33" t="s">
        <v>97</v>
      </c>
      <c r="O5" s="35" t="s">
        <v>193</v>
      </c>
      <c r="P5" s="35"/>
      <c r="Q5" s="36">
        <v>58.0</v>
      </c>
      <c r="R5" s="38">
        <v>7320.0</v>
      </c>
      <c r="S5" s="23" t="s">
        <v>194</v>
      </c>
      <c r="T5" s="23" t="s">
        <v>195</v>
      </c>
      <c r="U5" s="40" t="s">
        <v>196</v>
      </c>
      <c r="V5" s="23" t="s">
        <v>197</v>
      </c>
      <c r="W5" s="23" t="s">
        <v>198</v>
      </c>
      <c r="X5" s="42"/>
      <c r="Y5" s="42"/>
      <c r="Z5" s="42"/>
      <c r="AA5" s="42"/>
      <c r="AB5" s="42"/>
      <c r="AC5" s="42"/>
      <c r="AD5" s="44" t="s">
        <v>187</v>
      </c>
      <c r="AE5" s="44"/>
      <c r="AF5" s="44"/>
      <c r="AG5" s="44" t="s">
        <v>155</v>
      </c>
      <c r="AH5" s="44" t="s">
        <v>199</v>
      </c>
      <c r="AI5" s="42"/>
    </row>
    <row r="6" ht="15.75" customHeight="1">
      <c r="A6" s="21" t="s">
        <v>200</v>
      </c>
      <c r="B6" s="57" t="s">
        <v>201</v>
      </c>
      <c r="C6" s="57" t="s">
        <v>200</v>
      </c>
      <c r="D6" s="57" t="s">
        <v>202</v>
      </c>
      <c r="E6" s="26"/>
      <c r="F6" s="26"/>
      <c r="G6" s="23" t="s">
        <v>140</v>
      </c>
      <c r="H6" s="32" t="s">
        <v>203</v>
      </c>
      <c r="I6" s="58"/>
      <c r="J6" s="23" t="s">
        <v>71</v>
      </c>
      <c r="K6" s="28" t="s">
        <v>72</v>
      </c>
      <c r="L6" s="59">
        <v>94132.0</v>
      </c>
      <c r="M6" s="32" t="s">
        <v>89</v>
      </c>
      <c r="N6" s="33" t="s">
        <v>97</v>
      </c>
      <c r="O6" s="35" t="s">
        <v>204</v>
      </c>
      <c r="P6" s="35"/>
      <c r="Q6" s="36">
        <v>71.0</v>
      </c>
      <c r="R6" s="38">
        <v>2840.0</v>
      </c>
      <c r="S6" s="23" t="s">
        <v>205</v>
      </c>
      <c r="T6" s="23" t="s">
        <v>206</v>
      </c>
      <c r="U6" s="40" t="s">
        <v>207</v>
      </c>
      <c r="V6" s="23" t="s">
        <v>208</v>
      </c>
      <c r="W6" s="23" t="s">
        <v>209</v>
      </c>
      <c r="X6" s="42"/>
      <c r="Y6" s="42"/>
      <c r="Z6" s="42"/>
      <c r="AA6" s="42"/>
      <c r="AB6" s="42"/>
      <c r="AC6" s="42"/>
      <c r="AD6" s="44" t="s">
        <v>187</v>
      </c>
      <c r="AE6" s="44"/>
      <c r="AF6" s="44"/>
      <c r="AG6" s="44" t="s">
        <v>155</v>
      </c>
      <c r="AH6" s="44" t="s">
        <v>210</v>
      </c>
      <c r="AI6" s="60"/>
    </row>
    <row r="7" ht="15.75" customHeight="1">
      <c r="A7" s="61" t="s">
        <v>211</v>
      </c>
      <c r="B7" s="63" t="s">
        <v>213</v>
      </c>
      <c r="C7" s="63"/>
      <c r="D7" s="63" t="s">
        <v>215</v>
      </c>
      <c r="E7" s="26"/>
      <c r="F7" s="26"/>
      <c r="G7" s="23" t="s">
        <v>140</v>
      </c>
      <c r="H7" s="32" t="s">
        <v>216</v>
      </c>
      <c r="I7" s="58"/>
      <c r="J7" s="23" t="s">
        <v>71</v>
      </c>
      <c r="K7" s="64" t="s">
        <v>72</v>
      </c>
      <c r="L7" s="59">
        <v>94132.0</v>
      </c>
      <c r="M7" s="32" t="s">
        <v>89</v>
      </c>
      <c r="N7" s="33" t="s">
        <v>97</v>
      </c>
      <c r="O7" s="64" t="s">
        <v>223</v>
      </c>
      <c r="P7" s="64" t="s">
        <v>224</v>
      </c>
      <c r="Q7" s="65">
        <v>55.0</v>
      </c>
      <c r="R7" s="67">
        <v>6920.0</v>
      </c>
      <c r="S7" s="63" t="s">
        <v>230</v>
      </c>
      <c r="T7" s="69" t="s">
        <v>231</v>
      </c>
      <c r="U7" s="40" t="s">
        <v>236</v>
      </c>
      <c r="V7" s="63" t="s">
        <v>237</v>
      </c>
      <c r="W7" s="23" t="s">
        <v>238</v>
      </c>
      <c r="X7" s="42"/>
      <c r="Y7" s="42"/>
      <c r="Z7" s="42"/>
      <c r="AA7" s="42"/>
      <c r="AB7" s="42"/>
      <c r="AC7" s="42"/>
      <c r="AD7" s="44" t="s">
        <v>187</v>
      </c>
      <c r="AE7" s="44"/>
      <c r="AF7" s="44"/>
      <c r="AG7" s="44" t="s">
        <v>155</v>
      </c>
      <c r="AH7" s="44" t="s">
        <v>210</v>
      </c>
    </row>
    <row r="8" ht="15.75" customHeight="1">
      <c r="A8" s="61" t="s">
        <v>239</v>
      </c>
      <c r="B8" s="63" t="s">
        <v>240</v>
      </c>
      <c r="C8" s="63"/>
      <c r="D8" s="23" t="s">
        <v>241</v>
      </c>
      <c r="E8" s="26"/>
      <c r="F8" s="63" t="s">
        <v>85</v>
      </c>
      <c r="G8" s="71" t="s">
        <v>146</v>
      </c>
      <c r="H8" s="32" t="s">
        <v>243</v>
      </c>
      <c r="I8" s="58"/>
      <c r="J8" s="23" t="s">
        <v>71</v>
      </c>
      <c r="K8" s="64" t="s">
        <v>72</v>
      </c>
      <c r="L8" s="59">
        <v>94132.0</v>
      </c>
      <c r="M8" s="32" t="s">
        <v>89</v>
      </c>
      <c r="N8" s="33" t="s">
        <v>97</v>
      </c>
      <c r="O8" s="64" t="s">
        <v>249</v>
      </c>
      <c r="P8" s="35"/>
      <c r="Q8" s="30">
        <v>90.0</v>
      </c>
      <c r="R8" s="30">
        <v>7400.0</v>
      </c>
      <c r="S8" s="63" t="s">
        <v>250</v>
      </c>
      <c r="T8" s="69" t="s">
        <v>251</v>
      </c>
      <c r="U8" s="40" t="s">
        <v>252</v>
      </c>
      <c r="V8" s="63" t="s">
        <v>258</v>
      </c>
      <c r="W8" s="63" t="s">
        <v>259</v>
      </c>
      <c r="X8" s="42"/>
      <c r="Y8" s="42"/>
      <c r="Z8" s="42"/>
      <c r="AA8" s="42"/>
      <c r="AB8" s="42"/>
      <c r="AC8" s="42"/>
      <c r="AD8" s="44" t="s">
        <v>154</v>
      </c>
      <c r="AE8" s="44"/>
      <c r="AF8" s="44"/>
      <c r="AG8" s="44" t="s">
        <v>155</v>
      </c>
      <c r="AH8" s="44" t="s">
        <v>210</v>
      </c>
      <c r="AI8" s="42"/>
    </row>
    <row r="9" ht="15.75" customHeight="1">
      <c r="A9" s="61" t="s">
        <v>263</v>
      </c>
      <c r="B9" s="23" t="s">
        <v>264</v>
      </c>
      <c r="C9" s="23"/>
      <c r="D9" s="23" t="s">
        <v>265</v>
      </c>
      <c r="E9" s="63" t="s">
        <v>58</v>
      </c>
      <c r="F9" s="23" t="s">
        <v>79</v>
      </c>
      <c r="G9" s="73"/>
      <c r="H9" s="32" t="s">
        <v>266</v>
      </c>
      <c r="I9" s="58"/>
      <c r="J9" s="23" t="s">
        <v>71</v>
      </c>
      <c r="K9" s="64" t="s">
        <v>72</v>
      </c>
      <c r="L9" s="59">
        <v>94132.0</v>
      </c>
      <c r="M9" s="32" t="s">
        <v>89</v>
      </c>
      <c r="N9" s="33" t="s">
        <v>97</v>
      </c>
      <c r="O9" s="64" t="s">
        <v>267</v>
      </c>
      <c r="P9" s="64" t="s">
        <v>268</v>
      </c>
      <c r="Q9" s="30">
        <v>91.0</v>
      </c>
      <c r="R9" s="30">
        <v>7400.0</v>
      </c>
      <c r="S9" s="63" t="s">
        <v>250</v>
      </c>
      <c r="T9" s="69" t="s">
        <v>269</v>
      </c>
      <c r="U9" s="40" t="s">
        <v>270</v>
      </c>
      <c r="V9" s="63" t="s">
        <v>271</v>
      </c>
      <c r="W9" s="63" t="s">
        <v>272</v>
      </c>
      <c r="X9" s="42"/>
      <c r="Y9" s="42"/>
      <c r="Z9" s="42"/>
      <c r="AA9" s="42"/>
      <c r="AB9" s="42"/>
      <c r="AC9" s="42"/>
      <c r="AD9" s="44" t="s">
        <v>187</v>
      </c>
      <c r="AE9" s="44"/>
      <c r="AF9" s="44"/>
      <c r="AG9" s="44" t="s">
        <v>155</v>
      </c>
      <c r="AH9" s="44" t="s">
        <v>210</v>
      </c>
      <c r="AI9" s="42"/>
    </row>
    <row r="10" ht="15.75" customHeight="1">
      <c r="A10" s="75"/>
      <c r="B10" s="26"/>
      <c r="C10" s="26"/>
      <c r="D10" s="26"/>
      <c r="E10" s="26"/>
      <c r="F10" s="26"/>
      <c r="G10" s="26"/>
      <c r="H10" s="76"/>
      <c r="I10" s="58"/>
      <c r="J10" s="26"/>
      <c r="K10" s="35"/>
      <c r="L10" s="36"/>
      <c r="M10" s="77"/>
      <c r="N10" s="36"/>
      <c r="O10" s="35"/>
      <c r="P10" s="35"/>
      <c r="Q10" s="36"/>
      <c r="R10" s="36"/>
      <c r="S10" s="26"/>
      <c r="T10" s="58"/>
      <c r="U10" s="26"/>
      <c r="V10" s="26"/>
      <c r="W10" s="26"/>
      <c r="X10" s="42"/>
      <c r="Y10" s="42"/>
      <c r="Z10" s="42"/>
      <c r="AA10" s="42"/>
      <c r="AB10" s="42"/>
      <c r="AC10" s="42"/>
      <c r="AD10" s="79"/>
      <c r="AE10" s="79"/>
      <c r="AF10" s="79"/>
      <c r="AG10" s="79"/>
      <c r="AH10" s="79"/>
      <c r="AI10" s="42"/>
    </row>
    <row r="11" ht="15.75" customHeight="1">
      <c r="A11" s="75"/>
      <c r="B11" s="26"/>
      <c r="C11" s="26"/>
      <c r="D11" s="26"/>
      <c r="E11" s="26"/>
      <c r="F11" s="26"/>
      <c r="G11" s="26"/>
      <c r="H11" s="76"/>
      <c r="I11" s="58"/>
      <c r="J11" s="26"/>
      <c r="K11" s="35"/>
      <c r="L11" s="36"/>
      <c r="M11" s="77"/>
      <c r="N11" s="36"/>
      <c r="O11" s="35"/>
      <c r="P11" s="35"/>
      <c r="Q11" s="36"/>
      <c r="R11" s="36"/>
      <c r="S11" s="26"/>
      <c r="T11" s="58"/>
      <c r="U11" s="26"/>
      <c r="V11" s="26"/>
      <c r="W11" s="26"/>
      <c r="X11" s="42"/>
      <c r="Y11" s="42"/>
      <c r="Z11" s="42"/>
      <c r="AA11" s="42"/>
      <c r="AB11" s="42"/>
      <c r="AC11" s="42"/>
      <c r="AD11" s="42"/>
      <c r="AE11" s="42"/>
      <c r="AF11" s="42"/>
      <c r="AG11" s="42"/>
      <c r="AH11" s="42"/>
      <c r="AI11" s="42"/>
    </row>
    <row r="12" ht="15.75" customHeight="1">
      <c r="A12" s="75"/>
      <c r="B12" s="26"/>
      <c r="C12" s="26"/>
      <c r="D12" s="26"/>
      <c r="E12" s="26"/>
      <c r="F12" s="26"/>
      <c r="G12" s="26"/>
      <c r="H12" s="76"/>
      <c r="I12" s="58"/>
      <c r="J12" s="26"/>
      <c r="K12" s="35"/>
      <c r="L12" s="36"/>
      <c r="M12" s="77"/>
      <c r="N12" s="36"/>
      <c r="O12" s="35"/>
      <c r="P12" s="35"/>
      <c r="Q12" s="36"/>
      <c r="R12" s="36"/>
      <c r="S12" s="26"/>
      <c r="T12" s="58"/>
      <c r="U12" s="26"/>
      <c r="V12" s="26"/>
      <c r="W12" s="26"/>
      <c r="X12" s="42"/>
      <c r="Y12" s="42"/>
      <c r="Z12" s="42"/>
      <c r="AA12" s="42"/>
      <c r="AB12" s="42"/>
      <c r="AC12" s="42"/>
      <c r="AD12" s="42"/>
      <c r="AE12" s="42"/>
      <c r="AF12" s="42"/>
      <c r="AG12" s="42"/>
      <c r="AH12" s="42"/>
      <c r="AI12" s="42"/>
    </row>
    <row r="13" ht="15.75" customHeight="1">
      <c r="A13" s="75"/>
      <c r="B13" s="26"/>
      <c r="C13" s="26"/>
      <c r="D13" s="26"/>
      <c r="E13" s="26"/>
      <c r="F13" s="26"/>
      <c r="G13" s="26"/>
      <c r="H13" s="76"/>
      <c r="I13" s="58"/>
      <c r="J13" s="26"/>
      <c r="K13" s="35"/>
      <c r="L13" s="36"/>
      <c r="M13" s="77"/>
      <c r="N13" s="36"/>
      <c r="O13" s="35"/>
      <c r="P13" s="35"/>
      <c r="Q13" s="36"/>
      <c r="R13" s="36"/>
      <c r="S13" s="26"/>
      <c r="T13" s="58"/>
      <c r="U13" s="26"/>
      <c r="V13" s="26"/>
      <c r="W13" s="26"/>
      <c r="X13" s="42"/>
      <c r="Y13" s="42"/>
      <c r="Z13" s="42"/>
      <c r="AA13" s="42"/>
      <c r="AB13" s="42"/>
      <c r="AC13" s="42"/>
      <c r="AD13" s="42"/>
      <c r="AE13" s="42"/>
      <c r="AF13" s="42"/>
      <c r="AG13" s="42"/>
      <c r="AH13" s="42"/>
      <c r="AI13" s="42"/>
    </row>
    <row r="14" ht="15.75" customHeight="1">
      <c r="A14" s="75"/>
      <c r="B14" s="26"/>
      <c r="C14" s="26"/>
      <c r="D14" s="26"/>
      <c r="E14" s="26"/>
      <c r="F14" s="26"/>
      <c r="G14" s="26"/>
      <c r="H14" s="76"/>
      <c r="I14" s="58"/>
      <c r="J14" s="26"/>
      <c r="K14" s="35"/>
      <c r="L14" s="36"/>
      <c r="M14" s="77"/>
      <c r="N14" s="36"/>
      <c r="O14" s="35"/>
      <c r="P14" s="35"/>
      <c r="Q14" s="36"/>
      <c r="R14" s="36"/>
      <c r="S14" s="26"/>
      <c r="T14" s="58"/>
      <c r="U14" s="26"/>
      <c r="V14" s="26"/>
      <c r="W14" s="26"/>
      <c r="X14" s="42"/>
      <c r="Y14" s="42"/>
      <c r="Z14" s="42"/>
      <c r="AA14" s="42"/>
      <c r="AB14" s="42"/>
      <c r="AC14" s="42"/>
      <c r="AD14" s="42"/>
      <c r="AE14" s="42"/>
      <c r="AF14" s="42"/>
      <c r="AG14" s="42"/>
      <c r="AH14" s="42"/>
      <c r="AI14" s="42"/>
    </row>
    <row r="15" ht="15.75" customHeight="1">
      <c r="A15" s="75"/>
      <c r="B15" s="26"/>
      <c r="C15" s="26"/>
      <c r="D15" s="26"/>
      <c r="E15" s="26"/>
      <c r="F15" s="26"/>
      <c r="G15" s="26"/>
      <c r="H15" s="76"/>
      <c r="I15" s="58"/>
      <c r="J15" s="26"/>
      <c r="K15" s="35"/>
      <c r="L15" s="36"/>
      <c r="M15" s="77"/>
      <c r="N15" s="36"/>
      <c r="O15" s="35"/>
      <c r="P15" s="35"/>
      <c r="Q15" s="36"/>
      <c r="R15" s="36"/>
      <c r="S15" s="26"/>
      <c r="T15" s="58"/>
      <c r="U15" s="26"/>
      <c r="V15" s="26"/>
      <c r="W15" s="26"/>
      <c r="X15" s="42"/>
      <c r="Y15" s="42"/>
      <c r="Z15" s="42"/>
      <c r="AA15" s="42"/>
      <c r="AB15" s="42"/>
      <c r="AC15" s="42"/>
      <c r="AD15" s="42"/>
      <c r="AE15" s="42"/>
      <c r="AF15" s="42"/>
      <c r="AG15" s="42"/>
      <c r="AH15" s="42"/>
      <c r="AI15" s="42"/>
    </row>
    <row r="16" ht="15.75" customHeight="1">
      <c r="A16" s="75"/>
      <c r="B16" s="26"/>
      <c r="C16" s="26"/>
      <c r="D16" s="26"/>
      <c r="E16" s="26"/>
      <c r="F16" s="26"/>
      <c r="G16" s="26"/>
      <c r="H16" s="76"/>
      <c r="I16" s="58"/>
      <c r="J16" s="26"/>
      <c r="K16" s="35"/>
      <c r="L16" s="36"/>
      <c r="M16" s="77"/>
      <c r="N16" s="36"/>
      <c r="O16" s="35"/>
      <c r="P16" s="35"/>
      <c r="Q16" s="36"/>
      <c r="R16" s="36"/>
      <c r="S16" s="26"/>
      <c r="T16" s="58"/>
      <c r="U16" s="26"/>
      <c r="V16" s="26"/>
      <c r="W16" s="26"/>
      <c r="X16" s="42"/>
      <c r="Y16" s="42"/>
      <c r="Z16" s="42"/>
      <c r="AA16" s="42"/>
      <c r="AB16" s="42"/>
      <c r="AC16" s="42"/>
      <c r="AD16" s="42"/>
      <c r="AE16" s="42"/>
      <c r="AF16" s="42"/>
      <c r="AG16" s="42"/>
      <c r="AH16" s="42"/>
      <c r="AI16" s="42"/>
    </row>
    <row r="17" ht="15.75" customHeight="1">
      <c r="A17" s="75"/>
      <c r="B17" s="26"/>
      <c r="C17" s="26"/>
      <c r="D17" s="26"/>
      <c r="E17" s="26"/>
      <c r="F17" s="26"/>
      <c r="G17" s="26"/>
      <c r="H17" s="76"/>
      <c r="I17" s="58"/>
      <c r="J17" s="26"/>
      <c r="K17" s="35"/>
      <c r="L17" s="36"/>
      <c r="M17" s="77"/>
      <c r="N17" s="36"/>
      <c r="O17" s="35"/>
      <c r="P17" s="35"/>
      <c r="Q17" s="36"/>
      <c r="R17" s="36"/>
      <c r="S17" s="26"/>
      <c r="T17" s="58"/>
      <c r="U17" s="26"/>
      <c r="V17" s="26"/>
      <c r="W17" s="26"/>
      <c r="X17" s="42"/>
      <c r="Y17" s="42"/>
      <c r="Z17" s="42"/>
      <c r="AA17" s="42"/>
      <c r="AB17" s="42"/>
      <c r="AC17" s="42"/>
      <c r="AD17" s="42"/>
      <c r="AE17" s="42"/>
      <c r="AF17" s="42"/>
      <c r="AG17" s="42"/>
      <c r="AH17" s="42"/>
      <c r="AI17" s="42"/>
    </row>
  </sheetData>
  <hyperlinks>
    <hyperlink r:id="rId2" ref="U2"/>
    <hyperlink r:id="rId3" ref="U3"/>
    <hyperlink r:id="rId4" ref="U4"/>
    <hyperlink r:id="rId5" ref="U5"/>
    <hyperlink r:id="rId6" ref="U6"/>
    <hyperlink r:id="rId7" ref="U7"/>
    <hyperlink r:id="rId8" ref="U8"/>
    <hyperlink r:id="rId9" ref="U9"/>
  </hyperlinks>
  <drawing r:id="rId10"/>
  <legacyDrawing r:id="rId1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44"/>
    <col customWidth="1" min="2" max="2" width="23.56"/>
    <col customWidth="1" min="3" max="3" width="17.22"/>
    <col customWidth="1" min="4" max="4" width="21.22"/>
    <col customWidth="1" min="5" max="5" width="23.89"/>
  </cols>
  <sheetData>
    <row r="1">
      <c r="A1" s="388" t="s">
        <v>1358</v>
      </c>
      <c r="B1" s="390" t="s">
        <v>1361</v>
      </c>
      <c r="C1" s="390" t="s">
        <v>1365</v>
      </c>
      <c r="D1" s="390" t="s">
        <v>1366</v>
      </c>
      <c r="E1" s="392" t="s">
        <v>1367</v>
      </c>
    </row>
    <row r="2">
      <c r="A2" s="394" t="s">
        <v>1369</v>
      </c>
      <c r="B2" s="396" t="s">
        <v>1370</v>
      </c>
      <c r="C2" s="396" t="s">
        <v>1370</v>
      </c>
      <c r="D2" s="396" t="s">
        <v>1370</v>
      </c>
      <c r="E2" s="396"/>
    </row>
    <row r="3">
      <c r="A3" s="394" t="s">
        <v>1374</v>
      </c>
      <c r="B3" s="396" t="s">
        <v>1370</v>
      </c>
      <c r="C3" s="396" t="s">
        <v>1375</v>
      </c>
      <c r="D3" s="396"/>
      <c r="E3" s="398"/>
    </row>
    <row r="4">
      <c r="A4" s="400"/>
      <c r="B4" s="41"/>
      <c r="C4" s="41"/>
      <c r="D4" s="41"/>
      <c r="E4" s="41"/>
    </row>
    <row r="5">
      <c r="A5" s="400"/>
      <c r="B5" s="41"/>
      <c r="C5" s="41"/>
      <c r="D5" s="41"/>
      <c r="E5" s="41"/>
    </row>
    <row r="6">
      <c r="A6" s="400"/>
      <c r="B6" s="41"/>
      <c r="C6" s="41"/>
      <c r="D6" s="41"/>
      <c r="E6" s="41"/>
    </row>
    <row r="7">
      <c r="A7" s="400"/>
      <c r="B7" s="41"/>
      <c r="C7" s="41"/>
      <c r="D7" s="41"/>
      <c r="E7" s="41"/>
    </row>
    <row r="8">
      <c r="A8" s="400"/>
      <c r="B8" s="41"/>
      <c r="C8" s="41"/>
      <c r="D8" s="41"/>
      <c r="E8" s="41"/>
    </row>
    <row r="9">
      <c r="A9" s="400"/>
      <c r="B9" s="41"/>
      <c r="C9" s="41"/>
      <c r="D9" s="41"/>
      <c r="E9" s="41"/>
    </row>
    <row r="10">
      <c r="A10" s="400"/>
      <c r="B10" s="41"/>
      <c r="C10" s="41"/>
      <c r="D10" s="41"/>
      <c r="E10" s="41"/>
    </row>
    <row r="11">
      <c r="A11" s="400"/>
      <c r="B11" s="41"/>
      <c r="C11" s="41"/>
      <c r="D11" s="41"/>
      <c r="E11" s="41"/>
    </row>
    <row r="12">
      <c r="A12" s="400"/>
      <c r="B12" s="41"/>
      <c r="C12" s="41"/>
      <c r="D12" s="41"/>
      <c r="E12" s="41"/>
    </row>
    <row r="13">
      <c r="A13" s="400"/>
      <c r="B13" s="41"/>
      <c r="C13" s="41"/>
      <c r="D13" s="41"/>
      <c r="E13" s="41"/>
    </row>
    <row r="14">
      <c r="A14" s="400"/>
      <c r="B14" s="41"/>
      <c r="C14" s="41"/>
      <c r="D14" s="41"/>
      <c r="E14" s="41"/>
    </row>
    <row r="15">
      <c r="A15" s="400"/>
      <c r="B15" s="41"/>
      <c r="C15" s="41"/>
      <c r="D15" s="41"/>
      <c r="E15" s="41"/>
    </row>
    <row r="16">
      <c r="A16" s="400"/>
      <c r="B16" s="41"/>
      <c r="C16" s="41"/>
      <c r="D16" s="41"/>
      <c r="E16" s="41"/>
    </row>
    <row r="17">
      <c r="A17" s="400"/>
      <c r="B17" s="41"/>
      <c r="C17" s="41"/>
      <c r="D17" s="41"/>
      <c r="E17" s="41"/>
    </row>
    <row r="18">
      <c r="A18" s="400"/>
      <c r="B18" s="41"/>
      <c r="C18" s="41"/>
      <c r="D18" s="41"/>
      <c r="E18" s="41"/>
    </row>
    <row r="19">
      <c r="A19" s="400"/>
      <c r="B19" s="41"/>
      <c r="C19" s="41"/>
      <c r="D19" s="41"/>
      <c r="E19" s="41"/>
    </row>
    <row r="20">
      <c r="A20" s="400"/>
      <c r="B20" s="41"/>
      <c r="C20" s="41"/>
      <c r="D20" s="41"/>
      <c r="E20" s="41"/>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3.44" defaultRowHeight="15.0"/>
  <cols>
    <col customWidth="1" min="2" max="2" width="27.44"/>
    <col customWidth="1" min="3" max="3" width="20.11"/>
    <col customWidth="1" min="4" max="4" width="22.78"/>
    <col customWidth="1" min="6" max="6" width="27.33"/>
  </cols>
  <sheetData>
    <row r="1">
      <c r="A1" s="389" t="s">
        <v>212</v>
      </c>
      <c r="B1" s="389" t="s">
        <v>1358</v>
      </c>
      <c r="C1" s="389" t="s">
        <v>1362</v>
      </c>
      <c r="D1" s="389" t="s">
        <v>1363</v>
      </c>
      <c r="E1" s="391" t="s">
        <v>1364</v>
      </c>
      <c r="F1" s="393" t="s">
        <v>1368</v>
      </c>
    </row>
    <row r="2">
      <c r="A2" s="21" t="s">
        <v>49</v>
      </c>
      <c r="B2" s="395" t="s">
        <v>1369</v>
      </c>
      <c r="C2" s="395" t="s">
        <v>1371</v>
      </c>
      <c r="D2" s="395" t="s">
        <v>1372</v>
      </c>
      <c r="E2" s="397" t="s">
        <v>1373</v>
      </c>
      <c r="F2" s="246"/>
    </row>
    <row r="3">
      <c r="A3" s="21" t="s">
        <v>49</v>
      </c>
      <c r="B3" s="395" t="s">
        <v>1369</v>
      </c>
      <c r="C3" s="395" t="s">
        <v>1371</v>
      </c>
      <c r="D3" s="395" t="s">
        <v>1376</v>
      </c>
      <c r="E3" s="397" t="s">
        <v>1377</v>
      </c>
      <c r="F3" s="246"/>
    </row>
    <row r="4">
      <c r="A4" s="21" t="s">
        <v>49</v>
      </c>
      <c r="B4" s="395" t="s">
        <v>1369</v>
      </c>
      <c r="C4" s="395" t="s">
        <v>1371</v>
      </c>
      <c r="D4" s="399" t="s">
        <v>1378</v>
      </c>
      <c r="E4" s="397" t="s">
        <v>1377</v>
      </c>
      <c r="F4" s="246"/>
    </row>
    <row r="5">
      <c r="A5" s="21" t="s">
        <v>49</v>
      </c>
      <c r="B5" s="395" t="s">
        <v>1369</v>
      </c>
      <c r="C5" s="395" t="s">
        <v>1371</v>
      </c>
      <c r="D5" s="395" t="s">
        <v>1379</v>
      </c>
      <c r="E5" s="401" t="s">
        <v>1373</v>
      </c>
      <c r="F5" s="246"/>
    </row>
    <row r="6">
      <c r="A6" s="21" t="s">
        <v>49</v>
      </c>
      <c r="B6" s="395" t="s">
        <v>1369</v>
      </c>
      <c r="C6" s="395" t="s">
        <v>1371</v>
      </c>
      <c r="D6" s="395" t="s">
        <v>1380</v>
      </c>
      <c r="E6" s="401" t="s">
        <v>1373</v>
      </c>
      <c r="F6" s="246"/>
    </row>
    <row r="7">
      <c r="A7" s="21" t="s">
        <v>49</v>
      </c>
      <c r="B7" s="395" t="s">
        <v>1369</v>
      </c>
      <c r="C7" s="395" t="s">
        <v>1371</v>
      </c>
      <c r="D7" s="395" t="s">
        <v>1381</v>
      </c>
      <c r="E7" s="401" t="s">
        <v>1373</v>
      </c>
      <c r="F7" s="246"/>
    </row>
    <row r="8">
      <c r="A8" s="21" t="s">
        <v>49</v>
      </c>
      <c r="B8" s="395" t="s">
        <v>1369</v>
      </c>
      <c r="C8" s="395" t="s">
        <v>1371</v>
      </c>
      <c r="D8" s="395" t="s">
        <v>1382</v>
      </c>
      <c r="E8" s="397" t="s">
        <v>1377</v>
      </c>
      <c r="F8" s="246" t="s">
        <v>1383</v>
      </c>
    </row>
    <row r="9">
      <c r="A9" s="21" t="s">
        <v>49</v>
      </c>
      <c r="B9" s="395" t="s">
        <v>1369</v>
      </c>
      <c r="C9" s="395" t="s">
        <v>1371</v>
      </c>
      <c r="D9" s="395" t="s">
        <v>1385</v>
      </c>
      <c r="E9" s="397" t="s">
        <v>1377</v>
      </c>
      <c r="F9" s="246" t="s">
        <v>1390</v>
      </c>
    </row>
    <row r="10">
      <c r="A10" s="21" t="s">
        <v>49</v>
      </c>
      <c r="B10" s="395" t="s">
        <v>1369</v>
      </c>
      <c r="C10" s="395" t="s">
        <v>1371</v>
      </c>
      <c r="D10" s="395" t="s">
        <v>1397</v>
      </c>
      <c r="E10" s="401" t="s">
        <v>1399</v>
      </c>
      <c r="F10" s="246" t="s">
        <v>1401</v>
      </c>
    </row>
    <row r="11">
      <c r="A11" s="21" t="s">
        <v>49</v>
      </c>
      <c r="B11" s="395" t="s">
        <v>1369</v>
      </c>
      <c r="C11" s="395" t="s">
        <v>1371</v>
      </c>
      <c r="D11" s="395" t="s">
        <v>722</v>
      </c>
      <c r="E11" s="397" t="s">
        <v>1377</v>
      </c>
      <c r="F11" s="246" t="s">
        <v>1411</v>
      </c>
    </row>
    <row r="12">
      <c r="A12" s="21" t="s">
        <v>49</v>
      </c>
      <c r="B12" s="395" t="s">
        <v>1369</v>
      </c>
      <c r="C12" s="395" t="s">
        <v>1371</v>
      </c>
      <c r="D12" s="404" t="s">
        <v>1415</v>
      </c>
      <c r="E12" s="406" t="b">
        <v>1</v>
      </c>
      <c r="F12" s="159"/>
    </row>
    <row r="13">
      <c r="A13" s="21" t="s">
        <v>49</v>
      </c>
      <c r="B13" s="395" t="s">
        <v>1369</v>
      </c>
      <c r="C13" s="395" t="s">
        <v>1371</v>
      </c>
      <c r="D13" s="404" t="s">
        <v>1418</v>
      </c>
      <c r="E13" s="406" t="b">
        <v>1</v>
      </c>
      <c r="F13" s="159"/>
    </row>
    <row r="14">
      <c r="A14" s="21" t="s">
        <v>49</v>
      </c>
      <c r="B14" s="395" t="s">
        <v>1369</v>
      </c>
      <c r="C14" s="395" t="s">
        <v>1419</v>
      </c>
      <c r="D14" s="395" t="s">
        <v>1372</v>
      </c>
      <c r="E14" s="397" t="s">
        <v>1399</v>
      </c>
      <c r="F14" s="246" t="s">
        <v>1420</v>
      </c>
    </row>
    <row r="15">
      <c r="A15" s="21" t="s">
        <v>49</v>
      </c>
      <c r="B15" s="395" t="s">
        <v>1369</v>
      </c>
      <c r="C15" s="395" t="s">
        <v>1419</v>
      </c>
      <c r="D15" s="395" t="s">
        <v>1376</v>
      </c>
      <c r="E15" s="397" t="s">
        <v>1377</v>
      </c>
      <c r="F15" s="246" t="s">
        <v>1411</v>
      </c>
    </row>
    <row r="16">
      <c r="A16" s="21" t="s">
        <v>49</v>
      </c>
      <c r="B16" s="395" t="s">
        <v>1369</v>
      </c>
      <c r="C16" s="395" t="s">
        <v>1419</v>
      </c>
      <c r="D16" s="399" t="s">
        <v>1378</v>
      </c>
      <c r="E16" s="397" t="s">
        <v>1377</v>
      </c>
      <c r="F16" s="246"/>
    </row>
    <row r="17">
      <c r="A17" s="21" t="s">
        <v>49</v>
      </c>
      <c r="B17" s="395" t="s">
        <v>1369</v>
      </c>
      <c r="C17" s="395" t="s">
        <v>1419</v>
      </c>
      <c r="D17" s="395" t="s">
        <v>1379</v>
      </c>
      <c r="E17" s="397" t="s">
        <v>1377</v>
      </c>
      <c r="F17" s="246" t="s">
        <v>1411</v>
      </c>
    </row>
    <row r="18">
      <c r="A18" s="21" t="s">
        <v>49</v>
      </c>
      <c r="B18" s="395" t="s">
        <v>1369</v>
      </c>
      <c r="C18" s="395" t="s">
        <v>1419</v>
      </c>
      <c r="D18" s="395" t="s">
        <v>1380</v>
      </c>
      <c r="E18" s="397" t="s">
        <v>1377</v>
      </c>
      <c r="F18" s="246" t="s">
        <v>1411</v>
      </c>
    </row>
    <row r="19">
      <c r="A19" s="21" t="s">
        <v>49</v>
      </c>
      <c r="B19" s="395" t="s">
        <v>1369</v>
      </c>
      <c r="C19" s="395" t="s">
        <v>1419</v>
      </c>
      <c r="D19" s="395" t="s">
        <v>1381</v>
      </c>
      <c r="E19" s="397" t="s">
        <v>1373</v>
      </c>
      <c r="F19" s="246"/>
    </row>
    <row r="20">
      <c r="A20" s="21" t="s">
        <v>49</v>
      </c>
      <c r="B20" s="395" t="s">
        <v>1369</v>
      </c>
      <c r="C20" s="395" t="s">
        <v>1419</v>
      </c>
      <c r="D20" s="395" t="s">
        <v>1382</v>
      </c>
      <c r="E20" s="397" t="s">
        <v>1377</v>
      </c>
      <c r="F20" s="246" t="s">
        <v>1411</v>
      </c>
    </row>
    <row r="21">
      <c r="A21" s="21" t="s">
        <v>49</v>
      </c>
      <c r="B21" s="395" t="s">
        <v>1369</v>
      </c>
      <c r="C21" s="395" t="s">
        <v>1419</v>
      </c>
      <c r="D21" s="395" t="s">
        <v>1385</v>
      </c>
      <c r="E21" s="397" t="s">
        <v>1377</v>
      </c>
      <c r="F21" s="246"/>
    </row>
    <row r="22">
      <c r="A22" s="21" t="s">
        <v>49</v>
      </c>
      <c r="B22" s="395" t="s">
        <v>1369</v>
      </c>
      <c r="C22" s="395" t="s">
        <v>1419</v>
      </c>
      <c r="D22" s="395" t="s">
        <v>1397</v>
      </c>
      <c r="E22" s="397" t="s">
        <v>1399</v>
      </c>
      <c r="F22" s="409" t="s">
        <v>1423</v>
      </c>
    </row>
    <row r="23">
      <c r="A23" s="21" t="s">
        <v>49</v>
      </c>
      <c r="B23" s="395" t="s">
        <v>1369</v>
      </c>
      <c r="C23" s="395" t="s">
        <v>1419</v>
      </c>
      <c r="D23" s="395" t="s">
        <v>722</v>
      </c>
      <c r="E23" s="397" t="s">
        <v>1377</v>
      </c>
      <c r="F23" s="246" t="s">
        <v>1423</v>
      </c>
    </row>
    <row r="24">
      <c r="A24" s="21" t="s">
        <v>49</v>
      </c>
      <c r="B24" s="395" t="s">
        <v>1369</v>
      </c>
      <c r="C24" s="395" t="s">
        <v>1419</v>
      </c>
      <c r="D24" s="404" t="s">
        <v>1415</v>
      </c>
      <c r="E24" s="406" t="b">
        <v>0</v>
      </c>
      <c r="F24" s="246"/>
    </row>
    <row r="25">
      <c r="A25" s="21" t="s">
        <v>49</v>
      </c>
      <c r="B25" s="395" t="s">
        <v>1369</v>
      </c>
      <c r="C25" s="395" t="s">
        <v>1419</v>
      </c>
      <c r="D25" s="404" t="s">
        <v>1418</v>
      </c>
      <c r="E25" s="406" t="b">
        <v>1</v>
      </c>
      <c r="F25" s="246"/>
    </row>
    <row r="26">
      <c r="A26" s="21" t="s">
        <v>49</v>
      </c>
      <c r="B26" s="395" t="s">
        <v>1369</v>
      </c>
      <c r="C26" s="395" t="s">
        <v>1425</v>
      </c>
      <c r="D26" s="395" t="s">
        <v>1372</v>
      </c>
      <c r="E26" s="397" t="s">
        <v>1373</v>
      </c>
      <c r="F26" s="246"/>
    </row>
    <row r="27">
      <c r="A27" s="21" t="s">
        <v>49</v>
      </c>
      <c r="B27" s="395" t="s">
        <v>1369</v>
      </c>
      <c r="C27" s="395" t="s">
        <v>1425</v>
      </c>
      <c r="D27" s="395" t="s">
        <v>1376</v>
      </c>
      <c r="E27" s="397" t="s">
        <v>1377</v>
      </c>
      <c r="F27" s="246"/>
    </row>
    <row r="28">
      <c r="A28" s="21" t="s">
        <v>49</v>
      </c>
      <c r="B28" s="395" t="s">
        <v>1369</v>
      </c>
      <c r="C28" s="395" t="s">
        <v>1425</v>
      </c>
      <c r="D28" s="399" t="s">
        <v>1378</v>
      </c>
      <c r="E28" s="411" t="s">
        <v>1399</v>
      </c>
      <c r="F28" s="246"/>
    </row>
    <row r="29">
      <c r="A29" s="21" t="s">
        <v>49</v>
      </c>
      <c r="B29" s="395" t="s">
        <v>1369</v>
      </c>
      <c r="C29" s="395" t="s">
        <v>1425</v>
      </c>
      <c r="D29" s="395" t="s">
        <v>1379</v>
      </c>
      <c r="E29" s="401" t="s">
        <v>1399</v>
      </c>
      <c r="F29" s="246"/>
    </row>
    <row r="30">
      <c r="A30" s="21" t="s">
        <v>49</v>
      </c>
      <c r="B30" s="395" t="s">
        <v>1369</v>
      </c>
      <c r="C30" s="395" t="s">
        <v>1425</v>
      </c>
      <c r="D30" s="395" t="s">
        <v>1380</v>
      </c>
      <c r="E30" s="401" t="s">
        <v>1399</v>
      </c>
      <c r="F30" s="246"/>
    </row>
    <row r="31">
      <c r="A31" s="21" t="s">
        <v>49</v>
      </c>
      <c r="B31" s="395" t="s">
        <v>1369</v>
      </c>
      <c r="C31" s="395" t="s">
        <v>1425</v>
      </c>
      <c r="D31" s="395" t="s">
        <v>1381</v>
      </c>
      <c r="E31" s="401" t="s">
        <v>1399</v>
      </c>
      <c r="F31" s="246"/>
    </row>
    <row r="32">
      <c r="A32" s="21" t="s">
        <v>49</v>
      </c>
      <c r="B32" s="395" t="s">
        <v>1369</v>
      </c>
      <c r="C32" s="395" t="s">
        <v>1425</v>
      </c>
      <c r="D32" s="395" t="s">
        <v>1382</v>
      </c>
      <c r="E32" s="397" t="s">
        <v>1377</v>
      </c>
      <c r="F32" s="246"/>
    </row>
    <row r="33">
      <c r="A33" s="21" t="s">
        <v>49</v>
      </c>
      <c r="B33" s="395" t="s">
        <v>1369</v>
      </c>
      <c r="C33" s="395" t="s">
        <v>1425</v>
      </c>
      <c r="D33" s="395" t="s">
        <v>1385</v>
      </c>
      <c r="E33" s="397" t="s">
        <v>1377</v>
      </c>
      <c r="F33" s="246"/>
    </row>
    <row r="34">
      <c r="A34" s="21" t="s">
        <v>49</v>
      </c>
      <c r="B34" s="395" t="s">
        <v>1369</v>
      </c>
      <c r="C34" s="395" t="s">
        <v>1425</v>
      </c>
      <c r="D34" s="395" t="s">
        <v>1397</v>
      </c>
      <c r="E34" s="401" t="s">
        <v>1399</v>
      </c>
      <c r="F34" s="246"/>
    </row>
    <row r="35">
      <c r="A35" s="21" t="s">
        <v>49</v>
      </c>
      <c r="B35" s="395" t="s">
        <v>1369</v>
      </c>
      <c r="C35" s="395" t="s">
        <v>1425</v>
      </c>
      <c r="D35" s="395" t="s">
        <v>722</v>
      </c>
      <c r="E35" s="401" t="s">
        <v>1399</v>
      </c>
      <c r="F35" s="246"/>
    </row>
    <row r="36">
      <c r="A36" s="21" t="s">
        <v>49</v>
      </c>
      <c r="B36" s="395" t="s">
        <v>1369</v>
      </c>
      <c r="C36" s="395" t="s">
        <v>1425</v>
      </c>
      <c r="D36" s="404" t="s">
        <v>1415</v>
      </c>
      <c r="E36" s="414" t="s">
        <v>1493</v>
      </c>
      <c r="F36" s="246"/>
    </row>
    <row r="37">
      <c r="A37" s="21" t="s">
        <v>49</v>
      </c>
      <c r="B37" s="395" t="s">
        <v>1369</v>
      </c>
      <c r="C37" s="395" t="s">
        <v>1425</v>
      </c>
      <c r="D37" s="404" t="s">
        <v>1418</v>
      </c>
      <c r="E37" s="414" t="s">
        <v>1507</v>
      </c>
      <c r="F37" s="246"/>
    </row>
    <row r="38">
      <c r="A38" s="21" t="s">
        <v>49</v>
      </c>
      <c r="B38" s="395" t="s">
        <v>1374</v>
      </c>
      <c r="C38" s="395" t="s">
        <v>1419</v>
      </c>
      <c r="D38" s="395" t="s">
        <v>1372</v>
      </c>
      <c r="E38" s="397" t="s">
        <v>1399</v>
      </c>
      <c r="F38" s="246"/>
    </row>
    <row r="39">
      <c r="A39" s="21" t="s">
        <v>49</v>
      </c>
      <c r="B39" s="395" t="s">
        <v>1374</v>
      </c>
      <c r="C39" s="395" t="s">
        <v>1419</v>
      </c>
      <c r="D39" s="395" t="s">
        <v>1376</v>
      </c>
      <c r="E39" s="397" t="s">
        <v>1377</v>
      </c>
      <c r="F39" s="246"/>
    </row>
    <row r="40">
      <c r="A40" s="21" t="s">
        <v>49</v>
      </c>
      <c r="B40" s="395" t="s">
        <v>1374</v>
      </c>
      <c r="C40" s="395" t="s">
        <v>1419</v>
      </c>
      <c r="D40" s="399" t="s">
        <v>1378</v>
      </c>
      <c r="E40" s="397" t="s">
        <v>1377</v>
      </c>
      <c r="F40" s="246"/>
    </row>
    <row r="41">
      <c r="A41" s="21" t="s">
        <v>49</v>
      </c>
      <c r="B41" s="395" t="s">
        <v>1374</v>
      </c>
      <c r="C41" s="395" t="s">
        <v>1419</v>
      </c>
      <c r="D41" s="395" t="s">
        <v>1379</v>
      </c>
      <c r="E41" s="397" t="s">
        <v>1377</v>
      </c>
      <c r="F41" s="246"/>
    </row>
    <row r="42">
      <c r="A42" s="21" t="s">
        <v>49</v>
      </c>
      <c r="B42" s="395" t="s">
        <v>1374</v>
      </c>
      <c r="C42" s="395" t="s">
        <v>1419</v>
      </c>
      <c r="D42" s="395" t="s">
        <v>1380</v>
      </c>
      <c r="E42" s="397" t="s">
        <v>1377</v>
      </c>
      <c r="F42" s="246"/>
    </row>
    <row r="43">
      <c r="A43" s="21" t="s">
        <v>49</v>
      </c>
      <c r="B43" s="395" t="s">
        <v>1374</v>
      </c>
      <c r="C43" s="395" t="s">
        <v>1419</v>
      </c>
      <c r="D43" s="395" t="s">
        <v>1381</v>
      </c>
      <c r="E43" s="397" t="s">
        <v>1373</v>
      </c>
      <c r="F43" s="246"/>
    </row>
    <row r="44">
      <c r="A44" s="21" t="s">
        <v>49</v>
      </c>
      <c r="B44" s="395" t="s">
        <v>1374</v>
      </c>
      <c r="C44" s="395" t="s">
        <v>1419</v>
      </c>
      <c r="D44" s="395" t="s">
        <v>1382</v>
      </c>
      <c r="E44" s="397" t="s">
        <v>1377</v>
      </c>
      <c r="F44" s="246" t="s">
        <v>1423</v>
      </c>
    </row>
    <row r="45">
      <c r="A45" s="21" t="s">
        <v>49</v>
      </c>
      <c r="B45" s="395" t="s">
        <v>1374</v>
      </c>
      <c r="C45" s="395" t="s">
        <v>1419</v>
      </c>
      <c r="D45" s="395" t="s">
        <v>1385</v>
      </c>
      <c r="E45" s="397" t="s">
        <v>1377</v>
      </c>
      <c r="F45" s="246" t="s">
        <v>1423</v>
      </c>
    </row>
    <row r="46">
      <c r="A46" s="21" t="s">
        <v>49</v>
      </c>
      <c r="B46" s="395" t="s">
        <v>1374</v>
      </c>
      <c r="C46" s="395" t="s">
        <v>1419</v>
      </c>
      <c r="D46" s="395" t="s">
        <v>1397</v>
      </c>
      <c r="E46" s="397" t="s">
        <v>1399</v>
      </c>
      <c r="F46" s="246" t="s">
        <v>1423</v>
      </c>
    </row>
    <row r="47">
      <c r="A47" s="21" t="s">
        <v>49</v>
      </c>
      <c r="B47" s="395" t="s">
        <v>1374</v>
      </c>
      <c r="C47" s="395" t="s">
        <v>1419</v>
      </c>
      <c r="D47" s="404" t="s">
        <v>1415</v>
      </c>
      <c r="E47" s="406" t="b">
        <v>0</v>
      </c>
      <c r="F47" s="246"/>
    </row>
    <row r="48">
      <c r="A48" s="21" t="s">
        <v>49</v>
      </c>
      <c r="B48" s="395" t="s">
        <v>1374</v>
      </c>
      <c r="C48" s="395" t="s">
        <v>1419</v>
      </c>
      <c r="D48" s="404" t="s">
        <v>1418</v>
      </c>
      <c r="E48" s="311" t="b">
        <v>0</v>
      </c>
      <c r="F48" s="41"/>
    </row>
    <row r="49">
      <c r="A49" s="400"/>
      <c r="B49" s="400"/>
      <c r="C49" s="400"/>
      <c r="D49" s="400"/>
      <c r="E49" s="383"/>
      <c r="F49" s="41"/>
    </row>
    <row r="50">
      <c r="A50" s="400"/>
      <c r="B50" s="400"/>
      <c r="C50" s="400"/>
      <c r="D50" s="400"/>
      <c r="E50" s="383"/>
      <c r="F50" s="41"/>
    </row>
    <row r="51">
      <c r="A51" s="400"/>
      <c r="B51" s="400"/>
      <c r="C51" s="400"/>
      <c r="D51" s="400"/>
      <c r="E51" s="383"/>
      <c r="F51" s="41"/>
    </row>
    <row r="52">
      <c r="A52" s="400"/>
      <c r="B52" s="400"/>
      <c r="C52" s="400"/>
      <c r="D52" s="400"/>
      <c r="E52" s="383"/>
      <c r="F52" s="41"/>
    </row>
    <row r="53">
      <c r="A53" s="400"/>
      <c r="B53" s="400"/>
      <c r="C53" s="400"/>
      <c r="D53" s="400"/>
      <c r="E53" s="383"/>
      <c r="F53" s="41"/>
    </row>
    <row r="54">
      <c r="A54" s="400"/>
      <c r="B54" s="400"/>
      <c r="C54" s="400"/>
      <c r="D54" s="400"/>
      <c r="E54" s="383"/>
      <c r="F54" s="41"/>
    </row>
    <row r="55">
      <c r="A55" s="400"/>
      <c r="B55" s="400"/>
      <c r="C55" s="400"/>
      <c r="D55" s="400"/>
      <c r="E55" s="383"/>
      <c r="F55" s="41"/>
    </row>
    <row r="56">
      <c r="A56" s="400"/>
      <c r="B56" s="400"/>
      <c r="C56" s="400"/>
      <c r="D56" s="400"/>
      <c r="E56" s="383"/>
      <c r="F56" s="41"/>
    </row>
    <row r="57">
      <c r="A57" s="400"/>
      <c r="B57" s="400"/>
      <c r="C57" s="400"/>
      <c r="D57" s="400"/>
      <c r="E57" s="383"/>
      <c r="F57" s="41"/>
    </row>
    <row r="58">
      <c r="A58" s="400"/>
      <c r="B58" s="400"/>
      <c r="C58" s="400"/>
      <c r="D58" s="400"/>
      <c r="E58" s="383"/>
      <c r="F58" s="41"/>
    </row>
    <row r="59">
      <c r="A59" s="400"/>
      <c r="B59" s="400"/>
      <c r="C59" s="400"/>
      <c r="D59" s="400"/>
      <c r="E59" s="383"/>
      <c r="F59" s="41"/>
    </row>
    <row r="60">
      <c r="A60" s="400"/>
      <c r="B60" s="400"/>
      <c r="C60" s="400"/>
      <c r="D60" s="400"/>
      <c r="E60" s="383"/>
      <c r="F60" s="41"/>
    </row>
    <row r="61">
      <c r="A61" s="400"/>
      <c r="B61" s="400"/>
      <c r="C61" s="400"/>
      <c r="D61" s="400"/>
      <c r="E61" s="383"/>
      <c r="F61" s="41"/>
    </row>
    <row r="62">
      <c r="A62" s="400"/>
      <c r="B62" s="400"/>
      <c r="C62" s="400"/>
      <c r="D62" s="400"/>
      <c r="E62" s="383"/>
      <c r="F62" s="41"/>
    </row>
    <row r="63">
      <c r="A63" s="400"/>
      <c r="B63" s="400"/>
      <c r="C63" s="400"/>
      <c r="D63" s="400"/>
      <c r="E63" s="383"/>
      <c r="F63" s="41"/>
    </row>
    <row r="64">
      <c r="A64" s="400"/>
      <c r="B64" s="400"/>
      <c r="C64" s="400"/>
      <c r="D64" s="400"/>
      <c r="E64" s="383"/>
      <c r="F64" s="41"/>
    </row>
    <row r="65">
      <c r="A65" s="400"/>
      <c r="B65" s="400"/>
      <c r="C65" s="400"/>
      <c r="D65" s="400"/>
      <c r="E65" s="383"/>
      <c r="F65" s="41"/>
    </row>
    <row r="66">
      <c r="A66" s="400"/>
      <c r="B66" s="400"/>
      <c r="C66" s="400"/>
      <c r="D66" s="400"/>
      <c r="E66" s="383"/>
      <c r="F66" s="41"/>
    </row>
    <row r="67">
      <c r="A67" s="400"/>
      <c r="B67" s="400"/>
      <c r="C67" s="400"/>
      <c r="D67" s="400"/>
      <c r="E67" s="383"/>
      <c r="F67" s="41"/>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2" max="2" width="18.0"/>
    <col customWidth="1" min="3" max="3" width="18.89"/>
    <col customWidth="1" min="4" max="4" width="18.0"/>
    <col customWidth="1" min="6" max="6" width="12.78"/>
    <col customWidth="1" min="7" max="7" width="13.89"/>
    <col customWidth="1" min="8" max="8" width="14.78"/>
    <col customWidth="1" min="9" max="9" width="13.78"/>
    <col customWidth="1" min="10" max="10" width="15.0"/>
    <col customWidth="1" min="11" max="11" width="11.89"/>
    <col customWidth="1" min="13" max="13" width="13.33"/>
    <col customWidth="1" min="14" max="14" width="14.33"/>
    <col customWidth="1" min="15" max="15" width="14.22"/>
    <col customWidth="1" min="16" max="16" width="12.22"/>
    <col customWidth="1" min="19" max="19" width="15.11"/>
    <col customWidth="1" min="22" max="22" width="15.22"/>
    <col customWidth="1" min="23" max="23" width="19.33"/>
    <col customWidth="1" min="25" max="25" width="17.22"/>
    <col customWidth="1" min="26" max="26" width="9.78"/>
    <col customWidth="1" min="28" max="28" width="10.56"/>
    <col customWidth="1" min="29" max="29" width="13.89"/>
    <col customWidth="1" min="30" max="30" width="15.89"/>
    <col customWidth="1" min="31" max="31" width="11.0"/>
    <col customWidth="1" min="32" max="32" width="11.22"/>
    <col customWidth="1" min="33" max="33" width="15.22"/>
    <col customWidth="1" min="34" max="34" width="14.89"/>
    <col customWidth="1" min="35" max="35" width="19.89"/>
    <col customWidth="1" min="36" max="36" width="13.0"/>
    <col customWidth="1" min="37" max="37" width="17.89"/>
    <col customWidth="1" min="38" max="38" width="18.11"/>
    <col customWidth="1" min="39" max="39" width="13.89"/>
    <col customWidth="1" min="40" max="40" width="15.89"/>
    <col customWidth="1" min="41" max="43" width="12.89"/>
    <col customWidth="1" min="44" max="44" width="18.22"/>
    <col customWidth="1" min="45" max="45" width="17.22"/>
    <col customWidth="1" min="46" max="46" width="17.67"/>
    <col customWidth="1" min="47" max="47" width="16.11"/>
    <col customWidth="1" min="48" max="48" width="14.33"/>
    <col customWidth="1" min="49" max="49" width="14.22"/>
    <col customWidth="1" min="50" max="50" width="15.11"/>
    <col customWidth="1" min="51" max="51" width="12.56"/>
    <col customWidth="1" min="52" max="52" width="13.89"/>
    <col customWidth="1" min="53" max="53" width="15.0"/>
    <col customWidth="1" min="54" max="54" width="11.33"/>
    <col customWidth="1" min="55" max="55" width="16.11"/>
    <col customWidth="1" min="59" max="59" width="18.44"/>
    <col customWidth="1" min="60" max="60" width="16.89"/>
    <col customWidth="1" min="61" max="61" width="17.67"/>
    <col customWidth="1" min="62" max="63" width="8.89"/>
    <col customWidth="1" min="64" max="64" width="14.33"/>
    <col customWidth="1" min="65" max="65" width="15.67"/>
    <col customWidth="1" min="66" max="66" width="13.0"/>
    <col customWidth="1" min="67" max="67" width="14.89"/>
    <col customWidth="1" min="68" max="68" width="15.67"/>
    <col customWidth="1" min="69" max="69" width="11.56"/>
  </cols>
  <sheetData>
    <row r="1">
      <c r="A1" s="340" t="s">
        <v>1431</v>
      </c>
      <c r="B1" s="307" t="s">
        <v>1434</v>
      </c>
      <c r="C1" s="307" t="s">
        <v>1435</v>
      </c>
      <c r="D1" s="307" t="s">
        <v>1436</v>
      </c>
      <c r="E1" s="307" t="s">
        <v>1437</v>
      </c>
      <c r="F1" s="307" t="s">
        <v>1438</v>
      </c>
      <c r="G1" s="307" t="s">
        <v>1439</v>
      </c>
      <c r="H1" s="307" t="s">
        <v>1440</v>
      </c>
      <c r="I1" s="307" t="s">
        <v>1441</v>
      </c>
      <c r="J1" s="307" t="s">
        <v>1442</v>
      </c>
      <c r="K1" s="307" t="s">
        <v>1443</v>
      </c>
      <c r="L1" s="307" t="s">
        <v>1444</v>
      </c>
      <c r="M1" s="307" t="s">
        <v>1445</v>
      </c>
      <c r="N1" s="307" t="s">
        <v>1446</v>
      </c>
      <c r="O1" s="307" t="s">
        <v>1447</v>
      </c>
      <c r="P1" s="307" t="s">
        <v>1448</v>
      </c>
      <c r="Q1" s="307" t="s">
        <v>1449</v>
      </c>
      <c r="R1" s="307" t="s">
        <v>1450</v>
      </c>
      <c r="S1" s="307" t="s">
        <v>1451</v>
      </c>
      <c r="T1" s="307" t="s">
        <v>1452</v>
      </c>
      <c r="U1" s="307" t="s">
        <v>1453</v>
      </c>
      <c r="V1" s="307" t="s">
        <v>1454</v>
      </c>
      <c r="W1" s="307" t="s">
        <v>1455</v>
      </c>
      <c r="X1" s="307" t="s">
        <v>1456</v>
      </c>
      <c r="Y1" s="307" t="s">
        <v>1457</v>
      </c>
      <c r="Z1" s="307" t="s">
        <v>1458</v>
      </c>
      <c r="AA1" s="307" t="s">
        <v>1459</v>
      </c>
      <c r="AB1" s="307" t="s">
        <v>1460</v>
      </c>
      <c r="AC1" s="307" t="s">
        <v>1461</v>
      </c>
      <c r="AD1" s="307" t="s">
        <v>1462</v>
      </c>
      <c r="AE1" s="307" t="s">
        <v>1463</v>
      </c>
      <c r="AF1" s="307" t="s">
        <v>1464</v>
      </c>
      <c r="AG1" s="307" t="s">
        <v>1465</v>
      </c>
      <c r="AH1" s="307" t="s">
        <v>1466</v>
      </c>
      <c r="AI1" s="307" t="s">
        <v>1468</v>
      </c>
      <c r="AJ1" s="307" t="s">
        <v>1470</v>
      </c>
      <c r="AK1" s="307" t="s">
        <v>1471</v>
      </c>
      <c r="AL1" s="307" t="s">
        <v>1472</v>
      </c>
      <c r="AM1" s="307" t="s">
        <v>1473</v>
      </c>
      <c r="AN1" s="307" t="s">
        <v>1474</v>
      </c>
      <c r="AO1" s="307" t="s">
        <v>1475</v>
      </c>
      <c r="AP1" s="307" t="s">
        <v>1476</v>
      </c>
      <c r="AQ1" s="307" t="s">
        <v>1477</v>
      </c>
      <c r="AR1" s="307" t="s">
        <v>1478</v>
      </c>
      <c r="AS1" s="307" t="s">
        <v>1479</v>
      </c>
      <c r="AT1" s="307" t="s">
        <v>1480</v>
      </c>
      <c r="AU1" s="307" t="s">
        <v>1481</v>
      </c>
      <c r="AV1" s="307" t="s">
        <v>1482</v>
      </c>
      <c r="AW1" s="307" t="s">
        <v>1483</v>
      </c>
      <c r="AX1" s="307" t="s">
        <v>1484</v>
      </c>
      <c r="AY1" s="307" t="s">
        <v>1485</v>
      </c>
      <c r="AZ1" s="307" t="s">
        <v>1486</v>
      </c>
      <c r="BA1" s="307" t="s">
        <v>1487</v>
      </c>
      <c r="BB1" s="307" t="s">
        <v>1488</v>
      </c>
      <c r="BC1" s="307" t="s">
        <v>1489</v>
      </c>
      <c r="BD1" s="307" t="s">
        <v>1490</v>
      </c>
      <c r="BE1" s="307" t="s">
        <v>1491</v>
      </c>
      <c r="BF1" s="307" t="s">
        <v>1492</v>
      </c>
      <c r="BG1" s="307" t="s">
        <v>1494</v>
      </c>
      <c r="BH1" s="307" t="s">
        <v>1495</v>
      </c>
      <c r="BI1" s="307" t="s">
        <v>1496</v>
      </c>
      <c r="BJ1" s="307" t="s">
        <v>1497</v>
      </c>
      <c r="BK1" s="307" t="s">
        <v>1498</v>
      </c>
      <c r="BL1" s="307" t="s">
        <v>1499</v>
      </c>
      <c r="BM1" s="307" t="s">
        <v>1500</v>
      </c>
      <c r="BN1" s="307" t="s">
        <v>1502</v>
      </c>
      <c r="BO1" s="307" t="s">
        <v>1503</v>
      </c>
      <c r="BP1" s="307" t="s">
        <v>1504</v>
      </c>
      <c r="BQ1" s="307" t="s">
        <v>1505</v>
      </c>
    </row>
    <row r="2">
      <c r="A2" s="20" t="s">
        <v>1506</v>
      </c>
      <c r="B2" s="14">
        <v>2.5</v>
      </c>
      <c r="C2" s="14">
        <v>3.0</v>
      </c>
      <c r="D2" s="14">
        <v>3.5</v>
      </c>
      <c r="E2" s="14">
        <v>3.75</v>
      </c>
      <c r="F2" s="14">
        <v>3.0</v>
      </c>
      <c r="G2" s="14" t="b">
        <v>1</v>
      </c>
      <c r="H2" s="14" t="b">
        <v>1</v>
      </c>
      <c r="I2" s="14" t="b">
        <v>1</v>
      </c>
      <c r="J2" s="14" t="b">
        <v>1</v>
      </c>
      <c r="K2" s="14">
        <v>4.0</v>
      </c>
      <c r="L2" s="14">
        <v>700.0</v>
      </c>
      <c r="M2" s="14">
        <v>500.0</v>
      </c>
      <c r="N2" s="14">
        <v>750.0</v>
      </c>
      <c r="O2" s="14">
        <v>550.0</v>
      </c>
      <c r="P2" s="14">
        <v>300.0</v>
      </c>
      <c r="Q2" s="14">
        <v>500.0</v>
      </c>
      <c r="R2" s="14" t="s">
        <v>1508</v>
      </c>
      <c r="S2" s="14" t="s">
        <v>1508</v>
      </c>
      <c r="T2" s="14" t="s">
        <v>1508</v>
      </c>
      <c r="U2" s="14" t="s">
        <v>1508</v>
      </c>
      <c r="V2" s="14" t="s">
        <v>1508</v>
      </c>
      <c r="W2" s="14" t="s">
        <v>1508</v>
      </c>
      <c r="X2" s="14" t="s">
        <v>1508</v>
      </c>
      <c r="Y2" s="14" t="s">
        <v>1508</v>
      </c>
      <c r="Z2" s="14" t="s">
        <v>1508</v>
      </c>
      <c r="AA2" s="14" t="s">
        <v>1508</v>
      </c>
      <c r="AB2" s="14" t="s">
        <v>1508</v>
      </c>
      <c r="AC2" s="14" t="s">
        <v>1508</v>
      </c>
      <c r="AD2" s="14" t="s">
        <v>1508</v>
      </c>
      <c r="AE2" s="14" t="s">
        <v>1508</v>
      </c>
      <c r="AF2" s="14" t="s">
        <v>1508</v>
      </c>
      <c r="AG2" s="14" t="s">
        <v>1508</v>
      </c>
      <c r="AH2" s="14" t="s">
        <v>1508</v>
      </c>
      <c r="AI2" s="14" t="s">
        <v>1508</v>
      </c>
      <c r="AJ2" s="14" t="s">
        <v>1508</v>
      </c>
      <c r="AK2" s="14" t="s">
        <v>1508</v>
      </c>
      <c r="AL2" s="14" t="s">
        <v>1508</v>
      </c>
      <c r="AM2" s="14" t="s">
        <v>1508</v>
      </c>
      <c r="AN2" s="14" t="s">
        <v>1509</v>
      </c>
      <c r="AO2" s="14" t="s">
        <v>1510</v>
      </c>
      <c r="AP2" s="14" t="s">
        <v>1511</v>
      </c>
      <c r="AQ2" s="14" t="s">
        <v>1512</v>
      </c>
      <c r="AR2" s="14" t="s">
        <v>1509</v>
      </c>
      <c r="AS2" s="14" t="s">
        <v>1509</v>
      </c>
      <c r="AT2" s="14" t="s">
        <v>1509</v>
      </c>
      <c r="AU2" s="14" t="s">
        <v>1509</v>
      </c>
      <c r="AV2" s="14" t="s">
        <v>1509</v>
      </c>
      <c r="AW2" s="14" t="s">
        <v>1509</v>
      </c>
      <c r="AX2" s="14" t="s">
        <v>1509</v>
      </c>
      <c r="AY2" s="14" t="s">
        <v>1509</v>
      </c>
      <c r="AZ2" s="14" t="s">
        <v>1509</v>
      </c>
      <c r="BA2" s="14" t="s">
        <v>1509</v>
      </c>
      <c r="BB2" s="14" t="s">
        <v>1513</v>
      </c>
      <c r="BC2" s="14" t="s">
        <v>1509</v>
      </c>
      <c r="BD2" s="14" t="s">
        <v>1510</v>
      </c>
      <c r="BE2" s="14" t="s">
        <v>1511</v>
      </c>
      <c r="BF2" s="14" t="s">
        <v>1512</v>
      </c>
      <c r="BG2" s="14" t="s">
        <v>1509</v>
      </c>
      <c r="BH2" s="14" t="s">
        <v>1509</v>
      </c>
      <c r="BI2" s="14" t="s">
        <v>1509</v>
      </c>
      <c r="BJ2" s="14" t="s">
        <v>1509</v>
      </c>
      <c r="BK2" s="14" t="s">
        <v>1509</v>
      </c>
      <c r="BL2" s="14" t="s">
        <v>1509</v>
      </c>
      <c r="BM2" s="14" t="s">
        <v>1509</v>
      </c>
      <c r="BN2" s="14" t="s">
        <v>1509</v>
      </c>
      <c r="BO2" s="14" t="s">
        <v>1509</v>
      </c>
      <c r="BP2" s="14" t="s">
        <v>1509</v>
      </c>
      <c r="BQ2" s="14" t="s">
        <v>1513</v>
      </c>
    </row>
    <row r="3">
      <c r="A3" s="20" t="s">
        <v>1514</v>
      </c>
      <c r="B3" s="14">
        <v>3.0</v>
      </c>
      <c r="C3" s="14">
        <v>3.0</v>
      </c>
      <c r="D3" s="14">
        <v>2.5</v>
      </c>
      <c r="E3" s="14">
        <v>2.5</v>
      </c>
      <c r="F3" s="14">
        <v>4.0</v>
      </c>
      <c r="G3" s="14" t="b">
        <v>1</v>
      </c>
      <c r="H3" s="14" t="b">
        <v>1</v>
      </c>
      <c r="I3" s="14" t="b">
        <v>0</v>
      </c>
      <c r="J3" s="14" t="b">
        <v>0</v>
      </c>
      <c r="K3" s="14">
        <v>5.0</v>
      </c>
      <c r="L3" s="14">
        <v>650.0</v>
      </c>
      <c r="M3" s="14">
        <v>450.0</v>
      </c>
      <c r="N3" s="14">
        <v>650.0</v>
      </c>
      <c r="O3" s="14">
        <v>450.0</v>
      </c>
      <c r="P3" s="14">
        <v>300.0</v>
      </c>
      <c r="Q3" s="14">
        <v>300.0</v>
      </c>
      <c r="R3" s="14" t="s">
        <v>1508</v>
      </c>
      <c r="S3" s="14" t="s">
        <v>1508</v>
      </c>
      <c r="T3" s="14" t="s">
        <v>1508</v>
      </c>
      <c r="U3" s="14" t="s">
        <v>1508</v>
      </c>
      <c r="V3" s="14" t="s">
        <v>1508</v>
      </c>
      <c r="W3" s="14" t="s">
        <v>1508</v>
      </c>
      <c r="X3" s="14" t="s">
        <v>1508</v>
      </c>
      <c r="Y3" s="14" t="s">
        <v>1508</v>
      </c>
      <c r="Z3" s="14" t="s">
        <v>1508</v>
      </c>
      <c r="AA3" s="14" t="s">
        <v>1508</v>
      </c>
      <c r="AB3" s="14" t="s">
        <v>1508</v>
      </c>
      <c r="AC3" s="14" t="s">
        <v>1508</v>
      </c>
      <c r="AD3" s="14" t="s">
        <v>1508</v>
      </c>
      <c r="AE3" s="14" t="s">
        <v>1508</v>
      </c>
      <c r="AF3" s="14" t="s">
        <v>1508</v>
      </c>
      <c r="AG3" s="14" t="s">
        <v>1508</v>
      </c>
      <c r="AH3" s="14" t="s">
        <v>1508</v>
      </c>
      <c r="AI3" s="14" t="s">
        <v>1508</v>
      </c>
      <c r="AJ3" s="14" t="s">
        <v>1508</v>
      </c>
      <c r="AK3" s="14" t="s">
        <v>1508</v>
      </c>
      <c r="AL3" s="14" t="s">
        <v>1508</v>
      </c>
      <c r="AM3" s="14" t="s">
        <v>1508</v>
      </c>
      <c r="AN3" s="14" t="s">
        <v>1509</v>
      </c>
      <c r="AO3" s="14" t="s">
        <v>1510</v>
      </c>
      <c r="AP3" s="14" t="s">
        <v>1511</v>
      </c>
      <c r="AQ3" s="14" t="s">
        <v>1512</v>
      </c>
      <c r="AR3" s="14" t="s">
        <v>1509</v>
      </c>
      <c r="AS3" s="14" t="s">
        <v>1509</v>
      </c>
      <c r="AT3" s="14" t="s">
        <v>1509</v>
      </c>
      <c r="AU3" s="14" t="s">
        <v>1509</v>
      </c>
      <c r="AV3" s="14" t="s">
        <v>1509</v>
      </c>
      <c r="AW3" s="14" t="s">
        <v>1509</v>
      </c>
      <c r="AX3" s="14" t="s">
        <v>1509</v>
      </c>
      <c r="AY3" s="14" t="s">
        <v>1509</v>
      </c>
      <c r="AZ3" s="14" t="s">
        <v>1509</v>
      </c>
      <c r="BA3" s="14" t="s">
        <v>1509</v>
      </c>
      <c r="BB3" s="14" t="s">
        <v>1513</v>
      </c>
      <c r="BC3" s="14" t="s">
        <v>1509</v>
      </c>
      <c r="BD3" s="14" t="s">
        <v>1510</v>
      </c>
      <c r="BE3" s="14" t="s">
        <v>1511</v>
      </c>
      <c r="BF3" s="14" t="s">
        <v>1512</v>
      </c>
      <c r="BG3" s="14" t="s">
        <v>1509</v>
      </c>
      <c r="BH3" s="14" t="s">
        <v>1509</v>
      </c>
      <c r="BI3" s="14" t="s">
        <v>1509</v>
      </c>
      <c r="BJ3" s="14" t="s">
        <v>1509</v>
      </c>
      <c r="BK3" s="14" t="s">
        <v>1509</v>
      </c>
      <c r="BL3" s="14" t="s">
        <v>1509</v>
      </c>
      <c r="BM3" s="14" t="s">
        <v>1509</v>
      </c>
      <c r="BN3" s="14" t="s">
        <v>1509</v>
      </c>
      <c r="BO3" s="14" t="s">
        <v>1509</v>
      </c>
      <c r="BP3" s="14" t="s">
        <v>1509</v>
      </c>
      <c r="BQ3" s="14" t="s">
        <v>1513</v>
      </c>
    </row>
    <row r="4">
      <c r="A4" s="130"/>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row>
    <row r="5">
      <c r="A5" s="130"/>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row>
    <row r="6">
      <c r="A6" s="130"/>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row>
    <row r="7">
      <c r="A7" s="130"/>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row>
    <row r="8">
      <c r="A8" s="130"/>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row>
    <row r="9">
      <c r="A9" s="130"/>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row>
    <row r="10">
      <c r="A10" s="130"/>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row>
  </sheetData>
  <dataValidations>
    <dataValidation type="list" allowBlank="1" sqref="AO2:AO3 BD2:BD3">
      <formula1>"APPROVED,NOT_APPLICABLE"</formula1>
    </dataValidation>
    <dataValidation type="list" allowBlank="1" sqref="R2:AM3">
      <formula1>"REPORT,DECLINED,NOT_APPLICABLE"</formula1>
    </dataValidation>
    <dataValidation type="list" allowBlank="1" sqref="AN2:AN3 AR2:BA3 BC2:BC3 BG2:BP3">
      <formula1>"GUARANTOR_REQUIRED,INCREASED_DEPOSIT_REQUIRED,INCREASED_DEPOSIT_OR_GUARANTOR_REQUIRED,DECLINED,NOT_APPLICABLE"</formula1>
    </dataValidation>
    <dataValidation type="list" allowBlank="1" sqref="BB2:BB3 BQ2:BQ3">
      <formula1>"SSN_REVIEW_REQUIRED,NOT_APPLICABLE"</formula1>
    </dataValidation>
    <dataValidation type="list" allowBlank="1" sqref="AP2:AP3 BE2:BE3">
      <formula1>"DECLINED,NOT_APPLICABLE"</formula1>
    </dataValidation>
    <dataValidation type="list" allowBlank="1" sqref="AQ2:AQ3 BF2:BF3">
      <formula1>"GUARANTOR_REQUIRED,INCREASED_DEPOSIT_REQUIRED,INCREASED_DEPOSIT_OR_GUARANTOR_REQUIRED,NOT_APPLICABLE"</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17.0"/>
  </cols>
  <sheetData>
    <row r="1">
      <c r="A1" s="418" t="s">
        <v>212</v>
      </c>
      <c r="B1" s="361" t="s">
        <v>1358</v>
      </c>
      <c r="C1" s="363" t="s">
        <v>1431</v>
      </c>
      <c r="D1" s="363" t="s">
        <v>48</v>
      </c>
    </row>
    <row r="2">
      <c r="A2" s="21" t="s">
        <v>49</v>
      </c>
      <c r="B2" s="20" t="s">
        <v>1369</v>
      </c>
      <c r="C2" s="14" t="s">
        <v>1506</v>
      </c>
      <c r="D2" s="41"/>
    </row>
    <row r="3">
      <c r="A3" s="21" t="s">
        <v>49</v>
      </c>
      <c r="B3" s="20" t="s">
        <v>1374</v>
      </c>
      <c r="C3" s="14" t="s">
        <v>1514</v>
      </c>
      <c r="D3" s="41"/>
    </row>
    <row r="4">
      <c r="A4" s="130"/>
      <c r="B4" s="130"/>
      <c r="C4" s="41"/>
      <c r="D4" s="41"/>
    </row>
    <row r="5">
      <c r="A5" s="130"/>
      <c r="B5" s="130"/>
      <c r="C5" s="41"/>
      <c r="D5" s="41"/>
    </row>
    <row r="6">
      <c r="A6" s="130"/>
      <c r="B6" s="130"/>
      <c r="C6" s="41"/>
      <c r="D6" s="41"/>
    </row>
    <row r="7">
      <c r="A7" s="130"/>
      <c r="B7" s="130"/>
      <c r="C7" s="41"/>
      <c r="D7" s="41"/>
    </row>
    <row r="8">
      <c r="A8" s="130"/>
      <c r="B8" s="130"/>
      <c r="C8" s="41"/>
      <c r="D8" s="41"/>
    </row>
    <row r="9">
      <c r="A9" s="130"/>
      <c r="B9" s="130"/>
      <c r="C9" s="41"/>
      <c r="D9" s="41"/>
    </row>
    <row r="10">
      <c r="A10" s="130"/>
      <c r="B10" s="130"/>
      <c r="C10" s="41"/>
      <c r="D10" s="41"/>
    </row>
    <row r="11">
      <c r="A11" s="130"/>
      <c r="B11" s="130"/>
      <c r="C11" s="41"/>
      <c r="D11" s="41"/>
    </row>
    <row r="12">
      <c r="A12" s="130"/>
      <c r="B12" s="130"/>
      <c r="C12" s="41"/>
      <c r="D12" s="41"/>
    </row>
    <row r="13">
      <c r="A13" s="130"/>
      <c r="B13" s="130"/>
      <c r="C13" s="41"/>
      <c r="D13" s="41"/>
    </row>
    <row r="14">
      <c r="A14" s="130"/>
      <c r="B14" s="130"/>
      <c r="C14" s="41"/>
      <c r="D14" s="41"/>
    </row>
    <row r="15">
      <c r="A15" s="130"/>
      <c r="B15" s="130"/>
      <c r="C15" s="41"/>
      <c r="D15" s="41"/>
    </row>
    <row r="16">
      <c r="A16" s="130"/>
      <c r="B16" s="130"/>
      <c r="C16" s="41"/>
      <c r="D16" s="41"/>
    </row>
    <row r="17">
      <c r="A17" s="130"/>
      <c r="B17" s="130"/>
      <c r="C17" s="41"/>
      <c r="D17" s="41"/>
    </row>
    <row r="18">
      <c r="A18" s="130"/>
      <c r="B18" s="130"/>
      <c r="C18" s="41"/>
      <c r="D18" s="41"/>
    </row>
    <row r="19">
      <c r="A19" s="130"/>
      <c r="B19" s="130"/>
      <c r="C19" s="41"/>
      <c r="D19" s="41"/>
    </row>
    <row r="20">
      <c r="A20" s="130"/>
      <c r="B20" s="130"/>
      <c r="C20" s="41"/>
      <c r="D20" s="41"/>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89"/>
    <col customWidth="1" min="2" max="2" width="34.78"/>
    <col customWidth="1" min="3" max="3" width="11.22"/>
    <col customWidth="1" min="4" max="4" width="34.56"/>
    <col customWidth="1" min="5" max="5" width="42.78"/>
    <col customWidth="1" min="6" max="6" width="13.89"/>
    <col customWidth="1" min="7" max="8" width="14.44"/>
  </cols>
  <sheetData>
    <row r="1">
      <c r="A1" s="340" t="s">
        <v>0</v>
      </c>
      <c r="B1" s="307" t="s">
        <v>2</v>
      </c>
      <c r="C1" s="419" t="s">
        <v>1336</v>
      </c>
      <c r="D1" s="307" t="s">
        <v>1337</v>
      </c>
      <c r="E1" s="307" t="s">
        <v>1515</v>
      </c>
      <c r="F1" s="419" t="s">
        <v>1516</v>
      </c>
      <c r="G1" s="419" t="s">
        <v>1517</v>
      </c>
      <c r="H1" s="419" t="s">
        <v>1518</v>
      </c>
    </row>
    <row r="2">
      <c r="A2" s="20" t="s">
        <v>1519</v>
      </c>
      <c r="B2" s="14" t="s">
        <v>1520</v>
      </c>
      <c r="C2" s="48">
        <v>1.0</v>
      </c>
      <c r="D2" s="14" t="s">
        <v>1521</v>
      </c>
      <c r="E2" s="14" t="s">
        <v>1522</v>
      </c>
      <c r="F2" s="48" t="s">
        <v>297</v>
      </c>
      <c r="G2" s="48" t="s">
        <v>297</v>
      </c>
      <c r="H2" s="48" t="s">
        <v>297</v>
      </c>
    </row>
    <row r="3">
      <c r="A3" s="20" t="s">
        <v>1523</v>
      </c>
      <c r="B3" s="14" t="s">
        <v>1524</v>
      </c>
      <c r="C3" s="48">
        <v>2.0</v>
      </c>
      <c r="D3" s="14" t="s">
        <v>1521</v>
      </c>
      <c r="E3" s="14" t="s">
        <v>1525</v>
      </c>
      <c r="F3" s="48" t="s">
        <v>297</v>
      </c>
      <c r="G3" s="48" t="s">
        <v>297</v>
      </c>
      <c r="H3" s="48"/>
    </row>
    <row r="4">
      <c r="A4" s="20" t="s">
        <v>1526</v>
      </c>
      <c r="B4" s="14" t="s">
        <v>1527</v>
      </c>
      <c r="C4" s="48">
        <v>3.0</v>
      </c>
      <c r="D4" s="14" t="s">
        <v>1528</v>
      </c>
      <c r="E4" s="14" t="s">
        <v>1529</v>
      </c>
      <c r="F4" s="48"/>
      <c r="G4" s="48" t="s">
        <v>297</v>
      </c>
      <c r="H4" s="48" t="s">
        <v>297</v>
      </c>
    </row>
    <row r="5">
      <c r="A5" s="130"/>
      <c r="B5" s="41"/>
      <c r="C5" s="125"/>
      <c r="D5" s="41"/>
      <c r="E5" s="41"/>
      <c r="F5" s="125"/>
      <c r="G5" s="125"/>
      <c r="H5" s="125"/>
    </row>
    <row r="6">
      <c r="A6" s="130"/>
      <c r="B6" s="41"/>
      <c r="C6" s="125"/>
      <c r="D6" s="41"/>
      <c r="E6" s="41"/>
      <c r="F6" s="125"/>
      <c r="G6" s="125"/>
      <c r="H6" s="125"/>
    </row>
    <row r="7">
      <c r="A7" s="130"/>
      <c r="B7" s="41"/>
      <c r="C7" s="125"/>
      <c r="D7" s="41"/>
      <c r="E7" s="41"/>
      <c r="F7" s="125"/>
      <c r="G7" s="125"/>
      <c r="H7" s="125"/>
    </row>
    <row r="8">
      <c r="A8" s="130"/>
      <c r="B8" s="41"/>
      <c r="C8" s="125"/>
      <c r="D8" s="41"/>
      <c r="E8" s="41"/>
      <c r="F8" s="125"/>
      <c r="G8" s="125"/>
      <c r="H8" s="125"/>
    </row>
    <row r="9">
      <c r="A9" s="130"/>
      <c r="B9" s="41"/>
      <c r="C9" s="125"/>
      <c r="D9" s="41"/>
      <c r="E9" s="41"/>
      <c r="F9" s="125"/>
      <c r="G9" s="125"/>
      <c r="H9" s="125"/>
    </row>
    <row r="10">
      <c r="A10" s="130"/>
      <c r="B10" s="41"/>
      <c r="C10" s="125"/>
      <c r="D10" s="41"/>
      <c r="E10" s="41"/>
      <c r="F10" s="125"/>
      <c r="G10" s="125"/>
      <c r="H10" s="125"/>
    </row>
    <row r="11">
      <c r="A11" s="20"/>
      <c r="B11" s="14"/>
      <c r="C11" s="48"/>
      <c r="D11" s="41"/>
      <c r="E11" s="41"/>
      <c r="F11" s="48"/>
      <c r="G11" s="125"/>
      <c r="H11" s="125"/>
    </row>
    <row r="12">
      <c r="A12" s="20"/>
      <c r="B12" s="14"/>
      <c r="C12" s="48"/>
      <c r="D12" s="41"/>
      <c r="E12" s="41"/>
      <c r="F12" s="48"/>
      <c r="G12" s="125"/>
      <c r="H12" s="125"/>
    </row>
    <row r="13">
      <c r="A13" s="130"/>
      <c r="B13" s="41"/>
      <c r="C13" s="125"/>
      <c r="D13" s="41"/>
      <c r="E13" s="41"/>
      <c r="F13" s="125"/>
      <c r="G13" s="125"/>
      <c r="H13" s="125"/>
    </row>
    <row r="14">
      <c r="A14" s="130"/>
      <c r="B14" s="41"/>
      <c r="C14" s="125"/>
      <c r="D14" s="41"/>
      <c r="E14" s="41"/>
      <c r="F14" s="125"/>
      <c r="G14" s="125"/>
      <c r="H14" s="125"/>
    </row>
    <row r="15">
      <c r="A15" s="130"/>
      <c r="B15" s="41"/>
      <c r="C15" s="125"/>
      <c r="D15" s="41"/>
      <c r="E15" s="41"/>
      <c r="F15" s="125"/>
      <c r="G15" s="125"/>
      <c r="H15" s="125"/>
    </row>
    <row r="16">
      <c r="A16" s="130"/>
      <c r="B16" s="41"/>
      <c r="C16" s="125"/>
      <c r="D16" s="41"/>
      <c r="E16" s="41"/>
      <c r="F16" s="125"/>
      <c r="G16" s="125"/>
      <c r="H16" s="125"/>
    </row>
    <row r="17">
      <c r="A17" s="130"/>
      <c r="B17" s="41"/>
      <c r="C17" s="125"/>
      <c r="D17" s="41"/>
      <c r="E17" s="41"/>
      <c r="F17" s="125"/>
      <c r="G17" s="125"/>
      <c r="H17" s="125"/>
    </row>
    <row r="18">
      <c r="A18" s="130"/>
      <c r="B18" s="41"/>
      <c r="C18" s="125"/>
      <c r="D18" s="41"/>
      <c r="E18" s="41"/>
      <c r="F18" s="125"/>
      <c r="G18" s="125"/>
      <c r="H18" s="125"/>
    </row>
    <row r="19">
      <c r="A19" s="130"/>
      <c r="B19" s="41"/>
      <c r="C19" s="125"/>
      <c r="D19" s="41"/>
      <c r="E19" s="41"/>
      <c r="F19" s="125"/>
      <c r="G19" s="125"/>
      <c r="H19" s="125"/>
    </row>
    <row r="20">
      <c r="A20" s="130"/>
      <c r="B20" s="41"/>
      <c r="C20" s="125"/>
      <c r="D20" s="41"/>
      <c r="E20" s="41"/>
      <c r="F20" s="125"/>
      <c r="G20" s="125"/>
      <c r="H20" s="125"/>
    </row>
    <row r="21">
      <c r="A21" s="130"/>
      <c r="B21" s="41"/>
      <c r="C21" s="125"/>
      <c r="D21" s="41"/>
      <c r="E21" s="41"/>
      <c r="F21" s="125"/>
      <c r="G21" s="125"/>
      <c r="H21" s="125"/>
    </row>
    <row r="22">
      <c r="A22" s="130"/>
      <c r="B22" s="41"/>
      <c r="C22" s="125"/>
      <c r="D22" s="41"/>
      <c r="E22" s="41"/>
      <c r="F22" s="125"/>
      <c r="G22" s="125"/>
      <c r="H22" s="125"/>
    </row>
    <row r="23">
      <c r="A23" s="130"/>
      <c r="B23" s="41"/>
      <c r="C23" s="125"/>
      <c r="D23" s="41"/>
      <c r="E23" s="41"/>
      <c r="F23" s="125"/>
      <c r="G23" s="125"/>
      <c r="H23" s="125"/>
    </row>
    <row r="24">
      <c r="A24" s="130"/>
      <c r="B24" s="41"/>
      <c r="C24" s="125"/>
      <c r="D24" s="41"/>
      <c r="E24" s="41"/>
      <c r="F24" s="125"/>
      <c r="G24" s="125"/>
      <c r="H24" s="125"/>
    </row>
    <row r="25">
      <c r="A25" s="130"/>
      <c r="B25" s="41"/>
      <c r="C25" s="125"/>
      <c r="D25" s="41"/>
      <c r="E25" s="41"/>
      <c r="F25" s="125"/>
      <c r="G25" s="125"/>
      <c r="H25" s="125"/>
    </row>
    <row r="26">
      <c r="A26" s="130"/>
      <c r="B26" s="41"/>
      <c r="C26" s="125"/>
      <c r="D26" s="41"/>
      <c r="E26" s="41"/>
      <c r="F26" s="125"/>
      <c r="G26" s="125"/>
      <c r="H26" s="125"/>
    </row>
    <row r="27">
      <c r="A27" s="130"/>
      <c r="B27" s="41"/>
      <c r="C27" s="125"/>
      <c r="D27" s="41"/>
      <c r="E27" s="41"/>
      <c r="F27" s="125"/>
      <c r="G27" s="125"/>
      <c r="H27" s="125"/>
    </row>
    <row r="28">
      <c r="A28" s="130"/>
      <c r="B28" s="41"/>
      <c r="C28" s="125"/>
      <c r="D28" s="41"/>
      <c r="E28" s="41"/>
      <c r="F28" s="125"/>
      <c r="G28" s="125"/>
      <c r="H28" s="125"/>
    </row>
    <row r="29">
      <c r="A29" s="130"/>
      <c r="B29" s="41"/>
      <c r="C29" s="125"/>
      <c r="D29" s="41"/>
      <c r="E29" s="41"/>
      <c r="F29" s="125"/>
      <c r="G29" s="125"/>
      <c r="H29" s="125"/>
    </row>
    <row r="30">
      <c r="A30" s="130"/>
      <c r="B30" s="41"/>
      <c r="C30" s="125"/>
      <c r="D30" s="41"/>
      <c r="E30" s="41"/>
      <c r="F30" s="125"/>
      <c r="G30" s="125"/>
      <c r="H30" s="125"/>
    </row>
    <row r="31">
      <c r="A31" s="130"/>
      <c r="B31" s="41"/>
      <c r="C31" s="125"/>
      <c r="D31" s="41"/>
      <c r="E31" s="41"/>
      <c r="F31" s="125"/>
      <c r="G31" s="125"/>
      <c r="H31" s="125"/>
    </row>
    <row r="32">
      <c r="A32" s="130"/>
      <c r="B32" s="41"/>
      <c r="C32" s="125"/>
      <c r="D32" s="41"/>
      <c r="E32" s="41"/>
      <c r="F32" s="125"/>
      <c r="G32" s="125"/>
      <c r="H32" s="125"/>
    </row>
    <row r="33">
      <c r="A33" s="130"/>
      <c r="B33" s="41"/>
      <c r="C33" s="125"/>
      <c r="D33" s="41"/>
      <c r="E33" s="41"/>
      <c r="F33" s="125"/>
      <c r="G33" s="125"/>
      <c r="H33" s="125"/>
    </row>
    <row r="34">
      <c r="A34" s="130"/>
      <c r="B34" s="41"/>
      <c r="C34" s="125"/>
      <c r="D34" s="41"/>
      <c r="E34" s="41"/>
      <c r="F34" s="125"/>
      <c r="G34" s="125"/>
      <c r="H34" s="125"/>
    </row>
    <row r="35">
      <c r="A35" s="130"/>
      <c r="B35" s="41"/>
      <c r="C35" s="125"/>
      <c r="D35" s="41"/>
      <c r="E35" s="41"/>
      <c r="F35" s="125"/>
      <c r="G35" s="125"/>
      <c r="H35" s="125"/>
    </row>
    <row r="36">
      <c r="A36" s="130"/>
      <c r="B36" s="41"/>
      <c r="C36" s="125"/>
      <c r="D36" s="41"/>
      <c r="E36" s="41"/>
      <c r="F36" s="125"/>
      <c r="G36" s="125"/>
      <c r="H36" s="125"/>
    </row>
    <row r="37">
      <c r="A37" s="130"/>
      <c r="B37" s="41"/>
      <c r="C37" s="125"/>
      <c r="D37" s="41"/>
      <c r="E37" s="41"/>
      <c r="F37" s="125"/>
      <c r="G37" s="125"/>
      <c r="H37" s="125"/>
    </row>
    <row r="38">
      <c r="A38" s="130"/>
      <c r="B38" s="41"/>
      <c r="C38" s="125"/>
      <c r="D38" s="41"/>
      <c r="E38" s="41"/>
      <c r="F38" s="125"/>
      <c r="G38" s="125"/>
      <c r="H38" s="125"/>
    </row>
    <row r="39">
      <c r="A39" s="130"/>
      <c r="B39" s="41"/>
      <c r="C39" s="125"/>
      <c r="D39" s="41"/>
      <c r="E39" s="41"/>
      <c r="F39" s="125"/>
      <c r="G39" s="125"/>
      <c r="H39" s="125"/>
    </row>
    <row r="40">
      <c r="A40" s="130"/>
      <c r="B40" s="41"/>
      <c r="C40" s="125"/>
      <c r="D40" s="41"/>
      <c r="E40" s="41"/>
      <c r="F40" s="125"/>
      <c r="G40" s="125"/>
      <c r="H40" s="125"/>
    </row>
    <row r="41">
      <c r="A41" s="130"/>
      <c r="B41" s="41"/>
      <c r="C41" s="125"/>
      <c r="D41" s="41"/>
      <c r="E41" s="41"/>
      <c r="F41" s="125"/>
      <c r="G41" s="125"/>
      <c r="H41" s="125"/>
    </row>
    <row r="42">
      <c r="A42" s="130"/>
      <c r="B42" s="41"/>
      <c r="C42" s="125"/>
      <c r="D42" s="41"/>
      <c r="E42" s="41"/>
      <c r="F42" s="125"/>
      <c r="G42" s="125"/>
      <c r="H42" s="125"/>
    </row>
    <row r="43">
      <c r="A43" s="130"/>
      <c r="B43" s="41"/>
      <c r="C43" s="125"/>
      <c r="D43" s="41"/>
      <c r="E43" s="41"/>
      <c r="F43" s="125"/>
      <c r="G43" s="125"/>
      <c r="H43" s="125"/>
    </row>
    <row r="44">
      <c r="A44" s="130"/>
      <c r="B44" s="41"/>
      <c r="C44" s="125"/>
      <c r="D44" s="41"/>
      <c r="E44" s="41"/>
      <c r="F44" s="125"/>
      <c r="G44" s="125"/>
      <c r="H44" s="125"/>
    </row>
    <row r="45">
      <c r="A45" s="130"/>
      <c r="B45" s="41"/>
      <c r="C45" s="125"/>
      <c r="D45" s="41"/>
      <c r="E45" s="41"/>
      <c r="F45" s="125"/>
      <c r="G45" s="125"/>
      <c r="H45" s="125"/>
    </row>
    <row r="46">
      <c r="A46" s="130"/>
      <c r="B46" s="41"/>
      <c r="C46" s="125"/>
      <c r="D46" s="41"/>
      <c r="E46" s="41"/>
      <c r="F46" s="125"/>
      <c r="G46" s="125"/>
      <c r="H46" s="125"/>
    </row>
    <row r="47">
      <c r="A47" s="130"/>
      <c r="B47" s="41"/>
      <c r="C47" s="125"/>
      <c r="D47" s="41"/>
      <c r="E47" s="41"/>
      <c r="F47" s="125"/>
      <c r="G47" s="125"/>
      <c r="H47" s="125"/>
    </row>
    <row r="48">
      <c r="A48" s="130"/>
      <c r="B48" s="41"/>
      <c r="C48" s="125"/>
      <c r="D48" s="41"/>
      <c r="E48" s="41"/>
      <c r="F48" s="125"/>
      <c r="G48" s="125"/>
      <c r="H48" s="125"/>
    </row>
    <row r="49">
      <c r="A49" s="130"/>
      <c r="B49" s="41"/>
      <c r="C49" s="125"/>
      <c r="D49" s="41"/>
      <c r="E49" s="41"/>
      <c r="F49" s="125"/>
      <c r="G49" s="125"/>
      <c r="H49" s="125"/>
    </row>
    <row r="50">
      <c r="A50" s="130"/>
      <c r="B50" s="41"/>
      <c r="C50" s="125"/>
      <c r="D50" s="41"/>
      <c r="E50" s="41"/>
      <c r="F50" s="125"/>
      <c r="G50" s="125"/>
      <c r="H50" s="125"/>
    </row>
    <row r="51">
      <c r="A51" s="130"/>
      <c r="B51" s="41"/>
      <c r="C51" s="125"/>
      <c r="D51" s="41"/>
      <c r="E51" s="41"/>
      <c r="F51" s="125"/>
      <c r="G51" s="125"/>
      <c r="H51" s="125"/>
    </row>
    <row r="52">
      <c r="A52" s="130"/>
      <c r="B52" s="41"/>
      <c r="C52" s="125"/>
      <c r="D52" s="41"/>
      <c r="E52" s="41"/>
      <c r="F52" s="125"/>
      <c r="G52" s="125"/>
      <c r="H52" s="125"/>
    </row>
    <row r="53">
      <c r="A53" s="130"/>
      <c r="B53" s="41"/>
      <c r="C53" s="125"/>
      <c r="D53" s="41"/>
      <c r="E53" s="41"/>
      <c r="F53" s="125"/>
      <c r="G53" s="125"/>
      <c r="H53" s="125"/>
    </row>
    <row r="54">
      <c r="A54" s="130"/>
      <c r="B54" s="41"/>
      <c r="C54" s="125"/>
      <c r="D54" s="41"/>
      <c r="E54" s="41"/>
      <c r="F54" s="125"/>
      <c r="G54" s="125"/>
      <c r="H54" s="125"/>
    </row>
    <row r="55">
      <c r="A55" s="130"/>
      <c r="B55" s="41"/>
      <c r="C55" s="125"/>
      <c r="D55" s="41"/>
      <c r="E55" s="41"/>
      <c r="F55" s="125"/>
      <c r="G55" s="125"/>
      <c r="H55" s="125"/>
    </row>
    <row r="56">
      <c r="A56" s="130"/>
      <c r="B56" s="41"/>
      <c r="C56" s="125"/>
      <c r="D56" s="41"/>
      <c r="E56" s="41"/>
      <c r="F56" s="125"/>
      <c r="G56" s="125"/>
      <c r="H56" s="125"/>
    </row>
    <row r="57">
      <c r="A57" s="130"/>
      <c r="B57" s="41"/>
      <c r="C57" s="125"/>
      <c r="D57" s="41"/>
      <c r="E57" s="41"/>
      <c r="F57" s="125"/>
      <c r="G57" s="125"/>
      <c r="H57" s="125"/>
    </row>
    <row r="58">
      <c r="A58" s="130"/>
      <c r="B58" s="41"/>
      <c r="C58" s="125"/>
      <c r="D58" s="41"/>
      <c r="E58" s="41"/>
      <c r="F58" s="125"/>
      <c r="G58" s="125"/>
      <c r="H58" s="125"/>
    </row>
    <row r="59">
      <c r="A59" s="130"/>
      <c r="B59" s="41"/>
      <c r="C59" s="125"/>
      <c r="D59" s="41"/>
      <c r="E59" s="41"/>
      <c r="F59" s="125"/>
      <c r="G59" s="125"/>
      <c r="H59" s="125"/>
    </row>
    <row r="60">
      <c r="A60" s="130"/>
      <c r="B60" s="41"/>
      <c r="C60" s="125"/>
      <c r="D60" s="41"/>
      <c r="E60" s="41"/>
      <c r="F60" s="125"/>
      <c r="G60" s="125"/>
      <c r="H60" s="125"/>
    </row>
    <row r="61">
      <c r="A61" s="130"/>
      <c r="B61" s="41"/>
      <c r="C61" s="125"/>
      <c r="D61" s="41"/>
      <c r="E61" s="41"/>
      <c r="F61" s="125"/>
      <c r="G61" s="125"/>
      <c r="H61" s="125"/>
    </row>
    <row r="62">
      <c r="A62" s="130"/>
      <c r="B62" s="41"/>
      <c r="C62" s="125"/>
      <c r="D62" s="41"/>
      <c r="E62" s="41"/>
      <c r="F62" s="125"/>
      <c r="G62" s="125"/>
      <c r="H62" s="125"/>
    </row>
    <row r="63">
      <c r="A63" s="130"/>
      <c r="B63" s="41"/>
      <c r="C63" s="125"/>
      <c r="D63" s="41"/>
      <c r="E63" s="41"/>
      <c r="F63" s="125"/>
      <c r="G63" s="125"/>
      <c r="H63" s="125"/>
    </row>
    <row r="64">
      <c r="A64" s="130"/>
      <c r="B64" s="41"/>
      <c r="C64" s="125"/>
      <c r="D64" s="41"/>
      <c r="E64" s="41"/>
      <c r="F64" s="125"/>
      <c r="G64" s="125"/>
      <c r="H64" s="125"/>
    </row>
    <row r="65">
      <c r="A65" s="130"/>
      <c r="B65" s="41"/>
      <c r="C65" s="125"/>
      <c r="D65" s="41"/>
      <c r="E65" s="41"/>
      <c r="F65" s="125"/>
      <c r="G65" s="125"/>
      <c r="H65" s="125"/>
    </row>
    <row r="66">
      <c r="A66" s="130"/>
      <c r="B66" s="41"/>
      <c r="C66" s="125"/>
      <c r="D66" s="41"/>
      <c r="E66" s="41"/>
      <c r="F66" s="125"/>
      <c r="G66" s="125"/>
      <c r="H66" s="125"/>
    </row>
    <row r="67">
      <c r="A67" s="130"/>
      <c r="B67" s="41"/>
      <c r="C67" s="125"/>
      <c r="D67" s="41"/>
      <c r="E67" s="41"/>
      <c r="F67" s="125"/>
      <c r="G67" s="125"/>
      <c r="H67" s="125"/>
    </row>
    <row r="68">
      <c r="A68" s="130"/>
      <c r="B68" s="41"/>
      <c r="C68" s="125"/>
      <c r="D68" s="41"/>
      <c r="E68" s="41"/>
      <c r="F68" s="125"/>
      <c r="G68" s="125"/>
      <c r="H68" s="125"/>
    </row>
    <row r="69">
      <c r="A69" s="130"/>
      <c r="B69" s="41"/>
      <c r="C69" s="125"/>
      <c r="D69" s="41"/>
      <c r="E69" s="41"/>
      <c r="F69" s="125"/>
      <c r="G69" s="125"/>
      <c r="H69" s="125"/>
    </row>
    <row r="70">
      <c r="A70" s="130"/>
      <c r="B70" s="41"/>
      <c r="C70" s="125"/>
      <c r="D70" s="41"/>
      <c r="E70" s="41"/>
      <c r="F70" s="125"/>
      <c r="G70" s="125"/>
      <c r="H70" s="125"/>
    </row>
    <row r="71">
      <c r="A71" s="130"/>
      <c r="B71" s="41"/>
      <c r="C71" s="125"/>
      <c r="D71" s="41"/>
      <c r="E71" s="41"/>
      <c r="F71" s="125"/>
      <c r="G71" s="125"/>
      <c r="H71" s="125"/>
    </row>
    <row r="72">
      <c r="A72" s="130"/>
      <c r="B72" s="41"/>
      <c r="C72" s="125"/>
      <c r="D72" s="41"/>
      <c r="E72" s="41"/>
      <c r="F72" s="125"/>
      <c r="G72" s="125"/>
      <c r="H72" s="125"/>
    </row>
    <row r="73">
      <c r="A73" s="130"/>
      <c r="B73" s="41"/>
      <c r="C73" s="125"/>
      <c r="D73" s="41"/>
      <c r="E73" s="41"/>
      <c r="F73" s="125"/>
      <c r="G73" s="125"/>
      <c r="H73" s="125"/>
    </row>
    <row r="74">
      <c r="A74" s="130"/>
      <c r="B74" s="41"/>
      <c r="C74" s="125"/>
      <c r="D74" s="41"/>
      <c r="E74" s="41"/>
      <c r="F74" s="125"/>
      <c r="G74" s="125"/>
      <c r="H74" s="125"/>
    </row>
    <row r="75">
      <c r="A75" s="130"/>
      <c r="B75" s="41"/>
      <c r="C75" s="125"/>
      <c r="D75" s="41"/>
      <c r="E75" s="41"/>
      <c r="F75" s="125"/>
      <c r="G75" s="125"/>
      <c r="H75" s="125"/>
    </row>
    <row r="76">
      <c r="A76" s="130"/>
      <c r="B76" s="41"/>
      <c r="C76" s="125"/>
      <c r="D76" s="41"/>
      <c r="E76" s="41"/>
      <c r="F76" s="125"/>
      <c r="G76" s="125"/>
      <c r="H76" s="125"/>
    </row>
    <row r="77">
      <c r="A77" s="130"/>
      <c r="B77" s="41"/>
      <c r="C77" s="125"/>
      <c r="D77" s="41"/>
      <c r="E77" s="41"/>
      <c r="F77" s="125"/>
      <c r="G77" s="125"/>
      <c r="H77" s="125"/>
    </row>
    <row r="78">
      <c r="A78" s="130"/>
      <c r="B78" s="41"/>
      <c r="C78" s="125"/>
      <c r="D78" s="41"/>
      <c r="E78" s="41"/>
      <c r="F78" s="125"/>
      <c r="G78" s="125"/>
      <c r="H78" s="125"/>
    </row>
    <row r="79">
      <c r="A79" s="130"/>
      <c r="B79" s="41"/>
      <c r="C79" s="125"/>
      <c r="D79" s="41"/>
      <c r="E79" s="41"/>
      <c r="F79" s="125"/>
      <c r="G79" s="125"/>
      <c r="H79" s="125"/>
    </row>
    <row r="80">
      <c r="A80" s="130"/>
      <c r="B80" s="41"/>
      <c r="C80" s="125"/>
      <c r="D80" s="41"/>
      <c r="E80" s="41"/>
      <c r="F80" s="125"/>
      <c r="G80" s="125"/>
      <c r="H80" s="125"/>
    </row>
    <row r="81">
      <c r="A81" s="130"/>
      <c r="B81" s="41"/>
      <c r="C81" s="125"/>
      <c r="D81" s="41"/>
      <c r="E81" s="41"/>
      <c r="F81" s="125"/>
      <c r="G81" s="125"/>
      <c r="H81" s="125"/>
    </row>
    <row r="82">
      <c r="A82" s="130"/>
      <c r="B82" s="41"/>
      <c r="C82" s="125"/>
      <c r="D82" s="41"/>
      <c r="E82" s="41"/>
      <c r="F82" s="125"/>
      <c r="G82" s="125"/>
      <c r="H82" s="125"/>
    </row>
    <row r="83">
      <c r="A83" s="130"/>
      <c r="B83" s="41"/>
      <c r="C83" s="125"/>
      <c r="D83" s="41"/>
      <c r="E83" s="41"/>
      <c r="F83" s="125"/>
      <c r="G83" s="125"/>
      <c r="H83" s="125"/>
    </row>
    <row r="84">
      <c r="A84" s="130"/>
      <c r="B84" s="41"/>
      <c r="C84" s="125"/>
      <c r="D84" s="41"/>
      <c r="E84" s="41"/>
      <c r="F84" s="125"/>
      <c r="G84" s="125"/>
      <c r="H84" s="125"/>
    </row>
    <row r="85">
      <c r="A85" s="130"/>
      <c r="B85" s="41"/>
      <c r="C85" s="125"/>
      <c r="D85" s="41"/>
      <c r="E85" s="41"/>
      <c r="F85" s="125"/>
      <c r="G85" s="125"/>
      <c r="H85" s="125"/>
    </row>
    <row r="86">
      <c r="A86" s="130"/>
      <c r="B86" s="41"/>
      <c r="C86" s="125"/>
      <c r="D86" s="41"/>
      <c r="E86" s="41"/>
      <c r="F86" s="125"/>
      <c r="G86" s="125"/>
      <c r="H86" s="125"/>
    </row>
    <row r="87">
      <c r="A87" s="130"/>
      <c r="B87" s="41"/>
      <c r="C87" s="125"/>
      <c r="D87" s="41"/>
      <c r="E87" s="41"/>
      <c r="F87" s="125"/>
      <c r="G87" s="125"/>
      <c r="H87" s="125"/>
    </row>
    <row r="88">
      <c r="A88" s="130"/>
      <c r="B88" s="41"/>
      <c r="C88" s="125"/>
      <c r="D88" s="41"/>
      <c r="E88" s="41"/>
      <c r="F88" s="125"/>
      <c r="G88" s="125"/>
      <c r="H88" s="125"/>
    </row>
    <row r="89">
      <c r="A89" s="130"/>
      <c r="B89" s="41"/>
      <c r="C89" s="125"/>
      <c r="D89" s="41"/>
      <c r="E89" s="41"/>
      <c r="F89" s="125"/>
      <c r="G89" s="125"/>
      <c r="H89" s="125"/>
    </row>
    <row r="90">
      <c r="A90" s="130"/>
      <c r="B90" s="41"/>
      <c r="C90" s="125"/>
      <c r="D90" s="41"/>
      <c r="E90" s="41"/>
      <c r="F90" s="125"/>
      <c r="G90" s="125"/>
      <c r="H90" s="125"/>
    </row>
    <row r="91">
      <c r="A91" s="130"/>
      <c r="B91" s="41"/>
      <c r="C91" s="125"/>
      <c r="D91" s="41"/>
      <c r="E91" s="41"/>
      <c r="F91" s="125"/>
      <c r="G91" s="125"/>
      <c r="H91" s="125"/>
    </row>
    <row r="92">
      <c r="A92" s="130"/>
      <c r="B92" s="41"/>
      <c r="C92" s="125"/>
      <c r="D92" s="41"/>
      <c r="E92" s="41"/>
      <c r="F92" s="125"/>
      <c r="G92" s="125"/>
      <c r="H92" s="125"/>
    </row>
    <row r="93">
      <c r="A93" s="130"/>
      <c r="B93" s="41"/>
      <c r="C93" s="125"/>
      <c r="D93" s="41"/>
      <c r="E93" s="41"/>
      <c r="F93" s="125"/>
      <c r="G93" s="125"/>
      <c r="H93" s="125"/>
    </row>
    <row r="94">
      <c r="A94" s="130"/>
      <c r="B94" s="41"/>
      <c r="C94" s="125"/>
      <c r="D94" s="41"/>
      <c r="E94" s="41"/>
      <c r="F94" s="125"/>
      <c r="G94" s="125"/>
      <c r="H94" s="125"/>
    </row>
    <row r="95">
      <c r="A95" s="130"/>
      <c r="B95" s="41"/>
      <c r="C95" s="125"/>
      <c r="D95" s="41"/>
      <c r="E95" s="41"/>
      <c r="F95" s="125"/>
      <c r="G95" s="125"/>
      <c r="H95" s="125"/>
    </row>
    <row r="96">
      <c r="A96" s="130"/>
      <c r="B96" s="41"/>
      <c r="C96" s="125"/>
      <c r="D96" s="41"/>
      <c r="E96" s="41"/>
      <c r="F96" s="125"/>
      <c r="G96" s="125"/>
      <c r="H96" s="125"/>
    </row>
    <row r="97">
      <c r="A97" s="130"/>
      <c r="B97" s="41"/>
      <c r="C97" s="125"/>
      <c r="D97" s="41"/>
      <c r="E97" s="41"/>
      <c r="F97" s="125"/>
      <c r="G97" s="125"/>
      <c r="H97" s="125"/>
    </row>
    <row r="98">
      <c r="A98" s="130"/>
      <c r="B98" s="41"/>
      <c r="C98" s="125"/>
      <c r="D98" s="41"/>
      <c r="E98" s="41"/>
      <c r="F98" s="125"/>
      <c r="G98" s="125"/>
      <c r="H98" s="125"/>
    </row>
    <row r="99">
      <c r="A99" s="130"/>
      <c r="B99" s="41"/>
      <c r="C99" s="125"/>
      <c r="D99" s="41"/>
      <c r="E99" s="41"/>
      <c r="F99" s="125"/>
      <c r="G99" s="125"/>
      <c r="H99" s="125"/>
    </row>
    <row r="100">
      <c r="A100" s="130"/>
      <c r="B100" s="41"/>
      <c r="C100" s="125"/>
      <c r="D100" s="41"/>
      <c r="E100" s="41"/>
      <c r="F100" s="125"/>
      <c r="G100" s="125"/>
      <c r="H100" s="125"/>
    </row>
    <row r="101">
      <c r="A101" s="130"/>
      <c r="B101" s="41"/>
      <c r="C101" s="125"/>
      <c r="D101" s="41"/>
      <c r="E101" s="41"/>
      <c r="F101" s="125"/>
      <c r="G101" s="125"/>
      <c r="H101" s="125"/>
    </row>
    <row r="102">
      <c r="A102" s="130"/>
      <c r="B102" s="41"/>
      <c r="C102" s="125"/>
      <c r="D102" s="41"/>
      <c r="E102" s="41"/>
      <c r="F102" s="125"/>
      <c r="G102" s="125"/>
      <c r="H102" s="125"/>
    </row>
    <row r="103">
      <c r="A103" s="130"/>
      <c r="B103" s="41"/>
      <c r="C103" s="125"/>
      <c r="D103" s="41"/>
      <c r="E103" s="41"/>
      <c r="F103" s="125"/>
      <c r="G103" s="125"/>
      <c r="H103" s="125"/>
    </row>
    <row r="104">
      <c r="A104" s="130"/>
      <c r="B104" s="41"/>
      <c r="C104" s="125"/>
      <c r="D104" s="41"/>
      <c r="E104" s="41"/>
      <c r="F104" s="125"/>
      <c r="G104" s="125"/>
      <c r="H104" s="125"/>
    </row>
    <row r="105">
      <c r="A105" s="130"/>
      <c r="B105" s="41"/>
      <c r="C105" s="125"/>
      <c r="D105" s="41"/>
      <c r="E105" s="41"/>
      <c r="F105" s="125"/>
      <c r="G105" s="125"/>
      <c r="H105" s="125"/>
    </row>
    <row r="106">
      <c r="A106" s="130"/>
      <c r="B106" s="41"/>
      <c r="C106" s="125"/>
      <c r="D106" s="41"/>
      <c r="E106" s="41"/>
      <c r="F106" s="125"/>
      <c r="G106" s="125"/>
      <c r="H106" s="125"/>
    </row>
    <row r="107">
      <c r="A107" s="130"/>
      <c r="B107" s="41"/>
      <c r="C107" s="125"/>
      <c r="D107" s="41"/>
      <c r="E107" s="41"/>
      <c r="F107" s="125"/>
      <c r="G107" s="125"/>
      <c r="H107" s="125"/>
    </row>
    <row r="108">
      <c r="A108" s="130"/>
      <c r="B108" s="41"/>
      <c r="C108" s="125"/>
      <c r="D108" s="41"/>
      <c r="E108" s="41"/>
      <c r="F108" s="125"/>
      <c r="G108" s="125"/>
      <c r="H108" s="125"/>
    </row>
    <row r="109">
      <c r="A109" s="130"/>
      <c r="B109" s="41"/>
      <c r="C109" s="125"/>
      <c r="D109" s="41"/>
      <c r="E109" s="41"/>
      <c r="F109" s="125"/>
      <c r="G109" s="125"/>
      <c r="H109" s="125"/>
    </row>
    <row r="110">
      <c r="A110" s="130"/>
      <c r="B110" s="41"/>
      <c r="C110" s="125"/>
      <c r="D110" s="41"/>
      <c r="E110" s="41"/>
      <c r="F110" s="125"/>
      <c r="G110" s="125"/>
      <c r="H110" s="125"/>
    </row>
    <row r="111">
      <c r="A111" s="130"/>
      <c r="B111" s="41"/>
      <c r="C111" s="125"/>
      <c r="D111" s="41"/>
      <c r="E111" s="41"/>
      <c r="F111" s="125"/>
      <c r="G111" s="125"/>
      <c r="H111" s="125"/>
    </row>
    <row r="112">
      <c r="A112" s="130"/>
      <c r="B112" s="41"/>
      <c r="C112" s="125"/>
      <c r="D112" s="41"/>
      <c r="E112" s="41"/>
      <c r="F112" s="125"/>
      <c r="G112" s="125"/>
      <c r="H112" s="125"/>
    </row>
    <row r="113">
      <c r="A113" s="130"/>
      <c r="B113" s="41"/>
      <c r="C113" s="125"/>
      <c r="D113" s="41"/>
      <c r="E113" s="41"/>
      <c r="F113" s="125"/>
      <c r="G113" s="125"/>
      <c r="H113" s="125"/>
    </row>
    <row r="114">
      <c r="A114" s="130"/>
      <c r="B114" s="41"/>
      <c r="C114" s="125"/>
      <c r="D114" s="41"/>
      <c r="E114" s="41"/>
      <c r="F114" s="125"/>
      <c r="G114" s="125"/>
      <c r="H114" s="125"/>
    </row>
    <row r="115">
      <c r="A115" s="130"/>
      <c r="B115" s="41"/>
      <c r="C115" s="125"/>
      <c r="D115" s="41"/>
      <c r="E115" s="41"/>
      <c r="F115" s="125"/>
      <c r="G115" s="125"/>
      <c r="H115" s="125"/>
    </row>
    <row r="116">
      <c r="A116" s="130"/>
      <c r="B116" s="41"/>
      <c r="C116" s="125"/>
      <c r="D116" s="41"/>
      <c r="E116" s="41"/>
      <c r="F116" s="125"/>
      <c r="G116" s="125"/>
      <c r="H116" s="125"/>
    </row>
    <row r="117">
      <c r="A117" s="130"/>
      <c r="B117" s="41"/>
      <c r="C117" s="125"/>
      <c r="D117" s="41"/>
      <c r="E117" s="41"/>
      <c r="F117" s="125"/>
      <c r="G117" s="125"/>
      <c r="H117" s="125"/>
    </row>
    <row r="118">
      <c r="A118" s="130"/>
      <c r="B118" s="41"/>
      <c r="C118" s="125"/>
      <c r="D118" s="41"/>
      <c r="E118" s="41"/>
      <c r="F118" s="125"/>
      <c r="G118" s="125"/>
      <c r="H118" s="125"/>
    </row>
    <row r="119">
      <c r="A119" s="130"/>
      <c r="B119" s="41"/>
      <c r="C119" s="125"/>
      <c r="D119" s="41"/>
      <c r="E119" s="41"/>
      <c r="F119" s="125"/>
      <c r="G119" s="125"/>
      <c r="H119" s="125"/>
    </row>
    <row r="120">
      <c r="A120" s="130"/>
      <c r="B120" s="41"/>
      <c r="C120" s="125"/>
      <c r="D120" s="41"/>
      <c r="E120" s="41"/>
      <c r="F120" s="125"/>
      <c r="G120" s="125"/>
      <c r="H120" s="125"/>
    </row>
    <row r="121">
      <c r="A121" s="130"/>
      <c r="B121" s="41"/>
      <c r="C121" s="125"/>
      <c r="D121" s="41"/>
      <c r="E121" s="41"/>
      <c r="F121" s="125"/>
      <c r="G121" s="125"/>
      <c r="H121" s="125"/>
    </row>
    <row r="122">
      <c r="A122" s="130"/>
      <c r="B122" s="41"/>
      <c r="C122" s="125"/>
      <c r="D122" s="41"/>
      <c r="E122" s="41"/>
      <c r="F122" s="125"/>
      <c r="G122" s="125"/>
      <c r="H122" s="125"/>
    </row>
    <row r="123">
      <c r="A123" s="130"/>
      <c r="B123" s="41"/>
      <c r="C123" s="125"/>
      <c r="D123" s="41"/>
      <c r="E123" s="41"/>
      <c r="F123" s="125"/>
      <c r="G123" s="125"/>
      <c r="H123" s="125"/>
    </row>
    <row r="124">
      <c r="A124" s="130"/>
      <c r="B124" s="41"/>
      <c r="C124" s="125"/>
      <c r="D124" s="41"/>
      <c r="E124" s="41"/>
      <c r="F124" s="125"/>
      <c r="G124" s="125"/>
      <c r="H124" s="125"/>
    </row>
    <row r="125">
      <c r="A125" s="130"/>
      <c r="B125" s="41"/>
      <c r="C125" s="125"/>
      <c r="D125" s="41"/>
      <c r="E125" s="41"/>
      <c r="F125" s="125"/>
      <c r="G125" s="125"/>
      <c r="H125" s="125"/>
    </row>
    <row r="126">
      <c r="A126" s="130"/>
      <c r="B126" s="41"/>
      <c r="C126" s="125"/>
      <c r="D126" s="41"/>
      <c r="E126" s="41"/>
      <c r="F126" s="125"/>
      <c r="G126" s="125"/>
      <c r="H126" s="125"/>
    </row>
    <row r="127">
      <c r="A127" s="130"/>
      <c r="B127" s="41"/>
      <c r="C127" s="125"/>
      <c r="D127" s="41"/>
      <c r="E127" s="41"/>
      <c r="F127" s="125"/>
      <c r="G127" s="125"/>
      <c r="H127" s="125"/>
    </row>
    <row r="128">
      <c r="A128" s="130"/>
      <c r="B128" s="41"/>
      <c r="C128" s="125"/>
      <c r="D128" s="41"/>
      <c r="E128" s="41"/>
      <c r="F128" s="125"/>
      <c r="G128" s="125"/>
      <c r="H128" s="125"/>
    </row>
    <row r="129">
      <c r="A129" s="130"/>
      <c r="B129" s="41"/>
      <c r="C129" s="125"/>
      <c r="D129" s="41"/>
      <c r="E129" s="41"/>
      <c r="F129" s="125"/>
      <c r="G129" s="125"/>
      <c r="H129" s="125"/>
    </row>
    <row r="130">
      <c r="A130" s="130"/>
      <c r="B130" s="41"/>
      <c r="C130" s="125"/>
      <c r="D130" s="41"/>
      <c r="E130" s="41"/>
      <c r="F130" s="125"/>
      <c r="G130" s="125"/>
      <c r="H130" s="125"/>
    </row>
    <row r="131">
      <c r="A131" s="130"/>
      <c r="B131" s="41"/>
      <c r="C131" s="125"/>
      <c r="D131" s="41"/>
      <c r="E131" s="41"/>
      <c r="F131" s="125"/>
      <c r="G131" s="125"/>
      <c r="H131" s="125"/>
    </row>
    <row r="132">
      <c r="A132" s="130"/>
      <c r="B132" s="41"/>
      <c r="C132" s="125"/>
      <c r="D132" s="41"/>
      <c r="E132" s="41"/>
      <c r="F132" s="125"/>
      <c r="G132" s="125"/>
      <c r="H132" s="125"/>
    </row>
    <row r="133">
      <c r="A133" s="130"/>
      <c r="B133" s="41"/>
      <c r="C133" s="125"/>
      <c r="D133" s="41"/>
      <c r="E133" s="41"/>
      <c r="F133" s="125"/>
      <c r="G133" s="125"/>
      <c r="H133" s="125"/>
    </row>
    <row r="134">
      <c r="A134" s="130"/>
      <c r="B134" s="41"/>
      <c r="C134" s="125"/>
      <c r="D134" s="41"/>
      <c r="E134" s="41"/>
      <c r="F134" s="125"/>
      <c r="G134" s="125"/>
      <c r="H134" s="125"/>
    </row>
    <row r="135">
      <c r="A135" s="130"/>
      <c r="B135" s="41"/>
      <c r="C135" s="125"/>
      <c r="D135" s="41"/>
      <c r="E135" s="41"/>
      <c r="F135" s="125"/>
      <c r="G135" s="125"/>
      <c r="H135" s="125"/>
    </row>
    <row r="136">
      <c r="A136" s="130"/>
      <c r="B136" s="41"/>
      <c r="C136" s="125"/>
      <c r="D136" s="41"/>
      <c r="E136" s="41"/>
      <c r="F136" s="125"/>
      <c r="G136" s="125"/>
      <c r="H136" s="125"/>
    </row>
    <row r="137">
      <c r="A137" s="130"/>
      <c r="B137" s="41"/>
      <c r="C137" s="125"/>
      <c r="D137" s="41"/>
      <c r="E137" s="41"/>
      <c r="F137" s="125"/>
      <c r="G137" s="125"/>
      <c r="H137" s="125"/>
    </row>
    <row r="138">
      <c r="A138" s="130"/>
      <c r="B138" s="41"/>
      <c r="C138" s="125"/>
      <c r="D138" s="41"/>
      <c r="E138" s="41"/>
      <c r="F138" s="125"/>
      <c r="G138" s="125"/>
      <c r="H138" s="125"/>
    </row>
    <row r="139">
      <c r="A139" s="130"/>
      <c r="B139" s="41"/>
      <c r="C139" s="125"/>
      <c r="D139" s="41"/>
      <c r="E139" s="41"/>
      <c r="F139" s="125"/>
      <c r="G139" s="125"/>
      <c r="H139" s="125"/>
    </row>
    <row r="140">
      <c r="A140" s="130"/>
      <c r="B140" s="41"/>
      <c r="C140" s="125"/>
      <c r="D140" s="41"/>
      <c r="E140" s="41"/>
      <c r="F140" s="125"/>
      <c r="G140" s="125"/>
      <c r="H140" s="125"/>
    </row>
    <row r="141">
      <c r="A141" s="130"/>
      <c r="B141" s="41"/>
      <c r="C141" s="125"/>
      <c r="D141" s="41"/>
      <c r="E141" s="41"/>
      <c r="F141" s="125"/>
      <c r="G141" s="125"/>
      <c r="H141" s="125"/>
    </row>
    <row r="142">
      <c r="A142" s="130"/>
      <c r="B142" s="41"/>
      <c r="C142" s="125"/>
      <c r="D142" s="41"/>
      <c r="E142" s="41"/>
      <c r="F142" s="125"/>
      <c r="G142" s="125"/>
      <c r="H142" s="125"/>
    </row>
    <row r="143">
      <c r="A143" s="130"/>
      <c r="B143" s="41"/>
      <c r="C143" s="125"/>
      <c r="D143" s="41"/>
      <c r="E143" s="41"/>
      <c r="F143" s="125"/>
      <c r="G143" s="125"/>
      <c r="H143" s="125"/>
    </row>
    <row r="144">
      <c r="A144" s="130"/>
      <c r="B144" s="41"/>
      <c r="C144" s="125"/>
      <c r="D144" s="41"/>
      <c r="E144" s="41"/>
      <c r="F144" s="125"/>
      <c r="G144" s="125"/>
      <c r="H144" s="125"/>
    </row>
    <row r="145">
      <c r="A145" s="130"/>
      <c r="B145" s="41"/>
      <c r="C145" s="125"/>
      <c r="D145" s="41"/>
      <c r="E145" s="41"/>
      <c r="F145" s="125"/>
      <c r="G145" s="125"/>
      <c r="H145" s="125"/>
    </row>
    <row r="146">
      <c r="A146" s="130"/>
      <c r="B146" s="41"/>
      <c r="C146" s="125"/>
      <c r="D146" s="41"/>
      <c r="E146" s="41"/>
      <c r="F146" s="125"/>
      <c r="G146" s="125"/>
      <c r="H146" s="125"/>
    </row>
    <row r="147">
      <c r="A147" s="130"/>
      <c r="B147" s="41"/>
      <c r="C147" s="125"/>
      <c r="D147" s="41"/>
      <c r="E147" s="41"/>
      <c r="F147" s="125"/>
      <c r="G147" s="125"/>
      <c r="H147" s="125"/>
    </row>
    <row r="148">
      <c r="A148" s="130"/>
      <c r="B148" s="41"/>
      <c r="C148" s="125"/>
      <c r="D148" s="41"/>
      <c r="E148" s="41"/>
      <c r="F148" s="125"/>
      <c r="G148" s="125"/>
      <c r="H148" s="125"/>
    </row>
    <row r="149">
      <c r="A149" s="130"/>
      <c r="B149" s="41"/>
      <c r="C149" s="125"/>
      <c r="D149" s="41"/>
      <c r="E149" s="41"/>
      <c r="F149" s="125"/>
      <c r="G149" s="125"/>
      <c r="H149" s="125"/>
    </row>
    <row r="150">
      <c r="A150" s="130"/>
      <c r="B150" s="41"/>
      <c r="C150" s="125"/>
      <c r="D150" s="41"/>
      <c r="E150" s="41"/>
      <c r="F150" s="125"/>
      <c r="G150" s="125"/>
      <c r="H150" s="125"/>
    </row>
    <row r="151">
      <c r="A151" s="130"/>
      <c r="B151" s="41"/>
      <c r="C151" s="125"/>
      <c r="D151" s="41"/>
      <c r="E151" s="41"/>
      <c r="F151" s="125"/>
      <c r="G151" s="125"/>
      <c r="H151" s="125"/>
    </row>
    <row r="152">
      <c r="A152" s="130"/>
      <c r="B152" s="41"/>
      <c r="C152" s="125"/>
      <c r="D152" s="41"/>
      <c r="E152" s="41"/>
      <c r="F152" s="125"/>
      <c r="G152" s="125"/>
      <c r="H152" s="125"/>
    </row>
    <row r="153">
      <c r="A153" s="130"/>
      <c r="B153" s="41"/>
      <c r="C153" s="125"/>
      <c r="D153" s="41"/>
      <c r="E153" s="41"/>
      <c r="F153" s="125"/>
      <c r="G153" s="125"/>
      <c r="H153" s="125"/>
    </row>
    <row r="154">
      <c r="A154" s="130"/>
      <c r="B154" s="41"/>
      <c r="C154" s="125"/>
      <c r="D154" s="41"/>
      <c r="E154" s="41"/>
      <c r="F154" s="125"/>
      <c r="G154" s="125"/>
      <c r="H154" s="125"/>
    </row>
    <row r="155">
      <c r="A155" s="130"/>
      <c r="B155" s="41"/>
      <c r="C155" s="125"/>
      <c r="D155" s="41"/>
      <c r="E155" s="41"/>
      <c r="F155" s="125"/>
      <c r="G155" s="125"/>
      <c r="H155" s="125"/>
    </row>
    <row r="156">
      <c r="A156" s="130"/>
      <c r="B156" s="41"/>
      <c r="C156" s="125"/>
      <c r="D156" s="41"/>
      <c r="E156" s="41"/>
      <c r="F156" s="125"/>
      <c r="G156" s="125"/>
      <c r="H156" s="125"/>
    </row>
    <row r="157">
      <c r="A157" s="130"/>
      <c r="B157" s="41"/>
      <c r="C157" s="125"/>
      <c r="D157" s="41"/>
      <c r="E157" s="41"/>
      <c r="F157" s="125"/>
      <c r="G157" s="125"/>
      <c r="H157" s="125"/>
    </row>
    <row r="158">
      <c r="A158" s="130"/>
      <c r="B158" s="41"/>
      <c r="C158" s="125"/>
      <c r="D158" s="41"/>
      <c r="E158" s="41"/>
      <c r="F158" s="125"/>
      <c r="G158" s="125"/>
      <c r="H158" s="125"/>
    </row>
    <row r="159">
      <c r="A159" s="130"/>
      <c r="B159" s="41"/>
      <c r="C159" s="125"/>
      <c r="D159" s="41"/>
      <c r="E159" s="41"/>
      <c r="F159" s="125"/>
      <c r="G159" s="125"/>
      <c r="H159" s="125"/>
    </row>
    <row r="160">
      <c r="A160" s="130"/>
      <c r="B160" s="41"/>
      <c r="C160" s="125"/>
      <c r="D160" s="41"/>
      <c r="E160" s="41"/>
      <c r="F160" s="125"/>
      <c r="G160" s="125"/>
      <c r="H160" s="125"/>
    </row>
    <row r="161">
      <c r="A161" s="130"/>
      <c r="B161" s="41"/>
      <c r="C161" s="125"/>
      <c r="D161" s="41"/>
      <c r="E161" s="41"/>
      <c r="F161" s="125"/>
      <c r="G161" s="125"/>
      <c r="H161" s="125"/>
    </row>
    <row r="162">
      <c r="A162" s="130"/>
      <c r="B162" s="41"/>
      <c r="C162" s="125"/>
      <c r="D162" s="41"/>
      <c r="E162" s="41"/>
      <c r="F162" s="125"/>
      <c r="G162" s="125"/>
      <c r="H162" s="125"/>
    </row>
    <row r="163">
      <c r="A163" s="130"/>
      <c r="B163" s="41"/>
      <c r="C163" s="125"/>
      <c r="D163" s="41"/>
      <c r="E163" s="41"/>
      <c r="F163" s="125"/>
      <c r="G163" s="125"/>
      <c r="H163" s="125"/>
    </row>
    <row r="164">
      <c r="A164" s="130"/>
      <c r="B164" s="41"/>
      <c r="C164" s="125"/>
      <c r="D164" s="41"/>
      <c r="E164" s="41"/>
      <c r="F164" s="125"/>
      <c r="G164" s="125"/>
      <c r="H164" s="125"/>
    </row>
    <row r="165">
      <c r="A165" s="130"/>
      <c r="B165" s="41"/>
      <c r="C165" s="125"/>
      <c r="D165" s="41"/>
      <c r="E165" s="41"/>
      <c r="F165" s="125"/>
      <c r="G165" s="125"/>
      <c r="H165" s="125"/>
    </row>
    <row r="166">
      <c r="A166" s="130"/>
      <c r="B166" s="41"/>
      <c r="C166" s="125"/>
      <c r="D166" s="41"/>
      <c r="E166" s="41"/>
      <c r="F166" s="125"/>
      <c r="G166" s="125"/>
      <c r="H166" s="125"/>
    </row>
    <row r="167">
      <c r="A167" s="130"/>
      <c r="B167" s="41"/>
      <c r="C167" s="125"/>
      <c r="D167" s="41"/>
      <c r="E167" s="41"/>
      <c r="F167" s="125"/>
      <c r="G167" s="125"/>
      <c r="H167" s="125"/>
    </row>
    <row r="168">
      <c r="A168" s="130"/>
      <c r="B168" s="41"/>
      <c r="C168" s="125"/>
      <c r="D168" s="41"/>
      <c r="E168" s="41"/>
      <c r="F168" s="125"/>
      <c r="G168" s="125"/>
      <c r="H168" s="125"/>
    </row>
    <row r="169">
      <c r="A169" s="130"/>
      <c r="B169" s="41"/>
      <c r="C169" s="125"/>
      <c r="D169" s="41"/>
      <c r="E169" s="41"/>
      <c r="F169" s="125"/>
      <c r="G169" s="125"/>
      <c r="H169" s="125"/>
    </row>
    <row r="170">
      <c r="A170" s="130"/>
      <c r="B170" s="41"/>
      <c r="C170" s="125"/>
      <c r="D170" s="41"/>
      <c r="E170" s="41"/>
      <c r="F170" s="125"/>
      <c r="G170" s="125"/>
      <c r="H170" s="125"/>
    </row>
    <row r="171">
      <c r="A171" s="130"/>
      <c r="B171" s="41"/>
      <c r="C171" s="125"/>
      <c r="D171" s="41"/>
      <c r="E171" s="41"/>
      <c r="F171" s="125"/>
      <c r="G171" s="125"/>
      <c r="H171" s="125"/>
    </row>
    <row r="172">
      <c r="A172" s="130"/>
      <c r="B172" s="41"/>
      <c r="C172" s="125"/>
      <c r="D172" s="41"/>
      <c r="E172" s="41"/>
      <c r="F172" s="125"/>
      <c r="G172" s="125"/>
      <c r="H172" s="125"/>
    </row>
    <row r="173">
      <c r="A173" s="130"/>
      <c r="B173" s="41"/>
      <c r="C173" s="125"/>
      <c r="D173" s="41"/>
      <c r="E173" s="41"/>
      <c r="F173" s="125"/>
      <c r="G173" s="125"/>
      <c r="H173" s="125"/>
    </row>
    <row r="174">
      <c r="A174" s="130"/>
      <c r="B174" s="41"/>
      <c r="C174" s="125"/>
      <c r="D174" s="41"/>
      <c r="E174" s="41"/>
      <c r="F174" s="125"/>
      <c r="G174" s="125"/>
      <c r="H174" s="125"/>
    </row>
    <row r="175">
      <c r="A175" s="130"/>
      <c r="B175" s="41"/>
      <c r="C175" s="125"/>
      <c r="D175" s="41"/>
      <c r="E175" s="41"/>
      <c r="F175" s="125"/>
      <c r="G175" s="125"/>
      <c r="H175" s="125"/>
    </row>
    <row r="176">
      <c r="A176" s="130"/>
      <c r="B176" s="41"/>
      <c r="C176" s="125"/>
      <c r="D176" s="41"/>
      <c r="E176" s="41"/>
      <c r="F176" s="125"/>
      <c r="G176" s="125"/>
      <c r="H176" s="125"/>
    </row>
    <row r="177">
      <c r="A177" s="130"/>
      <c r="B177" s="41"/>
      <c r="C177" s="125"/>
      <c r="D177" s="41"/>
      <c r="E177" s="41"/>
      <c r="F177" s="125"/>
      <c r="G177" s="125"/>
      <c r="H177" s="125"/>
    </row>
    <row r="178">
      <c r="A178" s="130"/>
      <c r="B178" s="41"/>
      <c r="C178" s="125"/>
      <c r="D178" s="41"/>
      <c r="E178" s="41"/>
      <c r="F178" s="125"/>
      <c r="G178" s="125"/>
      <c r="H178" s="125"/>
    </row>
    <row r="179">
      <c r="A179" s="130"/>
      <c r="B179" s="41"/>
      <c r="C179" s="125"/>
      <c r="D179" s="41"/>
      <c r="E179" s="41"/>
      <c r="F179" s="125"/>
      <c r="G179" s="125"/>
      <c r="H179" s="125"/>
    </row>
    <row r="180">
      <c r="A180" s="130"/>
      <c r="B180" s="41"/>
      <c r="C180" s="125"/>
      <c r="D180" s="41"/>
      <c r="E180" s="41"/>
      <c r="F180" s="125"/>
      <c r="G180" s="125"/>
      <c r="H180" s="125"/>
    </row>
    <row r="181">
      <c r="A181" s="130"/>
      <c r="B181" s="41"/>
      <c r="C181" s="125"/>
      <c r="D181" s="41"/>
      <c r="E181" s="41"/>
      <c r="F181" s="125"/>
      <c r="G181" s="125"/>
      <c r="H181" s="125"/>
    </row>
    <row r="182">
      <c r="A182" s="130"/>
      <c r="B182" s="41"/>
      <c r="C182" s="125"/>
      <c r="D182" s="41"/>
      <c r="E182" s="41"/>
      <c r="F182" s="125"/>
      <c r="G182" s="125"/>
      <c r="H182" s="125"/>
    </row>
    <row r="183">
      <c r="A183" s="130"/>
      <c r="B183" s="41"/>
      <c r="C183" s="125"/>
      <c r="D183" s="41"/>
      <c r="E183" s="41"/>
      <c r="F183" s="125"/>
      <c r="G183" s="125"/>
      <c r="H183" s="125"/>
    </row>
    <row r="184">
      <c r="A184" s="130"/>
      <c r="B184" s="41"/>
      <c r="C184" s="125"/>
      <c r="D184" s="41"/>
      <c r="E184" s="41"/>
      <c r="F184" s="125"/>
      <c r="G184" s="125"/>
      <c r="H184" s="125"/>
    </row>
    <row r="185">
      <c r="A185" s="130"/>
      <c r="B185" s="41"/>
      <c r="C185" s="125"/>
      <c r="D185" s="41"/>
      <c r="E185" s="41"/>
      <c r="F185" s="125"/>
      <c r="G185" s="125"/>
      <c r="H185" s="125"/>
    </row>
    <row r="186">
      <c r="A186" s="130"/>
      <c r="B186" s="41"/>
      <c r="C186" s="125"/>
      <c r="D186" s="41"/>
      <c r="E186" s="41"/>
      <c r="F186" s="125"/>
      <c r="G186" s="125"/>
      <c r="H186" s="125"/>
    </row>
    <row r="187">
      <c r="A187" s="130"/>
      <c r="B187" s="41"/>
      <c r="C187" s="125"/>
      <c r="D187" s="41"/>
      <c r="E187" s="41"/>
      <c r="F187" s="125"/>
      <c r="G187" s="125"/>
      <c r="H187" s="125"/>
    </row>
    <row r="188">
      <c r="A188" s="130"/>
      <c r="B188" s="41"/>
      <c r="C188" s="125"/>
      <c r="D188" s="41"/>
      <c r="E188" s="41"/>
      <c r="F188" s="125"/>
      <c r="G188" s="125"/>
      <c r="H188" s="125"/>
    </row>
    <row r="189">
      <c r="A189" s="130"/>
      <c r="B189" s="41"/>
      <c r="C189" s="125"/>
      <c r="D189" s="41"/>
      <c r="E189" s="41"/>
      <c r="F189" s="125"/>
      <c r="G189" s="125"/>
      <c r="H189" s="125"/>
    </row>
    <row r="190">
      <c r="A190" s="130"/>
      <c r="B190" s="41"/>
      <c r="C190" s="125"/>
      <c r="D190" s="41"/>
      <c r="E190" s="41"/>
      <c r="F190" s="125"/>
      <c r="G190" s="125"/>
      <c r="H190" s="125"/>
    </row>
    <row r="191">
      <c r="A191" s="130"/>
      <c r="B191" s="41"/>
      <c r="C191" s="125"/>
      <c r="D191" s="41"/>
      <c r="E191" s="41"/>
      <c r="F191" s="125"/>
      <c r="G191" s="125"/>
      <c r="H191" s="125"/>
    </row>
    <row r="192">
      <c r="A192" s="130"/>
      <c r="B192" s="41"/>
      <c r="C192" s="125"/>
      <c r="D192" s="41"/>
      <c r="E192" s="41"/>
      <c r="F192" s="125"/>
      <c r="G192" s="125"/>
      <c r="H192" s="125"/>
    </row>
    <row r="193">
      <c r="A193" s="130"/>
      <c r="B193" s="41"/>
      <c r="C193" s="125"/>
      <c r="D193" s="41"/>
      <c r="E193" s="41"/>
      <c r="F193" s="125"/>
      <c r="G193" s="125"/>
      <c r="H193" s="125"/>
    </row>
    <row r="194">
      <c r="A194" s="130"/>
      <c r="B194" s="41"/>
      <c r="C194" s="125"/>
      <c r="D194" s="41"/>
      <c r="E194" s="41"/>
      <c r="F194" s="125"/>
      <c r="G194" s="125"/>
      <c r="H194" s="125"/>
    </row>
    <row r="195">
      <c r="A195" s="130"/>
      <c r="B195" s="41"/>
      <c r="C195" s="125"/>
      <c r="D195" s="41"/>
      <c r="E195" s="41"/>
      <c r="F195" s="125"/>
      <c r="G195" s="125"/>
      <c r="H195" s="125"/>
    </row>
    <row r="196">
      <c r="A196" s="130"/>
      <c r="B196" s="41"/>
      <c r="C196" s="125"/>
      <c r="D196" s="41"/>
      <c r="E196" s="41"/>
      <c r="F196" s="125"/>
      <c r="G196" s="125"/>
      <c r="H196" s="125"/>
    </row>
    <row r="197">
      <c r="A197" s="130"/>
      <c r="B197" s="41"/>
      <c r="C197" s="125"/>
      <c r="D197" s="41"/>
      <c r="E197" s="41"/>
      <c r="F197" s="125"/>
      <c r="G197" s="125"/>
      <c r="H197" s="125"/>
    </row>
    <row r="198">
      <c r="A198" s="130"/>
      <c r="B198" s="41"/>
      <c r="C198" s="125"/>
      <c r="D198" s="41"/>
      <c r="E198" s="41"/>
      <c r="F198" s="125"/>
      <c r="G198" s="125"/>
      <c r="H198" s="125"/>
    </row>
    <row r="199">
      <c r="A199" s="130"/>
      <c r="B199" s="41"/>
      <c r="C199" s="125"/>
      <c r="D199" s="41"/>
      <c r="E199" s="41"/>
      <c r="F199" s="125"/>
      <c r="G199" s="125"/>
      <c r="H199" s="125"/>
    </row>
    <row r="200">
      <c r="A200" s="130"/>
      <c r="B200" s="41"/>
      <c r="C200" s="125"/>
      <c r="D200" s="41"/>
      <c r="E200" s="41"/>
      <c r="F200" s="125"/>
      <c r="G200" s="125"/>
      <c r="H200" s="125"/>
    </row>
    <row r="201">
      <c r="A201" s="130"/>
      <c r="B201" s="41"/>
      <c r="C201" s="125"/>
      <c r="D201" s="41"/>
      <c r="E201" s="41"/>
      <c r="F201" s="125"/>
      <c r="G201" s="125"/>
      <c r="H201" s="125"/>
    </row>
    <row r="202">
      <c r="A202" s="130"/>
      <c r="B202" s="41"/>
      <c r="C202" s="125"/>
      <c r="D202" s="41"/>
      <c r="E202" s="41"/>
      <c r="F202" s="125"/>
      <c r="G202" s="125"/>
      <c r="H202" s="125"/>
    </row>
    <row r="203">
      <c r="A203" s="130"/>
      <c r="B203" s="41"/>
      <c r="C203" s="125"/>
      <c r="D203" s="41"/>
      <c r="E203" s="41"/>
      <c r="F203" s="125"/>
      <c r="G203" s="125"/>
      <c r="H203" s="125"/>
    </row>
    <row r="204">
      <c r="A204" s="130"/>
      <c r="B204" s="41"/>
      <c r="C204" s="125"/>
      <c r="D204" s="41"/>
      <c r="E204" s="41"/>
      <c r="F204" s="125"/>
      <c r="G204" s="125"/>
      <c r="H204" s="125"/>
    </row>
    <row r="205">
      <c r="A205" s="130"/>
      <c r="B205" s="41"/>
      <c r="C205" s="125"/>
      <c r="D205" s="41"/>
      <c r="E205" s="41"/>
      <c r="F205" s="125"/>
      <c r="G205" s="125"/>
      <c r="H205" s="125"/>
    </row>
    <row r="206">
      <c r="A206" s="130"/>
      <c r="B206" s="41"/>
      <c r="C206" s="125"/>
      <c r="D206" s="41"/>
      <c r="E206" s="41"/>
      <c r="F206" s="125"/>
      <c r="G206" s="125"/>
      <c r="H206" s="125"/>
    </row>
    <row r="207">
      <c r="A207" s="130"/>
      <c r="B207" s="41"/>
      <c r="C207" s="125"/>
      <c r="D207" s="41"/>
      <c r="E207" s="41"/>
      <c r="F207" s="125"/>
      <c r="G207" s="125"/>
      <c r="H207" s="125"/>
    </row>
    <row r="208">
      <c r="A208" s="130"/>
      <c r="B208" s="41"/>
      <c r="C208" s="125"/>
      <c r="D208" s="41"/>
      <c r="E208" s="41"/>
      <c r="F208" s="125"/>
      <c r="G208" s="125"/>
      <c r="H208" s="125"/>
    </row>
    <row r="209">
      <c r="A209" s="130"/>
      <c r="B209" s="41"/>
      <c r="C209" s="125"/>
      <c r="D209" s="41"/>
      <c r="E209" s="41"/>
      <c r="F209" s="125"/>
      <c r="G209" s="125"/>
      <c r="H209" s="125"/>
    </row>
    <row r="210">
      <c r="A210" s="130"/>
      <c r="B210" s="41"/>
      <c r="C210" s="125"/>
      <c r="D210" s="41"/>
      <c r="E210" s="41"/>
      <c r="F210" s="125"/>
      <c r="G210" s="125"/>
      <c r="H210" s="125"/>
    </row>
    <row r="211">
      <c r="A211" s="130"/>
      <c r="B211" s="41"/>
      <c r="C211" s="125"/>
      <c r="D211" s="41"/>
      <c r="E211" s="41"/>
      <c r="F211" s="125"/>
      <c r="G211" s="125"/>
      <c r="H211" s="125"/>
    </row>
    <row r="212">
      <c r="A212" s="130"/>
      <c r="B212" s="41"/>
      <c r="C212" s="125"/>
      <c r="D212" s="41"/>
      <c r="E212" s="41"/>
      <c r="F212" s="125"/>
      <c r="G212" s="125"/>
      <c r="H212" s="125"/>
    </row>
    <row r="213">
      <c r="A213" s="130"/>
      <c r="B213" s="41"/>
      <c r="C213" s="125"/>
      <c r="D213" s="41"/>
      <c r="E213" s="41"/>
      <c r="F213" s="125"/>
      <c r="G213" s="125"/>
      <c r="H213" s="125"/>
    </row>
    <row r="214">
      <c r="A214" s="130"/>
      <c r="B214" s="41"/>
      <c r="C214" s="125"/>
      <c r="D214" s="41"/>
      <c r="E214" s="41"/>
      <c r="F214" s="125"/>
      <c r="G214" s="125"/>
      <c r="H214" s="125"/>
    </row>
    <row r="215">
      <c r="A215" s="130"/>
      <c r="B215" s="41"/>
      <c r="C215" s="125"/>
      <c r="D215" s="41"/>
      <c r="E215" s="41"/>
      <c r="F215" s="125"/>
      <c r="G215" s="125"/>
      <c r="H215" s="125"/>
    </row>
    <row r="216">
      <c r="A216" s="130"/>
      <c r="B216" s="41"/>
      <c r="C216" s="125"/>
      <c r="D216" s="41"/>
      <c r="E216" s="41"/>
      <c r="F216" s="125"/>
      <c r="G216" s="125"/>
      <c r="H216" s="125"/>
    </row>
    <row r="217">
      <c r="A217" s="130"/>
      <c r="B217" s="41"/>
      <c r="C217" s="125"/>
      <c r="D217" s="41"/>
      <c r="E217" s="41"/>
      <c r="F217" s="125"/>
      <c r="G217" s="125"/>
      <c r="H217" s="125"/>
    </row>
    <row r="218">
      <c r="A218" s="130"/>
      <c r="B218" s="41"/>
      <c r="C218" s="125"/>
      <c r="D218" s="41"/>
      <c r="E218" s="41"/>
      <c r="F218" s="125"/>
      <c r="G218" s="125"/>
      <c r="H218" s="125"/>
    </row>
    <row r="219">
      <c r="A219" s="130"/>
      <c r="B219" s="41"/>
      <c r="C219" s="125"/>
      <c r="D219" s="41"/>
      <c r="E219" s="41"/>
      <c r="F219" s="125"/>
      <c r="G219" s="125"/>
      <c r="H219" s="125"/>
    </row>
    <row r="220">
      <c r="A220" s="130"/>
      <c r="B220" s="41"/>
      <c r="C220" s="125"/>
      <c r="D220" s="41"/>
      <c r="E220" s="41"/>
      <c r="F220" s="125"/>
      <c r="G220" s="125"/>
      <c r="H220" s="125"/>
    </row>
    <row r="221">
      <c r="A221" s="130"/>
      <c r="B221" s="41"/>
      <c r="C221" s="125"/>
      <c r="D221" s="41"/>
      <c r="E221" s="41"/>
      <c r="F221" s="125"/>
      <c r="G221" s="125"/>
      <c r="H221" s="125"/>
    </row>
    <row r="222">
      <c r="A222" s="130"/>
      <c r="B222" s="41"/>
      <c r="C222" s="125"/>
      <c r="D222" s="41"/>
      <c r="E222" s="41"/>
      <c r="F222" s="125"/>
      <c r="G222" s="125"/>
      <c r="H222" s="125"/>
    </row>
    <row r="223">
      <c r="A223" s="130"/>
      <c r="B223" s="41"/>
      <c r="C223" s="125"/>
      <c r="D223" s="41"/>
      <c r="E223" s="41"/>
      <c r="F223" s="125"/>
      <c r="G223" s="125"/>
      <c r="H223" s="125"/>
    </row>
    <row r="224">
      <c r="A224" s="130"/>
      <c r="B224" s="41"/>
      <c r="C224" s="125"/>
      <c r="D224" s="41"/>
      <c r="E224" s="41"/>
      <c r="F224" s="125"/>
      <c r="G224" s="125"/>
      <c r="H224" s="125"/>
    </row>
    <row r="225">
      <c r="A225" s="130"/>
      <c r="B225" s="41"/>
      <c r="C225" s="125"/>
      <c r="D225" s="41"/>
      <c r="E225" s="41"/>
      <c r="F225" s="125"/>
      <c r="G225" s="125"/>
      <c r="H225" s="125"/>
    </row>
    <row r="226">
      <c r="A226" s="130"/>
      <c r="B226" s="41"/>
      <c r="C226" s="125"/>
      <c r="D226" s="41"/>
      <c r="E226" s="41"/>
      <c r="F226" s="125"/>
      <c r="G226" s="125"/>
      <c r="H226" s="125"/>
    </row>
    <row r="227">
      <c r="A227" s="130"/>
      <c r="B227" s="41"/>
      <c r="C227" s="125"/>
      <c r="D227" s="41"/>
      <c r="E227" s="41"/>
      <c r="F227" s="125"/>
      <c r="G227" s="125"/>
      <c r="H227" s="125"/>
    </row>
    <row r="228">
      <c r="A228" s="130"/>
      <c r="B228" s="41"/>
      <c r="C228" s="125"/>
      <c r="D228" s="41"/>
      <c r="E228" s="41"/>
      <c r="F228" s="125"/>
      <c r="G228" s="125"/>
      <c r="H228" s="125"/>
    </row>
    <row r="229">
      <c r="A229" s="130"/>
      <c r="B229" s="41"/>
      <c r="C229" s="125"/>
      <c r="D229" s="41"/>
      <c r="E229" s="41"/>
      <c r="F229" s="125"/>
      <c r="G229" s="125"/>
      <c r="H229" s="125"/>
    </row>
    <row r="230">
      <c r="A230" s="130"/>
      <c r="B230" s="41"/>
      <c r="C230" s="125"/>
      <c r="D230" s="41"/>
      <c r="E230" s="41"/>
      <c r="F230" s="125"/>
      <c r="G230" s="125"/>
      <c r="H230" s="125"/>
    </row>
    <row r="231">
      <c r="A231" s="130"/>
      <c r="B231" s="41"/>
      <c r="C231" s="125"/>
      <c r="D231" s="41"/>
      <c r="E231" s="41"/>
      <c r="F231" s="125"/>
      <c r="G231" s="125"/>
      <c r="H231" s="125"/>
    </row>
    <row r="232">
      <c r="A232" s="130"/>
      <c r="B232" s="41"/>
      <c r="C232" s="125"/>
      <c r="D232" s="41"/>
      <c r="E232" s="41"/>
      <c r="F232" s="125"/>
      <c r="G232" s="125"/>
      <c r="H232" s="125"/>
    </row>
    <row r="233">
      <c r="A233" s="130"/>
      <c r="B233" s="41"/>
      <c r="C233" s="125"/>
      <c r="D233" s="41"/>
      <c r="E233" s="41"/>
      <c r="F233" s="125"/>
      <c r="G233" s="125"/>
      <c r="H233" s="125"/>
    </row>
    <row r="234">
      <c r="A234" s="130"/>
      <c r="B234" s="41"/>
      <c r="C234" s="125"/>
      <c r="D234" s="41"/>
      <c r="E234" s="41"/>
      <c r="F234" s="125"/>
      <c r="G234" s="125"/>
      <c r="H234" s="125"/>
    </row>
    <row r="235">
      <c r="A235" s="130"/>
      <c r="B235" s="41"/>
      <c r="C235" s="125"/>
      <c r="D235" s="41"/>
      <c r="E235" s="41"/>
      <c r="F235" s="125"/>
      <c r="G235" s="125"/>
      <c r="H235" s="125"/>
    </row>
    <row r="236">
      <c r="A236" s="130"/>
      <c r="B236" s="41"/>
      <c r="C236" s="125"/>
      <c r="D236" s="41"/>
      <c r="E236" s="41"/>
      <c r="F236" s="125"/>
      <c r="G236" s="125"/>
      <c r="H236" s="125"/>
    </row>
    <row r="237">
      <c r="A237" s="130"/>
      <c r="B237" s="41"/>
      <c r="C237" s="125"/>
      <c r="D237" s="41"/>
      <c r="E237" s="41"/>
      <c r="F237" s="125"/>
      <c r="G237" s="125"/>
      <c r="H237" s="125"/>
    </row>
    <row r="238">
      <c r="A238" s="130"/>
      <c r="B238" s="41"/>
      <c r="C238" s="125"/>
      <c r="D238" s="41"/>
      <c r="E238" s="41"/>
      <c r="F238" s="125"/>
      <c r="G238" s="125"/>
      <c r="H238" s="125"/>
    </row>
    <row r="239">
      <c r="A239" s="130"/>
      <c r="B239" s="41"/>
      <c r="C239" s="125"/>
      <c r="D239" s="41"/>
      <c r="E239" s="41"/>
      <c r="F239" s="125"/>
      <c r="G239" s="125"/>
      <c r="H239" s="125"/>
    </row>
    <row r="240">
      <c r="A240" s="130"/>
      <c r="B240" s="41"/>
      <c r="C240" s="125"/>
      <c r="D240" s="41"/>
      <c r="E240" s="41"/>
      <c r="F240" s="125"/>
      <c r="G240" s="125"/>
      <c r="H240" s="125"/>
    </row>
    <row r="241">
      <c r="A241" s="130"/>
      <c r="B241" s="41"/>
      <c r="C241" s="125"/>
      <c r="D241" s="41"/>
      <c r="E241" s="41"/>
      <c r="F241" s="125"/>
      <c r="G241" s="125"/>
      <c r="H241" s="125"/>
    </row>
    <row r="242">
      <c r="A242" s="130"/>
      <c r="B242" s="41"/>
      <c r="C242" s="125"/>
      <c r="D242" s="41"/>
      <c r="E242" s="41"/>
      <c r="F242" s="125"/>
      <c r="G242" s="125"/>
      <c r="H242" s="125"/>
    </row>
    <row r="243">
      <c r="A243" s="130"/>
      <c r="B243" s="41"/>
      <c r="C243" s="125"/>
      <c r="D243" s="41"/>
      <c r="E243" s="41"/>
      <c r="F243" s="125"/>
      <c r="G243" s="125"/>
      <c r="H243" s="125"/>
    </row>
    <row r="244">
      <c r="A244" s="130"/>
      <c r="B244" s="41"/>
      <c r="C244" s="125"/>
      <c r="D244" s="41"/>
      <c r="E244" s="41"/>
      <c r="F244" s="125"/>
      <c r="G244" s="125"/>
      <c r="H244" s="125"/>
    </row>
    <row r="245">
      <c r="A245" s="130"/>
      <c r="B245" s="41"/>
      <c r="C245" s="125"/>
      <c r="D245" s="41"/>
      <c r="E245" s="41"/>
      <c r="F245" s="125"/>
      <c r="G245" s="125"/>
      <c r="H245" s="125"/>
    </row>
    <row r="246">
      <c r="A246" s="130"/>
      <c r="B246" s="41"/>
      <c r="C246" s="125"/>
      <c r="D246" s="41"/>
      <c r="E246" s="41"/>
      <c r="F246" s="125"/>
      <c r="G246" s="125"/>
      <c r="H246" s="125"/>
    </row>
    <row r="247">
      <c r="A247" s="130"/>
      <c r="B247" s="41"/>
      <c r="C247" s="125"/>
      <c r="D247" s="41"/>
      <c r="E247" s="41"/>
      <c r="F247" s="125"/>
      <c r="G247" s="125"/>
      <c r="H247" s="125"/>
    </row>
    <row r="248">
      <c r="A248" s="130"/>
      <c r="B248" s="41"/>
      <c r="C248" s="125"/>
      <c r="D248" s="41"/>
      <c r="E248" s="41"/>
      <c r="F248" s="125"/>
      <c r="G248" s="125"/>
      <c r="H248" s="125"/>
    </row>
    <row r="249">
      <c r="A249" s="130"/>
      <c r="B249" s="41"/>
      <c r="C249" s="125"/>
      <c r="D249" s="41"/>
      <c r="E249" s="41"/>
      <c r="F249" s="125"/>
      <c r="G249" s="125"/>
      <c r="H249" s="125"/>
    </row>
    <row r="250">
      <c r="A250" s="130"/>
      <c r="B250" s="41"/>
      <c r="C250" s="125"/>
      <c r="D250" s="41"/>
      <c r="E250" s="41"/>
      <c r="F250" s="125"/>
      <c r="G250" s="125"/>
      <c r="H250" s="125"/>
    </row>
    <row r="251">
      <c r="A251" s="130"/>
      <c r="B251" s="41"/>
      <c r="C251" s="125"/>
      <c r="D251" s="41"/>
      <c r="E251" s="41"/>
      <c r="F251" s="125"/>
      <c r="G251" s="125"/>
      <c r="H251" s="125"/>
    </row>
    <row r="252">
      <c r="A252" s="130"/>
      <c r="B252" s="41"/>
      <c r="C252" s="125"/>
      <c r="D252" s="41"/>
      <c r="E252" s="41"/>
      <c r="F252" s="125"/>
      <c r="G252" s="125"/>
      <c r="H252" s="125"/>
    </row>
    <row r="253">
      <c r="A253" s="130"/>
      <c r="B253" s="41"/>
      <c r="C253" s="125"/>
      <c r="D253" s="41"/>
      <c r="E253" s="41"/>
      <c r="F253" s="125"/>
      <c r="G253" s="125"/>
      <c r="H253" s="125"/>
    </row>
    <row r="254">
      <c r="A254" s="130"/>
      <c r="B254" s="41"/>
      <c r="C254" s="125"/>
      <c r="D254" s="41"/>
      <c r="E254" s="41"/>
      <c r="F254" s="125"/>
      <c r="G254" s="125"/>
      <c r="H254" s="125"/>
    </row>
    <row r="255">
      <c r="A255" s="130"/>
      <c r="B255" s="41"/>
      <c r="C255" s="125"/>
      <c r="D255" s="41"/>
      <c r="E255" s="41"/>
      <c r="F255" s="125"/>
      <c r="G255" s="125"/>
      <c r="H255" s="125"/>
    </row>
    <row r="256">
      <c r="A256" s="130"/>
      <c r="B256" s="41"/>
      <c r="C256" s="125"/>
      <c r="D256" s="41"/>
      <c r="E256" s="41"/>
      <c r="F256" s="125"/>
      <c r="G256" s="125"/>
      <c r="H256" s="125"/>
    </row>
    <row r="257">
      <c r="A257" s="130"/>
      <c r="B257" s="41"/>
      <c r="C257" s="125"/>
      <c r="D257" s="41"/>
      <c r="E257" s="41"/>
      <c r="F257" s="125"/>
      <c r="G257" s="125"/>
      <c r="H257" s="125"/>
    </row>
    <row r="258">
      <c r="A258" s="130"/>
      <c r="B258" s="41"/>
      <c r="C258" s="125"/>
      <c r="D258" s="41"/>
      <c r="E258" s="41"/>
      <c r="F258" s="125"/>
      <c r="G258" s="125"/>
      <c r="H258" s="125"/>
    </row>
    <row r="259">
      <c r="A259" s="130"/>
      <c r="B259" s="41"/>
      <c r="C259" s="125"/>
      <c r="D259" s="41"/>
      <c r="E259" s="41"/>
      <c r="F259" s="125"/>
      <c r="G259" s="125"/>
      <c r="H259" s="125"/>
    </row>
    <row r="260">
      <c r="A260" s="130"/>
      <c r="B260" s="41"/>
      <c r="C260" s="125"/>
      <c r="D260" s="41"/>
      <c r="E260" s="41"/>
      <c r="F260" s="125"/>
      <c r="G260" s="125"/>
      <c r="H260" s="125"/>
    </row>
    <row r="261">
      <c r="A261" s="130"/>
      <c r="B261" s="41"/>
      <c r="C261" s="125"/>
      <c r="D261" s="41"/>
      <c r="E261" s="41"/>
      <c r="F261" s="125"/>
      <c r="G261" s="125"/>
      <c r="H261" s="125"/>
    </row>
    <row r="262">
      <c r="A262" s="130"/>
      <c r="B262" s="41"/>
      <c r="C262" s="125"/>
      <c r="D262" s="41"/>
      <c r="E262" s="41"/>
      <c r="F262" s="125"/>
      <c r="G262" s="125"/>
      <c r="H262" s="125"/>
    </row>
    <row r="263">
      <c r="A263" s="130"/>
      <c r="B263" s="41"/>
      <c r="C263" s="125"/>
      <c r="D263" s="41"/>
      <c r="E263" s="41"/>
      <c r="F263" s="125"/>
      <c r="G263" s="125"/>
      <c r="H263" s="125"/>
    </row>
    <row r="264">
      <c r="A264" s="130"/>
      <c r="B264" s="41"/>
      <c r="C264" s="125"/>
      <c r="D264" s="41"/>
      <c r="E264" s="41"/>
      <c r="F264" s="125"/>
      <c r="G264" s="125"/>
      <c r="H264" s="125"/>
    </row>
    <row r="265">
      <c r="A265" s="130"/>
      <c r="B265" s="41"/>
      <c r="C265" s="125"/>
      <c r="D265" s="41"/>
      <c r="E265" s="41"/>
      <c r="F265" s="125"/>
      <c r="G265" s="125"/>
      <c r="H265" s="125"/>
    </row>
    <row r="266">
      <c r="A266" s="130"/>
      <c r="B266" s="41"/>
      <c r="C266" s="125"/>
      <c r="D266" s="41"/>
      <c r="E266" s="41"/>
      <c r="F266" s="125"/>
      <c r="G266" s="125"/>
      <c r="H266" s="125"/>
    </row>
    <row r="267">
      <c r="A267" s="130"/>
      <c r="B267" s="41"/>
      <c r="C267" s="125"/>
      <c r="D267" s="41"/>
      <c r="E267" s="41"/>
      <c r="F267" s="125"/>
      <c r="G267" s="125"/>
      <c r="H267" s="125"/>
    </row>
    <row r="268">
      <c r="A268" s="130"/>
      <c r="B268" s="41"/>
      <c r="C268" s="125"/>
      <c r="D268" s="41"/>
      <c r="E268" s="41"/>
      <c r="F268" s="125"/>
      <c r="G268" s="125"/>
      <c r="H268" s="125"/>
    </row>
    <row r="269">
      <c r="A269" s="130"/>
      <c r="B269" s="41"/>
      <c r="C269" s="125"/>
      <c r="D269" s="41"/>
      <c r="E269" s="41"/>
      <c r="F269" s="125"/>
      <c r="G269" s="125"/>
      <c r="H269" s="125"/>
    </row>
    <row r="270">
      <c r="A270" s="130"/>
      <c r="B270" s="41"/>
      <c r="C270" s="125"/>
      <c r="D270" s="41"/>
      <c r="E270" s="41"/>
      <c r="F270" s="125"/>
      <c r="G270" s="125"/>
      <c r="H270" s="125"/>
    </row>
    <row r="271">
      <c r="A271" s="130"/>
      <c r="B271" s="41"/>
      <c r="C271" s="125"/>
      <c r="D271" s="41"/>
      <c r="E271" s="41"/>
      <c r="F271" s="125"/>
      <c r="G271" s="125"/>
      <c r="H271" s="125"/>
    </row>
    <row r="272">
      <c r="A272" s="130"/>
      <c r="B272" s="41"/>
      <c r="C272" s="125"/>
      <c r="D272" s="41"/>
      <c r="E272" s="41"/>
      <c r="F272" s="125"/>
      <c r="G272" s="125"/>
      <c r="H272" s="125"/>
    </row>
    <row r="273">
      <c r="A273" s="130"/>
      <c r="B273" s="41"/>
      <c r="C273" s="125"/>
      <c r="D273" s="41"/>
      <c r="E273" s="41"/>
      <c r="F273" s="125"/>
      <c r="G273" s="125"/>
      <c r="H273" s="125"/>
    </row>
    <row r="274">
      <c r="A274" s="130"/>
      <c r="B274" s="41"/>
      <c r="C274" s="125"/>
      <c r="D274" s="41"/>
      <c r="E274" s="41"/>
      <c r="F274" s="125"/>
      <c r="G274" s="125"/>
      <c r="H274" s="125"/>
    </row>
    <row r="275">
      <c r="A275" s="130"/>
      <c r="B275" s="41"/>
      <c r="C275" s="125"/>
      <c r="D275" s="41"/>
      <c r="E275" s="41"/>
      <c r="F275" s="125"/>
      <c r="G275" s="125"/>
      <c r="H275" s="125"/>
    </row>
    <row r="276">
      <c r="A276" s="130"/>
      <c r="B276" s="41"/>
      <c r="C276" s="125"/>
      <c r="D276" s="41"/>
      <c r="E276" s="41"/>
      <c r="F276" s="125"/>
      <c r="G276" s="125"/>
      <c r="H276" s="125"/>
    </row>
    <row r="277">
      <c r="A277" s="130"/>
      <c r="B277" s="41"/>
      <c r="C277" s="125"/>
      <c r="D277" s="41"/>
      <c r="E277" s="41"/>
      <c r="F277" s="125"/>
      <c r="G277" s="125"/>
      <c r="H277" s="125"/>
    </row>
    <row r="278">
      <c r="A278" s="130"/>
      <c r="B278" s="41"/>
      <c r="C278" s="125"/>
      <c r="D278" s="41"/>
      <c r="E278" s="41"/>
      <c r="F278" s="125"/>
      <c r="G278" s="125"/>
      <c r="H278" s="125"/>
    </row>
    <row r="279">
      <c r="A279" s="130"/>
      <c r="B279" s="41"/>
      <c r="C279" s="125"/>
      <c r="D279" s="41"/>
      <c r="E279" s="41"/>
      <c r="F279" s="125"/>
      <c r="G279" s="125"/>
      <c r="H279" s="125"/>
    </row>
    <row r="280">
      <c r="A280" s="130"/>
      <c r="B280" s="41"/>
      <c r="C280" s="125"/>
      <c r="D280" s="41"/>
      <c r="E280" s="41"/>
      <c r="F280" s="125"/>
      <c r="G280" s="125"/>
      <c r="H280" s="125"/>
    </row>
    <row r="281">
      <c r="A281" s="130"/>
      <c r="B281" s="41"/>
      <c r="C281" s="125"/>
      <c r="D281" s="41"/>
      <c r="E281" s="41"/>
      <c r="F281" s="125"/>
      <c r="G281" s="125"/>
      <c r="H281" s="125"/>
    </row>
    <row r="282">
      <c r="A282" s="130"/>
      <c r="B282" s="41"/>
      <c r="C282" s="125"/>
      <c r="D282" s="41"/>
      <c r="E282" s="41"/>
      <c r="F282" s="125"/>
      <c r="G282" s="125"/>
      <c r="H282" s="125"/>
    </row>
    <row r="283">
      <c r="A283" s="130"/>
      <c r="B283" s="41"/>
      <c r="C283" s="125"/>
      <c r="D283" s="41"/>
      <c r="E283" s="41"/>
      <c r="F283" s="125"/>
      <c r="G283" s="125"/>
      <c r="H283" s="125"/>
    </row>
    <row r="284">
      <c r="A284" s="130"/>
      <c r="B284" s="41"/>
      <c r="C284" s="125"/>
      <c r="D284" s="41"/>
      <c r="E284" s="41"/>
      <c r="F284" s="125"/>
      <c r="G284" s="125"/>
      <c r="H284" s="125"/>
    </row>
    <row r="285">
      <c r="A285" s="130"/>
      <c r="B285" s="41"/>
      <c r="C285" s="125"/>
      <c r="D285" s="41"/>
      <c r="E285" s="41"/>
      <c r="F285" s="125"/>
      <c r="G285" s="125"/>
      <c r="H285" s="125"/>
    </row>
    <row r="286">
      <c r="A286" s="130"/>
      <c r="B286" s="41"/>
      <c r="C286" s="125"/>
      <c r="D286" s="41"/>
      <c r="E286" s="41"/>
      <c r="F286" s="125"/>
      <c r="G286" s="125"/>
      <c r="H286" s="125"/>
    </row>
    <row r="287">
      <c r="A287" s="130"/>
      <c r="B287" s="41"/>
      <c r="C287" s="125"/>
      <c r="D287" s="41"/>
      <c r="E287" s="41"/>
      <c r="F287" s="125"/>
      <c r="G287" s="125"/>
      <c r="H287" s="125"/>
    </row>
    <row r="288">
      <c r="A288" s="130"/>
      <c r="B288" s="41"/>
      <c r="C288" s="125"/>
      <c r="D288" s="41"/>
      <c r="E288" s="41"/>
      <c r="F288" s="125"/>
      <c r="G288" s="125"/>
      <c r="H288" s="125"/>
    </row>
    <row r="289">
      <c r="A289" s="130"/>
      <c r="B289" s="41"/>
      <c r="C289" s="125"/>
      <c r="D289" s="41"/>
      <c r="E289" s="41"/>
      <c r="F289" s="125"/>
      <c r="G289" s="125"/>
      <c r="H289" s="125"/>
    </row>
    <row r="290">
      <c r="A290" s="130"/>
      <c r="B290" s="41"/>
      <c r="C290" s="125"/>
      <c r="D290" s="41"/>
      <c r="E290" s="41"/>
      <c r="F290" s="125"/>
      <c r="G290" s="125"/>
      <c r="H290" s="125"/>
    </row>
    <row r="291">
      <c r="A291" s="130"/>
      <c r="B291" s="41"/>
      <c r="C291" s="125"/>
      <c r="D291" s="41"/>
      <c r="E291" s="41"/>
      <c r="F291" s="125"/>
      <c r="G291" s="125"/>
      <c r="H291" s="125"/>
    </row>
    <row r="292">
      <c r="A292" s="130"/>
      <c r="B292" s="41"/>
      <c r="C292" s="125"/>
      <c r="D292" s="41"/>
      <c r="E292" s="41"/>
      <c r="F292" s="125"/>
      <c r="G292" s="125"/>
      <c r="H292" s="125"/>
    </row>
    <row r="293">
      <c r="A293" s="130"/>
      <c r="B293" s="41"/>
      <c r="C293" s="125"/>
      <c r="D293" s="41"/>
      <c r="E293" s="41"/>
      <c r="F293" s="125"/>
      <c r="G293" s="125"/>
      <c r="H293" s="125"/>
    </row>
    <row r="294">
      <c r="A294" s="130"/>
      <c r="B294" s="41"/>
      <c r="C294" s="125"/>
      <c r="D294" s="41"/>
      <c r="E294" s="41"/>
      <c r="F294" s="125"/>
      <c r="G294" s="125"/>
      <c r="H294" s="125"/>
    </row>
    <row r="295">
      <c r="A295" s="130"/>
      <c r="B295" s="41"/>
      <c r="C295" s="125"/>
      <c r="D295" s="41"/>
      <c r="E295" s="41"/>
      <c r="F295" s="125"/>
      <c r="G295" s="125"/>
      <c r="H295" s="125"/>
    </row>
    <row r="296">
      <c r="A296" s="130"/>
      <c r="B296" s="41"/>
      <c r="C296" s="125"/>
      <c r="D296" s="41"/>
      <c r="E296" s="41"/>
      <c r="F296" s="125"/>
      <c r="G296" s="125"/>
      <c r="H296" s="125"/>
    </row>
    <row r="297">
      <c r="A297" s="130"/>
      <c r="B297" s="41"/>
      <c r="C297" s="125"/>
      <c r="D297" s="41"/>
      <c r="E297" s="41"/>
      <c r="F297" s="125"/>
      <c r="G297" s="125"/>
      <c r="H297" s="125"/>
    </row>
    <row r="298">
      <c r="A298" s="130"/>
      <c r="B298" s="41"/>
      <c r="C298" s="125"/>
      <c r="D298" s="41"/>
      <c r="E298" s="41"/>
      <c r="F298" s="125"/>
      <c r="G298" s="125"/>
      <c r="H298" s="125"/>
    </row>
    <row r="299">
      <c r="A299" s="130"/>
      <c r="B299" s="41"/>
      <c r="C299" s="125"/>
      <c r="D299" s="41"/>
      <c r="E299" s="41"/>
      <c r="F299" s="125"/>
      <c r="G299" s="125"/>
      <c r="H299" s="125"/>
    </row>
    <row r="300">
      <c r="A300" s="130"/>
      <c r="B300" s="41"/>
      <c r="C300" s="125"/>
      <c r="D300" s="41"/>
      <c r="E300" s="41"/>
      <c r="F300" s="125"/>
      <c r="G300" s="125"/>
      <c r="H300" s="125"/>
    </row>
    <row r="301">
      <c r="A301" s="130"/>
      <c r="B301" s="41"/>
      <c r="C301" s="125"/>
      <c r="D301" s="41"/>
      <c r="E301" s="41"/>
      <c r="F301" s="125"/>
      <c r="G301" s="125"/>
      <c r="H301" s="125"/>
    </row>
    <row r="302">
      <c r="A302" s="130"/>
      <c r="B302" s="41"/>
      <c r="C302" s="125"/>
      <c r="D302" s="41"/>
      <c r="E302" s="41"/>
      <c r="F302" s="125"/>
      <c r="G302" s="125"/>
      <c r="H302" s="125"/>
    </row>
    <row r="303">
      <c r="A303" s="130"/>
      <c r="B303" s="41"/>
      <c r="C303" s="125"/>
      <c r="D303" s="41"/>
      <c r="E303" s="41"/>
      <c r="F303" s="125"/>
      <c r="G303" s="125"/>
      <c r="H303" s="125"/>
    </row>
    <row r="304">
      <c r="A304" s="130"/>
      <c r="B304" s="41"/>
      <c r="C304" s="125"/>
      <c r="D304" s="41"/>
      <c r="E304" s="41"/>
      <c r="F304" s="125"/>
      <c r="G304" s="125"/>
      <c r="H304" s="125"/>
    </row>
    <row r="305">
      <c r="A305" s="130"/>
      <c r="B305" s="41"/>
      <c r="C305" s="125"/>
      <c r="D305" s="41"/>
      <c r="E305" s="41"/>
      <c r="F305" s="125"/>
      <c r="G305" s="125"/>
      <c r="H305" s="125"/>
    </row>
    <row r="306">
      <c r="A306" s="130"/>
      <c r="B306" s="41"/>
      <c r="C306" s="125"/>
      <c r="D306" s="41"/>
      <c r="E306" s="41"/>
      <c r="F306" s="125"/>
      <c r="G306" s="125"/>
      <c r="H306" s="125"/>
    </row>
    <row r="307">
      <c r="A307" s="130"/>
      <c r="B307" s="41"/>
      <c r="C307" s="125"/>
      <c r="D307" s="41"/>
      <c r="E307" s="41"/>
      <c r="F307" s="125"/>
      <c r="G307" s="125"/>
      <c r="H307" s="125"/>
    </row>
    <row r="308">
      <c r="A308" s="130"/>
      <c r="B308" s="41"/>
      <c r="C308" s="125"/>
      <c r="D308" s="41"/>
      <c r="E308" s="41"/>
      <c r="F308" s="125"/>
      <c r="G308" s="125"/>
      <c r="H308" s="125"/>
    </row>
    <row r="309">
      <c r="A309" s="130"/>
      <c r="B309" s="41"/>
      <c r="C309" s="125"/>
      <c r="D309" s="41"/>
      <c r="E309" s="41"/>
      <c r="F309" s="125"/>
      <c r="G309" s="125"/>
      <c r="H309" s="125"/>
    </row>
    <row r="310">
      <c r="A310" s="130"/>
      <c r="B310" s="41"/>
      <c r="C310" s="125"/>
      <c r="D310" s="41"/>
      <c r="E310" s="41"/>
      <c r="F310" s="125"/>
      <c r="G310" s="125"/>
      <c r="H310" s="125"/>
    </row>
    <row r="311">
      <c r="A311" s="130"/>
      <c r="B311" s="41"/>
      <c r="C311" s="125"/>
      <c r="D311" s="41"/>
      <c r="E311" s="41"/>
      <c r="F311" s="125"/>
      <c r="G311" s="125"/>
      <c r="H311" s="125"/>
    </row>
    <row r="312">
      <c r="A312" s="130"/>
      <c r="B312" s="41"/>
      <c r="C312" s="125"/>
      <c r="D312" s="41"/>
      <c r="E312" s="41"/>
      <c r="F312" s="125"/>
      <c r="G312" s="125"/>
      <c r="H312" s="125"/>
    </row>
    <row r="313">
      <c r="A313" s="130"/>
      <c r="B313" s="41"/>
      <c r="C313" s="125"/>
      <c r="D313" s="41"/>
      <c r="E313" s="41"/>
      <c r="F313" s="125"/>
      <c r="G313" s="125"/>
      <c r="H313" s="125"/>
    </row>
    <row r="314">
      <c r="A314" s="130"/>
      <c r="B314" s="41"/>
      <c r="C314" s="125"/>
      <c r="D314" s="41"/>
      <c r="E314" s="41"/>
      <c r="F314" s="125"/>
      <c r="G314" s="125"/>
      <c r="H314" s="125"/>
    </row>
    <row r="315">
      <c r="A315" s="130"/>
      <c r="B315" s="41"/>
      <c r="C315" s="125"/>
      <c r="D315" s="41"/>
      <c r="E315" s="41"/>
      <c r="F315" s="125"/>
      <c r="G315" s="125"/>
      <c r="H315" s="125"/>
    </row>
    <row r="316">
      <c r="A316" s="130"/>
      <c r="B316" s="41"/>
      <c r="C316" s="125"/>
      <c r="D316" s="41"/>
      <c r="E316" s="41"/>
      <c r="F316" s="125"/>
      <c r="G316" s="125"/>
      <c r="H316" s="125"/>
    </row>
    <row r="317">
      <c r="A317" s="130"/>
      <c r="B317" s="41"/>
      <c r="C317" s="125"/>
      <c r="D317" s="41"/>
      <c r="E317" s="41"/>
      <c r="F317" s="125"/>
      <c r="G317" s="125"/>
      <c r="H317" s="125"/>
    </row>
    <row r="318">
      <c r="A318" s="130"/>
      <c r="B318" s="41"/>
      <c r="C318" s="125"/>
      <c r="D318" s="41"/>
      <c r="E318" s="41"/>
      <c r="F318" s="125"/>
      <c r="G318" s="125"/>
      <c r="H318" s="125"/>
    </row>
    <row r="319">
      <c r="A319" s="130"/>
      <c r="B319" s="41"/>
      <c r="C319" s="125"/>
      <c r="D319" s="41"/>
      <c r="E319" s="41"/>
      <c r="F319" s="125"/>
      <c r="G319" s="125"/>
      <c r="H319" s="125"/>
    </row>
    <row r="320">
      <c r="A320" s="130"/>
      <c r="B320" s="41"/>
      <c r="C320" s="125"/>
      <c r="D320" s="41"/>
      <c r="E320" s="41"/>
      <c r="F320" s="125"/>
      <c r="G320" s="125"/>
      <c r="H320" s="125"/>
    </row>
    <row r="321">
      <c r="A321" s="130"/>
      <c r="B321" s="41"/>
      <c r="C321" s="125"/>
      <c r="D321" s="41"/>
      <c r="E321" s="41"/>
      <c r="F321" s="125"/>
      <c r="G321" s="125"/>
      <c r="H321" s="125"/>
    </row>
    <row r="322">
      <c r="A322" s="130"/>
      <c r="B322" s="41"/>
      <c r="C322" s="125"/>
      <c r="D322" s="41"/>
      <c r="E322" s="41"/>
      <c r="F322" s="125"/>
      <c r="G322" s="125"/>
      <c r="H322" s="125"/>
    </row>
    <row r="323">
      <c r="A323" s="130"/>
      <c r="B323" s="41"/>
      <c r="C323" s="125"/>
      <c r="D323" s="41"/>
      <c r="E323" s="41"/>
      <c r="F323" s="125"/>
      <c r="G323" s="125"/>
      <c r="H323" s="125"/>
    </row>
    <row r="324">
      <c r="A324" s="130"/>
      <c r="B324" s="41"/>
      <c r="C324" s="125"/>
      <c r="D324" s="41"/>
      <c r="E324" s="41"/>
      <c r="F324" s="125"/>
      <c r="G324" s="125"/>
      <c r="H324" s="125"/>
    </row>
    <row r="325">
      <c r="A325" s="130"/>
      <c r="B325" s="41"/>
      <c r="C325" s="125"/>
      <c r="D325" s="41"/>
      <c r="E325" s="41"/>
      <c r="F325" s="125"/>
      <c r="G325" s="125"/>
      <c r="H325" s="125"/>
    </row>
    <row r="326">
      <c r="A326" s="130"/>
      <c r="B326" s="41"/>
      <c r="C326" s="125"/>
      <c r="D326" s="41"/>
      <c r="E326" s="41"/>
      <c r="F326" s="125"/>
      <c r="G326" s="125"/>
      <c r="H326" s="125"/>
    </row>
    <row r="327">
      <c r="A327" s="130"/>
      <c r="B327" s="41"/>
      <c r="C327" s="125"/>
      <c r="D327" s="41"/>
      <c r="E327" s="41"/>
      <c r="F327" s="125"/>
      <c r="G327" s="125"/>
      <c r="H327" s="125"/>
    </row>
    <row r="328">
      <c r="A328" s="130"/>
      <c r="B328" s="41"/>
      <c r="C328" s="125"/>
      <c r="D328" s="41"/>
      <c r="E328" s="41"/>
      <c r="F328" s="125"/>
      <c r="G328" s="125"/>
      <c r="H328" s="125"/>
    </row>
    <row r="329">
      <c r="A329" s="130"/>
      <c r="B329" s="41"/>
      <c r="C329" s="125"/>
      <c r="D329" s="41"/>
      <c r="E329" s="41"/>
      <c r="F329" s="125"/>
      <c r="G329" s="125"/>
      <c r="H329" s="125"/>
    </row>
    <row r="330">
      <c r="A330" s="130"/>
      <c r="B330" s="41"/>
      <c r="C330" s="125"/>
      <c r="D330" s="41"/>
      <c r="E330" s="41"/>
      <c r="F330" s="125"/>
      <c r="G330" s="125"/>
      <c r="H330" s="125"/>
    </row>
    <row r="331">
      <c r="A331" s="130"/>
      <c r="B331" s="41"/>
      <c r="C331" s="125"/>
      <c r="D331" s="41"/>
      <c r="E331" s="41"/>
      <c r="F331" s="125"/>
      <c r="G331" s="125"/>
      <c r="H331" s="125"/>
    </row>
    <row r="332">
      <c r="A332" s="130"/>
      <c r="B332" s="41"/>
      <c r="C332" s="125"/>
      <c r="D332" s="41"/>
      <c r="E332" s="41"/>
      <c r="F332" s="125"/>
      <c r="G332" s="125"/>
      <c r="H332" s="125"/>
    </row>
    <row r="333">
      <c r="A333" s="130"/>
      <c r="B333" s="41"/>
      <c r="C333" s="125"/>
      <c r="D333" s="41"/>
      <c r="E333" s="41"/>
      <c r="F333" s="125"/>
      <c r="G333" s="125"/>
      <c r="H333" s="125"/>
    </row>
    <row r="334">
      <c r="A334" s="130"/>
      <c r="B334" s="41"/>
      <c r="C334" s="125"/>
      <c r="D334" s="41"/>
      <c r="E334" s="41"/>
      <c r="F334" s="125"/>
      <c r="G334" s="125"/>
      <c r="H334" s="125"/>
    </row>
    <row r="335">
      <c r="A335" s="130"/>
      <c r="B335" s="41"/>
      <c r="C335" s="125"/>
      <c r="D335" s="41"/>
      <c r="E335" s="41"/>
      <c r="F335" s="125"/>
      <c r="G335" s="125"/>
      <c r="H335" s="125"/>
    </row>
    <row r="336">
      <c r="A336" s="130"/>
      <c r="B336" s="41"/>
      <c r="C336" s="125"/>
      <c r="D336" s="41"/>
      <c r="E336" s="41"/>
      <c r="F336" s="125"/>
      <c r="G336" s="125"/>
      <c r="H336" s="125"/>
    </row>
    <row r="337">
      <c r="A337" s="130"/>
      <c r="B337" s="41"/>
      <c r="C337" s="125"/>
      <c r="D337" s="41"/>
      <c r="E337" s="41"/>
      <c r="F337" s="125"/>
      <c r="G337" s="125"/>
      <c r="H337" s="125"/>
    </row>
    <row r="338">
      <c r="A338" s="130"/>
      <c r="B338" s="41"/>
      <c r="C338" s="125"/>
      <c r="D338" s="41"/>
      <c r="E338" s="41"/>
      <c r="F338" s="125"/>
      <c r="G338" s="125"/>
      <c r="H338" s="125"/>
    </row>
    <row r="339">
      <c r="A339" s="130"/>
      <c r="B339" s="41"/>
      <c r="C339" s="125"/>
      <c r="D339" s="41"/>
      <c r="E339" s="41"/>
      <c r="F339" s="125"/>
      <c r="G339" s="125"/>
      <c r="H339" s="125"/>
    </row>
    <row r="340">
      <c r="A340" s="130"/>
      <c r="B340" s="41"/>
      <c r="C340" s="125"/>
      <c r="D340" s="41"/>
      <c r="E340" s="41"/>
      <c r="F340" s="125"/>
      <c r="G340" s="125"/>
      <c r="H340" s="125"/>
    </row>
    <row r="341">
      <c r="A341" s="130"/>
      <c r="B341" s="41"/>
      <c r="C341" s="125"/>
      <c r="D341" s="41"/>
      <c r="E341" s="41"/>
      <c r="F341" s="125"/>
      <c r="G341" s="125"/>
      <c r="H341" s="125"/>
    </row>
    <row r="342">
      <c r="A342" s="130"/>
      <c r="B342" s="41"/>
      <c r="C342" s="125"/>
      <c r="D342" s="41"/>
      <c r="E342" s="41"/>
      <c r="F342" s="125"/>
      <c r="G342" s="125"/>
      <c r="H342" s="125"/>
    </row>
    <row r="343">
      <c r="A343" s="130"/>
      <c r="B343" s="41"/>
      <c r="C343" s="125"/>
      <c r="D343" s="41"/>
      <c r="E343" s="41"/>
      <c r="F343" s="125"/>
      <c r="G343" s="125"/>
      <c r="H343" s="125"/>
    </row>
    <row r="344">
      <c r="A344" s="130"/>
      <c r="B344" s="41"/>
      <c r="C344" s="125"/>
      <c r="D344" s="41"/>
      <c r="E344" s="41"/>
      <c r="F344" s="125"/>
      <c r="G344" s="125"/>
      <c r="H344" s="125"/>
    </row>
    <row r="345">
      <c r="A345" s="130"/>
      <c r="B345" s="41"/>
      <c r="C345" s="125"/>
      <c r="D345" s="41"/>
      <c r="E345" s="41"/>
      <c r="F345" s="125"/>
      <c r="G345" s="125"/>
      <c r="H345" s="125"/>
    </row>
    <row r="346">
      <c r="A346" s="130"/>
      <c r="B346" s="41"/>
      <c r="C346" s="125"/>
      <c r="D346" s="41"/>
      <c r="E346" s="41"/>
      <c r="F346" s="125"/>
      <c r="G346" s="125"/>
      <c r="H346" s="125"/>
    </row>
    <row r="347">
      <c r="A347" s="130"/>
      <c r="B347" s="41"/>
      <c r="C347" s="125"/>
      <c r="D347" s="41"/>
      <c r="E347" s="41"/>
      <c r="F347" s="125"/>
      <c r="G347" s="125"/>
      <c r="H347" s="125"/>
    </row>
    <row r="348">
      <c r="A348" s="130"/>
      <c r="B348" s="41"/>
      <c r="C348" s="125"/>
      <c r="D348" s="41"/>
      <c r="E348" s="41"/>
      <c r="F348" s="125"/>
      <c r="G348" s="125"/>
      <c r="H348" s="125"/>
    </row>
    <row r="349">
      <c r="A349" s="130"/>
      <c r="B349" s="41"/>
      <c r="C349" s="125"/>
      <c r="D349" s="41"/>
      <c r="E349" s="41"/>
      <c r="F349" s="125"/>
      <c r="G349" s="125"/>
      <c r="H349" s="125"/>
    </row>
    <row r="350">
      <c r="A350" s="130"/>
      <c r="B350" s="41"/>
      <c r="C350" s="125"/>
      <c r="D350" s="41"/>
      <c r="E350" s="41"/>
      <c r="F350" s="125"/>
      <c r="G350" s="125"/>
      <c r="H350" s="125"/>
    </row>
    <row r="351">
      <c r="A351" s="130"/>
      <c r="B351" s="41"/>
      <c r="C351" s="125"/>
      <c r="D351" s="41"/>
      <c r="E351" s="41"/>
      <c r="F351" s="125"/>
      <c r="G351" s="125"/>
      <c r="H351" s="125"/>
    </row>
    <row r="352">
      <c r="A352" s="130"/>
      <c r="B352" s="41"/>
      <c r="C352" s="125"/>
      <c r="D352" s="41"/>
      <c r="E352" s="41"/>
      <c r="F352" s="125"/>
      <c r="G352" s="125"/>
      <c r="H352" s="125"/>
    </row>
    <row r="353">
      <c r="A353" s="130"/>
      <c r="B353" s="41"/>
      <c r="C353" s="125"/>
      <c r="D353" s="41"/>
      <c r="E353" s="41"/>
      <c r="F353" s="125"/>
      <c r="G353" s="125"/>
      <c r="H353" s="125"/>
    </row>
    <row r="354">
      <c r="A354" s="130"/>
      <c r="B354" s="41"/>
      <c r="C354" s="125"/>
      <c r="D354" s="41"/>
      <c r="E354" s="41"/>
      <c r="F354" s="125"/>
      <c r="G354" s="125"/>
      <c r="H354" s="125"/>
    </row>
    <row r="355">
      <c r="A355" s="130"/>
      <c r="B355" s="41"/>
      <c r="C355" s="125"/>
      <c r="D355" s="41"/>
      <c r="E355" s="41"/>
      <c r="F355" s="125"/>
      <c r="G355" s="125"/>
      <c r="H355" s="125"/>
    </row>
    <row r="356">
      <c r="A356" s="130"/>
      <c r="B356" s="41"/>
      <c r="C356" s="125"/>
      <c r="D356" s="41"/>
      <c r="E356" s="41"/>
      <c r="F356" s="125"/>
      <c r="G356" s="125"/>
      <c r="H356" s="125"/>
    </row>
    <row r="357">
      <c r="A357" s="130"/>
      <c r="B357" s="41"/>
      <c r="C357" s="125"/>
      <c r="D357" s="41"/>
      <c r="E357" s="41"/>
      <c r="F357" s="125"/>
      <c r="G357" s="125"/>
      <c r="H357" s="125"/>
    </row>
    <row r="358">
      <c r="A358" s="130"/>
      <c r="B358" s="41"/>
      <c r="C358" s="125"/>
      <c r="D358" s="41"/>
      <c r="E358" s="41"/>
      <c r="F358" s="125"/>
      <c r="G358" s="125"/>
      <c r="H358" s="125"/>
    </row>
    <row r="359">
      <c r="A359" s="130"/>
      <c r="B359" s="41"/>
      <c r="C359" s="125"/>
      <c r="D359" s="41"/>
      <c r="E359" s="41"/>
      <c r="F359" s="125"/>
      <c r="G359" s="125"/>
      <c r="H359" s="125"/>
    </row>
    <row r="360">
      <c r="A360" s="130"/>
      <c r="B360" s="41"/>
      <c r="C360" s="125"/>
      <c r="D360" s="41"/>
      <c r="E360" s="41"/>
      <c r="F360" s="125"/>
      <c r="G360" s="125"/>
      <c r="H360" s="125"/>
    </row>
    <row r="361">
      <c r="A361" s="130"/>
      <c r="B361" s="41"/>
      <c r="C361" s="125"/>
      <c r="D361" s="41"/>
      <c r="E361" s="41"/>
      <c r="F361" s="125"/>
      <c r="G361" s="125"/>
      <c r="H361" s="125"/>
    </row>
    <row r="362">
      <c r="A362" s="130"/>
      <c r="B362" s="41"/>
      <c r="C362" s="125"/>
      <c r="D362" s="41"/>
      <c r="E362" s="41"/>
      <c r="F362" s="125"/>
      <c r="G362" s="125"/>
      <c r="H362" s="125"/>
    </row>
    <row r="363">
      <c r="A363" s="130"/>
      <c r="B363" s="41"/>
      <c r="C363" s="125"/>
      <c r="D363" s="41"/>
      <c r="E363" s="41"/>
      <c r="F363" s="125"/>
      <c r="G363" s="125"/>
      <c r="H363" s="125"/>
    </row>
    <row r="364">
      <c r="A364" s="130"/>
      <c r="B364" s="41"/>
      <c r="C364" s="125"/>
      <c r="D364" s="41"/>
      <c r="E364" s="41"/>
      <c r="F364" s="125"/>
      <c r="G364" s="125"/>
      <c r="H364" s="125"/>
    </row>
    <row r="365">
      <c r="A365" s="130"/>
      <c r="B365" s="41"/>
      <c r="C365" s="125"/>
      <c r="D365" s="41"/>
      <c r="E365" s="41"/>
      <c r="F365" s="125"/>
      <c r="G365" s="125"/>
      <c r="H365" s="125"/>
    </row>
    <row r="366">
      <c r="A366" s="130"/>
      <c r="B366" s="41"/>
      <c r="C366" s="125"/>
      <c r="D366" s="41"/>
      <c r="E366" s="41"/>
      <c r="F366" s="125"/>
      <c r="G366" s="125"/>
      <c r="H366" s="125"/>
    </row>
    <row r="367">
      <c r="A367" s="130"/>
      <c r="B367" s="41"/>
      <c r="C367" s="125"/>
      <c r="D367" s="41"/>
      <c r="E367" s="41"/>
      <c r="F367" s="125"/>
      <c r="G367" s="125"/>
      <c r="H367" s="125"/>
    </row>
    <row r="368">
      <c r="A368" s="130"/>
      <c r="B368" s="41"/>
      <c r="C368" s="125"/>
      <c r="D368" s="41"/>
      <c r="E368" s="41"/>
      <c r="F368" s="125"/>
      <c r="G368" s="125"/>
      <c r="H368" s="125"/>
    </row>
    <row r="369">
      <c r="A369" s="130"/>
      <c r="B369" s="41"/>
      <c r="C369" s="125"/>
      <c r="D369" s="41"/>
      <c r="E369" s="41"/>
      <c r="F369" s="125"/>
      <c r="G369" s="125"/>
      <c r="H369" s="125"/>
    </row>
    <row r="370">
      <c r="A370" s="130"/>
      <c r="B370" s="41"/>
      <c r="C370" s="125"/>
      <c r="D370" s="41"/>
      <c r="E370" s="41"/>
      <c r="F370" s="125"/>
      <c r="G370" s="125"/>
      <c r="H370" s="125"/>
    </row>
    <row r="371">
      <c r="A371" s="130"/>
      <c r="B371" s="41"/>
      <c r="C371" s="125"/>
      <c r="D371" s="41"/>
      <c r="E371" s="41"/>
      <c r="F371" s="125"/>
      <c r="G371" s="125"/>
      <c r="H371" s="125"/>
    </row>
    <row r="372">
      <c r="A372" s="130"/>
      <c r="B372" s="41"/>
      <c r="C372" s="125"/>
      <c r="D372" s="41"/>
      <c r="E372" s="41"/>
      <c r="F372" s="125"/>
      <c r="G372" s="125"/>
      <c r="H372" s="125"/>
    </row>
    <row r="373">
      <c r="A373" s="130"/>
      <c r="B373" s="41"/>
      <c r="C373" s="125"/>
      <c r="D373" s="41"/>
      <c r="E373" s="41"/>
      <c r="F373" s="125"/>
      <c r="G373" s="125"/>
      <c r="H373" s="125"/>
    </row>
    <row r="374">
      <c r="A374" s="130"/>
      <c r="B374" s="41"/>
      <c r="C374" s="125"/>
      <c r="D374" s="41"/>
      <c r="E374" s="41"/>
      <c r="F374" s="125"/>
      <c r="G374" s="125"/>
      <c r="H374" s="125"/>
    </row>
    <row r="375">
      <c r="A375" s="130"/>
      <c r="B375" s="41"/>
      <c r="C375" s="125"/>
      <c r="D375" s="41"/>
      <c r="E375" s="41"/>
      <c r="F375" s="125"/>
      <c r="G375" s="125"/>
      <c r="H375" s="125"/>
    </row>
    <row r="376">
      <c r="A376" s="130"/>
      <c r="B376" s="41"/>
      <c r="C376" s="125"/>
      <c r="D376" s="41"/>
      <c r="E376" s="41"/>
      <c r="F376" s="125"/>
      <c r="G376" s="125"/>
      <c r="H376" s="125"/>
    </row>
    <row r="377">
      <c r="A377" s="130"/>
      <c r="B377" s="41"/>
      <c r="C377" s="125"/>
      <c r="D377" s="41"/>
      <c r="E377" s="41"/>
      <c r="F377" s="125"/>
      <c r="G377" s="125"/>
      <c r="H377" s="125"/>
    </row>
    <row r="378">
      <c r="A378" s="130"/>
      <c r="B378" s="41"/>
      <c r="C378" s="125"/>
      <c r="D378" s="41"/>
      <c r="E378" s="41"/>
      <c r="F378" s="125"/>
      <c r="G378" s="125"/>
      <c r="H378" s="125"/>
    </row>
    <row r="379">
      <c r="A379" s="130"/>
      <c r="B379" s="41"/>
      <c r="C379" s="125"/>
      <c r="D379" s="41"/>
      <c r="E379" s="41"/>
      <c r="F379" s="125"/>
      <c r="G379" s="125"/>
      <c r="H379" s="125"/>
    </row>
    <row r="380">
      <c r="A380" s="130"/>
      <c r="B380" s="41"/>
      <c r="C380" s="125"/>
      <c r="D380" s="41"/>
      <c r="E380" s="41"/>
      <c r="F380" s="125"/>
      <c r="G380" s="125"/>
      <c r="H380" s="125"/>
    </row>
    <row r="381">
      <c r="A381" s="130"/>
      <c r="B381" s="41"/>
      <c r="C381" s="125"/>
      <c r="D381" s="41"/>
      <c r="E381" s="41"/>
      <c r="F381" s="125"/>
      <c r="G381" s="125"/>
      <c r="H381" s="125"/>
    </row>
    <row r="382">
      <c r="A382" s="130"/>
      <c r="B382" s="41"/>
      <c r="C382" s="125"/>
      <c r="D382" s="41"/>
      <c r="E382" s="41"/>
      <c r="F382" s="125"/>
      <c r="G382" s="125"/>
      <c r="H382" s="125"/>
    </row>
    <row r="383">
      <c r="A383" s="130"/>
      <c r="B383" s="41"/>
      <c r="C383" s="125"/>
      <c r="D383" s="41"/>
      <c r="E383" s="41"/>
      <c r="F383" s="125"/>
      <c r="G383" s="125"/>
      <c r="H383" s="125"/>
    </row>
    <row r="384">
      <c r="A384" s="130"/>
      <c r="B384" s="41"/>
      <c r="C384" s="125"/>
      <c r="D384" s="41"/>
      <c r="E384" s="41"/>
      <c r="F384" s="125"/>
      <c r="G384" s="125"/>
      <c r="H384" s="125"/>
    </row>
    <row r="385">
      <c r="A385" s="130"/>
      <c r="B385" s="41"/>
      <c r="C385" s="125"/>
      <c r="D385" s="41"/>
      <c r="E385" s="41"/>
      <c r="F385" s="125"/>
      <c r="G385" s="125"/>
      <c r="H385" s="125"/>
    </row>
    <row r="386">
      <c r="A386" s="130"/>
      <c r="B386" s="41"/>
      <c r="C386" s="125"/>
      <c r="D386" s="41"/>
      <c r="E386" s="41"/>
      <c r="F386" s="125"/>
      <c r="G386" s="125"/>
      <c r="H386" s="125"/>
    </row>
    <row r="387">
      <c r="A387" s="130"/>
      <c r="B387" s="41"/>
      <c r="C387" s="125"/>
      <c r="D387" s="41"/>
      <c r="E387" s="41"/>
      <c r="F387" s="125"/>
      <c r="G387" s="125"/>
      <c r="H387" s="125"/>
    </row>
    <row r="388">
      <c r="A388" s="130"/>
      <c r="B388" s="41"/>
      <c r="C388" s="125"/>
      <c r="D388" s="41"/>
      <c r="E388" s="41"/>
      <c r="F388" s="125"/>
      <c r="G388" s="125"/>
      <c r="H388" s="125"/>
    </row>
    <row r="389">
      <c r="A389" s="130"/>
      <c r="B389" s="41"/>
      <c r="C389" s="125"/>
      <c r="D389" s="41"/>
      <c r="E389" s="41"/>
      <c r="F389" s="125"/>
      <c r="G389" s="125"/>
      <c r="H389" s="125"/>
    </row>
    <row r="390">
      <c r="A390" s="130"/>
      <c r="B390" s="41"/>
      <c r="C390" s="125"/>
      <c r="D390" s="41"/>
      <c r="E390" s="41"/>
      <c r="F390" s="125"/>
      <c r="G390" s="125"/>
      <c r="H390" s="125"/>
    </row>
    <row r="391">
      <c r="A391" s="130"/>
      <c r="B391" s="41"/>
      <c r="C391" s="125"/>
      <c r="D391" s="41"/>
      <c r="E391" s="41"/>
      <c r="F391" s="125"/>
      <c r="G391" s="125"/>
      <c r="H391" s="125"/>
    </row>
    <row r="392">
      <c r="A392" s="130"/>
      <c r="B392" s="41"/>
      <c r="C392" s="125"/>
      <c r="D392" s="41"/>
      <c r="E392" s="41"/>
      <c r="F392" s="125"/>
      <c r="G392" s="125"/>
      <c r="H392" s="125"/>
    </row>
    <row r="393">
      <c r="A393" s="130"/>
      <c r="B393" s="41"/>
      <c r="C393" s="125"/>
      <c r="D393" s="41"/>
      <c r="E393" s="41"/>
      <c r="F393" s="125"/>
      <c r="G393" s="125"/>
      <c r="H393" s="125"/>
    </row>
    <row r="394">
      <c r="A394" s="130"/>
      <c r="B394" s="41"/>
      <c r="C394" s="125"/>
      <c r="D394" s="41"/>
      <c r="E394" s="41"/>
      <c r="F394" s="125"/>
      <c r="G394" s="125"/>
      <c r="H394" s="125"/>
    </row>
    <row r="395">
      <c r="A395" s="130"/>
      <c r="B395" s="41"/>
      <c r="C395" s="125"/>
      <c r="D395" s="41"/>
      <c r="E395" s="41"/>
      <c r="F395" s="125"/>
      <c r="G395" s="125"/>
      <c r="H395" s="125"/>
    </row>
    <row r="396">
      <c r="A396" s="130"/>
      <c r="B396" s="41"/>
      <c r="C396" s="125"/>
      <c r="D396" s="41"/>
      <c r="E396" s="41"/>
      <c r="F396" s="125"/>
      <c r="G396" s="125"/>
      <c r="H396" s="125"/>
    </row>
    <row r="397">
      <c r="A397" s="130"/>
      <c r="B397" s="41"/>
      <c r="C397" s="125"/>
      <c r="D397" s="41"/>
      <c r="E397" s="41"/>
      <c r="F397" s="125"/>
      <c r="G397" s="125"/>
      <c r="H397" s="125"/>
    </row>
    <row r="398">
      <c r="A398" s="130"/>
      <c r="B398" s="41"/>
      <c r="C398" s="125"/>
      <c r="D398" s="41"/>
      <c r="E398" s="41"/>
      <c r="F398" s="125"/>
      <c r="G398" s="125"/>
      <c r="H398" s="125"/>
    </row>
    <row r="399">
      <c r="A399" s="130"/>
      <c r="B399" s="41"/>
      <c r="C399" s="125"/>
      <c r="D399" s="41"/>
      <c r="E399" s="41"/>
      <c r="F399" s="125"/>
      <c r="G399" s="125"/>
      <c r="H399" s="125"/>
    </row>
    <row r="400">
      <c r="A400" s="130"/>
      <c r="B400" s="41"/>
      <c r="C400" s="125"/>
      <c r="D400" s="41"/>
      <c r="E400" s="41"/>
      <c r="F400" s="125"/>
      <c r="G400" s="125"/>
      <c r="H400" s="125"/>
    </row>
    <row r="401">
      <c r="A401" s="130"/>
      <c r="B401" s="41"/>
      <c r="C401" s="125"/>
      <c r="D401" s="41"/>
      <c r="E401" s="41"/>
      <c r="F401" s="125"/>
      <c r="G401" s="125"/>
      <c r="H401" s="125"/>
    </row>
    <row r="402">
      <c r="A402" s="130"/>
      <c r="B402" s="41"/>
      <c r="C402" s="125"/>
      <c r="D402" s="41"/>
      <c r="E402" s="41"/>
      <c r="F402" s="125"/>
      <c r="G402" s="125"/>
      <c r="H402" s="125"/>
    </row>
    <row r="403">
      <c r="A403" s="130"/>
      <c r="B403" s="41"/>
      <c r="C403" s="125"/>
      <c r="D403" s="41"/>
      <c r="E403" s="41"/>
      <c r="F403" s="125"/>
      <c r="G403" s="125"/>
      <c r="H403" s="125"/>
    </row>
    <row r="404">
      <c r="A404" s="130"/>
      <c r="B404" s="41"/>
      <c r="C404" s="125"/>
      <c r="D404" s="41"/>
      <c r="E404" s="41"/>
      <c r="F404" s="125"/>
      <c r="G404" s="125"/>
      <c r="H404" s="125"/>
    </row>
    <row r="405">
      <c r="A405" s="130"/>
      <c r="B405" s="41"/>
      <c r="C405" s="125"/>
      <c r="D405" s="41"/>
      <c r="E405" s="41"/>
      <c r="F405" s="125"/>
      <c r="G405" s="125"/>
      <c r="H405" s="125"/>
    </row>
    <row r="406">
      <c r="A406" s="130"/>
      <c r="B406" s="41"/>
      <c r="C406" s="125"/>
      <c r="D406" s="41"/>
      <c r="E406" s="41"/>
      <c r="F406" s="125"/>
      <c r="G406" s="125"/>
      <c r="H406" s="125"/>
    </row>
    <row r="407">
      <c r="A407" s="130"/>
      <c r="B407" s="41"/>
      <c r="C407" s="125"/>
      <c r="D407" s="41"/>
      <c r="E407" s="41"/>
      <c r="F407" s="125"/>
      <c r="G407" s="125"/>
      <c r="H407" s="125"/>
    </row>
    <row r="408">
      <c r="A408" s="130"/>
      <c r="B408" s="41"/>
      <c r="C408" s="125"/>
      <c r="D408" s="41"/>
      <c r="E408" s="41"/>
      <c r="F408" s="125"/>
      <c r="G408" s="125"/>
      <c r="H408" s="125"/>
    </row>
    <row r="409">
      <c r="A409" s="130"/>
      <c r="B409" s="41"/>
      <c r="C409" s="125"/>
      <c r="D409" s="41"/>
      <c r="E409" s="41"/>
      <c r="F409" s="125"/>
      <c r="G409" s="125"/>
      <c r="H409" s="125"/>
    </row>
    <row r="410">
      <c r="A410" s="130"/>
      <c r="B410" s="41"/>
      <c r="C410" s="125"/>
      <c r="D410" s="41"/>
      <c r="E410" s="41"/>
      <c r="F410" s="125"/>
      <c r="G410" s="125"/>
      <c r="H410" s="125"/>
    </row>
    <row r="411">
      <c r="A411" s="130"/>
      <c r="B411" s="41"/>
      <c r="C411" s="125"/>
      <c r="D411" s="41"/>
      <c r="E411" s="41"/>
      <c r="F411" s="125"/>
      <c r="G411" s="125"/>
      <c r="H411" s="125"/>
    </row>
    <row r="412">
      <c r="A412" s="130"/>
      <c r="B412" s="41"/>
      <c r="C412" s="125"/>
      <c r="D412" s="41"/>
      <c r="E412" s="41"/>
      <c r="F412" s="125"/>
      <c r="G412" s="125"/>
      <c r="H412" s="125"/>
    </row>
    <row r="413">
      <c r="A413" s="130"/>
      <c r="B413" s="41"/>
      <c r="C413" s="125"/>
      <c r="D413" s="41"/>
      <c r="E413" s="41"/>
      <c r="F413" s="125"/>
      <c r="G413" s="125"/>
      <c r="H413" s="125"/>
    </row>
    <row r="414">
      <c r="A414" s="130"/>
      <c r="B414" s="41"/>
      <c r="C414" s="125"/>
      <c r="D414" s="41"/>
      <c r="E414" s="41"/>
      <c r="F414" s="125"/>
      <c r="G414" s="125"/>
      <c r="H414" s="125"/>
    </row>
    <row r="415">
      <c r="A415" s="130"/>
      <c r="B415" s="41"/>
      <c r="C415" s="125"/>
      <c r="D415" s="41"/>
      <c r="E415" s="41"/>
      <c r="F415" s="125"/>
      <c r="G415" s="125"/>
      <c r="H415" s="125"/>
    </row>
    <row r="416">
      <c r="A416" s="130"/>
      <c r="B416" s="41"/>
      <c r="C416" s="125"/>
      <c r="D416" s="41"/>
      <c r="E416" s="41"/>
      <c r="F416" s="125"/>
      <c r="G416" s="125"/>
      <c r="H416" s="125"/>
    </row>
    <row r="417">
      <c r="A417" s="130"/>
      <c r="B417" s="41"/>
      <c r="C417" s="125"/>
      <c r="D417" s="41"/>
      <c r="E417" s="41"/>
      <c r="F417" s="125"/>
      <c r="G417" s="125"/>
      <c r="H417" s="125"/>
    </row>
    <row r="418">
      <c r="A418" s="130"/>
      <c r="B418" s="41"/>
      <c r="C418" s="125"/>
      <c r="D418" s="41"/>
      <c r="E418" s="41"/>
      <c r="F418" s="125"/>
      <c r="G418" s="125"/>
      <c r="H418" s="125"/>
    </row>
    <row r="419">
      <c r="A419" s="130"/>
      <c r="B419" s="41"/>
      <c r="C419" s="125"/>
      <c r="D419" s="41"/>
      <c r="E419" s="41"/>
      <c r="F419" s="125"/>
      <c r="G419" s="125"/>
      <c r="H419" s="125"/>
    </row>
    <row r="420">
      <c r="A420" s="130"/>
      <c r="B420" s="41"/>
      <c r="C420" s="125"/>
      <c r="D420" s="41"/>
      <c r="E420" s="41"/>
      <c r="F420" s="125"/>
      <c r="G420" s="125"/>
      <c r="H420" s="125"/>
    </row>
    <row r="421">
      <c r="A421" s="130"/>
      <c r="B421" s="41"/>
      <c r="C421" s="125"/>
      <c r="D421" s="41"/>
      <c r="E421" s="41"/>
      <c r="F421" s="125"/>
      <c r="G421" s="125"/>
      <c r="H421" s="125"/>
    </row>
    <row r="422">
      <c r="A422" s="130"/>
      <c r="B422" s="41"/>
      <c r="C422" s="125"/>
      <c r="D422" s="41"/>
      <c r="E422" s="41"/>
      <c r="F422" s="125"/>
      <c r="G422" s="125"/>
      <c r="H422" s="125"/>
    </row>
    <row r="423">
      <c r="A423" s="130"/>
      <c r="B423" s="41"/>
      <c r="C423" s="125"/>
      <c r="D423" s="41"/>
      <c r="E423" s="41"/>
      <c r="F423" s="125"/>
      <c r="G423" s="125"/>
      <c r="H423" s="125"/>
    </row>
    <row r="424">
      <c r="A424" s="130"/>
      <c r="B424" s="41"/>
      <c r="C424" s="125"/>
      <c r="D424" s="41"/>
      <c r="E424" s="41"/>
      <c r="F424" s="125"/>
      <c r="G424" s="125"/>
      <c r="H424" s="125"/>
    </row>
    <row r="425">
      <c r="A425" s="130"/>
      <c r="B425" s="41"/>
      <c r="C425" s="125"/>
      <c r="D425" s="41"/>
      <c r="E425" s="41"/>
      <c r="F425" s="125"/>
      <c r="G425" s="125"/>
      <c r="H425" s="125"/>
    </row>
    <row r="426">
      <c r="A426" s="130"/>
      <c r="B426" s="41"/>
      <c r="C426" s="125"/>
      <c r="D426" s="41"/>
      <c r="E426" s="41"/>
      <c r="F426" s="125"/>
      <c r="G426" s="125"/>
      <c r="H426" s="125"/>
    </row>
    <row r="427">
      <c r="A427" s="130"/>
      <c r="B427" s="41"/>
      <c r="C427" s="125"/>
      <c r="D427" s="41"/>
      <c r="E427" s="41"/>
      <c r="F427" s="125"/>
      <c r="G427" s="125"/>
      <c r="H427" s="125"/>
    </row>
    <row r="428">
      <c r="A428" s="130"/>
      <c r="B428" s="41"/>
      <c r="C428" s="125"/>
      <c r="D428" s="41"/>
      <c r="E428" s="41"/>
      <c r="F428" s="125"/>
      <c r="G428" s="125"/>
      <c r="H428" s="125"/>
    </row>
    <row r="429">
      <c r="A429" s="130"/>
      <c r="B429" s="41"/>
      <c r="C429" s="125"/>
      <c r="D429" s="41"/>
      <c r="E429" s="41"/>
      <c r="F429" s="125"/>
      <c r="G429" s="125"/>
      <c r="H429" s="125"/>
    </row>
    <row r="430">
      <c r="A430" s="130"/>
      <c r="B430" s="41"/>
      <c r="C430" s="125"/>
      <c r="D430" s="41"/>
      <c r="E430" s="41"/>
      <c r="F430" s="125"/>
      <c r="G430" s="125"/>
      <c r="H430" s="125"/>
    </row>
    <row r="431">
      <c r="A431" s="130"/>
      <c r="B431" s="41"/>
      <c r="C431" s="125"/>
      <c r="D431" s="41"/>
      <c r="E431" s="41"/>
      <c r="F431" s="125"/>
      <c r="G431" s="125"/>
      <c r="H431" s="125"/>
    </row>
    <row r="432">
      <c r="A432" s="130"/>
      <c r="B432" s="41"/>
      <c r="C432" s="125"/>
      <c r="D432" s="41"/>
      <c r="E432" s="41"/>
      <c r="F432" s="125"/>
      <c r="G432" s="125"/>
      <c r="H432" s="125"/>
    </row>
    <row r="433">
      <c r="A433" s="130"/>
      <c r="B433" s="41"/>
      <c r="C433" s="125"/>
      <c r="D433" s="41"/>
      <c r="E433" s="41"/>
      <c r="F433" s="125"/>
      <c r="G433" s="125"/>
      <c r="H433" s="125"/>
    </row>
    <row r="434">
      <c r="A434" s="130"/>
      <c r="B434" s="41"/>
      <c r="C434" s="125"/>
      <c r="D434" s="41"/>
      <c r="E434" s="41"/>
      <c r="F434" s="125"/>
      <c r="G434" s="125"/>
      <c r="H434" s="125"/>
    </row>
    <row r="435">
      <c r="A435" s="130"/>
      <c r="B435" s="41"/>
      <c r="C435" s="125"/>
      <c r="D435" s="41"/>
      <c r="E435" s="41"/>
      <c r="F435" s="125"/>
      <c r="G435" s="125"/>
      <c r="H435" s="125"/>
    </row>
    <row r="436">
      <c r="A436" s="130"/>
      <c r="B436" s="41"/>
      <c r="C436" s="125"/>
      <c r="D436" s="41"/>
      <c r="E436" s="41"/>
      <c r="F436" s="125"/>
      <c r="G436" s="125"/>
      <c r="H436" s="125"/>
    </row>
    <row r="437">
      <c r="A437" s="130"/>
      <c r="B437" s="41"/>
      <c r="C437" s="125"/>
      <c r="D437" s="41"/>
      <c r="E437" s="41"/>
      <c r="F437" s="125"/>
      <c r="G437" s="125"/>
      <c r="H437" s="125"/>
    </row>
    <row r="438">
      <c r="A438" s="130"/>
      <c r="B438" s="41"/>
      <c r="C438" s="125"/>
      <c r="D438" s="41"/>
      <c r="E438" s="41"/>
      <c r="F438" s="125"/>
      <c r="G438" s="125"/>
      <c r="H438" s="125"/>
    </row>
    <row r="439">
      <c r="A439" s="130"/>
      <c r="B439" s="41"/>
      <c r="C439" s="125"/>
      <c r="D439" s="41"/>
      <c r="E439" s="41"/>
      <c r="F439" s="125"/>
      <c r="G439" s="125"/>
      <c r="H439" s="125"/>
    </row>
    <row r="440">
      <c r="A440" s="130"/>
      <c r="B440" s="41"/>
      <c r="C440" s="125"/>
      <c r="D440" s="41"/>
      <c r="E440" s="41"/>
      <c r="F440" s="125"/>
      <c r="G440" s="125"/>
      <c r="H440" s="125"/>
    </row>
    <row r="441">
      <c r="A441" s="130"/>
      <c r="B441" s="41"/>
      <c r="C441" s="125"/>
      <c r="D441" s="41"/>
      <c r="E441" s="41"/>
      <c r="F441" s="125"/>
      <c r="G441" s="125"/>
      <c r="H441" s="125"/>
    </row>
    <row r="442">
      <c r="A442" s="130"/>
      <c r="B442" s="41"/>
      <c r="C442" s="125"/>
      <c r="D442" s="41"/>
      <c r="E442" s="41"/>
      <c r="F442" s="125"/>
      <c r="G442" s="125"/>
      <c r="H442" s="125"/>
    </row>
    <row r="443">
      <c r="A443" s="130"/>
      <c r="B443" s="41"/>
      <c r="C443" s="125"/>
      <c r="D443" s="41"/>
      <c r="E443" s="41"/>
      <c r="F443" s="125"/>
      <c r="G443" s="125"/>
      <c r="H443" s="125"/>
    </row>
    <row r="444">
      <c r="A444" s="130"/>
      <c r="B444" s="41"/>
      <c r="C444" s="125"/>
      <c r="D444" s="41"/>
      <c r="E444" s="41"/>
      <c r="F444" s="125"/>
      <c r="G444" s="125"/>
      <c r="H444" s="125"/>
    </row>
    <row r="445">
      <c r="A445" s="130"/>
      <c r="B445" s="41"/>
      <c r="C445" s="125"/>
      <c r="D445" s="41"/>
      <c r="E445" s="41"/>
      <c r="F445" s="125"/>
      <c r="G445" s="125"/>
      <c r="H445" s="125"/>
    </row>
    <row r="446">
      <c r="A446" s="130"/>
      <c r="B446" s="41"/>
      <c r="C446" s="125"/>
      <c r="D446" s="41"/>
      <c r="E446" s="41"/>
      <c r="F446" s="125"/>
      <c r="G446" s="125"/>
      <c r="H446" s="125"/>
    </row>
    <row r="447">
      <c r="A447" s="130"/>
      <c r="B447" s="41"/>
      <c r="C447" s="125"/>
      <c r="D447" s="41"/>
      <c r="E447" s="41"/>
      <c r="F447" s="125"/>
      <c r="G447" s="125"/>
      <c r="H447" s="125"/>
    </row>
    <row r="448">
      <c r="A448" s="130"/>
      <c r="B448" s="41"/>
      <c r="C448" s="125"/>
      <c r="D448" s="41"/>
      <c r="E448" s="41"/>
      <c r="F448" s="125"/>
      <c r="G448" s="125"/>
      <c r="H448" s="125"/>
    </row>
    <row r="449">
      <c r="A449" s="130"/>
      <c r="B449" s="41"/>
      <c r="C449" s="125"/>
      <c r="D449" s="41"/>
      <c r="E449" s="41"/>
      <c r="F449" s="125"/>
      <c r="G449" s="125"/>
      <c r="H449" s="125"/>
    </row>
    <row r="450">
      <c r="A450" s="130"/>
      <c r="B450" s="41"/>
      <c r="C450" s="125"/>
      <c r="D450" s="41"/>
      <c r="E450" s="41"/>
      <c r="F450" s="125"/>
      <c r="G450" s="125"/>
      <c r="H450" s="125"/>
    </row>
    <row r="451">
      <c r="A451" s="130"/>
      <c r="B451" s="41"/>
      <c r="C451" s="125"/>
      <c r="D451" s="41"/>
      <c r="E451" s="41"/>
      <c r="F451" s="125"/>
      <c r="G451" s="125"/>
      <c r="H451" s="125"/>
    </row>
    <row r="452">
      <c r="A452" s="130"/>
      <c r="B452" s="41"/>
      <c r="C452" s="125"/>
      <c r="D452" s="41"/>
      <c r="E452" s="41"/>
      <c r="F452" s="125"/>
      <c r="G452" s="125"/>
      <c r="H452" s="125"/>
    </row>
    <row r="453">
      <c r="A453" s="130"/>
      <c r="B453" s="41"/>
      <c r="C453" s="125"/>
      <c r="D453" s="41"/>
      <c r="E453" s="41"/>
      <c r="F453" s="125"/>
      <c r="G453" s="125"/>
      <c r="H453" s="125"/>
    </row>
    <row r="454">
      <c r="A454" s="130"/>
      <c r="B454" s="41"/>
      <c r="C454" s="125"/>
      <c r="D454" s="41"/>
      <c r="E454" s="41"/>
      <c r="F454" s="125"/>
      <c r="G454" s="125"/>
      <c r="H454" s="125"/>
    </row>
    <row r="455">
      <c r="A455" s="130"/>
      <c r="B455" s="41"/>
      <c r="C455" s="125"/>
      <c r="D455" s="41"/>
      <c r="E455" s="41"/>
      <c r="F455" s="125"/>
      <c r="G455" s="125"/>
      <c r="H455" s="125"/>
    </row>
    <row r="456">
      <c r="A456" s="130"/>
      <c r="B456" s="41"/>
      <c r="C456" s="125"/>
      <c r="D456" s="41"/>
      <c r="E456" s="41"/>
      <c r="F456" s="125"/>
      <c r="G456" s="125"/>
      <c r="H456" s="125"/>
    </row>
    <row r="457">
      <c r="A457" s="130"/>
      <c r="B457" s="41"/>
      <c r="C457" s="125"/>
      <c r="D457" s="41"/>
      <c r="E457" s="41"/>
      <c r="F457" s="125"/>
      <c r="G457" s="125"/>
      <c r="H457" s="125"/>
    </row>
    <row r="458">
      <c r="A458" s="130"/>
      <c r="B458" s="41"/>
      <c r="C458" s="125"/>
      <c r="D458" s="41"/>
      <c r="E458" s="41"/>
      <c r="F458" s="125"/>
      <c r="G458" s="125"/>
      <c r="H458" s="125"/>
    </row>
    <row r="459">
      <c r="A459" s="130"/>
      <c r="B459" s="41"/>
      <c r="C459" s="125"/>
      <c r="D459" s="41"/>
      <c r="E459" s="41"/>
      <c r="F459" s="125"/>
      <c r="G459" s="125"/>
      <c r="H459" s="125"/>
    </row>
    <row r="460">
      <c r="A460" s="130"/>
      <c r="B460" s="41"/>
      <c r="C460" s="125"/>
      <c r="D460" s="41"/>
      <c r="E460" s="41"/>
      <c r="F460" s="125"/>
      <c r="G460" s="125"/>
      <c r="H460" s="125"/>
    </row>
    <row r="461">
      <c r="A461" s="130"/>
      <c r="B461" s="41"/>
      <c r="C461" s="125"/>
      <c r="D461" s="41"/>
      <c r="E461" s="41"/>
      <c r="F461" s="125"/>
      <c r="G461" s="125"/>
      <c r="H461" s="125"/>
    </row>
    <row r="462">
      <c r="A462" s="130"/>
      <c r="B462" s="41"/>
      <c r="C462" s="125"/>
      <c r="D462" s="41"/>
      <c r="E462" s="41"/>
      <c r="F462" s="125"/>
      <c r="G462" s="125"/>
      <c r="H462" s="125"/>
    </row>
    <row r="463">
      <c r="A463" s="130"/>
      <c r="B463" s="41"/>
      <c r="C463" s="125"/>
      <c r="D463" s="41"/>
      <c r="E463" s="41"/>
      <c r="F463" s="125"/>
      <c r="G463" s="125"/>
      <c r="H463" s="125"/>
    </row>
    <row r="464">
      <c r="A464" s="130"/>
      <c r="B464" s="41"/>
      <c r="C464" s="125"/>
      <c r="D464" s="41"/>
      <c r="E464" s="41"/>
      <c r="F464" s="125"/>
      <c r="G464" s="125"/>
      <c r="H464" s="125"/>
    </row>
    <row r="465">
      <c r="A465" s="130"/>
      <c r="B465" s="41"/>
      <c r="C465" s="125"/>
      <c r="D465" s="41"/>
      <c r="E465" s="41"/>
      <c r="F465" s="125"/>
      <c r="G465" s="125"/>
      <c r="H465" s="125"/>
    </row>
    <row r="466">
      <c r="A466" s="130"/>
      <c r="B466" s="41"/>
      <c r="C466" s="125"/>
      <c r="D466" s="41"/>
      <c r="E466" s="41"/>
      <c r="F466" s="125"/>
      <c r="G466" s="125"/>
      <c r="H466" s="125"/>
    </row>
    <row r="467">
      <c r="A467" s="130"/>
      <c r="B467" s="41"/>
      <c r="C467" s="125"/>
      <c r="D467" s="41"/>
      <c r="E467" s="41"/>
      <c r="F467" s="125"/>
      <c r="G467" s="125"/>
      <c r="H467" s="125"/>
    </row>
    <row r="468">
      <c r="A468" s="130"/>
      <c r="B468" s="41"/>
      <c r="C468" s="125"/>
      <c r="D468" s="41"/>
      <c r="E468" s="41"/>
      <c r="F468" s="125"/>
      <c r="G468" s="125"/>
      <c r="H468" s="125"/>
    </row>
    <row r="469">
      <c r="A469" s="130"/>
      <c r="B469" s="41"/>
      <c r="C469" s="125"/>
      <c r="D469" s="41"/>
      <c r="E469" s="41"/>
      <c r="F469" s="125"/>
      <c r="G469" s="125"/>
      <c r="H469" s="125"/>
    </row>
    <row r="470">
      <c r="A470" s="130"/>
      <c r="B470" s="41"/>
      <c r="C470" s="125"/>
      <c r="D470" s="41"/>
      <c r="E470" s="41"/>
      <c r="F470" s="125"/>
      <c r="G470" s="125"/>
      <c r="H470" s="125"/>
    </row>
    <row r="471">
      <c r="A471" s="130"/>
      <c r="B471" s="41"/>
      <c r="C471" s="125"/>
      <c r="D471" s="41"/>
      <c r="E471" s="41"/>
      <c r="F471" s="125"/>
      <c r="G471" s="125"/>
      <c r="H471" s="125"/>
    </row>
    <row r="472">
      <c r="A472" s="130"/>
      <c r="B472" s="41"/>
      <c r="C472" s="125"/>
      <c r="D472" s="41"/>
      <c r="E472" s="41"/>
      <c r="F472" s="125"/>
      <c r="G472" s="125"/>
      <c r="H472" s="125"/>
    </row>
    <row r="473">
      <c r="A473" s="130"/>
      <c r="B473" s="41"/>
      <c r="C473" s="125"/>
      <c r="D473" s="41"/>
      <c r="E473" s="41"/>
      <c r="F473" s="125"/>
      <c r="G473" s="125"/>
      <c r="H473" s="125"/>
    </row>
    <row r="474">
      <c r="A474" s="130"/>
      <c r="B474" s="41"/>
      <c r="C474" s="125"/>
      <c r="D474" s="41"/>
      <c r="E474" s="41"/>
      <c r="F474" s="125"/>
      <c r="G474" s="125"/>
      <c r="H474" s="125"/>
    </row>
    <row r="475">
      <c r="A475" s="130"/>
      <c r="B475" s="41"/>
      <c r="C475" s="125"/>
      <c r="D475" s="41"/>
      <c r="E475" s="41"/>
      <c r="F475" s="125"/>
      <c r="G475" s="125"/>
      <c r="H475" s="125"/>
    </row>
    <row r="476">
      <c r="A476" s="130"/>
      <c r="B476" s="41"/>
      <c r="C476" s="125"/>
      <c r="D476" s="41"/>
      <c r="E476" s="41"/>
      <c r="F476" s="125"/>
      <c r="G476" s="125"/>
      <c r="H476" s="125"/>
    </row>
    <row r="477">
      <c r="A477" s="130"/>
      <c r="B477" s="41"/>
      <c r="C477" s="125"/>
      <c r="D477" s="41"/>
      <c r="E477" s="41"/>
      <c r="F477" s="125"/>
      <c r="G477" s="125"/>
      <c r="H477" s="125"/>
    </row>
    <row r="478">
      <c r="A478" s="130"/>
      <c r="B478" s="41"/>
      <c r="C478" s="125"/>
      <c r="D478" s="41"/>
      <c r="E478" s="41"/>
      <c r="F478" s="125"/>
      <c r="G478" s="125"/>
      <c r="H478" s="125"/>
    </row>
    <row r="479">
      <c r="A479" s="130"/>
      <c r="B479" s="41"/>
      <c r="C479" s="125"/>
      <c r="D479" s="41"/>
      <c r="E479" s="41"/>
      <c r="F479" s="125"/>
      <c r="G479" s="125"/>
      <c r="H479" s="125"/>
    </row>
    <row r="480">
      <c r="A480" s="130"/>
      <c r="B480" s="41"/>
      <c r="C480" s="125"/>
      <c r="D480" s="41"/>
      <c r="E480" s="41"/>
      <c r="F480" s="125"/>
      <c r="G480" s="125"/>
      <c r="H480" s="125"/>
    </row>
    <row r="481">
      <c r="A481" s="130"/>
      <c r="B481" s="41"/>
      <c r="C481" s="125"/>
      <c r="D481" s="41"/>
      <c r="E481" s="41"/>
      <c r="F481" s="125"/>
      <c r="G481" s="125"/>
      <c r="H481" s="125"/>
    </row>
    <row r="482">
      <c r="A482" s="130"/>
      <c r="B482" s="41"/>
      <c r="C482" s="125"/>
      <c r="D482" s="41"/>
      <c r="E482" s="41"/>
      <c r="F482" s="125"/>
      <c r="G482" s="125"/>
      <c r="H482" s="125"/>
    </row>
    <row r="483">
      <c r="A483" s="130"/>
      <c r="B483" s="41"/>
      <c r="C483" s="125"/>
      <c r="D483" s="41"/>
      <c r="E483" s="41"/>
      <c r="F483" s="125"/>
      <c r="G483" s="125"/>
      <c r="H483" s="125"/>
    </row>
    <row r="484">
      <c r="A484" s="130"/>
      <c r="B484" s="41"/>
      <c r="C484" s="125"/>
      <c r="D484" s="41"/>
      <c r="E484" s="41"/>
      <c r="F484" s="125"/>
      <c r="G484" s="125"/>
      <c r="H484" s="125"/>
    </row>
    <row r="485">
      <c r="A485" s="130"/>
      <c r="B485" s="41"/>
      <c r="C485" s="125"/>
      <c r="D485" s="41"/>
      <c r="E485" s="41"/>
      <c r="F485" s="125"/>
      <c r="G485" s="125"/>
      <c r="H485" s="125"/>
    </row>
    <row r="486">
      <c r="A486" s="130"/>
      <c r="B486" s="41"/>
      <c r="C486" s="125"/>
      <c r="D486" s="41"/>
      <c r="E486" s="41"/>
      <c r="F486" s="125"/>
      <c r="G486" s="125"/>
      <c r="H486" s="125"/>
    </row>
    <row r="487">
      <c r="A487" s="130"/>
      <c r="B487" s="41"/>
      <c r="C487" s="125"/>
      <c r="D487" s="41"/>
      <c r="E487" s="41"/>
      <c r="F487" s="125"/>
      <c r="G487" s="125"/>
      <c r="H487" s="125"/>
    </row>
    <row r="488">
      <c r="A488" s="130"/>
      <c r="B488" s="41"/>
      <c r="C488" s="125"/>
      <c r="D488" s="41"/>
      <c r="E488" s="41"/>
      <c r="F488" s="125"/>
      <c r="G488" s="125"/>
      <c r="H488" s="125"/>
    </row>
    <row r="489">
      <c r="A489" s="130"/>
      <c r="B489" s="41"/>
      <c r="C489" s="125"/>
      <c r="D489" s="41"/>
      <c r="E489" s="41"/>
      <c r="F489" s="125"/>
      <c r="G489" s="125"/>
      <c r="H489" s="125"/>
    </row>
    <row r="490">
      <c r="A490" s="130"/>
      <c r="B490" s="41"/>
      <c r="C490" s="125"/>
      <c r="D490" s="41"/>
      <c r="E490" s="41"/>
      <c r="F490" s="125"/>
      <c r="G490" s="125"/>
      <c r="H490" s="125"/>
    </row>
    <row r="491">
      <c r="A491" s="130"/>
      <c r="B491" s="41"/>
      <c r="C491" s="125"/>
      <c r="D491" s="41"/>
      <c r="E491" s="41"/>
      <c r="F491" s="125"/>
      <c r="G491" s="125"/>
      <c r="H491" s="125"/>
    </row>
    <row r="492">
      <c r="A492" s="130"/>
      <c r="B492" s="41"/>
      <c r="C492" s="125"/>
      <c r="D492" s="41"/>
      <c r="E492" s="41"/>
      <c r="F492" s="125"/>
      <c r="G492" s="125"/>
      <c r="H492" s="125"/>
    </row>
    <row r="493">
      <c r="A493" s="130"/>
      <c r="B493" s="41"/>
      <c r="C493" s="125"/>
      <c r="D493" s="41"/>
      <c r="E493" s="41"/>
      <c r="F493" s="125"/>
      <c r="G493" s="125"/>
      <c r="H493" s="125"/>
    </row>
    <row r="494">
      <c r="A494" s="130"/>
      <c r="B494" s="41"/>
      <c r="C494" s="125"/>
      <c r="D494" s="41"/>
      <c r="E494" s="41"/>
      <c r="F494" s="125"/>
      <c r="G494" s="125"/>
      <c r="H494" s="125"/>
    </row>
    <row r="495">
      <c r="A495" s="130"/>
      <c r="B495" s="41"/>
      <c r="C495" s="125"/>
      <c r="D495" s="41"/>
      <c r="E495" s="41"/>
      <c r="F495" s="125"/>
      <c r="G495" s="125"/>
      <c r="H495" s="125"/>
    </row>
    <row r="496">
      <c r="A496" s="130"/>
      <c r="B496" s="41"/>
      <c r="C496" s="125"/>
      <c r="D496" s="41"/>
      <c r="E496" s="41"/>
      <c r="F496" s="125"/>
      <c r="G496" s="125"/>
      <c r="H496" s="125"/>
    </row>
    <row r="497">
      <c r="A497" s="130"/>
      <c r="B497" s="41"/>
      <c r="C497" s="125"/>
      <c r="D497" s="41"/>
      <c r="E497" s="41"/>
      <c r="F497" s="125"/>
      <c r="G497" s="125"/>
      <c r="H497" s="125"/>
    </row>
    <row r="498">
      <c r="A498" s="130"/>
      <c r="B498" s="41"/>
      <c r="C498" s="125"/>
      <c r="D498" s="41"/>
      <c r="E498" s="41"/>
      <c r="F498" s="125"/>
      <c r="G498" s="125"/>
      <c r="H498" s="125"/>
    </row>
    <row r="499">
      <c r="A499" s="130"/>
      <c r="B499" s="41"/>
      <c r="C499" s="125"/>
      <c r="D499" s="41"/>
      <c r="E499" s="41"/>
      <c r="F499" s="125"/>
      <c r="G499" s="125"/>
      <c r="H499" s="125"/>
    </row>
    <row r="500">
      <c r="A500" s="130"/>
      <c r="B500" s="41"/>
      <c r="C500" s="125"/>
      <c r="D500" s="41"/>
      <c r="E500" s="41"/>
      <c r="F500" s="125"/>
      <c r="G500" s="125"/>
      <c r="H500" s="125"/>
    </row>
    <row r="501">
      <c r="A501" s="130"/>
      <c r="B501" s="41"/>
      <c r="C501" s="125"/>
      <c r="D501" s="41"/>
      <c r="E501" s="41"/>
      <c r="F501" s="125"/>
      <c r="G501" s="125"/>
      <c r="H501" s="125"/>
    </row>
    <row r="502">
      <c r="A502" s="130"/>
      <c r="B502" s="41"/>
      <c r="C502" s="125"/>
      <c r="D502" s="41"/>
      <c r="E502" s="41"/>
      <c r="F502" s="125"/>
      <c r="G502" s="125"/>
      <c r="H502" s="125"/>
    </row>
    <row r="503">
      <c r="A503" s="130"/>
      <c r="B503" s="41"/>
      <c r="C503" s="125"/>
      <c r="D503" s="41"/>
      <c r="E503" s="41"/>
      <c r="F503" s="125"/>
      <c r="G503" s="125"/>
      <c r="H503" s="125"/>
    </row>
    <row r="504">
      <c r="A504" s="130"/>
      <c r="B504" s="41"/>
      <c r="C504" s="125"/>
      <c r="D504" s="41"/>
      <c r="E504" s="41"/>
      <c r="F504" s="125"/>
      <c r="G504" s="125"/>
      <c r="H504" s="125"/>
    </row>
    <row r="505">
      <c r="A505" s="130"/>
      <c r="B505" s="41"/>
      <c r="C505" s="125"/>
      <c r="D505" s="41"/>
      <c r="E505" s="41"/>
      <c r="F505" s="125"/>
      <c r="G505" s="125"/>
      <c r="H505" s="125"/>
    </row>
    <row r="506">
      <c r="A506" s="130"/>
      <c r="B506" s="41"/>
      <c r="C506" s="125"/>
      <c r="D506" s="41"/>
      <c r="E506" s="41"/>
      <c r="F506" s="125"/>
      <c r="G506" s="125"/>
      <c r="H506" s="125"/>
    </row>
    <row r="507">
      <c r="A507" s="130"/>
      <c r="B507" s="41"/>
      <c r="C507" s="125"/>
      <c r="D507" s="41"/>
      <c r="E507" s="41"/>
      <c r="F507" s="125"/>
      <c r="G507" s="125"/>
      <c r="H507" s="125"/>
    </row>
    <row r="508">
      <c r="A508" s="130"/>
      <c r="B508" s="41"/>
      <c r="C508" s="125"/>
      <c r="D508" s="41"/>
      <c r="E508" s="41"/>
      <c r="F508" s="125"/>
      <c r="G508" s="125"/>
      <c r="H508" s="125"/>
    </row>
    <row r="509">
      <c r="A509" s="130"/>
      <c r="B509" s="41"/>
      <c r="C509" s="125"/>
      <c r="D509" s="41"/>
      <c r="E509" s="41"/>
      <c r="F509" s="125"/>
      <c r="G509" s="125"/>
      <c r="H509" s="125"/>
    </row>
    <row r="510">
      <c r="A510" s="130"/>
      <c r="B510" s="41"/>
      <c r="C510" s="125"/>
      <c r="D510" s="41"/>
      <c r="E510" s="41"/>
      <c r="F510" s="125"/>
      <c r="G510" s="125"/>
      <c r="H510" s="125"/>
    </row>
    <row r="511">
      <c r="A511" s="130"/>
      <c r="B511" s="41"/>
      <c r="C511" s="125"/>
      <c r="D511" s="41"/>
      <c r="E511" s="41"/>
      <c r="F511" s="125"/>
      <c r="G511" s="125"/>
      <c r="H511" s="125"/>
    </row>
    <row r="512">
      <c r="A512" s="130"/>
      <c r="B512" s="41"/>
      <c r="C512" s="125"/>
      <c r="D512" s="41"/>
      <c r="E512" s="41"/>
      <c r="F512" s="125"/>
      <c r="G512" s="125"/>
      <c r="H512" s="125"/>
    </row>
    <row r="513">
      <c r="A513" s="130"/>
      <c r="B513" s="41"/>
      <c r="C513" s="125"/>
      <c r="D513" s="41"/>
      <c r="E513" s="41"/>
      <c r="F513" s="125"/>
      <c r="G513" s="125"/>
      <c r="H513" s="125"/>
    </row>
    <row r="514">
      <c r="A514" s="130"/>
      <c r="B514" s="41"/>
      <c r="C514" s="125"/>
      <c r="D514" s="41"/>
      <c r="E514" s="41"/>
      <c r="F514" s="125"/>
      <c r="G514" s="125"/>
      <c r="H514" s="125"/>
    </row>
    <row r="515">
      <c r="A515" s="130"/>
      <c r="B515" s="41"/>
      <c r="C515" s="125"/>
      <c r="D515" s="41"/>
      <c r="E515" s="41"/>
      <c r="F515" s="125"/>
      <c r="G515" s="125"/>
      <c r="H515" s="125"/>
    </row>
    <row r="516">
      <c r="A516" s="130"/>
      <c r="B516" s="41"/>
      <c r="C516" s="125"/>
      <c r="D516" s="41"/>
      <c r="E516" s="41"/>
      <c r="F516" s="125"/>
      <c r="G516" s="125"/>
      <c r="H516" s="125"/>
    </row>
    <row r="517">
      <c r="A517" s="130"/>
      <c r="B517" s="41"/>
      <c r="C517" s="125"/>
      <c r="D517" s="41"/>
      <c r="E517" s="41"/>
      <c r="F517" s="125"/>
      <c r="G517" s="125"/>
      <c r="H517" s="125"/>
    </row>
    <row r="518">
      <c r="A518" s="130"/>
      <c r="B518" s="41"/>
      <c r="C518" s="125"/>
      <c r="D518" s="41"/>
      <c r="E518" s="41"/>
      <c r="F518" s="125"/>
      <c r="G518" s="125"/>
      <c r="H518" s="125"/>
    </row>
    <row r="519">
      <c r="A519" s="130"/>
      <c r="B519" s="41"/>
      <c r="C519" s="125"/>
      <c r="D519" s="41"/>
      <c r="E519" s="41"/>
      <c r="F519" s="125"/>
      <c r="G519" s="125"/>
      <c r="H519" s="125"/>
    </row>
    <row r="520">
      <c r="A520" s="130"/>
      <c r="B520" s="41"/>
      <c r="C520" s="125"/>
      <c r="D520" s="41"/>
      <c r="E520" s="41"/>
      <c r="F520" s="125"/>
      <c r="G520" s="125"/>
      <c r="H520" s="125"/>
    </row>
    <row r="521">
      <c r="A521" s="130"/>
      <c r="B521" s="41"/>
      <c r="C521" s="125"/>
      <c r="D521" s="41"/>
      <c r="E521" s="41"/>
      <c r="F521" s="125"/>
      <c r="G521" s="125"/>
      <c r="H521" s="125"/>
    </row>
    <row r="522">
      <c r="A522" s="130"/>
      <c r="B522" s="41"/>
      <c r="C522" s="125"/>
      <c r="D522" s="41"/>
      <c r="E522" s="41"/>
      <c r="F522" s="125"/>
      <c r="G522" s="125"/>
      <c r="H522" s="125"/>
    </row>
    <row r="523">
      <c r="A523" s="130"/>
      <c r="B523" s="41"/>
      <c r="C523" s="125"/>
      <c r="D523" s="41"/>
      <c r="E523" s="41"/>
      <c r="F523" s="125"/>
      <c r="G523" s="125"/>
      <c r="H523" s="125"/>
    </row>
    <row r="524">
      <c r="A524" s="130"/>
      <c r="B524" s="41"/>
      <c r="C524" s="125"/>
      <c r="D524" s="41"/>
      <c r="E524" s="41"/>
      <c r="F524" s="125"/>
      <c r="G524" s="125"/>
      <c r="H524" s="125"/>
    </row>
    <row r="525">
      <c r="A525" s="130"/>
      <c r="B525" s="41"/>
      <c r="C525" s="125"/>
      <c r="D525" s="41"/>
      <c r="E525" s="41"/>
      <c r="F525" s="125"/>
      <c r="G525" s="125"/>
      <c r="H525" s="125"/>
    </row>
    <row r="526">
      <c r="A526" s="130"/>
      <c r="B526" s="41"/>
      <c r="C526" s="125"/>
      <c r="D526" s="41"/>
      <c r="E526" s="41"/>
      <c r="F526" s="125"/>
      <c r="G526" s="125"/>
      <c r="H526" s="125"/>
    </row>
    <row r="527">
      <c r="A527" s="130"/>
      <c r="B527" s="41"/>
      <c r="C527" s="125"/>
      <c r="D527" s="41"/>
      <c r="E527" s="41"/>
      <c r="F527" s="125"/>
      <c r="G527" s="125"/>
      <c r="H527" s="125"/>
    </row>
    <row r="528">
      <c r="A528" s="130"/>
      <c r="B528" s="41"/>
      <c r="C528" s="125"/>
      <c r="D528" s="41"/>
      <c r="E528" s="41"/>
      <c r="F528" s="125"/>
      <c r="G528" s="125"/>
      <c r="H528" s="125"/>
    </row>
    <row r="529">
      <c r="A529" s="130"/>
      <c r="B529" s="41"/>
      <c r="C529" s="125"/>
      <c r="D529" s="41"/>
      <c r="E529" s="41"/>
      <c r="F529" s="125"/>
      <c r="G529" s="125"/>
      <c r="H529" s="125"/>
    </row>
    <row r="530">
      <c r="A530" s="130"/>
      <c r="B530" s="41"/>
      <c r="C530" s="125"/>
      <c r="D530" s="41"/>
      <c r="E530" s="41"/>
      <c r="F530" s="125"/>
      <c r="G530" s="125"/>
      <c r="H530" s="125"/>
    </row>
    <row r="531">
      <c r="A531" s="130"/>
      <c r="B531" s="41"/>
      <c r="C531" s="125"/>
      <c r="D531" s="41"/>
      <c r="E531" s="41"/>
      <c r="F531" s="125"/>
      <c r="G531" s="125"/>
      <c r="H531" s="125"/>
    </row>
    <row r="532">
      <c r="A532" s="130"/>
      <c r="B532" s="41"/>
      <c r="C532" s="125"/>
      <c r="D532" s="41"/>
      <c r="E532" s="41"/>
      <c r="F532" s="125"/>
      <c r="G532" s="125"/>
      <c r="H532" s="125"/>
    </row>
    <row r="533">
      <c r="A533" s="130"/>
      <c r="B533" s="41"/>
      <c r="C533" s="125"/>
      <c r="D533" s="41"/>
      <c r="E533" s="41"/>
      <c r="F533" s="125"/>
      <c r="G533" s="125"/>
      <c r="H533" s="125"/>
    </row>
    <row r="534">
      <c r="A534" s="130"/>
      <c r="B534" s="41"/>
      <c r="C534" s="125"/>
      <c r="D534" s="41"/>
      <c r="E534" s="41"/>
      <c r="F534" s="125"/>
      <c r="G534" s="125"/>
      <c r="H534" s="125"/>
    </row>
    <row r="535">
      <c r="A535" s="130"/>
      <c r="B535" s="41"/>
      <c r="C535" s="125"/>
      <c r="D535" s="41"/>
      <c r="E535" s="41"/>
      <c r="F535" s="125"/>
      <c r="G535" s="125"/>
      <c r="H535" s="125"/>
    </row>
    <row r="536">
      <c r="A536" s="130"/>
      <c r="B536" s="41"/>
      <c r="C536" s="125"/>
      <c r="D536" s="41"/>
      <c r="E536" s="41"/>
      <c r="F536" s="125"/>
      <c r="G536" s="125"/>
      <c r="H536" s="125"/>
    </row>
    <row r="537">
      <c r="A537" s="130"/>
      <c r="B537" s="41"/>
      <c r="C537" s="125"/>
      <c r="D537" s="41"/>
      <c r="E537" s="41"/>
      <c r="F537" s="125"/>
      <c r="G537" s="125"/>
      <c r="H537" s="125"/>
    </row>
    <row r="538">
      <c r="A538" s="130"/>
      <c r="B538" s="41"/>
      <c r="C538" s="125"/>
      <c r="D538" s="41"/>
      <c r="E538" s="41"/>
      <c r="F538" s="125"/>
      <c r="G538" s="125"/>
      <c r="H538" s="125"/>
    </row>
    <row r="539">
      <c r="A539" s="130"/>
      <c r="B539" s="41"/>
      <c r="C539" s="125"/>
      <c r="D539" s="41"/>
      <c r="E539" s="41"/>
      <c r="F539" s="125"/>
      <c r="G539" s="125"/>
      <c r="H539" s="125"/>
    </row>
    <row r="540">
      <c r="A540" s="130"/>
      <c r="B540" s="41"/>
      <c r="C540" s="125"/>
      <c r="D540" s="41"/>
      <c r="E540" s="41"/>
      <c r="F540" s="125"/>
      <c r="G540" s="125"/>
      <c r="H540" s="125"/>
    </row>
    <row r="541">
      <c r="A541" s="130"/>
      <c r="B541" s="41"/>
      <c r="C541" s="125"/>
      <c r="D541" s="41"/>
      <c r="E541" s="41"/>
      <c r="F541" s="125"/>
      <c r="G541" s="125"/>
      <c r="H541" s="125"/>
    </row>
    <row r="542">
      <c r="A542" s="130"/>
      <c r="B542" s="41"/>
      <c r="C542" s="125"/>
      <c r="D542" s="41"/>
      <c r="E542" s="41"/>
      <c r="F542" s="125"/>
      <c r="G542" s="125"/>
      <c r="H542" s="125"/>
    </row>
    <row r="543">
      <c r="A543" s="130"/>
      <c r="B543" s="41"/>
      <c r="C543" s="125"/>
      <c r="D543" s="41"/>
      <c r="E543" s="41"/>
      <c r="F543" s="125"/>
      <c r="G543" s="125"/>
      <c r="H543" s="125"/>
    </row>
    <row r="544">
      <c r="A544" s="130"/>
      <c r="B544" s="41"/>
      <c r="C544" s="125"/>
      <c r="D544" s="41"/>
      <c r="E544" s="41"/>
      <c r="F544" s="125"/>
      <c r="G544" s="125"/>
      <c r="H544" s="125"/>
    </row>
    <row r="545">
      <c r="A545" s="130"/>
      <c r="B545" s="41"/>
      <c r="C545" s="125"/>
      <c r="D545" s="41"/>
      <c r="E545" s="41"/>
      <c r="F545" s="125"/>
      <c r="G545" s="125"/>
      <c r="H545" s="125"/>
    </row>
    <row r="546">
      <c r="A546" s="130"/>
      <c r="B546" s="41"/>
      <c r="C546" s="125"/>
      <c r="D546" s="41"/>
      <c r="E546" s="41"/>
      <c r="F546" s="125"/>
      <c r="G546" s="125"/>
      <c r="H546" s="125"/>
    </row>
    <row r="547">
      <c r="A547" s="130"/>
      <c r="B547" s="41"/>
      <c r="C547" s="125"/>
      <c r="D547" s="41"/>
      <c r="E547" s="41"/>
      <c r="F547" s="125"/>
      <c r="G547" s="125"/>
      <c r="H547" s="125"/>
    </row>
    <row r="548">
      <c r="A548" s="130"/>
      <c r="B548" s="41"/>
      <c r="C548" s="125"/>
      <c r="D548" s="41"/>
      <c r="E548" s="41"/>
      <c r="F548" s="125"/>
      <c r="G548" s="125"/>
      <c r="H548" s="125"/>
    </row>
    <row r="549">
      <c r="A549" s="130"/>
      <c r="B549" s="41"/>
      <c r="C549" s="125"/>
      <c r="D549" s="41"/>
      <c r="E549" s="41"/>
      <c r="F549" s="125"/>
      <c r="G549" s="125"/>
      <c r="H549" s="125"/>
    </row>
    <row r="550">
      <c r="A550" s="130"/>
      <c r="B550" s="41"/>
      <c r="C550" s="125"/>
      <c r="D550" s="41"/>
      <c r="E550" s="41"/>
      <c r="F550" s="125"/>
      <c r="G550" s="125"/>
      <c r="H550" s="125"/>
    </row>
    <row r="551">
      <c r="A551" s="130"/>
      <c r="B551" s="41"/>
      <c r="C551" s="125"/>
      <c r="D551" s="41"/>
      <c r="E551" s="41"/>
      <c r="F551" s="125"/>
      <c r="G551" s="125"/>
      <c r="H551" s="125"/>
    </row>
    <row r="552">
      <c r="A552" s="130"/>
      <c r="B552" s="41"/>
      <c r="C552" s="125"/>
      <c r="D552" s="41"/>
      <c r="E552" s="41"/>
      <c r="F552" s="125"/>
      <c r="G552" s="125"/>
      <c r="H552" s="125"/>
    </row>
    <row r="553">
      <c r="A553" s="130"/>
      <c r="B553" s="41"/>
      <c r="C553" s="125"/>
      <c r="D553" s="41"/>
      <c r="E553" s="41"/>
      <c r="F553" s="125"/>
      <c r="G553" s="125"/>
      <c r="H553" s="125"/>
    </row>
    <row r="554">
      <c r="A554" s="130"/>
      <c r="B554" s="41"/>
      <c r="C554" s="125"/>
      <c r="D554" s="41"/>
      <c r="E554" s="41"/>
      <c r="F554" s="125"/>
      <c r="G554" s="125"/>
      <c r="H554" s="125"/>
    </row>
    <row r="555">
      <c r="A555" s="130"/>
      <c r="B555" s="41"/>
      <c r="C555" s="125"/>
      <c r="D555" s="41"/>
      <c r="E555" s="41"/>
      <c r="F555" s="125"/>
      <c r="G555" s="125"/>
      <c r="H555" s="125"/>
    </row>
    <row r="556">
      <c r="A556" s="130"/>
      <c r="B556" s="41"/>
      <c r="C556" s="125"/>
      <c r="D556" s="41"/>
      <c r="E556" s="41"/>
      <c r="F556" s="125"/>
      <c r="G556" s="125"/>
      <c r="H556" s="125"/>
    </row>
    <row r="557">
      <c r="A557" s="130"/>
      <c r="B557" s="41"/>
      <c r="C557" s="125"/>
      <c r="D557" s="41"/>
      <c r="E557" s="41"/>
      <c r="F557" s="125"/>
      <c r="G557" s="125"/>
      <c r="H557" s="125"/>
    </row>
    <row r="558">
      <c r="A558" s="130"/>
      <c r="B558" s="41"/>
      <c r="C558" s="125"/>
      <c r="D558" s="41"/>
      <c r="E558" s="41"/>
      <c r="F558" s="125"/>
      <c r="G558" s="125"/>
      <c r="H558" s="125"/>
    </row>
    <row r="559">
      <c r="A559" s="130"/>
      <c r="B559" s="41"/>
      <c r="C559" s="125"/>
      <c r="D559" s="41"/>
      <c r="E559" s="41"/>
      <c r="F559" s="125"/>
      <c r="G559" s="125"/>
      <c r="H559" s="125"/>
    </row>
    <row r="560">
      <c r="A560" s="130"/>
      <c r="B560" s="41"/>
      <c r="C560" s="125"/>
      <c r="D560" s="41"/>
      <c r="E560" s="41"/>
      <c r="F560" s="125"/>
      <c r="G560" s="125"/>
      <c r="H560" s="125"/>
    </row>
    <row r="561">
      <c r="A561" s="130"/>
      <c r="B561" s="41"/>
      <c r="C561" s="125"/>
      <c r="D561" s="41"/>
      <c r="E561" s="41"/>
      <c r="F561" s="125"/>
      <c r="G561" s="125"/>
      <c r="H561" s="125"/>
    </row>
    <row r="562">
      <c r="A562" s="130"/>
      <c r="B562" s="41"/>
      <c r="C562" s="125"/>
      <c r="D562" s="41"/>
      <c r="E562" s="41"/>
      <c r="F562" s="125"/>
      <c r="G562" s="125"/>
      <c r="H562" s="125"/>
    </row>
    <row r="563">
      <c r="A563" s="130"/>
      <c r="B563" s="41"/>
      <c r="C563" s="125"/>
      <c r="D563" s="41"/>
      <c r="E563" s="41"/>
      <c r="F563" s="125"/>
      <c r="G563" s="125"/>
      <c r="H563" s="125"/>
    </row>
    <row r="564">
      <c r="A564" s="130"/>
      <c r="B564" s="41"/>
      <c r="C564" s="125"/>
      <c r="D564" s="41"/>
      <c r="E564" s="41"/>
      <c r="F564" s="125"/>
      <c r="G564" s="125"/>
      <c r="H564" s="125"/>
    </row>
    <row r="565">
      <c r="A565" s="130"/>
      <c r="B565" s="41"/>
      <c r="C565" s="125"/>
      <c r="D565" s="41"/>
      <c r="E565" s="41"/>
      <c r="F565" s="125"/>
      <c r="G565" s="125"/>
      <c r="H565" s="125"/>
    </row>
    <row r="566">
      <c r="A566" s="130"/>
      <c r="B566" s="41"/>
      <c r="C566" s="125"/>
      <c r="D566" s="41"/>
      <c r="E566" s="41"/>
      <c r="F566" s="125"/>
      <c r="G566" s="125"/>
      <c r="H566" s="125"/>
    </row>
    <row r="567">
      <c r="A567" s="130"/>
      <c r="B567" s="41"/>
      <c r="C567" s="125"/>
      <c r="D567" s="41"/>
      <c r="E567" s="41"/>
      <c r="F567" s="125"/>
      <c r="G567" s="125"/>
      <c r="H567" s="125"/>
    </row>
    <row r="568">
      <c r="A568" s="130"/>
      <c r="B568" s="41"/>
      <c r="C568" s="125"/>
      <c r="D568" s="41"/>
      <c r="E568" s="41"/>
      <c r="F568" s="125"/>
      <c r="G568" s="125"/>
      <c r="H568" s="125"/>
    </row>
    <row r="569">
      <c r="A569" s="130"/>
      <c r="B569" s="41"/>
      <c r="C569" s="125"/>
      <c r="D569" s="41"/>
      <c r="E569" s="41"/>
      <c r="F569" s="125"/>
      <c r="G569" s="125"/>
      <c r="H569" s="125"/>
    </row>
    <row r="570">
      <c r="A570" s="130"/>
      <c r="B570" s="41"/>
      <c r="C570" s="125"/>
      <c r="D570" s="41"/>
      <c r="E570" s="41"/>
      <c r="F570" s="125"/>
      <c r="G570" s="125"/>
      <c r="H570" s="125"/>
    </row>
    <row r="571">
      <c r="A571" s="130"/>
      <c r="B571" s="41"/>
      <c r="C571" s="125"/>
      <c r="D571" s="41"/>
      <c r="E571" s="41"/>
      <c r="F571" s="125"/>
      <c r="G571" s="125"/>
      <c r="H571" s="125"/>
    </row>
    <row r="572">
      <c r="A572" s="130"/>
      <c r="B572" s="41"/>
      <c r="C572" s="125"/>
      <c r="D572" s="41"/>
      <c r="E572" s="41"/>
      <c r="F572" s="125"/>
      <c r="G572" s="125"/>
      <c r="H572" s="125"/>
    </row>
    <row r="573">
      <c r="A573" s="130"/>
      <c r="B573" s="41"/>
      <c r="C573" s="125"/>
      <c r="D573" s="41"/>
      <c r="E573" s="41"/>
      <c r="F573" s="125"/>
      <c r="G573" s="125"/>
      <c r="H573" s="125"/>
    </row>
    <row r="574">
      <c r="A574" s="130"/>
      <c r="B574" s="41"/>
      <c r="C574" s="125"/>
      <c r="D574" s="41"/>
      <c r="E574" s="41"/>
      <c r="F574" s="125"/>
      <c r="G574" s="125"/>
      <c r="H574" s="125"/>
    </row>
    <row r="575">
      <c r="A575" s="130"/>
      <c r="B575" s="41"/>
      <c r="C575" s="125"/>
      <c r="D575" s="41"/>
      <c r="E575" s="41"/>
      <c r="F575" s="125"/>
      <c r="G575" s="125"/>
      <c r="H575" s="125"/>
    </row>
    <row r="576">
      <c r="A576" s="130"/>
      <c r="B576" s="41"/>
      <c r="C576" s="125"/>
      <c r="D576" s="41"/>
      <c r="E576" s="41"/>
      <c r="F576" s="125"/>
      <c r="G576" s="125"/>
      <c r="H576" s="125"/>
    </row>
    <row r="577">
      <c r="A577" s="130"/>
      <c r="B577" s="41"/>
      <c r="C577" s="125"/>
      <c r="D577" s="41"/>
      <c r="E577" s="41"/>
      <c r="F577" s="125"/>
      <c r="G577" s="125"/>
      <c r="H577" s="125"/>
    </row>
    <row r="578">
      <c r="A578" s="130"/>
      <c r="B578" s="41"/>
      <c r="C578" s="125"/>
      <c r="D578" s="41"/>
      <c r="E578" s="41"/>
      <c r="F578" s="125"/>
      <c r="G578" s="125"/>
      <c r="H578" s="125"/>
    </row>
    <row r="579">
      <c r="A579" s="130"/>
      <c r="B579" s="41"/>
      <c r="C579" s="125"/>
      <c r="D579" s="41"/>
      <c r="E579" s="41"/>
      <c r="F579" s="125"/>
      <c r="G579" s="125"/>
      <c r="H579" s="125"/>
    </row>
    <row r="580">
      <c r="A580" s="130"/>
      <c r="B580" s="41"/>
      <c r="C580" s="125"/>
      <c r="D580" s="41"/>
      <c r="E580" s="41"/>
      <c r="F580" s="125"/>
      <c r="G580" s="125"/>
      <c r="H580" s="125"/>
    </row>
    <row r="581">
      <c r="A581" s="130"/>
      <c r="B581" s="41"/>
      <c r="C581" s="125"/>
      <c r="D581" s="41"/>
      <c r="E581" s="41"/>
      <c r="F581" s="125"/>
      <c r="G581" s="125"/>
      <c r="H581" s="125"/>
    </row>
    <row r="582">
      <c r="A582" s="130"/>
      <c r="B582" s="41"/>
      <c r="C582" s="125"/>
      <c r="D582" s="41"/>
      <c r="E582" s="41"/>
      <c r="F582" s="125"/>
      <c r="G582" s="125"/>
      <c r="H582" s="125"/>
    </row>
    <row r="583">
      <c r="A583" s="130"/>
      <c r="B583" s="41"/>
      <c r="C583" s="125"/>
      <c r="D583" s="41"/>
      <c r="E583" s="41"/>
      <c r="F583" s="125"/>
      <c r="G583" s="125"/>
      <c r="H583" s="125"/>
    </row>
    <row r="584">
      <c r="A584" s="130"/>
      <c r="B584" s="41"/>
      <c r="C584" s="125"/>
      <c r="D584" s="41"/>
      <c r="E584" s="41"/>
      <c r="F584" s="125"/>
      <c r="G584" s="125"/>
      <c r="H584" s="125"/>
    </row>
    <row r="585">
      <c r="A585" s="130"/>
      <c r="B585" s="41"/>
      <c r="C585" s="125"/>
      <c r="D585" s="41"/>
      <c r="E585" s="41"/>
      <c r="F585" s="125"/>
      <c r="G585" s="125"/>
      <c r="H585" s="125"/>
    </row>
    <row r="586">
      <c r="A586" s="130"/>
      <c r="B586" s="41"/>
      <c r="C586" s="125"/>
      <c r="D586" s="41"/>
      <c r="E586" s="41"/>
      <c r="F586" s="125"/>
      <c r="G586" s="125"/>
      <c r="H586" s="125"/>
    </row>
    <row r="587">
      <c r="A587" s="130"/>
      <c r="B587" s="41"/>
      <c r="C587" s="125"/>
      <c r="D587" s="41"/>
      <c r="E587" s="41"/>
      <c r="F587" s="125"/>
      <c r="G587" s="125"/>
      <c r="H587" s="125"/>
    </row>
    <row r="588">
      <c r="A588" s="130"/>
      <c r="B588" s="41"/>
      <c r="C588" s="125"/>
      <c r="D588" s="41"/>
      <c r="E588" s="41"/>
      <c r="F588" s="125"/>
      <c r="G588" s="125"/>
      <c r="H588" s="125"/>
    </row>
    <row r="589">
      <c r="A589" s="130"/>
      <c r="B589" s="41"/>
      <c r="C589" s="125"/>
      <c r="D589" s="41"/>
      <c r="E589" s="41"/>
      <c r="F589" s="125"/>
      <c r="G589" s="125"/>
      <c r="H589" s="125"/>
    </row>
    <row r="590">
      <c r="A590" s="130"/>
      <c r="B590" s="41"/>
      <c r="C590" s="125"/>
      <c r="D590" s="41"/>
      <c r="E590" s="41"/>
      <c r="F590" s="125"/>
      <c r="G590" s="125"/>
      <c r="H590" s="125"/>
    </row>
    <row r="591">
      <c r="A591" s="130"/>
      <c r="B591" s="41"/>
      <c r="C591" s="125"/>
      <c r="D591" s="41"/>
      <c r="E591" s="41"/>
      <c r="F591" s="125"/>
      <c r="G591" s="125"/>
      <c r="H591" s="125"/>
    </row>
    <row r="592">
      <c r="A592" s="130"/>
      <c r="B592" s="41"/>
      <c r="C592" s="125"/>
      <c r="D592" s="41"/>
      <c r="E592" s="41"/>
      <c r="F592" s="125"/>
      <c r="G592" s="125"/>
      <c r="H592" s="125"/>
    </row>
    <row r="593">
      <c r="A593" s="130"/>
      <c r="B593" s="41"/>
      <c r="C593" s="125"/>
      <c r="D593" s="41"/>
      <c r="E593" s="41"/>
      <c r="F593" s="125"/>
      <c r="G593" s="125"/>
      <c r="H593" s="125"/>
    </row>
    <row r="594">
      <c r="A594" s="130"/>
      <c r="B594" s="41"/>
      <c r="C594" s="125"/>
      <c r="D594" s="41"/>
      <c r="E594" s="41"/>
      <c r="F594" s="125"/>
      <c r="G594" s="125"/>
      <c r="H594" s="125"/>
    </row>
    <row r="595">
      <c r="A595" s="130"/>
      <c r="B595" s="41"/>
      <c r="C595" s="125"/>
      <c r="D595" s="41"/>
      <c r="E595" s="41"/>
      <c r="F595" s="125"/>
      <c r="G595" s="125"/>
      <c r="H595" s="125"/>
    </row>
    <row r="596">
      <c r="A596" s="130"/>
      <c r="B596" s="41"/>
      <c r="C596" s="125"/>
      <c r="D596" s="41"/>
      <c r="E596" s="41"/>
      <c r="F596" s="125"/>
      <c r="G596" s="125"/>
      <c r="H596" s="125"/>
    </row>
    <row r="597">
      <c r="A597" s="130"/>
      <c r="B597" s="41"/>
      <c r="C597" s="125"/>
      <c r="D597" s="41"/>
      <c r="E597" s="41"/>
      <c r="F597" s="125"/>
      <c r="G597" s="125"/>
      <c r="H597" s="125"/>
    </row>
    <row r="598">
      <c r="A598" s="130"/>
      <c r="B598" s="41"/>
      <c r="C598" s="125"/>
      <c r="D598" s="41"/>
      <c r="E598" s="41"/>
      <c r="F598" s="125"/>
      <c r="G598" s="125"/>
      <c r="H598" s="125"/>
    </row>
    <row r="599">
      <c r="A599" s="130"/>
      <c r="B599" s="41"/>
      <c r="C599" s="125"/>
      <c r="D599" s="41"/>
      <c r="E599" s="41"/>
      <c r="F599" s="125"/>
      <c r="G599" s="125"/>
      <c r="H599" s="125"/>
    </row>
    <row r="600">
      <c r="A600" s="130"/>
      <c r="B600" s="41"/>
      <c r="C600" s="125"/>
      <c r="D600" s="41"/>
      <c r="E600" s="41"/>
      <c r="F600" s="125"/>
      <c r="G600" s="125"/>
      <c r="H600" s="125"/>
    </row>
    <row r="601">
      <c r="A601" s="130"/>
      <c r="B601" s="41"/>
      <c r="C601" s="125"/>
      <c r="D601" s="41"/>
      <c r="E601" s="41"/>
      <c r="F601" s="125"/>
      <c r="G601" s="125"/>
      <c r="H601" s="125"/>
    </row>
    <row r="602">
      <c r="A602" s="130"/>
      <c r="B602" s="41"/>
      <c r="C602" s="125"/>
      <c r="D602" s="41"/>
      <c r="E602" s="41"/>
      <c r="F602" s="125"/>
      <c r="G602" s="125"/>
      <c r="H602" s="125"/>
    </row>
    <row r="603">
      <c r="A603" s="130"/>
      <c r="B603" s="41"/>
      <c r="C603" s="125"/>
      <c r="D603" s="41"/>
      <c r="E603" s="41"/>
      <c r="F603" s="125"/>
      <c r="G603" s="125"/>
      <c r="H603" s="125"/>
    </row>
    <row r="604">
      <c r="A604" s="130"/>
      <c r="B604" s="41"/>
      <c r="C604" s="125"/>
      <c r="D604" s="41"/>
      <c r="E604" s="41"/>
      <c r="F604" s="125"/>
      <c r="G604" s="125"/>
      <c r="H604" s="125"/>
    </row>
    <row r="605">
      <c r="A605" s="130"/>
      <c r="B605" s="41"/>
      <c r="C605" s="125"/>
      <c r="D605" s="41"/>
      <c r="E605" s="41"/>
      <c r="F605" s="125"/>
      <c r="G605" s="125"/>
      <c r="H605" s="125"/>
    </row>
    <row r="606">
      <c r="A606" s="130"/>
      <c r="B606" s="41"/>
      <c r="C606" s="125"/>
      <c r="D606" s="41"/>
      <c r="E606" s="41"/>
      <c r="F606" s="125"/>
      <c r="G606" s="125"/>
      <c r="H606" s="125"/>
    </row>
    <row r="607">
      <c r="A607" s="130"/>
      <c r="B607" s="41"/>
      <c r="C607" s="125"/>
      <c r="D607" s="41"/>
      <c r="E607" s="41"/>
      <c r="F607" s="125"/>
      <c r="G607" s="125"/>
      <c r="H607" s="125"/>
    </row>
    <row r="608">
      <c r="A608" s="130"/>
      <c r="B608" s="41"/>
      <c r="C608" s="125"/>
      <c r="D608" s="41"/>
      <c r="E608" s="41"/>
      <c r="F608" s="125"/>
      <c r="G608" s="125"/>
      <c r="H608" s="125"/>
    </row>
    <row r="609">
      <c r="A609" s="130"/>
      <c r="B609" s="41"/>
      <c r="C609" s="125"/>
      <c r="D609" s="41"/>
      <c r="E609" s="41"/>
      <c r="F609" s="125"/>
      <c r="G609" s="125"/>
      <c r="H609" s="125"/>
    </row>
    <row r="610">
      <c r="A610" s="130"/>
      <c r="B610" s="41"/>
      <c r="C610" s="125"/>
      <c r="D610" s="41"/>
      <c r="E610" s="41"/>
      <c r="F610" s="125"/>
      <c r="G610" s="125"/>
      <c r="H610" s="125"/>
    </row>
    <row r="611">
      <c r="A611" s="130"/>
      <c r="B611" s="41"/>
      <c r="C611" s="125"/>
      <c r="D611" s="41"/>
      <c r="E611" s="41"/>
      <c r="F611" s="125"/>
      <c r="G611" s="125"/>
      <c r="H611" s="125"/>
    </row>
    <row r="612">
      <c r="A612" s="130"/>
      <c r="B612" s="41"/>
      <c r="C612" s="125"/>
      <c r="D612" s="41"/>
      <c r="E612" s="41"/>
      <c r="F612" s="125"/>
      <c r="G612" s="125"/>
      <c r="H612" s="125"/>
    </row>
    <row r="613">
      <c r="A613" s="130"/>
      <c r="B613" s="41"/>
      <c r="C613" s="125"/>
      <c r="D613" s="41"/>
      <c r="E613" s="41"/>
      <c r="F613" s="125"/>
      <c r="G613" s="125"/>
      <c r="H613" s="125"/>
    </row>
    <row r="614">
      <c r="A614" s="130"/>
      <c r="B614" s="41"/>
      <c r="C614" s="125"/>
      <c r="D614" s="41"/>
      <c r="E614" s="41"/>
      <c r="F614" s="125"/>
      <c r="G614" s="125"/>
      <c r="H614" s="125"/>
    </row>
    <row r="615">
      <c r="A615" s="130"/>
      <c r="B615" s="41"/>
      <c r="C615" s="125"/>
      <c r="D615" s="41"/>
      <c r="E615" s="41"/>
      <c r="F615" s="125"/>
      <c r="G615" s="125"/>
      <c r="H615" s="125"/>
    </row>
    <row r="616">
      <c r="A616" s="130"/>
      <c r="B616" s="41"/>
      <c r="C616" s="125"/>
      <c r="D616" s="41"/>
      <c r="E616" s="41"/>
      <c r="F616" s="125"/>
      <c r="G616" s="125"/>
      <c r="H616" s="125"/>
    </row>
    <row r="617">
      <c r="A617" s="130"/>
      <c r="B617" s="41"/>
      <c r="C617" s="125"/>
      <c r="D617" s="41"/>
      <c r="E617" s="41"/>
      <c r="F617" s="125"/>
      <c r="G617" s="125"/>
      <c r="H617" s="125"/>
    </row>
    <row r="618">
      <c r="A618" s="130"/>
      <c r="B618" s="41"/>
      <c r="C618" s="125"/>
      <c r="D618" s="41"/>
      <c r="E618" s="41"/>
      <c r="F618" s="125"/>
      <c r="G618" s="125"/>
      <c r="H618" s="125"/>
    </row>
    <row r="619">
      <c r="A619" s="130"/>
      <c r="B619" s="41"/>
      <c r="C619" s="125"/>
      <c r="D619" s="41"/>
      <c r="E619" s="41"/>
      <c r="F619" s="125"/>
      <c r="G619" s="125"/>
      <c r="H619" s="125"/>
    </row>
    <row r="620">
      <c r="A620" s="130"/>
      <c r="B620" s="41"/>
      <c r="C620" s="125"/>
      <c r="D620" s="41"/>
      <c r="E620" s="41"/>
      <c r="F620" s="125"/>
      <c r="G620" s="125"/>
      <c r="H620" s="125"/>
    </row>
    <row r="621">
      <c r="A621" s="130"/>
      <c r="B621" s="41"/>
      <c r="C621" s="125"/>
      <c r="D621" s="41"/>
      <c r="E621" s="41"/>
      <c r="F621" s="125"/>
      <c r="G621" s="125"/>
      <c r="H621" s="125"/>
    </row>
    <row r="622">
      <c r="A622" s="130"/>
      <c r="B622" s="41"/>
      <c r="C622" s="125"/>
      <c r="D622" s="41"/>
      <c r="E622" s="41"/>
      <c r="F622" s="125"/>
      <c r="G622" s="125"/>
      <c r="H622" s="125"/>
    </row>
    <row r="623">
      <c r="A623" s="130"/>
      <c r="B623" s="41"/>
      <c r="C623" s="125"/>
      <c r="D623" s="41"/>
      <c r="E623" s="41"/>
      <c r="F623" s="125"/>
      <c r="G623" s="125"/>
      <c r="H623" s="125"/>
    </row>
    <row r="624">
      <c r="A624" s="130"/>
      <c r="B624" s="41"/>
      <c r="C624" s="125"/>
      <c r="D624" s="41"/>
      <c r="E624" s="41"/>
      <c r="F624" s="125"/>
      <c r="G624" s="125"/>
      <c r="H624" s="125"/>
    </row>
    <row r="625">
      <c r="A625" s="130"/>
      <c r="B625" s="41"/>
      <c r="C625" s="125"/>
      <c r="D625" s="41"/>
      <c r="E625" s="41"/>
      <c r="F625" s="125"/>
      <c r="G625" s="125"/>
      <c r="H625" s="125"/>
    </row>
    <row r="626">
      <c r="A626" s="130"/>
      <c r="B626" s="41"/>
      <c r="C626" s="125"/>
      <c r="D626" s="41"/>
      <c r="E626" s="41"/>
      <c r="F626" s="125"/>
      <c r="G626" s="125"/>
      <c r="H626" s="125"/>
    </row>
    <row r="627">
      <c r="A627" s="130"/>
      <c r="B627" s="41"/>
      <c r="C627" s="125"/>
      <c r="D627" s="41"/>
      <c r="E627" s="41"/>
      <c r="F627" s="125"/>
      <c r="G627" s="125"/>
      <c r="H627" s="125"/>
    </row>
    <row r="628">
      <c r="A628" s="130"/>
      <c r="B628" s="41"/>
      <c r="C628" s="125"/>
      <c r="D628" s="41"/>
      <c r="E628" s="41"/>
      <c r="F628" s="125"/>
      <c r="G628" s="125"/>
      <c r="H628" s="125"/>
    </row>
    <row r="629">
      <c r="A629" s="130"/>
      <c r="B629" s="41"/>
      <c r="C629" s="125"/>
      <c r="D629" s="41"/>
      <c r="E629" s="41"/>
      <c r="F629" s="125"/>
      <c r="G629" s="125"/>
      <c r="H629" s="125"/>
    </row>
    <row r="630">
      <c r="A630" s="130"/>
      <c r="B630" s="41"/>
      <c r="C630" s="125"/>
      <c r="D630" s="41"/>
      <c r="E630" s="41"/>
      <c r="F630" s="125"/>
      <c r="G630" s="125"/>
      <c r="H630" s="125"/>
    </row>
    <row r="631">
      <c r="A631" s="130"/>
      <c r="B631" s="41"/>
      <c r="C631" s="125"/>
      <c r="D631" s="41"/>
      <c r="E631" s="41"/>
      <c r="F631" s="125"/>
      <c r="G631" s="125"/>
      <c r="H631" s="125"/>
    </row>
    <row r="632">
      <c r="A632" s="130"/>
      <c r="B632" s="41"/>
      <c r="C632" s="125"/>
      <c r="D632" s="41"/>
      <c r="E632" s="41"/>
      <c r="F632" s="125"/>
      <c r="G632" s="125"/>
      <c r="H632" s="125"/>
    </row>
    <row r="633">
      <c r="A633" s="130"/>
      <c r="B633" s="41"/>
      <c r="C633" s="125"/>
      <c r="D633" s="41"/>
      <c r="E633" s="41"/>
      <c r="F633" s="125"/>
      <c r="G633" s="125"/>
      <c r="H633" s="125"/>
    </row>
    <row r="634">
      <c r="A634" s="130"/>
      <c r="B634" s="41"/>
      <c r="C634" s="125"/>
      <c r="D634" s="41"/>
      <c r="E634" s="41"/>
      <c r="F634" s="125"/>
      <c r="G634" s="125"/>
      <c r="H634" s="125"/>
    </row>
    <row r="635">
      <c r="A635" s="130"/>
      <c r="B635" s="41"/>
      <c r="C635" s="125"/>
      <c r="D635" s="41"/>
      <c r="E635" s="41"/>
      <c r="F635" s="125"/>
      <c r="G635" s="125"/>
      <c r="H635" s="125"/>
    </row>
    <row r="636">
      <c r="A636" s="130"/>
      <c r="B636" s="41"/>
      <c r="C636" s="125"/>
      <c r="D636" s="41"/>
      <c r="E636" s="41"/>
      <c r="F636" s="125"/>
      <c r="G636" s="125"/>
      <c r="H636" s="125"/>
    </row>
    <row r="637">
      <c r="A637" s="130"/>
      <c r="B637" s="41"/>
      <c r="C637" s="125"/>
      <c r="D637" s="41"/>
      <c r="E637" s="41"/>
      <c r="F637" s="125"/>
      <c r="G637" s="125"/>
      <c r="H637" s="125"/>
    </row>
    <row r="638">
      <c r="A638" s="130"/>
      <c r="B638" s="41"/>
      <c r="C638" s="125"/>
      <c r="D638" s="41"/>
      <c r="E638" s="41"/>
      <c r="F638" s="125"/>
      <c r="G638" s="125"/>
      <c r="H638" s="125"/>
    </row>
    <row r="639">
      <c r="A639" s="130"/>
      <c r="B639" s="41"/>
      <c r="C639" s="125"/>
      <c r="D639" s="41"/>
      <c r="E639" s="41"/>
      <c r="F639" s="125"/>
      <c r="G639" s="125"/>
      <c r="H639" s="125"/>
    </row>
    <row r="640">
      <c r="A640" s="130"/>
      <c r="B640" s="41"/>
      <c r="C640" s="125"/>
      <c r="D640" s="41"/>
      <c r="E640" s="41"/>
      <c r="F640" s="125"/>
      <c r="G640" s="125"/>
      <c r="H640" s="125"/>
    </row>
    <row r="641">
      <c r="A641" s="130"/>
      <c r="B641" s="41"/>
      <c r="C641" s="125"/>
      <c r="D641" s="41"/>
      <c r="E641" s="41"/>
      <c r="F641" s="125"/>
      <c r="G641" s="125"/>
      <c r="H641" s="125"/>
    </row>
    <row r="642">
      <c r="A642" s="130"/>
      <c r="B642" s="41"/>
      <c r="C642" s="125"/>
      <c r="D642" s="41"/>
      <c r="E642" s="41"/>
      <c r="F642" s="125"/>
      <c r="G642" s="125"/>
      <c r="H642" s="125"/>
    </row>
    <row r="643">
      <c r="A643" s="130"/>
      <c r="B643" s="41"/>
      <c r="C643" s="125"/>
      <c r="D643" s="41"/>
      <c r="E643" s="41"/>
      <c r="F643" s="125"/>
      <c r="G643" s="125"/>
      <c r="H643" s="125"/>
    </row>
    <row r="644">
      <c r="A644" s="130"/>
      <c r="B644" s="41"/>
      <c r="C644" s="125"/>
      <c r="D644" s="41"/>
      <c r="E644" s="41"/>
      <c r="F644" s="125"/>
      <c r="G644" s="125"/>
      <c r="H644" s="125"/>
    </row>
    <row r="645">
      <c r="A645" s="130"/>
      <c r="B645" s="41"/>
      <c r="C645" s="125"/>
      <c r="D645" s="41"/>
      <c r="E645" s="41"/>
      <c r="F645" s="125"/>
      <c r="G645" s="125"/>
      <c r="H645" s="125"/>
    </row>
    <row r="646">
      <c r="A646" s="130"/>
      <c r="B646" s="41"/>
      <c r="C646" s="125"/>
      <c r="D646" s="41"/>
      <c r="E646" s="41"/>
      <c r="F646" s="125"/>
      <c r="G646" s="125"/>
      <c r="H646" s="125"/>
    </row>
    <row r="647">
      <c r="A647" s="130"/>
      <c r="B647" s="41"/>
      <c r="C647" s="125"/>
      <c r="D647" s="41"/>
      <c r="E647" s="41"/>
      <c r="F647" s="125"/>
      <c r="G647" s="125"/>
      <c r="H647" s="125"/>
    </row>
    <row r="648">
      <c r="A648" s="130"/>
      <c r="B648" s="41"/>
      <c r="C648" s="125"/>
      <c r="D648" s="41"/>
      <c r="E648" s="41"/>
      <c r="F648" s="125"/>
      <c r="G648" s="125"/>
      <c r="H648" s="125"/>
    </row>
    <row r="649">
      <c r="A649" s="130"/>
      <c r="B649" s="41"/>
      <c r="C649" s="125"/>
      <c r="D649" s="41"/>
      <c r="E649" s="41"/>
      <c r="F649" s="125"/>
      <c r="G649" s="125"/>
      <c r="H649" s="125"/>
    </row>
    <row r="650">
      <c r="A650" s="130"/>
      <c r="B650" s="41"/>
      <c r="C650" s="125"/>
      <c r="D650" s="41"/>
      <c r="E650" s="41"/>
      <c r="F650" s="125"/>
      <c r="G650" s="125"/>
      <c r="H650" s="125"/>
    </row>
    <row r="651">
      <c r="A651" s="130"/>
      <c r="B651" s="41"/>
      <c r="C651" s="125"/>
      <c r="D651" s="41"/>
      <c r="E651" s="41"/>
      <c r="F651" s="125"/>
      <c r="G651" s="125"/>
      <c r="H651" s="125"/>
    </row>
    <row r="652">
      <c r="A652" s="130"/>
      <c r="B652" s="41"/>
      <c r="C652" s="125"/>
      <c r="D652" s="41"/>
      <c r="E652" s="41"/>
      <c r="F652" s="125"/>
      <c r="G652" s="125"/>
      <c r="H652" s="125"/>
    </row>
    <row r="653">
      <c r="A653" s="130"/>
      <c r="B653" s="41"/>
      <c r="C653" s="125"/>
      <c r="D653" s="41"/>
      <c r="E653" s="41"/>
      <c r="F653" s="125"/>
      <c r="G653" s="125"/>
      <c r="H653" s="125"/>
    </row>
    <row r="654">
      <c r="A654" s="130"/>
      <c r="B654" s="41"/>
      <c r="C654" s="125"/>
      <c r="D654" s="41"/>
      <c r="E654" s="41"/>
      <c r="F654" s="125"/>
      <c r="G654" s="125"/>
      <c r="H654" s="125"/>
    </row>
    <row r="655">
      <c r="A655" s="130"/>
      <c r="B655" s="41"/>
      <c r="C655" s="125"/>
      <c r="D655" s="41"/>
      <c r="E655" s="41"/>
      <c r="F655" s="125"/>
      <c r="G655" s="125"/>
      <c r="H655" s="125"/>
    </row>
    <row r="656">
      <c r="A656" s="130"/>
      <c r="B656" s="41"/>
      <c r="C656" s="125"/>
      <c r="D656" s="41"/>
      <c r="E656" s="41"/>
      <c r="F656" s="125"/>
      <c r="G656" s="125"/>
      <c r="H656" s="125"/>
    </row>
    <row r="657">
      <c r="A657" s="130"/>
      <c r="B657" s="41"/>
      <c r="C657" s="125"/>
      <c r="D657" s="41"/>
      <c r="E657" s="41"/>
      <c r="F657" s="125"/>
      <c r="G657" s="125"/>
      <c r="H657" s="125"/>
    </row>
    <row r="658">
      <c r="A658" s="130"/>
      <c r="B658" s="41"/>
      <c r="C658" s="125"/>
      <c r="D658" s="41"/>
      <c r="E658" s="41"/>
      <c r="F658" s="125"/>
      <c r="G658" s="125"/>
      <c r="H658" s="125"/>
    </row>
    <row r="659">
      <c r="A659" s="130"/>
      <c r="B659" s="41"/>
      <c r="C659" s="125"/>
      <c r="D659" s="41"/>
      <c r="E659" s="41"/>
      <c r="F659" s="125"/>
      <c r="G659" s="125"/>
      <c r="H659" s="125"/>
    </row>
    <row r="660">
      <c r="A660" s="130"/>
      <c r="B660" s="41"/>
      <c r="C660" s="125"/>
      <c r="D660" s="41"/>
      <c r="E660" s="41"/>
      <c r="F660" s="125"/>
      <c r="G660" s="125"/>
      <c r="H660" s="125"/>
    </row>
    <row r="661">
      <c r="A661" s="130"/>
      <c r="B661" s="41"/>
      <c r="C661" s="125"/>
      <c r="D661" s="41"/>
      <c r="E661" s="41"/>
      <c r="F661" s="125"/>
      <c r="G661" s="125"/>
      <c r="H661" s="125"/>
    </row>
    <row r="662">
      <c r="A662" s="130"/>
      <c r="B662" s="41"/>
      <c r="C662" s="125"/>
      <c r="D662" s="41"/>
      <c r="E662" s="41"/>
      <c r="F662" s="125"/>
      <c r="G662" s="125"/>
      <c r="H662" s="125"/>
    </row>
    <row r="663">
      <c r="A663" s="130"/>
      <c r="B663" s="41"/>
      <c r="C663" s="125"/>
      <c r="D663" s="41"/>
      <c r="E663" s="41"/>
      <c r="F663" s="125"/>
      <c r="G663" s="125"/>
      <c r="H663" s="125"/>
    </row>
    <row r="664">
      <c r="A664" s="130"/>
      <c r="B664" s="41"/>
      <c r="C664" s="125"/>
      <c r="D664" s="41"/>
      <c r="E664" s="41"/>
      <c r="F664" s="125"/>
      <c r="G664" s="125"/>
      <c r="H664" s="125"/>
    </row>
    <row r="665">
      <c r="A665" s="130"/>
      <c r="B665" s="41"/>
      <c r="C665" s="125"/>
      <c r="D665" s="41"/>
      <c r="E665" s="41"/>
      <c r="F665" s="125"/>
      <c r="G665" s="125"/>
      <c r="H665" s="125"/>
    </row>
    <row r="666">
      <c r="A666" s="130"/>
      <c r="B666" s="41"/>
      <c r="C666" s="125"/>
      <c r="D666" s="41"/>
      <c r="E666" s="41"/>
      <c r="F666" s="125"/>
      <c r="G666" s="125"/>
      <c r="H666" s="125"/>
    </row>
    <row r="667">
      <c r="A667" s="130"/>
      <c r="B667" s="41"/>
      <c r="C667" s="125"/>
      <c r="D667" s="41"/>
      <c r="E667" s="41"/>
      <c r="F667" s="125"/>
      <c r="G667" s="125"/>
      <c r="H667" s="125"/>
    </row>
    <row r="668">
      <c r="A668" s="130"/>
      <c r="B668" s="41"/>
      <c r="C668" s="125"/>
      <c r="D668" s="41"/>
      <c r="E668" s="41"/>
      <c r="F668" s="125"/>
      <c r="G668" s="125"/>
      <c r="H668" s="125"/>
    </row>
    <row r="669">
      <c r="A669" s="130"/>
      <c r="B669" s="41"/>
      <c r="C669" s="125"/>
      <c r="D669" s="41"/>
      <c r="E669" s="41"/>
      <c r="F669" s="125"/>
      <c r="G669" s="125"/>
      <c r="H669" s="125"/>
    </row>
    <row r="670">
      <c r="A670" s="130"/>
      <c r="B670" s="41"/>
      <c r="C670" s="125"/>
      <c r="D670" s="41"/>
      <c r="E670" s="41"/>
      <c r="F670" s="125"/>
      <c r="G670" s="125"/>
      <c r="H670" s="125"/>
    </row>
    <row r="671">
      <c r="A671" s="130"/>
      <c r="B671" s="41"/>
      <c r="C671" s="125"/>
      <c r="D671" s="41"/>
      <c r="E671" s="41"/>
      <c r="F671" s="125"/>
      <c r="G671" s="125"/>
      <c r="H671" s="125"/>
    </row>
    <row r="672">
      <c r="A672" s="130"/>
      <c r="B672" s="41"/>
      <c r="C672" s="125"/>
      <c r="D672" s="41"/>
      <c r="E672" s="41"/>
      <c r="F672" s="125"/>
      <c r="G672" s="125"/>
      <c r="H672" s="125"/>
    </row>
    <row r="673">
      <c r="A673" s="130"/>
      <c r="B673" s="41"/>
      <c r="C673" s="125"/>
      <c r="D673" s="41"/>
      <c r="E673" s="41"/>
      <c r="F673" s="125"/>
      <c r="G673" s="125"/>
      <c r="H673" s="125"/>
    </row>
    <row r="674">
      <c r="A674" s="130"/>
      <c r="B674" s="41"/>
      <c r="C674" s="125"/>
      <c r="D674" s="41"/>
      <c r="E674" s="41"/>
      <c r="F674" s="125"/>
      <c r="G674" s="125"/>
      <c r="H674" s="125"/>
    </row>
    <row r="675">
      <c r="A675" s="130"/>
      <c r="B675" s="41"/>
      <c r="C675" s="125"/>
      <c r="D675" s="41"/>
      <c r="E675" s="41"/>
      <c r="F675" s="125"/>
      <c r="G675" s="125"/>
      <c r="H675" s="125"/>
    </row>
    <row r="676">
      <c r="A676" s="130"/>
      <c r="B676" s="41"/>
      <c r="C676" s="125"/>
      <c r="D676" s="41"/>
      <c r="E676" s="41"/>
      <c r="F676" s="125"/>
      <c r="G676" s="125"/>
      <c r="H676" s="125"/>
    </row>
    <row r="677">
      <c r="A677" s="130"/>
      <c r="B677" s="41"/>
      <c r="C677" s="125"/>
      <c r="D677" s="41"/>
      <c r="E677" s="41"/>
      <c r="F677" s="125"/>
      <c r="G677" s="125"/>
      <c r="H677" s="125"/>
    </row>
    <row r="678">
      <c r="A678" s="130"/>
      <c r="B678" s="41"/>
      <c r="C678" s="125"/>
      <c r="D678" s="41"/>
      <c r="E678" s="41"/>
      <c r="F678" s="125"/>
      <c r="G678" s="125"/>
      <c r="H678" s="125"/>
    </row>
    <row r="679">
      <c r="A679" s="130"/>
      <c r="B679" s="41"/>
      <c r="C679" s="125"/>
      <c r="D679" s="41"/>
      <c r="E679" s="41"/>
      <c r="F679" s="125"/>
      <c r="G679" s="125"/>
      <c r="H679" s="125"/>
    </row>
    <row r="680">
      <c r="A680" s="130"/>
      <c r="B680" s="41"/>
      <c r="C680" s="125"/>
      <c r="D680" s="41"/>
      <c r="E680" s="41"/>
      <c r="F680" s="125"/>
      <c r="G680" s="125"/>
      <c r="H680" s="125"/>
    </row>
    <row r="681">
      <c r="A681" s="130"/>
      <c r="B681" s="41"/>
      <c r="C681" s="125"/>
      <c r="D681" s="41"/>
      <c r="E681" s="41"/>
      <c r="F681" s="125"/>
      <c r="G681" s="125"/>
      <c r="H681" s="125"/>
    </row>
    <row r="682">
      <c r="A682" s="130"/>
      <c r="B682" s="41"/>
      <c r="C682" s="125"/>
      <c r="D682" s="41"/>
      <c r="E682" s="41"/>
      <c r="F682" s="125"/>
      <c r="G682" s="125"/>
      <c r="H682" s="125"/>
    </row>
    <row r="683">
      <c r="A683" s="130"/>
      <c r="B683" s="41"/>
      <c r="C683" s="125"/>
      <c r="D683" s="41"/>
      <c r="E683" s="41"/>
      <c r="F683" s="125"/>
      <c r="G683" s="125"/>
      <c r="H683" s="125"/>
    </row>
    <row r="684">
      <c r="A684" s="130"/>
      <c r="B684" s="41"/>
      <c r="C684" s="125"/>
      <c r="D684" s="41"/>
      <c r="E684" s="41"/>
      <c r="F684" s="125"/>
      <c r="G684" s="125"/>
      <c r="H684" s="125"/>
    </row>
    <row r="685">
      <c r="A685" s="130"/>
      <c r="B685" s="41"/>
      <c r="C685" s="125"/>
      <c r="D685" s="41"/>
      <c r="E685" s="41"/>
      <c r="F685" s="125"/>
      <c r="G685" s="125"/>
      <c r="H685" s="125"/>
    </row>
    <row r="686">
      <c r="A686" s="130"/>
      <c r="B686" s="41"/>
      <c r="C686" s="125"/>
      <c r="D686" s="41"/>
      <c r="E686" s="41"/>
      <c r="F686" s="125"/>
      <c r="G686" s="125"/>
      <c r="H686" s="125"/>
    </row>
    <row r="687">
      <c r="A687" s="130"/>
      <c r="B687" s="41"/>
      <c r="C687" s="125"/>
      <c r="D687" s="41"/>
      <c r="E687" s="41"/>
      <c r="F687" s="125"/>
      <c r="G687" s="125"/>
      <c r="H687" s="125"/>
    </row>
    <row r="688">
      <c r="A688" s="130"/>
      <c r="B688" s="41"/>
      <c r="C688" s="125"/>
      <c r="D688" s="41"/>
      <c r="E688" s="41"/>
      <c r="F688" s="125"/>
      <c r="G688" s="125"/>
      <c r="H688" s="125"/>
    </row>
    <row r="689">
      <c r="A689" s="130"/>
      <c r="B689" s="41"/>
      <c r="C689" s="125"/>
      <c r="D689" s="41"/>
      <c r="E689" s="41"/>
      <c r="F689" s="125"/>
      <c r="G689" s="125"/>
      <c r="H689" s="125"/>
    </row>
    <row r="690">
      <c r="A690" s="130"/>
      <c r="B690" s="41"/>
      <c r="C690" s="125"/>
      <c r="D690" s="41"/>
      <c r="E690" s="41"/>
      <c r="F690" s="125"/>
      <c r="G690" s="125"/>
      <c r="H690" s="125"/>
    </row>
    <row r="691">
      <c r="A691" s="130"/>
      <c r="B691" s="41"/>
      <c r="C691" s="125"/>
      <c r="D691" s="41"/>
      <c r="E691" s="41"/>
      <c r="F691" s="125"/>
      <c r="G691" s="125"/>
      <c r="H691" s="125"/>
    </row>
    <row r="692">
      <c r="A692" s="130"/>
      <c r="B692" s="41"/>
      <c r="C692" s="125"/>
      <c r="D692" s="41"/>
      <c r="E692" s="41"/>
      <c r="F692" s="125"/>
      <c r="G692" s="125"/>
      <c r="H692" s="125"/>
    </row>
    <row r="693">
      <c r="A693" s="130"/>
      <c r="B693" s="41"/>
      <c r="C693" s="125"/>
      <c r="D693" s="41"/>
      <c r="E693" s="41"/>
      <c r="F693" s="125"/>
      <c r="G693" s="125"/>
      <c r="H693" s="125"/>
    </row>
    <row r="694">
      <c r="A694" s="130"/>
      <c r="B694" s="41"/>
      <c r="C694" s="125"/>
      <c r="D694" s="41"/>
      <c r="E694" s="41"/>
      <c r="F694" s="125"/>
      <c r="G694" s="125"/>
      <c r="H694" s="125"/>
    </row>
    <row r="695">
      <c r="A695" s="130"/>
      <c r="B695" s="41"/>
      <c r="C695" s="125"/>
      <c r="D695" s="41"/>
      <c r="E695" s="41"/>
      <c r="F695" s="125"/>
      <c r="G695" s="125"/>
      <c r="H695" s="125"/>
    </row>
    <row r="696">
      <c r="A696" s="130"/>
      <c r="B696" s="41"/>
      <c r="C696" s="125"/>
      <c r="D696" s="41"/>
      <c r="E696" s="41"/>
      <c r="F696" s="125"/>
      <c r="G696" s="125"/>
      <c r="H696" s="125"/>
    </row>
    <row r="697">
      <c r="A697" s="130"/>
      <c r="B697" s="41"/>
      <c r="C697" s="125"/>
      <c r="D697" s="41"/>
      <c r="E697" s="41"/>
      <c r="F697" s="125"/>
      <c r="G697" s="125"/>
      <c r="H697" s="125"/>
    </row>
    <row r="698">
      <c r="A698" s="130"/>
      <c r="B698" s="41"/>
      <c r="C698" s="125"/>
      <c r="D698" s="41"/>
      <c r="E698" s="41"/>
      <c r="F698" s="125"/>
      <c r="G698" s="125"/>
      <c r="H698" s="125"/>
    </row>
    <row r="699">
      <c r="A699" s="130"/>
      <c r="B699" s="41"/>
      <c r="C699" s="125"/>
      <c r="D699" s="41"/>
      <c r="E699" s="41"/>
      <c r="F699" s="125"/>
      <c r="G699" s="125"/>
      <c r="H699" s="125"/>
    </row>
    <row r="700">
      <c r="A700" s="130"/>
      <c r="B700" s="41"/>
      <c r="C700" s="125"/>
      <c r="D700" s="41"/>
      <c r="E700" s="41"/>
      <c r="F700" s="125"/>
      <c r="G700" s="125"/>
      <c r="H700" s="125"/>
    </row>
    <row r="701">
      <c r="A701" s="130"/>
      <c r="B701" s="41"/>
      <c r="C701" s="125"/>
      <c r="D701" s="41"/>
      <c r="E701" s="41"/>
      <c r="F701" s="125"/>
      <c r="G701" s="125"/>
      <c r="H701" s="125"/>
    </row>
    <row r="702">
      <c r="A702" s="130"/>
      <c r="B702" s="41"/>
      <c r="C702" s="125"/>
      <c r="D702" s="41"/>
      <c r="E702" s="41"/>
      <c r="F702" s="125"/>
      <c r="G702" s="125"/>
      <c r="H702" s="125"/>
    </row>
    <row r="703">
      <c r="A703" s="130"/>
      <c r="B703" s="41"/>
      <c r="C703" s="125"/>
      <c r="D703" s="41"/>
      <c r="E703" s="41"/>
      <c r="F703" s="125"/>
      <c r="G703" s="125"/>
      <c r="H703" s="125"/>
    </row>
    <row r="704">
      <c r="A704" s="130"/>
      <c r="B704" s="41"/>
      <c r="C704" s="125"/>
      <c r="D704" s="41"/>
      <c r="E704" s="41"/>
      <c r="F704" s="125"/>
      <c r="G704" s="125"/>
      <c r="H704" s="125"/>
    </row>
    <row r="705">
      <c r="A705" s="130"/>
      <c r="B705" s="41"/>
      <c r="C705" s="125"/>
      <c r="D705" s="41"/>
      <c r="E705" s="41"/>
      <c r="F705" s="125"/>
      <c r="G705" s="125"/>
      <c r="H705" s="125"/>
    </row>
    <row r="706">
      <c r="A706" s="130"/>
      <c r="B706" s="41"/>
      <c r="C706" s="125"/>
      <c r="D706" s="41"/>
      <c r="E706" s="41"/>
      <c r="F706" s="125"/>
      <c r="G706" s="125"/>
      <c r="H706" s="125"/>
    </row>
    <row r="707">
      <c r="A707" s="130"/>
      <c r="B707" s="41"/>
      <c r="C707" s="125"/>
      <c r="D707" s="41"/>
      <c r="E707" s="41"/>
      <c r="F707" s="125"/>
      <c r="G707" s="125"/>
      <c r="H707" s="125"/>
    </row>
    <row r="708">
      <c r="A708" s="130"/>
      <c r="B708" s="41"/>
      <c r="C708" s="125"/>
      <c r="D708" s="41"/>
      <c r="E708" s="41"/>
      <c r="F708" s="125"/>
      <c r="G708" s="125"/>
      <c r="H708" s="125"/>
    </row>
    <row r="709">
      <c r="A709" s="130"/>
      <c r="B709" s="41"/>
      <c r="C709" s="125"/>
      <c r="D709" s="41"/>
      <c r="E709" s="41"/>
      <c r="F709" s="125"/>
      <c r="G709" s="125"/>
      <c r="H709" s="125"/>
    </row>
    <row r="710">
      <c r="A710" s="130"/>
      <c r="B710" s="41"/>
      <c r="C710" s="125"/>
      <c r="D710" s="41"/>
      <c r="E710" s="41"/>
      <c r="F710" s="125"/>
      <c r="G710" s="125"/>
      <c r="H710" s="125"/>
    </row>
    <row r="711">
      <c r="A711" s="130"/>
      <c r="B711" s="41"/>
      <c r="C711" s="125"/>
      <c r="D711" s="41"/>
      <c r="E711" s="41"/>
      <c r="F711" s="125"/>
      <c r="G711" s="125"/>
      <c r="H711" s="125"/>
    </row>
    <row r="712">
      <c r="A712" s="130"/>
      <c r="B712" s="41"/>
      <c r="C712" s="125"/>
      <c r="D712" s="41"/>
      <c r="E712" s="41"/>
      <c r="F712" s="125"/>
      <c r="G712" s="125"/>
      <c r="H712" s="125"/>
    </row>
    <row r="713">
      <c r="A713" s="130"/>
      <c r="B713" s="41"/>
      <c r="C713" s="125"/>
      <c r="D713" s="41"/>
      <c r="E713" s="41"/>
      <c r="F713" s="125"/>
      <c r="G713" s="125"/>
      <c r="H713" s="125"/>
    </row>
    <row r="714">
      <c r="A714" s="130"/>
      <c r="B714" s="41"/>
      <c r="C714" s="125"/>
      <c r="D714" s="41"/>
      <c r="E714" s="41"/>
      <c r="F714" s="125"/>
      <c r="G714" s="125"/>
      <c r="H714" s="125"/>
    </row>
    <row r="715">
      <c r="A715" s="130"/>
      <c r="B715" s="41"/>
      <c r="C715" s="125"/>
      <c r="D715" s="41"/>
      <c r="E715" s="41"/>
      <c r="F715" s="125"/>
      <c r="G715" s="125"/>
      <c r="H715" s="125"/>
    </row>
    <row r="716">
      <c r="A716" s="130"/>
      <c r="B716" s="41"/>
      <c r="C716" s="125"/>
      <c r="D716" s="41"/>
      <c r="E716" s="41"/>
      <c r="F716" s="125"/>
      <c r="G716" s="125"/>
      <c r="H716" s="125"/>
    </row>
    <row r="717">
      <c r="A717" s="130"/>
      <c r="B717" s="41"/>
      <c r="C717" s="125"/>
      <c r="D717" s="41"/>
      <c r="E717" s="41"/>
      <c r="F717" s="125"/>
      <c r="G717" s="125"/>
      <c r="H717" s="125"/>
    </row>
    <row r="718">
      <c r="A718" s="130"/>
      <c r="B718" s="41"/>
      <c r="C718" s="125"/>
      <c r="D718" s="41"/>
      <c r="E718" s="41"/>
      <c r="F718" s="125"/>
      <c r="G718" s="125"/>
      <c r="H718" s="125"/>
    </row>
    <row r="719">
      <c r="A719" s="130"/>
      <c r="B719" s="41"/>
      <c r="C719" s="125"/>
      <c r="D719" s="41"/>
      <c r="E719" s="41"/>
      <c r="F719" s="125"/>
      <c r="G719" s="125"/>
      <c r="H719" s="125"/>
    </row>
    <row r="720">
      <c r="A720" s="130"/>
      <c r="B720" s="41"/>
      <c r="C720" s="125"/>
      <c r="D720" s="41"/>
      <c r="E720" s="41"/>
      <c r="F720" s="125"/>
      <c r="G720" s="125"/>
      <c r="H720" s="125"/>
    </row>
    <row r="721">
      <c r="A721" s="130"/>
      <c r="B721" s="41"/>
      <c r="C721" s="125"/>
      <c r="D721" s="41"/>
      <c r="E721" s="41"/>
      <c r="F721" s="125"/>
      <c r="G721" s="125"/>
      <c r="H721" s="125"/>
    </row>
    <row r="722">
      <c r="A722" s="130"/>
      <c r="B722" s="41"/>
      <c r="C722" s="125"/>
      <c r="D722" s="41"/>
      <c r="E722" s="41"/>
      <c r="F722" s="125"/>
      <c r="G722" s="125"/>
      <c r="H722" s="125"/>
    </row>
    <row r="723">
      <c r="A723" s="130"/>
      <c r="B723" s="41"/>
      <c r="C723" s="125"/>
      <c r="D723" s="41"/>
      <c r="E723" s="41"/>
      <c r="F723" s="125"/>
      <c r="G723" s="125"/>
      <c r="H723" s="125"/>
    </row>
    <row r="724">
      <c r="A724" s="130"/>
      <c r="B724" s="41"/>
      <c r="C724" s="125"/>
      <c r="D724" s="41"/>
      <c r="E724" s="41"/>
      <c r="F724" s="125"/>
      <c r="G724" s="125"/>
      <c r="H724" s="125"/>
    </row>
    <row r="725">
      <c r="A725" s="130"/>
      <c r="B725" s="41"/>
      <c r="C725" s="125"/>
      <c r="D725" s="41"/>
      <c r="E725" s="41"/>
      <c r="F725" s="125"/>
      <c r="G725" s="125"/>
      <c r="H725" s="125"/>
    </row>
    <row r="726">
      <c r="A726" s="130"/>
      <c r="B726" s="41"/>
      <c r="C726" s="125"/>
      <c r="D726" s="41"/>
      <c r="E726" s="41"/>
      <c r="F726" s="125"/>
      <c r="G726" s="125"/>
      <c r="H726" s="125"/>
    </row>
    <row r="727">
      <c r="A727" s="130"/>
      <c r="B727" s="41"/>
      <c r="C727" s="125"/>
      <c r="D727" s="41"/>
      <c r="E727" s="41"/>
      <c r="F727" s="125"/>
      <c r="G727" s="125"/>
      <c r="H727" s="125"/>
    </row>
    <row r="728">
      <c r="A728" s="130"/>
      <c r="B728" s="41"/>
      <c r="C728" s="125"/>
      <c r="D728" s="41"/>
      <c r="E728" s="41"/>
      <c r="F728" s="125"/>
      <c r="G728" s="125"/>
      <c r="H728" s="125"/>
    </row>
    <row r="729">
      <c r="A729" s="130"/>
      <c r="B729" s="41"/>
      <c r="C729" s="125"/>
      <c r="D729" s="41"/>
      <c r="E729" s="41"/>
      <c r="F729" s="125"/>
      <c r="G729" s="125"/>
      <c r="H729" s="125"/>
    </row>
    <row r="730">
      <c r="A730" s="130"/>
      <c r="B730" s="41"/>
      <c r="C730" s="125"/>
      <c r="D730" s="41"/>
      <c r="E730" s="41"/>
      <c r="F730" s="125"/>
      <c r="G730" s="125"/>
      <c r="H730" s="125"/>
    </row>
    <row r="731">
      <c r="A731" s="130"/>
      <c r="B731" s="41"/>
      <c r="C731" s="125"/>
      <c r="D731" s="41"/>
      <c r="E731" s="41"/>
      <c r="F731" s="125"/>
      <c r="G731" s="125"/>
      <c r="H731" s="125"/>
    </row>
    <row r="732">
      <c r="A732" s="130"/>
      <c r="B732" s="41"/>
      <c r="C732" s="125"/>
      <c r="D732" s="41"/>
      <c r="E732" s="41"/>
      <c r="F732" s="125"/>
      <c r="G732" s="125"/>
      <c r="H732" s="125"/>
    </row>
    <row r="733">
      <c r="A733" s="130"/>
      <c r="B733" s="41"/>
      <c r="C733" s="125"/>
      <c r="D733" s="41"/>
      <c r="E733" s="41"/>
      <c r="F733" s="125"/>
      <c r="G733" s="125"/>
      <c r="H733" s="125"/>
    </row>
    <row r="734">
      <c r="A734" s="130"/>
      <c r="B734" s="41"/>
      <c r="C734" s="125"/>
      <c r="D734" s="41"/>
      <c r="E734" s="41"/>
      <c r="F734" s="125"/>
      <c r="G734" s="125"/>
      <c r="H734" s="125"/>
    </row>
    <row r="735">
      <c r="A735" s="130"/>
      <c r="B735" s="41"/>
      <c r="C735" s="125"/>
      <c r="D735" s="41"/>
      <c r="E735" s="41"/>
      <c r="F735" s="125"/>
      <c r="G735" s="125"/>
      <c r="H735" s="125"/>
    </row>
    <row r="736">
      <c r="A736" s="130"/>
      <c r="B736" s="41"/>
      <c r="C736" s="125"/>
      <c r="D736" s="41"/>
      <c r="E736" s="41"/>
      <c r="F736" s="125"/>
      <c r="G736" s="125"/>
      <c r="H736" s="125"/>
    </row>
    <row r="737">
      <c r="A737" s="130"/>
      <c r="B737" s="41"/>
      <c r="C737" s="125"/>
      <c r="D737" s="41"/>
      <c r="E737" s="41"/>
      <c r="F737" s="125"/>
      <c r="G737" s="125"/>
      <c r="H737" s="125"/>
    </row>
    <row r="738">
      <c r="A738" s="130"/>
      <c r="B738" s="41"/>
      <c r="C738" s="125"/>
      <c r="D738" s="41"/>
      <c r="E738" s="41"/>
      <c r="F738" s="125"/>
      <c r="G738" s="125"/>
      <c r="H738" s="125"/>
    </row>
    <row r="739">
      <c r="A739" s="130"/>
      <c r="B739" s="41"/>
      <c r="C739" s="125"/>
      <c r="D739" s="41"/>
      <c r="E739" s="41"/>
      <c r="F739" s="125"/>
      <c r="G739" s="125"/>
      <c r="H739" s="125"/>
    </row>
    <row r="740">
      <c r="A740" s="130"/>
      <c r="B740" s="41"/>
      <c r="C740" s="125"/>
      <c r="D740" s="41"/>
      <c r="E740" s="41"/>
      <c r="F740" s="125"/>
      <c r="G740" s="125"/>
      <c r="H740" s="125"/>
    </row>
    <row r="741">
      <c r="A741" s="130"/>
      <c r="B741" s="41"/>
      <c r="C741" s="125"/>
      <c r="D741" s="41"/>
      <c r="E741" s="41"/>
      <c r="F741" s="125"/>
      <c r="G741" s="125"/>
      <c r="H741" s="125"/>
    </row>
    <row r="742">
      <c r="A742" s="130"/>
      <c r="B742" s="41"/>
      <c r="C742" s="125"/>
      <c r="D742" s="41"/>
      <c r="E742" s="41"/>
      <c r="F742" s="125"/>
      <c r="G742" s="125"/>
      <c r="H742" s="125"/>
    </row>
    <row r="743">
      <c r="A743" s="130"/>
      <c r="B743" s="41"/>
      <c r="C743" s="125"/>
      <c r="D743" s="41"/>
      <c r="E743" s="41"/>
      <c r="F743" s="125"/>
      <c r="G743" s="125"/>
      <c r="H743" s="125"/>
    </row>
    <row r="744">
      <c r="A744" s="130"/>
      <c r="B744" s="41"/>
      <c r="C744" s="125"/>
      <c r="D744" s="41"/>
      <c r="E744" s="41"/>
      <c r="F744" s="125"/>
      <c r="G744" s="125"/>
      <c r="H744" s="125"/>
    </row>
    <row r="745">
      <c r="A745" s="130"/>
      <c r="B745" s="41"/>
      <c r="C745" s="125"/>
      <c r="D745" s="41"/>
      <c r="E745" s="41"/>
      <c r="F745" s="125"/>
      <c r="G745" s="125"/>
      <c r="H745" s="125"/>
    </row>
    <row r="746">
      <c r="A746" s="130"/>
      <c r="B746" s="41"/>
      <c r="C746" s="125"/>
      <c r="D746" s="41"/>
      <c r="E746" s="41"/>
      <c r="F746" s="125"/>
      <c r="G746" s="125"/>
      <c r="H746" s="125"/>
    </row>
    <row r="747">
      <c r="A747" s="130"/>
      <c r="B747" s="41"/>
      <c r="C747" s="125"/>
      <c r="D747" s="41"/>
      <c r="E747" s="41"/>
      <c r="F747" s="125"/>
      <c r="G747" s="125"/>
      <c r="H747" s="125"/>
    </row>
    <row r="748">
      <c r="A748" s="130"/>
      <c r="B748" s="41"/>
      <c r="C748" s="125"/>
      <c r="D748" s="41"/>
      <c r="E748" s="41"/>
      <c r="F748" s="125"/>
      <c r="G748" s="125"/>
      <c r="H748" s="125"/>
    </row>
    <row r="749">
      <c r="A749" s="130"/>
      <c r="B749" s="41"/>
      <c r="C749" s="125"/>
      <c r="D749" s="41"/>
      <c r="E749" s="41"/>
      <c r="F749" s="125"/>
      <c r="G749" s="125"/>
      <c r="H749" s="125"/>
    </row>
    <row r="750">
      <c r="A750" s="130"/>
      <c r="B750" s="41"/>
      <c r="C750" s="125"/>
      <c r="D750" s="41"/>
      <c r="E750" s="41"/>
      <c r="F750" s="125"/>
      <c r="G750" s="125"/>
      <c r="H750" s="125"/>
    </row>
    <row r="751">
      <c r="A751" s="130"/>
      <c r="B751" s="41"/>
      <c r="C751" s="125"/>
      <c r="D751" s="41"/>
      <c r="E751" s="41"/>
      <c r="F751" s="125"/>
      <c r="G751" s="125"/>
      <c r="H751" s="125"/>
    </row>
    <row r="752">
      <c r="A752" s="130"/>
      <c r="B752" s="41"/>
      <c r="C752" s="125"/>
      <c r="D752" s="41"/>
      <c r="E752" s="41"/>
      <c r="F752" s="125"/>
      <c r="G752" s="125"/>
      <c r="H752" s="125"/>
    </row>
    <row r="753">
      <c r="A753" s="130"/>
      <c r="B753" s="41"/>
      <c r="C753" s="125"/>
      <c r="D753" s="41"/>
      <c r="E753" s="41"/>
      <c r="F753" s="125"/>
      <c r="G753" s="125"/>
      <c r="H753" s="125"/>
    </row>
    <row r="754">
      <c r="A754" s="130"/>
      <c r="B754" s="41"/>
      <c r="C754" s="125"/>
      <c r="D754" s="41"/>
      <c r="E754" s="41"/>
      <c r="F754" s="125"/>
      <c r="G754" s="125"/>
      <c r="H754" s="125"/>
    </row>
    <row r="755">
      <c r="A755" s="130"/>
      <c r="B755" s="41"/>
      <c r="C755" s="125"/>
      <c r="D755" s="41"/>
      <c r="E755" s="41"/>
      <c r="F755" s="125"/>
      <c r="G755" s="125"/>
      <c r="H755" s="125"/>
    </row>
    <row r="756">
      <c r="A756" s="130"/>
      <c r="B756" s="41"/>
      <c r="C756" s="125"/>
      <c r="D756" s="41"/>
      <c r="E756" s="41"/>
      <c r="F756" s="125"/>
      <c r="G756" s="125"/>
      <c r="H756" s="125"/>
    </row>
    <row r="757">
      <c r="A757" s="130"/>
      <c r="B757" s="41"/>
      <c r="C757" s="125"/>
      <c r="D757" s="41"/>
      <c r="E757" s="41"/>
      <c r="F757" s="125"/>
      <c r="G757" s="125"/>
      <c r="H757" s="125"/>
    </row>
    <row r="758">
      <c r="A758" s="130"/>
      <c r="B758" s="41"/>
      <c r="C758" s="125"/>
      <c r="D758" s="41"/>
      <c r="E758" s="41"/>
      <c r="F758" s="125"/>
      <c r="G758" s="125"/>
      <c r="H758" s="125"/>
    </row>
    <row r="759">
      <c r="A759" s="130"/>
      <c r="B759" s="41"/>
      <c r="C759" s="125"/>
      <c r="D759" s="41"/>
      <c r="E759" s="41"/>
      <c r="F759" s="125"/>
      <c r="G759" s="125"/>
      <c r="H759" s="125"/>
    </row>
    <row r="760">
      <c r="A760" s="130"/>
      <c r="B760" s="41"/>
      <c r="C760" s="125"/>
      <c r="D760" s="41"/>
      <c r="E760" s="41"/>
      <c r="F760" s="125"/>
      <c r="G760" s="125"/>
      <c r="H760" s="125"/>
    </row>
    <row r="761">
      <c r="A761" s="130"/>
      <c r="B761" s="41"/>
      <c r="C761" s="125"/>
      <c r="D761" s="41"/>
      <c r="E761" s="41"/>
      <c r="F761" s="125"/>
      <c r="G761" s="125"/>
      <c r="H761" s="125"/>
    </row>
    <row r="762">
      <c r="A762" s="130"/>
      <c r="B762" s="41"/>
      <c r="C762" s="125"/>
      <c r="D762" s="41"/>
      <c r="E762" s="41"/>
      <c r="F762" s="125"/>
      <c r="G762" s="125"/>
      <c r="H762" s="125"/>
    </row>
    <row r="763">
      <c r="A763" s="130"/>
      <c r="B763" s="41"/>
      <c r="C763" s="125"/>
      <c r="D763" s="41"/>
      <c r="E763" s="41"/>
      <c r="F763" s="125"/>
      <c r="G763" s="125"/>
      <c r="H763" s="125"/>
    </row>
    <row r="764">
      <c r="A764" s="130"/>
      <c r="B764" s="41"/>
      <c r="C764" s="125"/>
      <c r="D764" s="41"/>
      <c r="E764" s="41"/>
      <c r="F764" s="125"/>
      <c r="G764" s="125"/>
      <c r="H764" s="125"/>
    </row>
    <row r="765">
      <c r="A765" s="130"/>
      <c r="B765" s="41"/>
      <c r="C765" s="125"/>
      <c r="D765" s="41"/>
      <c r="E765" s="41"/>
      <c r="F765" s="125"/>
      <c r="G765" s="125"/>
      <c r="H765" s="125"/>
    </row>
    <row r="766">
      <c r="A766" s="130"/>
      <c r="B766" s="41"/>
      <c r="C766" s="125"/>
      <c r="D766" s="41"/>
      <c r="E766" s="41"/>
      <c r="F766" s="125"/>
      <c r="G766" s="125"/>
      <c r="H766" s="125"/>
    </row>
    <row r="767">
      <c r="A767" s="130"/>
      <c r="B767" s="41"/>
      <c r="C767" s="125"/>
      <c r="D767" s="41"/>
      <c r="E767" s="41"/>
      <c r="F767" s="125"/>
      <c r="G767" s="125"/>
      <c r="H767" s="125"/>
    </row>
    <row r="768">
      <c r="A768" s="130"/>
      <c r="B768" s="41"/>
      <c r="C768" s="125"/>
      <c r="D768" s="41"/>
      <c r="E768" s="41"/>
      <c r="F768" s="125"/>
      <c r="G768" s="125"/>
      <c r="H768" s="125"/>
    </row>
    <row r="769">
      <c r="A769" s="130"/>
      <c r="B769" s="41"/>
      <c r="C769" s="125"/>
      <c r="D769" s="41"/>
      <c r="E769" s="41"/>
      <c r="F769" s="125"/>
      <c r="G769" s="125"/>
      <c r="H769" s="125"/>
    </row>
    <row r="770">
      <c r="A770" s="130"/>
      <c r="B770" s="41"/>
      <c r="C770" s="125"/>
      <c r="D770" s="41"/>
      <c r="E770" s="41"/>
      <c r="F770" s="125"/>
      <c r="G770" s="125"/>
      <c r="H770" s="125"/>
    </row>
    <row r="771">
      <c r="A771" s="130"/>
      <c r="B771" s="41"/>
      <c r="C771" s="125"/>
      <c r="D771" s="41"/>
      <c r="E771" s="41"/>
      <c r="F771" s="125"/>
      <c r="G771" s="125"/>
      <c r="H771" s="125"/>
    </row>
    <row r="772">
      <c r="A772" s="130"/>
      <c r="B772" s="41"/>
      <c r="C772" s="125"/>
      <c r="D772" s="41"/>
      <c r="E772" s="41"/>
      <c r="F772" s="125"/>
      <c r="G772" s="125"/>
      <c r="H772" s="125"/>
    </row>
    <row r="773">
      <c r="A773" s="130"/>
      <c r="B773" s="41"/>
      <c r="C773" s="125"/>
      <c r="D773" s="41"/>
      <c r="E773" s="41"/>
      <c r="F773" s="125"/>
      <c r="G773" s="125"/>
      <c r="H773" s="125"/>
    </row>
    <row r="774">
      <c r="A774" s="130"/>
      <c r="B774" s="41"/>
      <c r="C774" s="125"/>
      <c r="D774" s="41"/>
      <c r="E774" s="41"/>
      <c r="F774" s="125"/>
      <c r="G774" s="125"/>
      <c r="H774" s="125"/>
    </row>
    <row r="775">
      <c r="A775" s="130"/>
      <c r="B775" s="41"/>
      <c r="C775" s="125"/>
      <c r="D775" s="41"/>
      <c r="E775" s="41"/>
      <c r="F775" s="125"/>
      <c r="G775" s="125"/>
      <c r="H775" s="125"/>
    </row>
    <row r="776">
      <c r="A776" s="130"/>
      <c r="B776" s="41"/>
      <c r="C776" s="125"/>
      <c r="D776" s="41"/>
      <c r="E776" s="41"/>
      <c r="F776" s="125"/>
      <c r="G776" s="125"/>
      <c r="H776" s="125"/>
    </row>
    <row r="777">
      <c r="A777" s="130"/>
      <c r="B777" s="41"/>
      <c r="C777" s="125"/>
      <c r="D777" s="41"/>
      <c r="E777" s="41"/>
      <c r="F777" s="125"/>
      <c r="G777" s="125"/>
      <c r="H777" s="125"/>
    </row>
    <row r="778">
      <c r="A778" s="130"/>
      <c r="B778" s="41"/>
      <c r="C778" s="125"/>
      <c r="D778" s="41"/>
      <c r="E778" s="41"/>
      <c r="F778" s="125"/>
      <c r="G778" s="125"/>
      <c r="H778" s="125"/>
    </row>
    <row r="779">
      <c r="A779" s="130"/>
      <c r="B779" s="41"/>
      <c r="C779" s="125"/>
      <c r="D779" s="41"/>
      <c r="E779" s="41"/>
      <c r="F779" s="125"/>
      <c r="G779" s="125"/>
      <c r="H779" s="125"/>
    </row>
    <row r="780">
      <c r="A780" s="130"/>
      <c r="B780" s="41"/>
      <c r="C780" s="125"/>
      <c r="D780" s="41"/>
      <c r="E780" s="41"/>
      <c r="F780" s="125"/>
      <c r="G780" s="125"/>
      <c r="H780" s="125"/>
    </row>
    <row r="781">
      <c r="A781" s="130"/>
      <c r="B781" s="41"/>
      <c r="C781" s="125"/>
      <c r="D781" s="41"/>
      <c r="E781" s="41"/>
      <c r="F781" s="125"/>
      <c r="G781" s="125"/>
      <c r="H781" s="125"/>
    </row>
    <row r="782">
      <c r="A782" s="130"/>
      <c r="B782" s="41"/>
      <c r="C782" s="125"/>
      <c r="D782" s="41"/>
      <c r="E782" s="41"/>
      <c r="F782" s="125"/>
      <c r="G782" s="125"/>
      <c r="H782" s="125"/>
    </row>
    <row r="783">
      <c r="A783" s="130"/>
      <c r="B783" s="41"/>
      <c r="C783" s="125"/>
      <c r="D783" s="41"/>
      <c r="E783" s="41"/>
      <c r="F783" s="125"/>
      <c r="G783" s="125"/>
      <c r="H783" s="125"/>
    </row>
    <row r="784">
      <c r="A784" s="130"/>
      <c r="B784" s="41"/>
      <c r="C784" s="125"/>
      <c r="D784" s="41"/>
      <c r="E784" s="41"/>
      <c r="F784" s="125"/>
      <c r="G784" s="125"/>
      <c r="H784" s="125"/>
    </row>
    <row r="785">
      <c r="A785" s="130"/>
      <c r="B785" s="41"/>
      <c r="C785" s="125"/>
      <c r="D785" s="41"/>
      <c r="E785" s="41"/>
      <c r="F785" s="125"/>
      <c r="G785" s="125"/>
      <c r="H785" s="125"/>
    </row>
    <row r="786">
      <c r="A786" s="130"/>
      <c r="B786" s="41"/>
      <c r="C786" s="125"/>
      <c r="D786" s="41"/>
      <c r="E786" s="41"/>
      <c r="F786" s="125"/>
      <c r="G786" s="125"/>
      <c r="H786" s="125"/>
    </row>
    <row r="787">
      <c r="A787" s="130"/>
      <c r="B787" s="41"/>
      <c r="C787" s="125"/>
      <c r="D787" s="41"/>
      <c r="E787" s="41"/>
      <c r="F787" s="125"/>
      <c r="G787" s="125"/>
      <c r="H787" s="125"/>
    </row>
    <row r="788">
      <c r="A788" s="130"/>
      <c r="B788" s="41"/>
      <c r="C788" s="125"/>
      <c r="D788" s="41"/>
      <c r="E788" s="41"/>
      <c r="F788" s="125"/>
      <c r="G788" s="125"/>
      <c r="H788" s="125"/>
    </row>
    <row r="789">
      <c r="A789" s="130"/>
      <c r="B789" s="41"/>
      <c r="C789" s="125"/>
      <c r="D789" s="41"/>
      <c r="E789" s="41"/>
      <c r="F789" s="125"/>
      <c r="G789" s="125"/>
      <c r="H789" s="125"/>
    </row>
    <row r="790">
      <c r="A790" s="130"/>
      <c r="B790" s="41"/>
      <c r="C790" s="125"/>
      <c r="D790" s="41"/>
      <c r="E790" s="41"/>
      <c r="F790" s="125"/>
      <c r="G790" s="125"/>
      <c r="H790" s="125"/>
    </row>
    <row r="791">
      <c r="A791" s="130"/>
      <c r="B791" s="41"/>
      <c r="C791" s="125"/>
      <c r="D791" s="41"/>
      <c r="E791" s="41"/>
      <c r="F791" s="125"/>
      <c r="G791" s="125"/>
      <c r="H791" s="125"/>
    </row>
    <row r="792">
      <c r="A792" s="130"/>
      <c r="B792" s="41"/>
      <c r="C792" s="125"/>
      <c r="D792" s="41"/>
      <c r="E792" s="41"/>
      <c r="F792" s="125"/>
      <c r="G792" s="125"/>
      <c r="H792" s="125"/>
    </row>
    <row r="793">
      <c r="A793" s="130"/>
      <c r="B793" s="41"/>
      <c r="C793" s="125"/>
      <c r="D793" s="41"/>
      <c r="E793" s="41"/>
      <c r="F793" s="125"/>
      <c r="G793" s="125"/>
      <c r="H793" s="125"/>
    </row>
    <row r="794">
      <c r="A794" s="130"/>
      <c r="B794" s="41"/>
      <c r="C794" s="125"/>
      <c r="D794" s="41"/>
      <c r="E794" s="41"/>
      <c r="F794" s="125"/>
      <c r="G794" s="125"/>
      <c r="H794" s="125"/>
    </row>
    <row r="795">
      <c r="A795" s="130"/>
      <c r="B795" s="41"/>
      <c r="C795" s="125"/>
      <c r="D795" s="41"/>
      <c r="E795" s="41"/>
      <c r="F795" s="125"/>
      <c r="G795" s="125"/>
      <c r="H795" s="125"/>
    </row>
    <row r="796">
      <c r="A796" s="130"/>
      <c r="B796" s="41"/>
      <c r="C796" s="125"/>
      <c r="D796" s="41"/>
      <c r="E796" s="41"/>
      <c r="F796" s="125"/>
      <c r="G796" s="125"/>
      <c r="H796" s="125"/>
    </row>
    <row r="797">
      <c r="A797" s="130"/>
      <c r="B797" s="41"/>
      <c r="C797" s="125"/>
      <c r="D797" s="41"/>
      <c r="E797" s="41"/>
      <c r="F797" s="125"/>
      <c r="G797" s="125"/>
      <c r="H797" s="125"/>
    </row>
    <row r="798">
      <c r="A798" s="130"/>
      <c r="B798" s="41"/>
      <c r="C798" s="125"/>
      <c r="D798" s="41"/>
      <c r="E798" s="41"/>
      <c r="F798" s="125"/>
      <c r="G798" s="125"/>
      <c r="H798" s="125"/>
    </row>
    <row r="799">
      <c r="A799" s="130"/>
      <c r="B799" s="41"/>
      <c r="C799" s="125"/>
      <c r="D799" s="41"/>
      <c r="E799" s="41"/>
      <c r="F799" s="125"/>
      <c r="G799" s="125"/>
      <c r="H799" s="125"/>
    </row>
    <row r="800">
      <c r="A800" s="130"/>
      <c r="B800" s="41"/>
      <c r="C800" s="125"/>
      <c r="D800" s="41"/>
      <c r="E800" s="41"/>
      <c r="F800" s="125"/>
      <c r="G800" s="125"/>
      <c r="H800" s="125"/>
    </row>
    <row r="801">
      <c r="A801" s="130"/>
      <c r="B801" s="41"/>
      <c r="C801" s="125"/>
      <c r="D801" s="41"/>
      <c r="E801" s="41"/>
      <c r="F801" s="125"/>
      <c r="G801" s="125"/>
      <c r="H801" s="125"/>
    </row>
    <row r="802">
      <c r="A802" s="130"/>
      <c r="B802" s="41"/>
      <c r="C802" s="125"/>
      <c r="D802" s="41"/>
      <c r="E802" s="41"/>
      <c r="F802" s="125"/>
      <c r="G802" s="125"/>
      <c r="H802" s="125"/>
    </row>
    <row r="803">
      <c r="A803" s="130"/>
      <c r="B803" s="41"/>
      <c r="C803" s="125"/>
      <c r="D803" s="41"/>
      <c r="E803" s="41"/>
      <c r="F803" s="125"/>
      <c r="G803" s="125"/>
      <c r="H803" s="125"/>
    </row>
    <row r="804">
      <c r="A804" s="130"/>
      <c r="B804" s="41"/>
      <c r="C804" s="125"/>
      <c r="D804" s="41"/>
      <c r="E804" s="41"/>
      <c r="F804" s="125"/>
      <c r="G804" s="125"/>
      <c r="H804" s="125"/>
    </row>
    <row r="805">
      <c r="A805" s="130"/>
      <c r="B805" s="41"/>
      <c r="C805" s="125"/>
      <c r="D805" s="41"/>
      <c r="E805" s="41"/>
      <c r="F805" s="125"/>
      <c r="G805" s="125"/>
      <c r="H805" s="125"/>
    </row>
    <row r="806">
      <c r="A806" s="130"/>
      <c r="B806" s="41"/>
      <c r="C806" s="125"/>
      <c r="D806" s="41"/>
      <c r="E806" s="41"/>
      <c r="F806" s="125"/>
      <c r="G806" s="125"/>
      <c r="H806" s="125"/>
    </row>
    <row r="807">
      <c r="A807" s="130"/>
      <c r="B807" s="41"/>
      <c r="C807" s="125"/>
      <c r="D807" s="41"/>
      <c r="E807" s="41"/>
      <c r="F807" s="125"/>
      <c r="G807" s="125"/>
      <c r="H807" s="125"/>
    </row>
    <row r="808">
      <c r="A808" s="130"/>
      <c r="B808" s="41"/>
      <c r="C808" s="125"/>
      <c r="D808" s="41"/>
      <c r="E808" s="41"/>
      <c r="F808" s="125"/>
      <c r="G808" s="125"/>
      <c r="H808" s="125"/>
    </row>
    <row r="809">
      <c r="A809" s="130"/>
      <c r="B809" s="41"/>
      <c r="C809" s="125"/>
      <c r="D809" s="41"/>
      <c r="E809" s="41"/>
      <c r="F809" s="125"/>
      <c r="G809" s="125"/>
      <c r="H809" s="125"/>
    </row>
    <row r="810">
      <c r="A810" s="130"/>
      <c r="B810" s="41"/>
      <c r="C810" s="125"/>
      <c r="D810" s="41"/>
      <c r="E810" s="41"/>
      <c r="F810" s="125"/>
      <c r="G810" s="125"/>
      <c r="H810" s="125"/>
    </row>
    <row r="811">
      <c r="A811" s="130"/>
      <c r="B811" s="41"/>
      <c r="C811" s="125"/>
      <c r="D811" s="41"/>
      <c r="E811" s="41"/>
      <c r="F811" s="125"/>
      <c r="G811" s="125"/>
      <c r="H811" s="125"/>
    </row>
    <row r="812">
      <c r="A812" s="130"/>
      <c r="B812" s="41"/>
      <c r="C812" s="125"/>
      <c r="D812" s="41"/>
      <c r="E812" s="41"/>
      <c r="F812" s="125"/>
      <c r="G812" s="125"/>
      <c r="H812" s="125"/>
    </row>
    <row r="813">
      <c r="A813" s="130"/>
      <c r="B813" s="41"/>
      <c r="C813" s="125"/>
      <c r="D813" s="41"/>
      <c r="E813" s="41"/>
      <c r="F813" s="125"/>
      <c r="G813" s="125"/>
      <c r="H813" s="125"/>
    </row>
    <row r="814">
      <c r="A814" s="130"/>
      <c r="B814" s="41"/>
      <c r="C814" s="125"/>
      <c r="D814" s="41"/>
      <c r="E814" s="41"/>
      <c r="F814" s="125"/>
      <c r="G814" s="125"/>
      <c r="H814" s="125"/>
    </row>
    <row r="815">
      <c r="A815" s="130"/>
      <c r="B815" s="41"/>
      <c r="C815" s="125"/>
      <c r="D815" s="41"/>
      <c r="E815" s="41"/>
      <c r="F815" s="125"/>
      <c r="G815" s="125"/>
      <c r="H815" s="125"/>
    </row>
    <row r="816">
      <c r="A816" s="130"/>
      <c r="B816" s="41"/>
      <c r="C816" s="125"/>
      <c r="D816" s="41"/>
      <c r="E816" s="41"/>
      <c r="F816" s="125"/>
      <c r="G816" s="125"/>
      <c r="H816" s="125"/>
    </row>
    <row r="817">
      <c r="A817" s="130"/>
      <c r="B817" s="41"/>
      <c r="C817" s="125"/>
      <c r="D817" s="41"/>
      <c r="E817" s="41"/>
      <c r="F817" s="125"/>
      <c r="G817" s="125"/>
      <c r="H817" s="125"/>
    </row>
    <row r="818">
      <c r="A818" s="130"/>
      <c r="B818" s="41"/>
      <c r="C818" s="125"/>
      <c r="D818" s="41"/>
      <c r="E818" s="41"/>
      <c r="F818" s="125"/>
      <c r="G818" s="125"/>
      <c r="H818" s="125"/>
    </row>
    <row r="819">
      <c r="A819" s="130"/>
      <c r="B819" s="41"/>
      <c r="C819" s="125"/>
      <c r="D819" s="41"/>
      <c r="E819" s="41"/>
      <c r="F819" s="125"/>
      <c r="G819" s="125"/>
      <c r="H819" s="125"/>
    </row>
    <row r="820">
      <c r="A820" s="130"/>
      <c r="B820" s="41"/>
      <c r="C820" s="125"/>
      <c r="D820" s="41"/>
      <c r="E820" s="41"/>
      <c r="F820" s="125"/>
      <c r="G820" s="125"/>
      <c r="H820" s="125"/>
    </row>
    <row r="821">
      <c r="A821" s="130"/>
      <c r="B821" s="41"/>
      <c r="C821" s="125"/>
      <c r="D821" s="41"/>
      <c r="E821" s="41"/>
      <c r="F821" s="125"/>
      <c r="G821" s="125"/>
      <c r="H821" s="125"/>
    </row>
    <row r="822">
      <c r="A822" s="130"/>
      <c r="B822" s="41"/>
      <c r="C822" s="125"/>
      <c r="D822" s="41"/>
      <c r="E822" s="41"/>
      <c r="F822" s="125"/>
      <c r="G822" s="125"/>
      <c r="H822" s="125"/>
    </row>
    <row r="823">
      <c r="A823" s="130"/>
      <c r="B823" s="41"/>
      <c r="C823" s="125"/>
      <c r="D823" s="41"/>
      <c r="E823" s="41"/>
      <c r="F823" s="125"/>
      <c r="G823" s="125"/>
      <c r="H823" s="125"/>
    </row>
    <row r="824">
      <c r="A824" s="130"/>
      <c r="B824" s="41"/>
      <c r="C824" s="125"/>
      <c r="D824" s="41"/>
      <c r="E824" s="41"/>
      <c r="F824" s="125"/>
      <c r="G824" s="125"/>
      <c r="H824" s="125"/>
    </row>
    <row r="825">
      <c r="A825" s="130"/>
      <c r="B825" s="41"/>
      <c r="C825" s="125"/>
      <c r="D825" s="41"/>
      <c r="E825" s="41"/>
      <c r="F825" s="125"/>
      <c r="G825" s="125"/>
      <c r="H825" s="125"/>
    </row>
    <row r="826">
      <c r="A826" s="130"/>
      <c r="B826" s="41"/>
      <c r="C826" s="125"/>
      <c r="D826" s="41"/>
      <c r="E826" s="41"/>
      <c r="F826" s="125"/>
      <c r="G826" s="125"/>
      <c r="H826" s="125"/>
    </row>
    <row r="827">
      <c r="A827" s="130"/>
      <c r="B827" s="41"/>
      <c r="C827" s="125"/>
      <c r="D827" s="41"/>
      <c r="E827" s="41"/>
      <c r="F827" s="125"/>
      <c r="G827" s="125"/>
      <c r="H827" s="125"/>
    </row>
    <row r="828">
      <c r="A828" s="130"/>
      <c r="B828" s="41"/>
      <c r="C828" s="125"/>
      <c r="D828" s="41"/>
      <c r="E828" s="41"/>
      <c r="F828" s="125"/>
      <c r="G828" s="125"/>
      <c r="H828" s="125"/>
    </row>
    <row r="829">
      <c r="A829" s="130"/>
      <c r="B829" s="41"/>
      <c r="C829" s="125"/>
      <c r="D829" s="41"/>
      <c r="E829" s="41"/>
      <c r="F829" s="125"/>
      <c r="G829" s="125"/>
      <c r="H829" s="125"/>
    </row>
    <row r="830">
      <c r="A830" s="130"/>
      <c r="B830" s="41"/>
      <c r="C830" s="125"/>
      <c r="D830" s="41"/>
      <c r="E830" s="41"/>
      <c r="F830" s="125"/>
      <c r="G830" s="125"/>
      <c r="H830" s="125"/>
    </row>
    <row r="831">
      <c r="A831" s="130"/>
      <c r="B831" s="41"/>
      <c r="C831" s="125"/>
      <c r="D831" s="41"/>
      <c r="E831" s="41"/>
      <c r="F831" s="125"/>
      <c r="G831" s="125"/>
      <c r="H831" s="125"/>
    </row>
    <row r="832">
      <c r="A832" s="130"/>
      <c r="B832" s="41"/>
      <c r="C832" s="125"/>
      <c r="D832" s="41"/>
      <c r="E832" s="41"/>
      <c r="F832" s="125"/>
      <c r="G832" s="125"/>
      <c r="H832" s="125"/>
    </row>
    <row r="833">
      <c r="A833" s="130"/>
      <c r="B833" s="41"/>
      <c r="C833" s="125"/>
      <c r="D833" s="41"/>
      <c r="E833" s="41"/>
      <c r="F833" s="125"/>
      <c r="G833" s="125"/>
      <c r="H833" s="125"/>
    </row>
    <row r="834">
      <c r="A834" s="130"/>
      <c r="B834" s="41"/>
      <c r="C834" s="125"/>
      <c r="D834" s="41"/>
      <c r="E834" s="41"/>
      <c r="F834" s="125"/>
      <c r="G834" s="125"/>
      <c r="H834" s="125"/>
    </row>
    <row r="835">
      <c r="A835" s="130"/>
      <c r="B835" s="41"/>
      <c r="C835" s="125"/>
      <c r="D835" s="41"/>
      <c r="E835" s="41"/>
      <c r="F835" s="125"/>
      <c r="G835" s="125"/>
      <c r="H835" s="125"/>
    </row>
    <row r="836">
      <c r="A836" s="130"/>
      <c r="B836" s="41"/>
      <c r="C836" s="125"/>
      <c r="D836" s="41"/>
      <c r="E836" s="41"/>
      <c r="F836" s="125"/>
      <c r="G836" s="125"/>
      <c r="H836" s="125"/>
    </row>
    <row r="837">
      <c r="A837" s="130"/>
      <c r="B837" s="41"/>
      <c r="C837" s="125"/>
      <c r="D837" s="41"/>
      <c r="E837" s="41"/>
      <c r="F837" s="125"/>
      <c r="G837" s="125"/>
      <c r="H837" s="125"/>
    </row>
    <row r="838">
      <c r="A838" s="130"/>
      <c r="B838" s="41"/>
      <c r="C838" s="125"/>
      <c r="D838" s="41"/>
      <c r="E838" s="41"/>
      <c r="F838" s="125"/>
      <c r="G838" s="125"/>
      <c r="H838" s="125"/>
    </row>
    <row r="839">
      <c r="A839" s="130"/>
      <c r="B839" s="41"/>
      <c r="C839" s="125"/>
      <c r="D839" s="41"/>
      <c r="E839" s="41"/>
      <c r="F839" s="125"/>
      <c r="G839" s="125"/>
      <c r="H839" s="125"/>
    </row>
    <row r="840">
      <c r="A840" s="130"/>
      <c r="B840" s="41"/>
      <c r="C840" s="125"/>
      <c r="D840" s="41"/>
      <c r="E840" s="41"/>
      <c r="F840" s="125"/>
      <c r="G840" s="125"/>
      <c r="H840" s="125"/>
    </row>
    <row r="841">
      <c r="A841" s="130"/>
      <c r="B841" s="41"/>
      <c r="C841" s="125"/>
      <c r="D841" s="41"/>
      <c r="E841" s="41"/>
      <c r="F841" s="125"/>
      <c r="G841" s="125"/>
      <c r="H841" s="125"/>
    </row>
    <row r="842">
      <c r="A842" s="130"/>
      <c r="B842" s="41"/>
      <c r="C842" s="125"/>
      <c r="D842" s="41"/>
      <c r="E842" s="41"/>
      <c r="F842" s="125"/>
      <c r="G842" s="125"/>
      <c r="H842" s="125"/>
    </row>
    <row r="843">
      <c r="A843" s="130"/>
      <c r="B843" s="41"/>
      <c r="C843" s="125"/>
      <c r="D843" s="41"/>
      <c r="E843" s="41"/>
      <c r="F843" s="125"/>
      <c r="G843" s="125"/>
      <c r="H843" s="125"/>
    </row>
    <row r="844">
      <c r="A844" s="130"/>
      <c r="B844" s="41"/>
      <c r="C844" s="125"/>
      <c r="D844" s="41"/>
      <c r="E844" s="41"/>
      <c r="F844" s="125"/>
      <c r="G844" s="125"/>
      <c r="H844" s="125"/>
    </row>
    <row r="845">
      <c r="A845" s="130"/>
      <c r="B845" s="41"/>
      <c r="C845" s="125"/>
      <c r="D845" s="41"/>
      <c r="E845" s="41"/>
      <c r="F845" s="125"/>
      <c r="G845" s="125"/>
      <c r="H845" s="125"/>
    </row>
    <row r="846">
      <c r="A846" s="130"/>
      <c r="B846" s="41"/>
      <c r="C846" s="125"/>
      <c r="D846" s="41"/>
      <c r="E846" s="41"/>
      <c r="F846" s="125"/>
      <c r="G846" s="125"/>
      <c r="H846" s="125"/>
    </row>
    <row r="847">
      <c r="A847" s="130"/>
      <c r="B847" s="41"/>
      <c r="C847" s="125"/>
      <c r="D847" s="41"/>
      <c r="E847" s="41"/>
      <c r="F847" s="125"/>
      <c r="G847" s="125"/>
      <c r="H847" s="125"/>
    </row>
    <row r="848">
      <c r="A848" s="130"/>
      <c r="B848" s="41"/>
      <c r="C848" s="125"/>
      <c r="D848" s="41"/>
      <c r="E848" s="41"/>
      <c r="F848" s="125"/>
      <c r="G848" s="125"/>
      <c r="H848" s="125"/>
    </row>
    <row r="849">
      <c r="A849" s="130"/>
      <c r="B849" s="41"/>
      <c r="C849" s="125"/>
      <c r="D849" s="41"/>
      <c r="E849" s="41"/>
      <c r="F849" s="125"/>
      <c r="G849" s="125"/>
      <c r="H849" s="125"/>
    </row>
    <row r="850">
      <c r="A850" s="130"/>
      <c r="B850" s="41"/>
      <c r="C850" s="125"/>
      <c r="D850" s="41"/>
      <c r="E850" s="41"/>
      <c r="F850" s="125"/>
      <c r="G850" s="125"/>
      <c r="H850" s="125"/>
    </row>
    <row r="851">
      <c r="A851" s="130"/>
      <c r="B851" s="41"/>
      <c r="C851" s="125"/>
      <c r="D851" s="41"/>
      <c r="E851" s="41"/>
      <c r="F851" s="125"/>
      <c r="G851" s="125"/>
      <c r="H851" s="125"/>
    </row>
    <row r="852">
      <c r="A852" s="130"/>
      <c r="B852" s="41"/>
      <c r="C852" s="125"/>
      <c r="D852" s="41"/>
      <c r="E852" s="41"/>
      <c r="F852" s="125"/>
      <c r="G852" s="125"/>
      <c r="H852" s="125"/>
    </row>
    <row r="853">
      <c r="A853" s="130"/>
      <c r="B853" s="41"/>
      <c r="C853" s="125"/>
      <c r="D853" s="41"/>
      <c r="E853" s="41"/>
      <c r="F853" s="125"/>
      <c r="G853" s="125"/>
      <c r="H853" s="125"/>
    </row>
    <row r="854">
      <c r="A854" s="130"/>
      <c r="B854" s="41"/>
      <c r="C854" s="125"/>
      <c r="D854" s="41"/>
      <c r="E854" s="41"/>
      <c r="F854" s="125"/>
      <c r="G854" s="125"/>
      <c r="H854" s="125"/>
    </row>
    <row r="855">
      <c r="A855" s="130"/>
      <c r="B855" s="41"/>
      <c r="C855" s="125"/>
      <c r="D855" s="41"/>
      <c r="E855" s="41"/>
      <c r="F855" s="125"/>
      <c r="G855" s="125"/>
      <c r="H855" s="125"/>
    </row>
    <row r="856">
      <c r="A856" s="130"/>
      <c r="B856" s="41"/>
      <c r="C856" s="125"/>
      <c r="D856" s="41"/>
      <c r="E856" s="41"/>
      <c r="F856" s="125"/>
      <c r="G856" s="125"/>
      <c r="H856" s="125"/>
    </row>
    <row r="857">
      <c r="A857" s="130"/>
      <c r="B857" s="41"/>
      <c r="C857" s="125"/>
      <c r="D857" s="41"/>
      <c r="E857" s="41"/>
      <c r="F857" s="125"/>
      <c r="G857" s="125"/>
      <c r="H857" s="125"/>
    </row>
    <row r="858">
      <c r="A858" s="130"/>
      <c r="B858" s="41"/>
      <c r="C858" s="125"/>
      <c r="D858" s="41"/>
      <c r="E858" s="41"/>
      <c r="F858" s="125"/>
      <c r="G858" s="125"/>
      <c r="H858" s="125"/>
    </row>
    <row r="859">
      <c r="A859" s="130"/>
      <c r="B859" s="41"/>
      <c r="C859" s="125"/>
      <c r="D859" s="41"/>
      <c r="E859" s="41"/>
      <c r="F859" s="125"/>
      <c r="G859" s="125"/>
      <c r="H859" s="125"/>
    </row>
    <row r="860">
      <c r="A860" s="130"/>
      <c r="B860" s="41"/>
      <c r="C860" s="125"/>
      <c r="D860" s="41"/>
      <c r="E860" s="41"/>
      <c r="F860" s="125"/>
      <c r="G860" s="125"/>
      <c r="H860" s="125"/>
    </row>
    <row r="861">
      <c r="A861" s="130"/>
      <c r="B861" s="41"/>
      <c r="C861" s="125"/>
      <c r="D861" s="41"/>
      <c r="E861" s="41"/>
      <c r="F861" s="125"/>
      <c r="G861" s="125"/>
      <c r="H861" s="125"/>
    </row>
    <row r="862">
      <c r="A862" s="130"/>
      <c r="B862" s="41"/>
      <c r="C862" s="125"/>
      <c r="D862" s="41"/>
      <c r="E862" s="41"/>
      <c r="F862" s="125"/>
      <c r="G862" s="125"/>
      <c r="H862" s="125"/>
    </row>
    <row r="863">
      <c r="A863" s="130"/>
      <c r="B863" s="41"/>
      <c r="C863" s="125"/>
      <c r="D863" s="41"/>
      <c r="E863" s="41"/>
      <c r="F863" s="125"/>
      <c r="G863" s="125"/>
      <c r="H863" s="125"/>
    </row>
    <row r="864">
      <c r="A864" s="130"/>
      <c r="B864" s="41"/>
      <c r="C864" s="125"/>
      <c r="D864" s="41"/>
      <c r="E864" s="41"/>
      <c r="F864" s="125"/>
      <c r="G864" s="125"/>
      <c r="H864" s="125"/>
    </row>
    <row r="865">
      <c r="A865" s="130"/>
      <c r="B865" s="41"/>
      <c r="C865" s="125"/>
      <c r="D865" s="41"/>
      <c r="E865" s="41"/>
      <c r="F865" s="125"/>
      <c r="G865" s="125"/>
      <c r="H865" s="125"/>
    </row>
    <row r="866">
      <c r="A866" s="130"/>
      <c r="B866" s="41"/>
      <c r="C866" s="125"/>
      <c r="D866" s="41"/>
      <c r="E866" s="41"/>
      <c r="F866" s="125"/>
      <c r="G866" s="125"/>
      <c r="H866" s="125"/>
    </row>
    <row r="867">
      <c r="A867" s="130"/>
      <c r="B867" s="41"/>
      <c r="C867" s="125"/>
      <c r="D867" s="41"/>
      <c r="E867" s="41"/>
      <c r="F867" s="125"/>
      <c r="G867" s="125"/>
      <c r="H867" s="125"/>
    </row>
    <row r="868">
      <c r="A868" s="130"/>
      <c r="B868" s="41"/>
      <c r="C868" s="125"/>
      <c r="D868" s="41"/>
      <c r="E868" s="41"/>
      <c r="F868" s="125"/>
      <c r="G868" s="125"/>
      <c r="H868" s="125"/>
    </row>
    <row r="869">
      <c r="A869" s="130"/>
      <c r="B869" s="41"/>
      <c r="C869" s="125"/>
      <c r="D869" s="41"/>
      <c r="E869" s="41"/>
      <c r="F869" s="125"/>
      <c r="G869" s="125"/>
      <c r="H869" s="125"/>
    </row>
    <row r="870">
      <c r="A870" s="130"/>
      <c r="B870" s="41"/>
      <c r="C870" s="125"/>
      <c r="D870" s="41"/>
      <c r="E870" s="41"/>
      <c r="F870" s="125"/>
      <c r="G870" s="125"/>
      <c r="H870" s="125"/>
    </row>
    <row r="871">
      <c r="A871" s="130"/>
      <c r="B871" s="41"/>
      <c r="C871" s="125"/>
      <c r="D871" s="41"/>
      <c r="E871" s="41"/>
      <c r="F871" s="125"/>
      <c r="G871" s="125"/>
      <c r="H871" s="125"/>
    </row>
    <row r="872">
      <c r="A872" s="130"/>
      <c r="B872" s="41"/>
      <c r="C872" s="125"/>
      <c r="D872" s="41"/>
      <c r="E872" s="41"/>
      <c r="F872" s="125"/>
      <c r="G872" s="125"/>
      <c r="H872" s="125"/>
    </row>
    <row r="873">
      <c r="A873" s="130"/>
      <c r="B873" s="41"/>
      <c r="C873" s="125"/>
      <c r="D873" s="41"/>
      <c r="E873" s="41"/>
      <c r="F873" s="125"/>
      <c r="G873" s="125"/>
      <c r="H873" s="125"/>
    </row>
    <row r="874">
      <c r="A874" s="130"/>
      <c r="B874" s="41"/>
      <c r="C874" s="125"/>
      <c r="D874" s="41"/>
      <c r="E874" s="41"/>
      <c r="F874" s="125"/>
      <c r="G874" s="125"/>
      <c r="H874" s="125"/>
    </row>
    <row r="875">
      <c r="A875" s="130"/>
      <c r="B875" s="41"/>
      <c r="C875" s="125"/>
      <c r="D875" s="41"/>
      <c r="E875" s="41"/>
      <c r="F875" s="125"/>
      <c r="G875" s="125"/>
      <c r="H875" s="125"/>
    </row>
    <row r="876">
      <c r="A876" s="130"/>
      <c r="B876" s="41"/>
      <c r="C876" s="125"/>
      <c r="D876" s="41"/>
      <c r="E876" s="41"/>
      <c r="F876" s="125"/>
      <c r="G876" s="125"/>
      <c r="H876" s="125"/>
    </row>
    <row r="877">
      <c r="A877" s="130"/>
      <c r="B877" s="41"/>
      <c r="C877" s="125"/>
      <c r="D877" s="41"/>
      <c r="E877" s="41"/>
      <c r="F877" s="125"/>
      <c r="G877" s="125"/>
      <c r="H877" s="125"/>
    </row>
    <row r="878">
      <c r="A878" s="130"/>
      <c r="B878" s="41"/>
      <c r="C878" s="125"/>
      <c r="D878" s="41"/>
      <c r="E878" s="41"/>
      <c r="F878" s="125"/>
      <c r="G878" s="125"/>
      <c r="H878" s="125"/>
    </row>
    <row r="879">
      <c r="A879" s="130"/>
      <c r="B879" s="41"/>
      <c r="C879" s="125"/>
      <c r="D879" s="41"/>
      <c r="E879" s="41"/>
      <c r="F879" s="125"/>
      <c r="G879" s="125"/>
      <c r="H879" s="125"/>
    </row>
    <row r="880">
      <c r="A880" s="130"/>
      <c r="B880" s="41"/>
      <c r="C880" s="125"/>
      <c r="D880" s="41"/>
      <c r="E880" s="41"/>
      <c r="F880" s="125"/>
      <c r="G880" s="125"/>
      <c r="H880" s="125"/>
    </row>
    <row r="881">
      <c r="A881" s="130"/>
      <c r="B881" s="41"/>
      <c r="C881" s="125"/>
      <c r="D881" s="41"/>
      <c r="E881" s="41"/>
      <c r="F881" s="125"/>
      <c r="G881" s="125"/>
      <c r="H881" s="125"/>
    </row>
    <row r="882">
      <c r="A882" s="130"/>
      <c r="B882" s="41"/>
      <c r="C882" s="125"/>
      <c r="D882" s="41"/>
      <c r="E882" s="41"/>
      <c r="F882" s="125"/>
      <c r="G882" s="125"/>
      <c r="H882" s="125"/>
    </row>
    <row r="883">
      <c r="A883" s="130"/>
      <c r="B883" s="41"/>
      <c r="C883" s="125"/>
      <c r="D883" s="41"/>
      <c r="E883" s="41"/>
      <c r="F883" s="125"/>
      <c r="G883" s="125"/>
      <c r="H883" s="125"/>
    </row>
    <row r="884">
      <c r="A884" s="130"/>
      <c r="B884" s="41"/>
      <c r="C884" s="125"/>
      <c r="D884" s="41"/>
      <c r="E884" s="41"/>
      <c r="F884" s="125"/>
      <c r="G884" s="125"/>
      <c r="H884" s="125"/>
    </row>
    <row r="885">
      <c r="A885" s="130"/>
      <c r="B885" s="41"/>
      <c r="C885" s="125"/>
      <c r="D885" s="41"/>
      <c r="E885" s="41"/>
      <c r="F885" s="125"/>
      <c r="G885" s="125"/>
      <c r="H885" s="125"/>
    </row>
    <row r="886">
      <c r="A886" s="130"/>
      <c r="B886" s="41"/>
      <c r="C886" s="125"/>
      <c r="D886" s="41"/>
      <c r="E886" s="41"/>
      <c r="F886" s="125"/>
      <c r="G886" s="125"/>
      <c r="H886" s="125"/>
    </row>
    <row r="887">
      <c r="A887" s="130"/>
      <c r="B887" s="41"/>
      <c r="C887" s="125"/>
      <c r="D887" s="41"/>
      <c r="E887" s="41"/>
      <c r="F887" s="125"/>
      <c r="G887" s="125"/>
      <c r="H887" s="125"/>
    </row>
    <row r="888">
      <c r="A888" s="130"/>
      <c r="B888" s="41"/>
      <c r="C888" s="125"/>
      <c r="D888" s="41"/>
      <c r="E888" s="41"/>
      <c r="F888" s="125"/>
      <c r="G888" s="125"/>
      <c r="H888" s="125"/>
    </row>
    <row r="889">
      <c r="A889" s="130"/>
      <c r="B889" s="41"/>
      <c r="C889" s="125"/>
      <c r="D889" s="41"/>
      <c r="E889" s="41"/>
      <c r="F889" s="125"/>
      <c r="G889" s="125"/>
      <c r="H889" s="125"/>
    </row>
    <row r="890">
      <c r="A890" s="130"/>
      <c r="B890" s="41"/>
      <c r="C890" s="125"/>
      <c r="D890" s="41"/>
      <c r="E890" s="41"/>
      <c r="F890" s="125"/>
      <c r="G890" s="125"/>
      <c r="H890" s="125"/>
    </row>
    <row r="891">
      <c r="A891" s="130"/>
      <c r="B891" s="41"/>
      <c r="C891" s="125"/>
      <c r="D891" s="41"/>
      <c r="E891" s="41"/>
      <c r="F891" s="125"/>
      <c r="G891" s="125"/>
      <c r="H891" s="125"/>
    </row>
    <row r="892">
      <c r="A892" s="130"/>
      <c r="B892" s="41"/>
      <c r="C892" s="125"/>
      <c r="D892" s="41"/>
      <c r="E892" s="41"/>
      <c r="F892" s="125"/>
      <c r="G892" s="125"/>
      <c r="H892" s="125"/>
    </row>
    <row r="893">
      <c r="A893" s="130"/>
      <c r="B893" s="41"/>
      <c r="C893" s="125"/>
      <c r="D893" s="41"/>
      <c r="E893" s="41"/>
      <c r="F893" s="125"/>
      <c r="G893" s="125"/>
      <c r="H893" s="125"/>
    </row>
    <row r="894">
      <c r="A894" s="130"/>
      <c r="B894" s="41"/>
      <c r="C894" s="125"/>
      <c r="D894" s="41"/>
      <c r="E894" s="41"/>
      <c r="F894" s="125"/>
      <c r="G894" s="125"/>
      <c r="H894" s="125"/>
    </row>
    <row r="895">
      <c r="A895" s="130"/>
      <c r="B895" s="41"/>
      <c r="C895" s="125"/>
      <c r="D895" s="41"/>
      <c r="E895" s="41"/>
      <c r="F895" s="125"/>
      <c r="G895" s="125"/>
      <c r="H895" s="125"/>
    </row>
    <row r="896">
      <c r="A896" s="130"/>
      <c r="B896" s="41"/>
      <c r="C896" s="125"/>
      <c r="D896" s="41"/>
      <c r="E896" s="41"/>
      <c r="F896" s="125"/>
      <c r="G896" s="125"/>
      <c r="H896" s="125"/>
    </row>
    <row r="897">
      <c r="A897" s="130"/>
      <c r="B897" s="41"/>
      <c r="C897" s="125"/>
      <c r="D897" s="41"/>
      <c r="E897" s="41"/>
      <c r="F897" s="125"/>
      <c r="G897" s="125"/>
      <c r="H897" s="125"/>
    </row>
    <row r="898">
      <c r="A898" s="130"/>
      <c r="B898" s="41"/>
      <c r="C898" s="125"/>
      <c r="D898" s="41"/>
      <c r="E898" s="41"/>
      <c r="F898" s="125"/>
      <c r="G898" s="125"/>
      <c r="H898" s="125"/>
    </row>
    <row r="899">
      <c r="A899" s="130"/>
      <c r="B899" s="41"/>
      <c r="C899" s="125"/>
      <c r="D899" s="41"/>
      <c r="E899" s="41"/>
      <c r="F899" s="125"/>
      <c r="G899" s="125"/>
      <c r="H899" s="125"/>
    </row>
    <row r="900">
      <c r="A900" s="130"/>
      <c r="B900" s="41"/>
      <c r="C900" s="125"/>
      <c r="D900" s="41"/>
      <c r="E900" s="41"/>
      <c r="F900" s="125"/>
      <c r="G900" s="125"/>
      <c r="H900" s="125"/>
    </row>
    <row r="901">
      <c r="A901" s="130"/>
      <c r="B901" s="41"/>
      <c r="C901" s="125"/>
      <c r="D901" s="41"/>
      <c r="E901" s="41"/>
      <c r="F901" s="125"/>
      <c r="G901" s="125"/>
      <c r="H901" s="125"/>
    </row>
    <row r="902">
      <c r="A902" s="130"/>
      <c r="B902" s="41"/>
      <c r="C902" s="125"/>
      <c r="D902" s="41"/>
      <c r="E902" s="41"/>
      <c r="F902" s="125"/>
      <c r="G902" s="125"/>
      <c r="H902" s="125"/>
    </row>
    <row r="903">
      <c r="A903" s="130"/>
      <c r="B903" s="41"/>
      <c r="C903" s="125"/>
      <c r="D903" s="41"/>
      <c r="E903" s="41"/>
      <c r="F903" s="125"/>
      <c r="G903" s="125"/>
      <c r="H903" s="125"/>
    </row>
    <row r="904">
      <c r="A904" s="130"/>
      <c r="B904" s="41"/>
      <c r="C904" s="125"/>
      <c r="D904" s="41"/>
      <c r="E904" s="41"/>
      <c r="F904" s="125"/>
      <c r="G904" s="125"/>
      <c r="H904" s="125"/>
    </row>
    <row r="905">
      <c r="A905" s="130"/>
      <c r="B905" s="41"/>
      <c r="C905" s="125"/>
      <c r="D905" s="41"/>
      <c r="E905" s="41"/>
      <c r="F905" s="125"/>
      <c r="G905" s="125"/>
      <c r="H905" s="125"/>
    </row>
    <row r="906">
      <c r="A906" s="130"/>
      <c r="B906" s="41"/>
      <c r="C906" s="125"/>
      <c r="D906" s="41"/>
      <c r="E906" s="41"/>
      <c r="F906" s="125"/>
      <c r="G906" s="125"/>
      <c r="H906" s="125"/>
    </row>
    <row r="907">
      <c r="A907" s="130"/>
      <c r="B907" s="41"/>
      <c r="C907" s="125"/>
      <c r="D907" s="41"/>
      <c r="E907" s="41"/>
      <c r="F907" s="125"/>
      <c r="G907" s="125"/>
      <c r="H907" s="125"/>
    </row>
    <row r="908">
      <c r="A908" s="130"/>
      <c r="B908" s="41"/>
      <c r="C908" s="125"/>
      <c r="D908" s="41"/>
      <c r="E908" s="41"/>
      <c r="F908" s="125"/>
      <c r="G908" s="125"/>
      <c r="H908" s="125"/>
    </row>
    <row r="909">
      <c r="A909" s="130"/>
      <c r="B909" s="41"/>
      <c r="C909" s="125"/>
      <c r="D909" s="41"/>
      <c r="E909" s="41"/>
      <c r="F909" s="125"/>
      <c r="G909" s="125"/>
      <c r="H909" s="125"/>
    </row>
    <row r="910">
      <c r="A910" s="130"/>
      <c r="B910" s="41"/>
      <c r="C910" s="125"/>
      <c r="D910" s="41"/>
      <c r="E910" s="41"/>
      <c r="F910" s="125"/>
      <c r="G910" s="125"/>
      <c r="H910" s="125"/>
    </row>
    <row r="911">
      <c r="A911" s="130"/>
      <c r="B911" s="41"/>
      <c r="C911" s="125"/>
      <c r="D911" s="41"/>
      <c r="E911" s="41"/>
      <c r="F911" s="125"/>
      <c r="G911" s="125"/>
      <c r="H911" s="125"/>
    </row>
    <row r="912">
      <c r="A912" s="130"/>
      <c r="B912" s="41"/>
      <c r="C912" s="125"/>
      <c r="D912" s="41"/>
      <c r="E912" s="41"/>
      <c r="F912" s="125"/>
      <c r="G912" s="125"/>
      <c r="H912" s="125"/>
    </row>
    <row r="913">
      <c r="A913" s="130"/>
      <c r="B913" s="41"/>
      <c r="C913" s="125"/>
      <c r="D913" s="41"/>
      <c r="E913" s="41"/>
      <c r="F913" s="125"/>
      <c r="G913" s="125"/>
      <c r="H913" s="125"/>
    </row>
    <row r="914">
      <c r="A914" s="130"/>
      <c r="B914" s="41"/>
      <c r="C914" s="125"/>
      <c r="D914" s="41"/>
      <c r="E914" s="41"/>
      <c r="F914" s="125"/>
      <c r="G914" s="125"/>
      <c r="H914" s="125"/>
    </row>
    <row r="915">
      <c r="A915" s="130"/>
      <c r="B915" s="41"/>
      <c r="C915" s="125"/>
      <c r="D915" s="41"/>
      <c r="E915" s="41"/>
      <c r="F915" s="125"/>
      <c r="G915" s="125"/>
      <c r="H915" s="125"/>
    </row>
    <row r="916">
      <c r="A916" s="130"/>
      <c r="B916" s="41"/>
      <c r="C916" s="125"/>
      <c r="D916" s="41"/>
      <c r="E916" s="41"/>
      <c r="F916" s="125"/>
      <c r="G916" s="125"/>
      <c r="H916" s="125"/>
    </row>
    <row r="917">
      <c r="A917" s="130"/>
      <c r="B917" s="41"/>
      <c r="C917" s="125"/>
      <c r="D917" s="41"/>
      <c r="E917" s="41"/>
      <c r="F917" s="125"/>
      <c r="G917" s="125"/>
      <c r="H917" s="125"/>
    </row>
    <row r="918">
      <c r="A918" s="130"/>
      <c r="B918" s="41"/>
      <c r="C918" s="125"/>
      <c r="D918" s="41"/>
      <c r="E918" s="41"/>
      <c r="F918" s="125"/>
      <c r="G918" s="125"/>
      <c r="H918" s="125"/>
    </row>
    <row r="919">
      <c r="A919" s="130"/>
      <c r="B919" s="41"/>
      <c r="C919" s="125"/>
      <c r="D919" s="41"/>
      <c r="E919" s="41"/>
      <c r="F919" s="125"/>
      <c r="G919" s="125"/>
      <c r="H919" s="125"/>
    </row>
    <row r="920">
      <c r="A920" s="130"/>
      <c r="B920" s="41"/>
      <c r="C920" s="125"/>
      <c r="D920" s="41"/>
      <c r="E920" s="41"/>
      <c r="F920" s="125"/>
      <c r="G920" s="125"/>
      <c r="H920" s="125"/>
    </row>
    <row r="921">
      <c r="A921" s="130"/>
      <c r="B921" s="41"/>
      <c r="C921" s="125"/>
      <c r="D921" s="41"/>
      <c r="E921" s="41"/>
      <c r="F921" s="125"/>
      <c r="G921" s="125"/>
      <c r="H921" s="125"/>
    </row>
    <row r="922">
      <c r="A922" s="130"/>
      <c r="B922" s="41"/>
      <c r="C922" s="125"/>
      <c r="D922" s="41"/>
      <c r="E922" s="41"/>
      <c r="F922" s="125"/>
      <c r="G922" s="125"/>
      <c r="H922" s="125"/>
    </row>
    <row r="923">
      <c r="A923" s="130"/>
      <c r="B923" s="41"/>
      <c r="C923" s="125"/>
      <c r="D923" s="41"/>
      <c r="E923" s="41"/>
      <c r="F923" s="125"/>
      <c r="G923" s="125"/>
      <c r="H923" s="125"/>
    </row>
    <row r="924">
      <c r="A924" s="130"/>
      <c r="B924" s="41"/>
      <c r="C924" s="125"/>
      <c r="D924" s="41"/>
      <c r="E924" s="41"/>
      <c r="F924" s="125"/>
      <c r="G924" s="125"/>
      <c r="H924" s="125"/>
    </row>
    <row r="925">
      <c r="A925" s="130"/>
      <c r="B925" s="41"/>
      <c r="C925" s="125"/>
      <c r="D925" s="41"/>
      <c r="E925" s="41"/>
      <c r="F925" s="125"/>
      <c r="G925" s="125"/>
      <c r="H925" s="125"/>
    </row>
    <row r="926">
      <c r="A926" s="130"/>
      <c r="B926" s="41"/>
      <c r="C926" s="125"/>
      <c r="D926" s="41"/>
      <c r="E926" s="41"/>
      <c r="F926" s="125"/>
      <c r="G926" s="125"/>
      <c r="H926" s="125"/>
    </row>
    <row r="927">
      <c r="A927" s="130"/>
      <c r="B927" s="41"/>
      <c r="C927" s="125"/>
      <c r="D927" s="41"/>
      <c r="E927" s="41"/>
      <c r="F927" s="125"/>
      <c r="G927" s="125"/>
      <c r="H927" s="125"/>
    </row>
    <row r="928">
      <c r="A928" s="130"/>
      <c r="B928" s="41"/>
      <c r="C928" s="125"/>
      <c r="D928" s="41"/>
      <c r="E928" s="41"/>
      <c r="F928" s="125"/>
      <c r="G928" s="125"/>
      <c r="H928" s="125"/>
    </row>
    <row r="929">
      <c r="A929" s="130"/>
      <c r="B929" s="41"/>
      <c r="C929" s="125"/>
      <c r="D929" s="41"/>
      <c r="E929" s="41"/>
      <c r="F929" s="125"/>
      <c r="G929" s="125"/>
      <c r="H929" s="125"/>
    </row>
    <row r="930">
      <c r="A930" s="130"/>
      <c r="B930" s="41"/>
      <c r="C930" s="125"/>
      <c r="D930" s="41"/>
      <c r="E930" s="41"/>
      <c r="F930" s="125"/>
      <c r="G930" s="125"/>
      <c r="H930" s="125"/>
    </row>
    <row r="931">
      <c r="A931" s="130"/>
      <c r="B931" s="41"/>
      <c r="C931" s="125"/>
      <c r="D931" s="41"/>
      <c r="E931" s="41"/>
      <c r="F931" s="125"/>
      <c r="G931" s="125"/>
      <c r="H931" s="125"/>
    </row>
    <row r="932">
      <c r="A932" s="130"/>
      <c r="B932" s="41"/>
      <c r="C932" s="125"/>
      <c r="D932" s="41"/>
      <c r="E932" s="41"/>
      <c r="F932" s="125"/>
      <c r="G932" s="125"/>
      <c r="H932" s="125"/>
    </row>
    <row r="933">
      <c r="A933" s="130"/>
      <c r="B933" s="41"/>
      <c r="C933" s="125"/>
      <c r="D933" s="41"/>
      <c r="E933" s="41"/>
      <c r="F933" s="125"/>
      <c r="G933" s="125"/>
      <c r="H933" s="125"/>
    </row>
    <row r="934">
      <c r="A934" s="130"/>
      <c r="B934" s="41"/>
      <c r="C934" s="125"/>
      <c r="D934" s="41"/>
      <c r="E934" s="41"/>
      <c r="F934" s="125"/>
      <c r="G934" s="125"/>
      <c r="H934" s="125"/>
    </row>
    <row r="935">
      <c r="A935" s="130"/>
      <c r="B935" s="41"/>
      <c r="C935" s="125"/>
      <c r="D935" s="41"/>
      <c r="E935" s="41"/>
      <c r="F935" s="125"/>
      <c r="G935" s="125"/>
      <c r="H935" s="125"/>
    </row>
    <row r="936">
      <c r="A936" s="130"/>
      <c r="B936" s="41"/>
      <c r="C936" s="125"/>
      <c r="D936" s="41"/>
      <c r="E936" s="41"/>
      <c r="F936" s="125"/>
      <c r="G936" s="125"/>
      <c r="H936" s="125"/>
    </row>
    <row r="937">
      <c r="A937" s="130"/>
      <c r="B937" s="41"/>
      <c r="C937" s="125"/>
      <c r="D937" s="41"/>
      <c r="E937" s="41"/>
      <c r="F937" s="125"/>
      <c r="G937" s="125"/>
      <c r="H937" s="125"/>
    </row>
    <row r="938">
      <c r="A938" s="130"/>
      <c r="B938" s="41"/>
      <c r="C938" s="125"/>
      <c r="D938" s="41"/>
      <c r="E938" s="41"/>
      <c r="F938" s="125"/>
      <c r="G938" s="125"/>
      <c r="H938" s="125"/>
    </row>
    <row r="939">
      <c r="A939" s="130"/>
      <c r="B939" s="41"/>
      <c r="C939" s="125"/>
      <c r="D939" s="41"/>
      <c r="E939" s="41"/>
      <c r="F939" s="125"/>
      <c r="G939" s="125"/>
      <c r="H939" s="125"/>
    </row>
    <row r="940">
      <c r="A940" s="130"/>
      <c r="B940" s="41"/>
      <c r="C940" s="125"/>
      <c r="D940" s="41"/>
      <c r="E940" s="41"/>
      <c r="F940" s="125"/>
      <c r="G940" s="125"/>
      <c r="H940" s="125"/>
    </row>
    <row r="941">
      <c r="A941" s="130"/>
      <c r="B941" s="41"/>
      <c r="C941" s="125"/>
      <c r="D941" s="41"/>
      <c r="E941" s="41"/>
      <c r="F941" s="125"/>
      <c r="G941" s="125"/>
      <c r="H941" s="125"/>
    </row>
    <row r="942">
      <c r="A942" s="130"/>
      <c r="B942" s="41"/>
      <c r="C942" s="125"/>
      <c r="D942" s="41"/>
      <c r="E942" s="41"/>
      <c r="F942" s="125"/>
      <c r="G942" s="125"/>
      <c r="H942" s="125"/>
    </row>
    <row r="943">
      <c r="A943" s="130"/>
      <c r="B943" s="41"/>
      <c r="C943" s="125"/>
      <c r="D943" s="41"/>
      <c r="E943" s="41"/>
      <c r="F943" s="125"/>
      <c r="G943" s="125"/>
      <c r="H943" s="125"/>
    </row>
    <row r="944">
      <c r="A944" s="130"/>
      <c r="B944" s="41"/>
      <c r="C944" s="125"/>
      <c r="D944" s="41"/>
      <c r="E944" s="41"/>
      <c r="F944" s="125"/>
      <c r="G944" s="125"/>
      <c r="H944" s="125"/>
    </row>
    <row r="945">
      <c r="A945" s="130"/>
      <c r="B945" s="41"/>
      <c r="C945" s="125"/>
      <c r="D945" s="41"/>
      <c r="E945" s="41"/>
      <c r="F945" s="125"/>
      <c r="G945" s="125"/>
      <c r="H945" s="125"/>
    </row>
    <row r="946">
      <c r="A946" s="130"/>
      <c r="B946" s="41"/>
      <c r="C946" s="125"/>
      <c r="D946" s="41"/>
      <c r="E946" s="41"/>
      <c r="F946" s="125"/>
      <c r="G946" s="125"/>
      <c r="H946" s="125"/>
    </row>
    <row r="947">
      <c r="A947" s="130"/>
      <c r="B947" s="41"/>
      <c r="C947" s="125"/>
      <c r="D947" s="41"/>
      <c r="E947" s="41"/>
      <c r="F947" s="125"/>
      <c r="G947" s="125"/>
      <c r="H947" s="125"/>
    </row>
    <row r="948">
      <c r="A948" s="130"/>
      <c r="B948" s="41"/>
      <c r="C948" s="125"/>
      <c r="D948" s="41"/>
      <c r="E948" s="41"/>
      <c r="F948" s="125"/>
      <c r="G948" s="125"/>
      <c r="H948" s="125"/>
    </row>
    <row r="949">
      <c r="A949" s="130"/>
      <c r="B949" s="41"/>
      <c r="C949" s="125"/>
      <c r="D949" s="41"/>
      <c r="E949" s="41"/>
      <c r="F949" s="125"/>
      <c r="G949" s="125"/>
      <c r="H949" s="125"/>
    </row>
    <row r="950">
      <c r="A950" s="130"/>
      <c r="B950" s="41"/>
      <c r="C950" s="125"/>
      <c r="D950" s="41"/>
      <c r="E950" s="41"/>
      <c r="F950" s="125"/>
      <c r="G950" s="125"/>
      <c r="H950" s="125"/>
    </row>
    <row r="951">
      <c r="A951" s="130"/>
      <c r="B951" s="41"/>
      <c r="C951" s="125"/>
      <c r="D951" s="41"/>
      <c r="E951" s="41"/>
      <c r="F951" s="125"/>
      <c r="G951" s="125"/>
      <c r="H951" s="125"/>
    </row>
    <row r="952">
      <c r="A952" s="130"/>
      <c r="B952" s="41"/>
      <c r="C952" s="125"/>
      <c r="D952" s="41"/>
      <c r="E952" s="41"/>
      <c r="F952" s="125"/>
      <c r="G952" s="125"/>
      <c r="H952" s="125"/>
    </row>
    <row r="953">
      <c r="A953" s="130"/>
      <c r="B953" s="41"/>
      <c r="C953" s="125"/>
      <c r="D953" s="41"/>
      <c r="E953" s="41"/>
      <c r="F953" s="125"/>
      <c r="G953" s="125"/>
      <c r="H953" s="125"/>
    </row>
    <row r="954">
      <c r="A954" s="130"/>
      <c r="B954" s="41"/>
      <c r="C954" s="125"/>
      <c r="D954" s="41"/>
      <c r="E954" s="41"/>
      <c r="F954" s="125"/>
      <c r="G954" s="125"/>
      <c r="H954" s="125"/>
    </row>
    <row r="955">
      <c r="A955" s="130"/>
      <c r="B955" s="41"/>
      <c r="C955" s="125"/>
      <c r="D955" s="41"/>
      <c r="E955" s="41"/>
      <c r="F955" s="125"/>
      <c r="G955" s="125"/>
      <c r="H955" s="125"/>
    </row>
    <row r="956">
      <c r="A956" s="130"/>
      <c r="B956" s="41"/>
      <c r="C956" s="125"/>
      <c r="D956" s="41"/>
      <c r="E956" s="41"/>
      <c r="F956" s="125"/>
      <c r="G956" s="125"/>
      <c r="H956" s="125"/>
    </row>
    <row r="957">
      <c r="A957" s="130"/>
      <c r="B957" s="41"/>
      <c r="C957" s="125"/>
      <c r="D957" s="41"/>
      <c r="E957" s="41"/>
      <c r="F957" s="125"/>
      <c r="G957" s="125"/>
      <c r="H957" s="125"/>
    </row>
    <row r="958">
      <c r="A958" s="130"/>
      <c r="B958" s="41"/>
      <c r="C958" s="125"/>
      <c r="D958" s="41"/>
      <c r="E958" s="41"/>
      <c r="F958" s="125"/>
      <c r="G958" s="125"/>
      <c r="H958" s="125"/>
    </row>
    <row r="959">
      <c r="A959" s="130"/>
      <c r="B959" s="41"/>
      <c r="C959" s="125"/>
      <c r="D959" s="41"/>
      <c r="E959" s="41"/>
      <c r="F959" s="125"/>
      <c r="G959" s="125"/>
      <c r="H959" s="125"/>
    </row>
    <row r="960">
      <c r="A960" s="130"/>
      <c r="B960" s="41"/>
      <c r="C960" s="125"/>
      <c r="D960" s="41"/>
      <c r="E960" s="41"/>
      <c r="F960" s="125"/>
      <c r="G960" s="125"/>
      <c r="H960" s="125"/>
    </row>
    <row r="961">
      <c r="A961" s="130"/>
      <c r="B961" s="41"/>
      <c r="C961" s="125"/>
      <c r="D961" s="41"/>
      <c r="E961" s="41"/>
      <c r="F961" s="125"/>
      <c r="G961" s="125"/>
      <c r="H961" s="125"/>
    </row>
    <row r="962">
      <c r="A962" s="130"/>
      <c r="B962" s="41"/>
      <c r="C962" s="125"/>
      <c r="D962" s="41"/>
      <c r="E962" s="41"/>
      <c r="F962" s="125"/>
      <c r="G962" s="125"/>
      <c r="H962" s="125"/>
    </row>
    <row r="963">
      <c r="A963" s="130"/>
      <c r="B963" s="41"/>
      <c r="C963" s="125"/>
      <c r="D963" s="41"/>
      <c r="E963" s="41"/>
      <c r="F963" s="125"/>
      <c r="G963" s="125"/>
      <c r="H963" s="125"/>
    </row>
    <row r="964">
      <c r="A964" s="130"/>
      <c r="B964" s="41"/>
      <c r="C964" s="125"/>
      <c r="D964" s="41"/>
      <c r="E964" s="41"/>
      <c r="F964" s="125"/>
      <c r="G964" s="125"/>
      <c r="H964" s="125"/>
    </row>
    <row r="965">
      <c r="A965" s="130"/>
      <c r="B965" s="41"/>
      <c r="C965" s="125"/>
      <c r="D965" s="41"/>
      <c r="E965" s="41"/>
      <c r="F965" s="125"/>
      <c r="G965" s="125"/>
      <c r="H965" s="125"/>
    </row>
    <row r="966">
      <c r="A966" s="130"/>
      <c r="B966" s="41"/>
      <c r="C966" s="125"/>
      <c r="D966" s="41"/>
      <c r="E966" s="41"/>
      <c r="F966" s="125"/>
      <c r="G966" s="125"/>
      <c r="H966" s="125"/>
    </row>
    <row r="967">
      <c r="A967" s="130"/>
      <c r="B967" s="41"/>
      <c r="C967" s="125"/>
      <c r="D967" s="41"/>
      <c r="E967" s="41"/>
      <c r="F967" s="125"/>
      <c r="G967" s="125"/>
      <c r="H967" s="125"/>
    </row>
    <row r="968">
      <c r="A968" s="130"/>
      <c r="B968" s="41"/>
      <c r="C968" s="125"/>
      <c r="D968" s="41"/>
      <c r="E968" s="41"/>
      <c r="F968" s="125"/>
      <c r="G968" s="125"/>
      <c r="H968" s="125"/>
    </row>
    <row r="969">
      <c r="A969" s="130"/>
      <c r="B969" s="41"/>
      <c r="C969" s="125"/>
      <c r="D969" s="41"/>
      <c r="E969" s="41"/>
      <c r="F969" s="125"/>
      <c r="G969" s="125"/>
      <c r="H969" s="125"/>
    </row>
    <row r="970">
      <c r="A970" s="130"/>
      <c r="B970" s="41"/>
      <c r="C970" s="125"/>
      <c r="D970" s="41"/>
      <c r="E970" s="41"/>
      <c r="F970" s="125"/>
      <c r="G970" s="125"/>
      <c r="H970" s="125"/>
    </row>
    <row r="971">
      <c r="A971" s="130"/>
      <c r="B971" s="41"/>
      <c r="C971" s="125"/>
      <c r="D971" s="41"/>
      <c r="E971" s="41"/>
      <c r="F971" s="125"/>
      <c r="G971" s="125"/>
      <c r="H971" s="125"/>
    </row>
    <row r="972">
      <c r="A972" s="130"/>
      <c r="B972" s="41"/>
      <c r="C972" s="125"/>
      <c r="D972" s="41"/>
      <c r="E972" s="41"/>
      <c r="F972" s="125"/>
      <c r="G972" s="125"/>
      <c r="H972" s="125"/>
    </row>
    <row r="973">
      <c r="A973" s="130"/>
      <c r="B973" s="41"/>
      <c r="C973" s="125"/>
      <c r="D973" s="41"/>
      <c r="E973" s="41"/>
      <c r="F973" s="125"/>
      <c r="G973" s="125"/>
      <c r="H973" s="125"/>
    </row>
    <row r="974">
      <c r="A974" s="130"/>
      <c r="B974" s="41"/>
      <c r="C974" s="125"/>
      <c r="D974" s="41"/>
      <c r="E974" s="41"/>
      <c r="F974" s="125"/>
      <c r="G974" s="125"/>
      <c r="H974" s="125"/>
    </row>
    <row r="975">
      <c r="A975" s="130"/>
      <c r="B975" s="41"/>
      <c r="C975" s="125"/>
      <c r="D975" s="41"/>
      <c r="E975" s="41"/>
      <c r="F975" s="125"/>
      <c r="G975" s="125"/>
      <c r="H975" s="125"/>
    </row>
    <row r="976">
      <c r="A976" s="130"/>
      <c r="B976" s="41"/>
      <c r="C976" s="125"/>
      <c r="D976" s="41"/>
      <c r="E976" s="41"/>
      <c r="F976" s="125"/>
      <c r="G976" s="125"/>
      <c r="H976" s="125"/>
    </row>
    <row r="977">
      <c r="A977" s="130"/>
      <c r="B977" s="41"/>
      <c r="C977" s="125"/>
      <c r="D977" s="41"/>
      <c r="E977" s="41"/>
      <c r="F977" s="125"/>
      <c r="G977" s="125"/>
      <c r="H977" s="125"/>
    </row>
    <row r="978">
      <c r="A978" s="130"/>
      <c r="B978" s="41"/>
      <c r="C978" s="125"/>
      <c r="D978" s="41"/>
      <c r="E978" s="41"/>
      <c r="F978" s="125"/>
      <c r="G978" s="125"/>
      <c r="H978" s="125"/>
    </row>
    <row r="979">
      <c r="A979" s="130"/>
      <c r="B979" s="41"/>
      <c r="C979" s="125"/>
      <c r="D979" s="41"/>
      <c r="E979" s="41"/>
      <c r="F979" s="125"/>
      <c r="G979" s="125"/>
      <c r="H979" s="125"/>
    </row>
    <row r="980">
      <c r="A980" s="130"/>
      <c r="B980" s="41"/>
      <c r="C980" s="125"/>
      <c r="D980" s="41"/>
      <c r="E980" s="41"/>
      <c r="F980" s="125"/>
      <c r="G980" s="125"/>
      <c r="H980" s="125"/>
    </row>
    <row r="981">
      <c r="A981" s="130"/>
      <c r="B981" s="41"/>
      <c r="C981" s="125"/>
      <c r="D981" s="41"/>
      <c r="E981" s="41"/>
      <c r="F981" s="125"/>
      <c r="G981" s="125"/>
      <c r="H981" s="125"/>
    </row>
    <row r="982">
      <c r="A982" s="130"/>
      <c r="B982" s="41"/>
      <c r="C982" s="125"/>
      <c r="D982" s="41"/>
      <c r="E982" s="41"/>
      <c r="F982" s="125"/>
      <c r="G982" s="125"/>
      <c r="H982" s="125"/>
    </row>
    <row r="983">
      <c r="A983" s="130"/>
      <c r="B983" s="41"/>
      <c r="C983" s="125"/>
      <c r="D983" s="41"/>
      <c r="E983" s="41"/>
      <c r="F983" s="125"/>
      <c r="G983" s="125"/>
      <c r="H983" s="125"/>
    </row>
    <row r="984">
      <c r="A984" s="130"/>
      <c r="B984" s="41"/>
      <c r="C984" s="125"/>
      <c r="D984" s="41"/>
      <c r="E984" s="41"/>
      <c r="F984" s="125"/>
      <c r="G984" s="125"/>
      <c r="H984" s="125"/>
    </row>
    <row r="985">
      <c r="A985" s="130"/>
      <c r="B985" s="41"/>
      <c r="C985" s="125"/>
      <c r="D985" s="41"/>
      <c r="E985" s="41"/>
      <c r="F985" s="125"/>
      <c r="G985" s="125"/>
      <c r="H985" s="125"/>
    </row>
    <row r="986">
      <c r="A986" s="130"/>
      <c r="B986" s="41"/>
      <c r="C986" s="125"/>
      <c r="D986" s="41"/>
      <c r="E986" s="41"/>
      <c r="F986" s="125"/>
      <c r="G986" s="125"/>
      <c r="H986" s="125"/>
    </row>
    <row r="987">
      <c r="A987" s="130"/>
      <c r="B987" s="41"/>
      <c r="C987" s="125"/>
      <c r="D987" s="41"/>
      <c r="E987" s="41"/>
      <c r="F987" s="125"/>
      <c r="G987" s="125"/>
      <c r="H987" s="125"/>
    </row>
    <row r="988">
      <c r="A988" s="130"/>
      <c r="B988" s="41"/>
      <c r="C988" s="125"/>
      <c r="D988" s="41"/>
      <c r="E988" s="41"/>
      <c r="F988" s="125"/>
      <c r="G988" s="125"/>
      <c r="H988" s="125"/>
    </row>
    <row r="989">
      <c r="A989" s="130"/>
      <c r="B989" s="41"/>
      <c r="C989" s="125"/>
      <c r="D989" s="41"/>
      <c r="E989" s="41"/>
      <c r="F989" s="125"/>
      <c r="G989" s="125"/>
      <c r="H989" s="125"/>
    </row>
    <row r="990">
      <c r="A990" s="130"/>
      <c r="B990" s="41"/>
      <c r="C990" s="125"/>
      <c r="D990" s="41"/>
      <c r="E990" s="41"/>
      <c r="F990" s="125"/>
      <c r="G990" s="125"/>
      <c r="H990" s="125"/>
    </row>
    <row r="991">
      <c r="A991" s="130"/>
      <c r="B991" s="41"/>
      <c r="C991" s="125"/>
      <c r="D991" s="41"/>
      <c r="E991" s="41"/>
      <c r="F991" s="125"/>
      <c r="G991" s="125"/>
      <c r="H991" s="125"/>
    </row>
    <row r="992">
      <c r="A992" s="130"/>
      <c r="B992" s="41"/>
      <c r="C992" s="125"/>
      <c r="D992" s="41"/>
      <c r="E992" s="41"/>
      <c r="F992" s="125"/>
      <c r="G992" s="125"/>
      <c r="H992" s="125"/>
    </row>
    <row r="993">
      <c r="A993" s="130"/>
      <c r="B993" s="41"/>
      <c r="C993" s="125"/>
      <c r="D993" s="41"/>
      <c r="E993" s="41"/>
      <c r="F993" s="125"/>
      <c r="G993" s="125"/>
      <c r="H993" s="125"/>
    </row>
    <row r="994">
      <c r="A994" s="130"/>
      <c r="B994" s="41"/>
      <c r="C994" s="125"/>
      <c r="D994" s="41"/>
      <c r="E994" s="41"/>
      <c r="F994" s="125"/>
      <c r="G994" s="125"/>
      <c r="H994" s="125"/>
    </row>
    <row r="995">
      <c r="A995" s="130"/>
      <c r="B995" s="41"/>
      <c r="C995" s="125"/>
      <c r="D995" s="41"/>
      <c r="E995" s="41"/>
      <c r="F995" s="125"/>
      <c r="G995" s="125"/>
      <c r="H995" s="125"/>
    </row>
    <row r="996">
      <c r="A996" s="130"/>
      <c r="B996" s="41"/>
      <c r="C996" s="125"/>
      <c r="D996" s="41"/>
      <c r="E996" s="41"/>
      <c r="F996" s="125"/>
      <c r="G996" s="125"/>
      <c r="H996" s="125"/>
    </row>
    <row r="997">
      <c r="A997" s="130"/>
      <c r="B997" s="41"/>
      <c r="C997" s="125"/>
      <c r="D997" s="41"/>
      <c r="E997" s="41"/>
      <c r="F997" s="125"/>
      <c r="G997" s="125"/>
      <c r="H997" s="125"/>
    </row>
    <row r="998">
      <c r="A998" s="130"/>
      <c r="B998" s="41"/>
      <c r="C998" s="125"/>
      <c r="D998" s="41"/>
      <c r="E998" s="41"/>
      <c r="F998" s="125"/>
      <c r="G998" s="125"/>
      <c r="H998" s="125"/>
    </row>
    <row r="999">
      <c r="A999" s="130"/>
      <c r="B999" s="41"/>
      <c r="C999" s="125"/>
      <c r="D999" s="41"/>
      <c r="E999" s="41"/>
      <c r="F999" s="125"/>
      <c r="G999" s="125"/>
      <c r="H999" s="125"/>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11"/>
    <col customWidth="1" min="2" max="2" width="58.33"/>
    <col customWidth="1" min="3" max="3" width="10.22"/>
    <col customWidth="1" min="4" max="4" width="58.56"/>
    <col customWidth="1" min="5" max="5" width="42.33"/>
  </cols>
  <sheetData>
    <row r="1">
      <c r="A1" s="420" t="s">
        <v>0</v>
      </c>
      <c r="B1" s="422" t="s">
        <v>1364</v>
      </c>
      <c r="C1" s="423" t="s">
        <v>1551</v>
      </c>
      <c r="D1" s="307" t="s">
        <v>1552</v>
      </c>
      <c r="E1" s="14" t="s">
        <v>1553</v>
      </c>
      <c r="F1" s="41"/>
      <c r="G1" s="41"/>
      <c r="H1" s="41"/>
      <c r="I1" s="41"/>
      <c r="J1" s="41"/>
      <c r="K1" s="41"/>
      <c r="L1" s="41"/>
      <c r="M1" s="41"/>
      <c r="N1" s="41"/>
      <c r="O1" s="41"/>
      <c r="P1" s="41"/>
      <c r="Q1" s="41"/>
      <c r="R1" s="41"/>
      <c r="S1" s="41"/>
      <c r="T1" s="41"/>
      <c r="U1" s="41"/>
      <c r="V1" s="41"/>
      <c r="W1" s="41"/>
      <c r="X1" s="41"/>
      <c r="Y1" s="41"/>
      <c r="Z1" s="41"/>
      <c r="AA1" s="41"/>
    </row>
    <row r="2">
      <c r="A2" s="114" t="s">
        <v>1554</v>
      </c>
      <c r="B2" s="14" t="s">
        <v>1555</v>
      </c>
      <c r="C2" s="14" t="s">
        <v>297</v>
      </c>
      <c r="D2" s="413" t="s">
        <v>1556</v>
      </c>
      <c r="E2" s="41"/>
      <c r="F2" s="41"/>
      <c r="G2" s="41"/>
      <c r="H2" s="41"/>
      <c r="I2" s="41"/>
      <c r="J2" s="41"/>
      <c r="K2" s="41"/>
      <c r="L2" s="41"/>
      <c r="M2" s="41"/>
      <c r="N2" s="41"/>
      <c r="O2" s="41"/>
      <c r="P2" s="41"/>
      <c r="Q2" s="41"/>
      <c r="R2" s="41"/>
      <c r="S2" s="41"/>
      <c r="T2" s="41"/>
      <c r="U2" s="41"/>
      <c r="V2" s="41"/>
      <c r="W2" s="41"/>
      <c r="X2" s="41"/>
      <c r="Y2" s="41"/>
      <c r="Z2" s="41"/>
      <c r="AA2" s="41"/>
    </row>
    <row r="3">
      <c r="A3" s="425" t="s">
        <v>1557</v>
      </c>
      <c r="B3" s="14" t="s">
        <v>1559</v>
      </c>
      <c r="C3" s="14"/>
      <c r="D3" s="100" t="s">
        <v>1561</v>
      </c>
      <c r="E3" s="14" t="s">
        <v>1563</v>
      </c>
      <c r="F3" s="41"/>
      <c r="G3" s="41"/>
      <c r="H3" s="41"/>
      <c r="I3" s="41"/>
      <c r="J3" s="41"/>
      <c r="K3" s="41"/>
      <c r="L3" s="41"/>
      <c r="M3" s="41"/>
      <c r="N3" s="41"/>
      <c r="O3" s="41"/>
      <c r="P3" s="41"/>
      <c r="Q3" s="41"/>
      <c r="R3" s="41"/>
      <c r="S3" s="41"/>
      <c r="T3" s="41"/>
      <c r="U3" s="41"/>
      <c r="V3" s="41"/>
      <c r="W3" s="41"/>
      <c r="X3" s="41"/>
      <c r="Y3" s="41"/>
      <c r="Z3" s="41"/>
      <c r="AA3" s="41"/>
    </row>
    <row r="4">
      <c r="A4" s="425" t="s">
        <v>1568</v>
      </c>
      <c r="B4" s="14" t="s">
        <v>1569</v>
      </c>
      <c r="C4" s="14" t="s">
        <v>297</v>
      </c>
      <c r="D4" s="413" t="s">
        <v>1570</v>
      </c>
      <c r="E4" s="14" t="s">
        <v>1571</v>
      </c>
      <c r="F4" s="41"/>
      <c r="G4" s="41"/>
      <c r="H4" s="41"/>
      <c r="I4" s="41"/>
      <c r="J4" s="41"/>
      <c r="K4" s="41"/>
      <c r="L4" s="41"/>
      <c r="M4" s="41"/>
      <c r="N4" s="41"/>
      <c r="O4" s="41"/>
      <c r="P4" s="41"/>
      <c r="Q4" s="41"/>
      <c r="R4" s="41"/>
      <c r="S4" s="41"/>
      <c r="T4" s="41"/>
      <c r="U4" s="41"/>
      <c r="V4" s="41"/>
      <c r="W4" s="41"/>
      <c r="X4" s="41"/>
      <c r="Y4" s="41"/>
      <c r="Z4" s="41"/>
      <c r="AA4" s="41"/>
    </row>
    <row r="5">
      <c r="A5" s="425" t="s">
        <v>1572</v>
      </c>
      <c r="B5" s="14" t="s">
        <v>1573</v>
      </c>
      <c r="C5" s="41"/>
      <c r="D5" s="41"/>
      <c r="E5" s="41"/>
      <c r="F5" s="41"/>
      <c r="G5" s="41"/>
      <c r="H5" s="41"/>
      <c r="I5" s="41"/>
      <c r="J5" s="41"/>
      <c r="K5" s="41"/>
      <c r="L5" s="41"/>
      <c r="M5" s="41"/>
      <c r="N5" s="41"/>
      <c r="O5" s="41"/>
      <c r="P5" s="41"/>
      <c r="Q5" s="41"/>
      <c r="R5" s="41"/>
      <c r="S5" s="41"/>
      <c r="T5" s="41"/>
      <c r="U5" s="41"/>
      <c r="V5" s="41"/>
      <c r="W5" s="41"/>
      <c r="X5" s="41"/>
      <c r="Y5" s="41"/>
      <c r="Z5" s="41"/>
      <c r="AA5" s="41"/>
    </row>
    <row r="6">
      <c r="A6" s="425" t="s">
        <v>1576</v>
      </c>
      <c r="B6" s="14" t="s">
        <v>1577</v>
      </c>
      <c r="C6" s="41"/>
      <c r="D6" s="41"/>
      <c r="E6" s="41"/>
      <c r="F6" s="41"/>
      <c r="G6" s="41"/>
      <c r="H6" s="41"/>
      <c r="I6" s="41"/>
      <c r="J6" s="41"/>
      <c r="K6" s="41"/>
      <c r="L6" s="41"/>
      <c r="M6" s="41"/>
      <c r="N6" s="41"/>
      <c r="O6" s="41"/>
      <c r="P6" s="41"/>
      <c r="Q6" s="41"/>
      <c r="R6" s="41"/>
      <c r="S6" s="41"/>
      <c r="T6" s="41"/>
      <c r="U6" s="41"/>
      <c r="V6" s="41"/>
      <c r="W6" s="41"/>
      <c r="X6" s="41"/>
      <c r="Y6" s="41"/>
      <c r="Z6" s="41"/>
      <c r="AA6" s="41"/>
    </row>
    <row r="7">
      <c r="A7" s="425" t="s">
        <v>1578</v>
      </c>
      <c r="B7" s="14" t="s">
        <v>1579</v>
      </c>
      <c r="C7" s="41"/>
      <c r="D7" s="41"/>
      <c r="E7" s="41"/>
      <c r="F7" s="41"/>
      <c r="G7" s="41"/>
      <c r="H7" s="41"/>
      <c r="I7" s="41"/>
      <c r="J7" s="41"/>
      <c r="K7" s="41"/>
      <c r="L7" s="41"/>
      <c r="M7" s="41"/>
      <c r="N7" s="41"/>
      <c r="O7" s="41"/>
      <c r="P7" s="41"/>
      <c r="Q7" s="41"/>
      <c r="R7" s="41"/>
      <c r="S7" s="41"/>
      <c r="T7" s="41"/>
      <c r="U7" s="41"/>
      <c r="V7" s="41"/>
      <c r="W7" s="41"/>
      <c r="X7" s="41"/>
      <c r="Y7" s="41"/>
      <c r="Z7" s="41"/>
      <c r="AA7" s="41"/>
    </row>
    <row r="8">
      <c r="A8" s="425" t="s">
        <v>1580</v>
      </c>
      <c r="B8" s="14" t="s">
        <v>1581</v>
      </c>
      <c r="C8" s="14"/>
      <c r="D8" s="413" t="s">
        <v>1582</v>
      </c>
      <c r="E8" s="41"/>
      <c r="F8" s="41"/>
      <c r="G8" s="41"/>
      <c r="H8" s="41"/>
      <c r="I8" s="41"/>
      <c r="J8" s="41"/>
      <c r="K8" s="41"/>
      <c r="L8" s="41"/>
      <c r="M8" s="41"/>
      <c r="N8" s="41"/>
      <c r="O8" s="41"/>
      <c r="P8" s="41"/>
      <c r="Q8" s="41"/>
      <c r="R8" s="41"/>
      <c r="S8" s="41"/>
      <c r="T8" s="41"/>
      <c r="U8" s="41"/>
      <c r="V8" s="41"/>
      <c r="W8" s="41"/>
      <c r="X8" s="41"/>
      <c r="Y8" s="41"/>
      <c r="Z8" s="41"/>
      <c r="AA8" s="41"/>
    </row>
    <row r="9">
      <c r="A9" s="425" t="s">
        <v>1583</v>
      </c>
      <c r="B9" s="14" t="s">
        <v>1584</v>
      </c>
      <c r="C9" s="14"/>
      <c r="D9" s="14" t="s">
        <v>1585</v>
      </c>
      <c r="E9" s="41"/>
      <c r="F9" s="41"/>
      <c r="G9" s="41"/>
      <c r="H9" s="41"/>
      <c r="I9" s="41"/>
      <c r="J9" s="41"/>
      <c r="K9" s="41"/>
      <c r="L9" s="41"/>
      <c r="M9" s="41"/>
      <c r="N9" s="41"/>
      <c r="O9" s="41"/>
      <c r="P9" s="41"/>
      <c r="Q9" s="41"/>
      <c r="R9" s="41"/>
      <c r="S9" s="41"/>
      <c r="T9" s="41"/>
      <c r="U9" s="41"/>
      <c r="V9" s="41"/>
      <c r="W9" s="41"/>
      <c r="X9" s="41"/>
      <c r="Y9" s="41"/>
      <c r="Z9" s="41"/>
      <c r="AA9" s="41"/>
    </row>
    <row r="10">
      <c r="A10" s="425" t="s">
        <v>1588</v>
      </c>
      <c r="B10" s="14" t="s">
        <v>1589</v>
      </c>
      <c r="C10" s="14"/>
      <c r="D10" s="14" t="s">
        <v>1590</v>
      </c>
      <c r="E10" s="41"/>
      <c r="F10" s="41"/>
      <c r="G10" s="41"/>
      <c r="H10" s="41"/>
      <c r="I10" s="41"/>
      <c r="J10" s="41"/>
      <c r="K10" s="41"/>
      <c r="L10" s="41"/>
      <c r="M10" s="41"/>
      <c r="N10" s="41"/>
      <c r="O10" s="41"/>
      <c r="P10" s="41"/>
      <c r="Q10" s="41"/>
      <c r="R10" s="41"/>
      <c r="S10" s="41"/>
      <c r="T10" s="41"/>
      <c r="U10" s="41"/>
      <c r="V10" s="41"/>
      <c r="W10" s="41"/>
      <c r="X10" s="41"/>
      <c r="Y10" s="41"/>
      <c r="Z10" s="41"/>
      <c r="AA10" s="41"/>
    </row>
    <row r="11">
      <c r="A11" s="425" t="s">
        <v>1591</v>
      </c>
      <c r="B11" s="14" t="s">
        <v>1592</v>
      </c>
      <c r="C11" s="14"/>
      <c r="D11" s="14" t="s">
        <v>1593</v>
      </c>
      <c r="E11" s="14" t="s">
        <v>1594</v>
      </c>
      <c r="F11" s="41"/>
      <c r="G11" s="41"/>
      <c r="H11" s="41"/>
      <c r="I11" s="41"/>
      <c r="J11" s="41"/>
      <c r="K11" s="41"/>
      <c r="L11" s="41"/>
      <c r="M11" s="41"/>
      <c r="N11" s="41"/>
      <c r="O11" s="41"/>
      <c r="P11" s="41"/>
      <c r="Q11" s="41"/>
      <c r="R11" s="41"/>
      <c r="S11" s="41"/>
      <c r="T11" s="41"/>
      <c r="U11" s="41"/>
      <c r="V11" s="41"/>
      <c r="W11" s="41"/>
      <c r="X11" s="41"/>
      <c r="Y11" s="41"/>
      <c r="Z11" s="41"/>
      <c r="AA11" s="41"/>
    </row>
    <row r="12">
      <c r="A12" s="425" t="s">
        <v>1598</v>
      </c>
      <c r="B12" s="14" t="s">
        <v>1599</v>
      </c>
      <c r="C12" s="14"/>
      <c r="D12" s="413" t="s">
        <v>1600</v>
      </c>
      <c r="E12" s="14" t="s">
        <v>1563</v>
      </c>
      <c r="F12" s="41"/>
      <c r="G12" s="41"/>
      <c r="H12" s="41"/>
      <c r="I12" s="41"/>
      <c r="J12" s="41"/>
      <c r="K12" s="41"/>
      <c r="L12" s="41"/>
      <c r="M12" s="41"/>
      <c r="N12" s="41"/>
      <c r="O12" s="41"/>
      <c r="P12" s="41"/>
      <c r="Q12" s="41"/>
      <c r="R12" s="41"/>
      <c r="S12" s="41"/>
      <c r="T12" s="41"/>
      <c r="U12" s="41"/>
      <c r="V12" s="41"/>
      <c r="W12" s="41"/>
      <c r="X12" s="41"/>
      <c r="Y12" s="41"/>
      <c r="Z12" s="41"/>
      <c r="AA12" s="41"/>
    </row>
    <row r="13">
      <c r="A13" s="425" t="s">
        <v>1602</v>
      </c>
      <c r="B13" s="14" t="s">
        <v>1603</v>
      </c>
      <c r="C13" s="14"/>
      <c r="D13" s="14" t="s">
        <v>1604</v>
      </c>
      <c r="E13" s="14" t="s">
        <v>1605</v>
      </c>
      <c r="F13" s="41"/>
      <c r="G13" s="41"/>
      <c r="H13" s="41"/>
      <c r="I13" s="41"/>
      <c r="J13" s="41"/>
      <c r="K13" s="41"/>
      <c r="L13" s="41"/>
      <c r="M13" s="41"/>
      <c r="N13" s="41"/>
      <c r="O13" s="41"/>
      <c r="P13" s="41"/>
      <c r="Q13" s="41"/>
      <c r="R13" s="41"/>
      <c r="S13" s="41"/>
      <c r="T13" s="41"/>
      <c r="U13" s="41"/>
      <c r="V13" s="41"/>
      <c r="W13" s="41"/>
      <c r="X13" s="41"/>
      <c r="Y13" s="41"/>
      <c r="Z13" s="41"/>
      <c r="AA13" s="41"/>
    </row>
    <row r="14">
      <c r="A14" s="425" t="s">
        <v>1606</v>
      </c>
      <c r="B14" s="429" t="s">
        <v>1607</v>
      </c>
      <c r="C14" s="14"/>
      <c r="D14" s="413" t="s">
        <v>1610</v>
      </c>
      <c r="E14" s="41"/>
      <c r="F14" s="41"/>
      <c r="G14" s="41"/>
      <c r="H14" s="41"/>
      <c r="I14" s="41"/>
      <c r="J14" s="41"/>
      <c r="K14" s="41"/>
      <c r="L14" s="41"/>
      <c r="M14" s="41"/>
      <c r="N14" s="41"/>
      <c r="O14" s="41"/>
      <c r="P14" s="41"/>
      <c r="Q14" s="41"/>
      <c r="R14" s="41"/>
      <c r="S14" s="41"/>
      <c r="T14" s="41"/>
      <c r="U14" s="41"/>
      <c r="V14" s="41"/>
      <c r="W14" s="41"/>
      <c r="X14" s="41"/>
      <c r="Y14" s="41"/>
      <c r="Z14" s="41"/>
      <c r="AA14" s="41"/>
    </row>
    <row r="15">
      <c r="A15" s="425" t="s">
        <v>1612</v>
      </c>
      <c r="B15" s="14" t="s">
        <v>1613</v>
      </c>
      <c r="C15" s="14"/>
      <c r="D15" s="41"/>
      <c r="E15" s="14" t="s">
        <v>1615</v>
      </c>
      <c r="F15" s="41"/>
      <c r="G15" s="41"/>
      <c r="H15" s="41"/>
      <c r="I15" s="41"/>
      <c r="J15" s="41"/>
      <c r="K15" s="41"/>
      <c r="L15" s="41"/>
      <c r="M15" s="41"/>
      <c r="N15" s="41"/>
      <c r="O15" s="41"/>
      <c r="P15" s="41"/>
      <c r="Q15" s="41"/>
      <c r="R15" s="41"/>
      <c r="S15" s="41"/>
      <c r="T15" s="41"/>
      <c r="U15" s="41"/>
      <c r="V15" s="41"/>
      <c r="W15" s="41"/>
      <c r="X15" s="41"/>
      <c r="Y15" s="41"/>
      <c r="Z15" s="41"/>
      <c r="AA15" s="41"/>
    </row>
    <row r="16">
      <c r="A16" s="425" t="s">
        <v>1616</v>
      </c>
      <c r="B16" s="14" t="s">
        <v>1617</v>
      </c>
      <c r="C16" s="14"/>
      <c r="D16" s="41"/>
      <c r="E16" s="41"/>
      <c r="F16" s="41"/>
      <c r="G16" s="41"/>
      <c r="H16" s="41"/>
      <c r="I16" s="41"/>
      <c r="J16" s="41"/>
      <c r="K16" s="41"/>
      <c r="L16" s="41"/>
      <c r="M16" s="41"/>
      <c r="N16" s="41"/>
      <c r="O16" s="41"/>
      <c r="P16" s="41"/>
      <c r="Q16" s="41"/>
      <c r="R16" s="41"/>
      <c r="S16" s="41"/>
      <c r="T16" s="41"/>
      <c r="U16" s="41"/>
      <c r="V16" s="41"/>
      <c r="W16" s="41"/>
      <c r="X16" s="41"/>
      <c r="Y16" s="41"/>
      <c r="Z16" s="41"/>
      <c r="AA16" s="41"/>
    </row>
    <row r="17">
      <c r="A17" s="425" t="s">
        <v>1618</v>
      </c>
      <c r="B17" s="14" t="s">
        <v>1619</v>
      </c>
      <c r="C17" s="14"/>
      <c r="D17" s="41"/>
      <c r="E17" s="41"/>
      <c r="F17" s="41"/>
      <c r="G17" s="41"/>
      <c r="H17" s="41"/>
      <c r="I17" s="41"/>
      <c r="J17" s="41"/>
      <c r="K17" s="41"/>
      <c r="L17" s="41"/>
      <c r="M17" s="41"/>
      <c r="N17" s="41"/>
      <c r="O17" s="41"/>
      <c r="P17" s="41"/>
      <c r="Q17" s="41"/>
      <c r="R17" s="41"/>
      <c r="S17" s="41"/>
      <c r="T17" s="41"/>
      <c r="U17" s="41"/>
      <c r="V17" s="41"/>
      <c r="W17" s="41"/>
      <c r="X17" s="41"/>
      <c r="Y17" s="41"/>
      <c r="Z17" s="41"/>
      <c r="AA17" s="41"/>
    </row>
    <row r="18">
      <c r="A18" s="425" t="s">
        <v>1620</v>
      </c>
      <c r="B18" s="14" t="s">
        <v>1621</v>
      </c>
      <c r="C18" s="14"/>
      <c r="D18" s="41"/>
      <c r="E18" s="41"/>
      <c r="F18" s="41"/>
      <c r="G18" s="41"/>
      <c r="H18" s="41"/>
      <c r="I18" s="41"/>
      <c r="J18" s="41"/>
      <c r="K18" s="41"/>
      <c r="L18" s="41"/>
      <c r="M18" s="41"/>
      <c r="N18" s="41"/>
      <c r="O18" s="41"/>
      <c r="P18" s="41"/>
      <c r="Q18" s="41"/>
      <c r="R18" s="41"/>
      <c r="S18" s="41"/>
      <c r="T18" s="41"/>
      <c r="U18" s="41"/>
      <c r="V18" s="41"/>
      <c r="W18" s="41"/>
      <c r="X18" s="41"/>
      <c r="Y18" s="41"/>
      <c r="Z18" s="41"/>
      <c r="AA18" s="41"/>
    </row>
    <row r="19">
      <c r="A19" s="425" t="s">
        <v>1622</v>
      </c>
      <c r="B19" s="14" t="s">
        <v>1623</v>
      </c>
      <c r="C19" s="14"/>
      <c r="D19" s="41"/>
      <c r="E19" s="41"/>
      <c r="F19" s="41"/>
      <c r="G19" s="41"/>
      <c r="H19" s="41"/>
      <c r="I19" s="41"/>
      <c r="J19" s="41"/>
      <c r="K19" s="41"/>
      <c r="L19" s="41"/>
      <c r="M19" s="41"/>
      <c r="N19" s="41"/>
      <c r="O19" s="41"/>
      <c r="P19" s="41"/>
      <c r="Q19" s="41"/>
      <c r="R19" s="41"/>
      <c r="S19" s="41"/>
      <c r="T19" s="41"/>
      <c r="U19" s="41"/>
      <c r="V19" s="41"/>
      <c r="W19" s="41"/>
      <c r="X19" s="41"/>
      <c r="Y19" s="41"/>
      <c r="Z19" s="41"/>
      <c r="AA19" s="41"/>
    </row>
    <row r="20">
      <c r="A20" s="425" t="s">
        <v>1624</v>
      </c>
      <c r="B20" s="14" t="s">
        <v>1625</v>
      </c>
      <c r="C20" s="14"/>
      <c r="D20" s="41"/>
      <c r="E20" s="41"/>
      <c r="F20" s="41"/>
      <c r="G20" s="41"/>
      <c r="H20" s="41"/>
      <c r="I20" s="41"/>
      <c r="J20" s="41"/>
      <c r="K20" s="41"/>
      <c r="L20" s="41"/>
      <c r="M20" s="41"/>
      <c r="N20" s="41"/>
      <c r="O20" s="41"/>
      <c r="P20" s="41"/>
      <c r="Q20" s="41"/>
      <c r="R20" s="41"/>
      <c r="S20" s="41"/>
      <c r="T20" s="41"/>
      <c r="U20" s="41"/>
      <c r="V20" s="41"/>
      <c r="W20" s="41"/>
      <c r="X20" s="41"/>
      <c r="Y20" s="41"/>
      <c r="Z20" s="41"/>
      <c r="AA20" s="41"/>
    </row>
    <row r="21">
      <c r="A21" s="425" t="s">
        <v>1626</v>
      </c>
      <c r="B21" s="14" t="s">
        <v>1627</v>
      </c>
      <c r="C21" s="14"/>
      <c r="D21" s="41"/>
      <c r="E21" s="41"/>
      <c r="F21" s="41"/>
      <c r="G21" s="41"/>
      <c r="H21" s="41"/>
      <c r="I21" s="41"/>
      <c r="J21" s="41"/>
      <c r="K21" s="41"/>
      <c r="L21" s="41"/>
      <c r="M21" s="41"/>
      <c r="N21" s="41"/>
      <c r="O21" s="41"/>
      <c r="P21" s="41"/>
      <c r="Q21" s="41"/>
      <c r="R21" s="41"/>
      <c r="S21" s="41"/>
      <c r="T21" s="41"/>
      <c r="U21" s="41"/>
      <c r="V21" s="41"/>
      <c r="W21" s="41"/>
      <c r="X21" s="41"/>
      <c r="Y21" s="41"/>
      <c r="Z21" s="41"/>
      <c r="AA21" s="41"/>
    </row>
    <row r="22">
      <c r="A22" s="425" t="s">
        <v>1628</v>
      </c>
      <c r="B22" s="14" t="s">
        <v>1629</v>
      </c>
      <c r="C22" s="14"/>
      <c r="D22" s="41"/>
      <c r="E22" s="14" t="s">
        <v>1630</v>
      </c>
      <c r="F22" s="41"/>
      <c r="G22" s="41"/>
      <c r="H22" s="41"/>
      <c r="I22" s="41"/>
      <c r="J22" s="41"/>
      <c r="K22" s="41"/>
      <c r="L22" s="41"/>
      <c r="M22" s="41"/>
      <c r="N22" s="41"/>
      <c r="O22" s="41"/>
      <c r="P22" s="41"/>
      <c r="Q22" s="41"/>
      <c r="R22" s="41"/>
      <c r="S22" s="41"/>
      <c r="T22" s="41"/>
      <c r="U22" s="41"/>
      <c r="V22" s="41"/>
      <c r="W22" s="41"/>
      <c r="X22" s="41"/>
      <c r="Y22" s="41"/>
      <c r="Z22" s="41"/>
      <c r="AA22" s="41"/>
    </row>
    <row r="23">
      <c r="A23" s="425" t="s">
        <v>1631</v>
      </c>
      <c r="B23" s="14" t="s">
        <v>1632</v>
      </c>
      <c r="C23" s="14" t="s">
        <v>297</v>
      </c>
      <c r="D23" s="413" t="s">
        <v>1633</v>
      </c>
      <c r="E23" s="41"/>
      <c r="F23" s="41"/>
      <c r="G23" s="41"/>
      <c r="H23" s="41"/>
      <c r="I23" s="41"/>
      <c r="J23" s="41"/>
      <c r="K23" s="41"/>
      <c r="L23" s="41"/>
      <c r="M23" s="41"/>
      <c r="N23" s="41"/>
      <c r="O23" s="41"/>
      <c r="P23" s="41"/>
      <c r="Q23" s="41"/>
      <c r="R23" s="41"/>
      <c r="S23" s="41"/>
      <c r="T23" s="41"/>
      <c r="U23" s="41"/>
      <c r="V23" s="41"/>
      <c r="W23" s="41"/>
      <c r="X23" s="41"/>
      <c r="Y23" s="41"/>
      <c r="Z23" s="41"/>
      <c r="AA23" s="41"/>
    </row>
    <row r="24">
      <c r="A24" s="425" t="s">
        <v>1634</v>
      </c>
      <c r="B24" s="14" t="s">
        <v>1635</v>
      </c>
      <c r="C24" s="14" t="s">
        <v>297</v>
      </c>
      <c r="D24" s="425" t="s">
        <v>1636</v>
      </c>
      <c r="E24" s="41"/>
      <c r="F24" s="41"/>
      <c r="G24" s="41"/>
      <c r="H24" s="41"/>
      <c r="I24" s="41"/>
      <c r="J24" s="41"/>
      <c r="K24" s="41"/>
      <c r="L24" s="41"/>
      <c r="M24" s="41"/>
      <c r="N24" s="41"/>
      <c r="O24" s="41"/>
      <c r="P24" s="41"/>
      <c r="Q24" s="41"/>
      <c r="R24" s="41"/>
      <c r="S24" s="41"/>
      <c r="T24" s="41"/>
      <c r="U24" s="41"/>
      <c r="V24" s="41"/>
      <c r="W24" s="41"/>
      <c r="X24" s="41"/>
      <c r="Y24" s="41"/>
      <c r="Z24" s="41"/>
      <c r="AA24" s="41"/>
    </row>
    <row r="25">
      <c r="A25" s="430" t="s">
        <v>1637</v>
      </c>
      <c r="B25" s="14" t="s">
        <v>1638</v>
      </c>
      <c r="C25" s="14"/>
      <c r="D25" s="14" t="s">
        <v>1639</v>
      </c>
      <c r="E25" s="41"/>
      <c r="F25" s="41"/>
      <c r="G25" s="41"/>
      <c r="H25" s="41"/>
      <c r="I25" s="41"/>
      <c r="J25" s="41"/>
      <c r="K25" s="41"/>
      <c r="L25" s="41"/>
      <c r="M25" s="41"/>
      <c r="N25" s="41"/>
      <c r="O25" s="41"/>
      <c r="P25" s="41"/>
      <c r="Q25" s="41"/>
      <c r="R25" s="41"/>
      <c r="S25" s="41"/>
      <c r="T25" s="41"/>
      <c r="U25" s="41"/>
      <c r="V25" s="41"/>
      <c r="W25" s="41"/>
      <c r="X25" s="41"/>
      <c r="Y25" s="41"/>
      <c r="Z25" s="41"/>
      <c r="AA25" s="41"/>
    </row>
    <row r="26">
      <c r="A26" s="425" t="s">
        <v>1640</v>
      </c>
      <c r="B26" s="14" t="s">
        <v>1641</v>
      </c>
      <c r="C26" s="14"/>
      <c r="D26" s="14" t="s">
        <v>1642</v>
      </c>
      <c r="E26" s="41"/>
      <c r="F26" s="41"/>
      <c r="G26" s="41"/>
      <c r="H26" s="41"/>
      <c r="I26" s="41"/>
      <c r="J26" s="41"/>
      <c r="K26" s="41"/>
      <c r="L26" s="41"/>
      <c r="M26" s="41"/>
      <c r="N26" s="41"/>
      <c r="O26" s="41"/>
      <c r="P26" s="41"/>
      <c r="Q26" s="41"/>
      <c r="R26" s="41"/>
      <c r="S26" s="41"/>
      <c r="T26" s="41"/>
      <c r="U26" s="41"/>
      <c r="V26" s="41"/>
      <c r="W26" s="41"/>
      <c r="X26" s="41"/>
      <c r="Y26" s="41"/>
      <c r="Z26" s="41"/>
      <c r="AA26" s="41"/>
    </row>
    <row r="27">
      <c r="A27" s="425" t="s">
        <v>1643</v>
      </c>
      <c r="B27" s="14" t="s">
        <v>1644</v>
      </c>
      <c r="C27" s="14"/>
      <c r="D27" s="413" t="s">
        <v>1645</v>
      </c>
      <c r="E27" s="14" t="s">
        <v>1646</v>
      </c>
      <c r="F27" s="41"/>
      <c r="G27" s="41"/>
      <c r="H27" s="41"/>
      <c r="I27" s="41"/>
      <c r="J27" s="41"/>
      <c r="K27" s="41"/>
      <c r="L27" s="41"/>
      <c r="M27" s="41"/>
      <c r="N27" s="41"/>
      <c r="O27" s="41"/>
      <c r="P27" s="41"/>
      <c r="Q27" s="41"/>
      <c r="R27" s="41"/>
      <c r="S27" s="41"/>
      <c r="T27" s="41"/>
      <c r="U27" s="41"/>
      <c r="V27" s="41"/>
      <c r="W27" s="41"/>
      <c r="X27" s="41"/>
      <c r="Y27" s="41"/>
      <c r="Z27" s="41"/>
      <c r="AA27" s="41"/>
    </row>
    <row r="28">
      <c r="A28" s="425" t="s">
        <v>1647</v>
      </c>
      <c r="B28" s="14" t="s">
        <v>1648</v>
      </c>
      <c r="C28" s="14"/>
      <c r="D28" s="14" t="s">
        <v>1649</v>
      </c>
      <c r="E28" s="41"/>
      <c r="F28" s="41"/>
      <c r="G28" s="41"/>
      <c r="H28" s="41"/>
      <c r="I28" s="41"/>
      <c r="J28" s="41"/>
      <c r="K28" s="41"/>
      <c r="L28" s="41"/>
      <c r="M28" s="41"/>
      <c r="N28" s="41"/>
      <c r="O28" s="41"/>
      <c r="P28" s="41"/>
      <c r="Q28" s="41"/>
      <c r="R28" s="41"/>
      <c r="S28" s="41"/>
      <c r="T28" s="41"/>
      <c r="U28" s="41"/>
      <c r="V28" s="41"/>
      <c r="W28" s="41"/>
      <c r="X28" s="41"/>
      <c r="Y28" s="41"/>
      <c r="Z28" s="41"/>
      <c r="AA28" s="41"/>
    </row>
    <row r="29">
      <c r="A29" s="425" t="s">
        <v>1650</v>
      </c>
      <c r="B29" s="14" t="s">
        <v>1651</v>
      </c>
      <c r="C29" s="14"/>
      <c r="D29" s="41"/>
      <c r="E29" s="41"/>
      <c r="F29" s="41"/>
      <c r="G29" s="41"/>
      <c r="H29" s="41"/>
      <c r="I29" s="41"/>
      <c r="J29" s="41"/>
      <c r="K29" s="41"/>
      <c r="L29" s="41"/>
      <c r="M29" s="41"/>
      <c r="N29" s="41"/>
      <c r="O29" s="41"/>
      <c r="P29" s="41"/>
      <c r="Q29" s="41"/>
      <c r="R29" s="41"/>
      <c r="S29" s="41"/>
      <c r="T29" s="41"/>
      <c r="U29" s="41"/>
      <c r="V29" s="41"/>
      <c r="W29" s="41"/>
      <c r="X29" s="41"/>
      <c r="Y29" s="41"/>
      <c r="Z29" s="41"/>
      <c r="AA29" s="41"/>
    </row>
    <row r="30">
      <c r="A30" s="431" t="s">
        <v>1652</v>
      </c>
      <c r="B30" s="413" t="s">
        <v>1653</v>
      </c>
      <c r="C30" s="14"/>
      <c r="D30" s="41"/>
      <c r="E30" s="41"/>
      <c r="F30" s="41"/>
      <c r="G30" s="41"/>
      <c r="H30" s="41"/>
      <c r="I30" s="41"/>
      <c r="J30" s="41"/>
      <c r="K30" s="41"/>
      <c r="L30" s="41"/>
      <c r="M30" s="41"/>
      <c r="N30" s="41"/>
      <c r="O30" s="41"/>
      <c r="P30" s="41"/>
      <c r="Q30" s="41"/>
      <c r="R30" s="41"/>
      <c r="S30" s="41"/>
      <c r="T30" s="41"/>
      <c r="U30" s="41"/>
      <c r="V30" s="41"/>
      <c r="W30" s="41"/>
      <c r="X30" s="41"/>
      <c r="Y30" s="41"/>
      <c r="Z30" s="41"/>
      <c r="AA30" s="41"/>
    </row>
    <row r="31">
      <c r="A31" s="432" t="s">
        <v>1654</v>
      </c>
      <c r="B31" s="14" t="s">
        <v>1655</v>
      </c>
      <c r="C31" s="14"/>
      <c r="D31" s="41"/>
      <c r="E31" s="14" t="s">
        <v>1656</v>
      </c>
      <c r="F31" s="41"/>
      <c r="G31" s="41"/>
      <c r="H31" s="41"/>
      <c r="I31" s="41"/>
      <c r="J31" s="41"/>
      <c r="K31" s="41"/>
      <c r="L31" s="41"/>
      <c r="M31" s="41"/>
      <c r="N31" s="41"/>
      <c r="O31" s="41"/>
      <c r="P31" s="41"/>
      <c r="Q31" s="41"/>
      <c r="R31" s="41"/>
      <c r="S31" s="41"/>
      <c r="T31" s="41"/>
      <c r="U31" s="41"/>
      <c r="V31" s="41"/>
      <c r="W31" s="41"/>
      <c r="X31" s="41"/>
      <c r="Y31" s="41"/>
      <c r="Z31" s="41"/>
      <c r="AA31" s="41"/>
    </row>
    <row r="32">
      <c r="A32" s="431" t="s">
        <v>1657</v>
      </c>
      <c r="B32" s="413" t="s">
        <v>1658</v>
      </c>
      <c r="C32" s="413"/>
      <c r="D32" s="41"/>
      <c r="E32" s="41"/>
      <c r="F32" s="41"/>
      <c r="G32" s="41"/>
      <c r="H32" s="41"/>
      <c r="I32" s="41"/>
      <c r="J32" s="41"/>
      <c r="K32" s="41"/>
      <c r="L32" s="41"/>
      <c r="M32" s="41"/>
      <c r="N32" s="41"/>
      <c r="O32" s="41"/>
      <c r="P32" s="41"/>
      <c r="Q32" s="41"/>
      <c r="R32" s="41"/>
      <c r="S32" s="41"/>
      <c r="T32" s="41"/>
      <c r="U32" s="41"/>
      <c r="V32" s="41"/>
      <c r="W32" s="41"/>
      <c r="X32" s="41"/>
      <c r="Y32" s="41"/>
      <c r="Z32" s="41"/>
      <c r="AA32" s="41"/>
    </row>
    <row r="33">
      <c r="A33" s="432" t="s">
        <v>1659</v>
      </c>
      <c r="B33" s="14" t="s">
        <v>1660</v>
      </c>
      <c r="C33" s="413"/>
      <c r="D33" s="41"/>
      <c r="E33" s="14" t="s">
        <v>1661</v>
      </c>
      <c r="F33" s="41"/>
      <c r="G33" s="41"/>
      <c r="H33" s="41"/>
      <c r="I33" s="41"/>
      <c r="J33" s="41"/>
      <c r="K33" s="41"/>
      <c r="L33" s="41"/>
      <c r="M33" s="41"/>
      <c r="N33" s="41"/>
      <c r="O33" s="41"/>
      <c r="P33" s="41"/>
      <c r="Q33" s="41"/>
      <c r="R33" s="41"/>
      <c r="S33" s="41"/>
      <c r="T33" s="41"/>
      <c r="U33" s="41"/>
      <c r="V33" s="41"/>
      <c r="W33" s="41"/>
      <c r="X33" s="41"/>
      <c r="Y33" s="41"/>
      <c r="Z33" s="41"/>
      <c r="AA33" s="41"/>
    </row>
    <row r="34">
      <c r="A34" s="431" t="s">
        <v>1662</v>
      </c>
      <c r="B34" s="413" t="s">
        <v>1663</v>
      </c>
      <c r="C34" s="14"/>
      <c r="D34" s="41"/>
      <c r="E34" s="41"/>
      <c r="F34" s="41"/>
      <c r="G34" s="41"/>
      <c r="H34" s="41"/>
      <c r="I34" s="41"/>
      <c r="J34" s="41"/>
      <c r="K34" s="41"/>
      <c r="L34" s="41"/>
      <c r="M34" s="41"/>
      <c r="N34" s="41"/>
      <c r="O34" s="41"/>
      <c r="P34" s="41"/>
      <c r="Q34" s="41"/>
      <c r="R34" s="41"/>
      <c r="S34" s="41"/>
      <c r="T34" s="41"/>
      <c r="U34" s="41"/>
      <c r="V34" s="41"/>
      <c r="W34" s="41"/>
      <c r="X34" s="41"/>
      <c r="Y34" s="41"/>
      <c r="Z34" s="41"/>
      <c r="AA34" s="41"/>
    </row>
    <row r="35">
      <c r="A35" s="432" t="s">
        <v>1666</v>
      </c>
      <c r="B35" s="14" t="s">
        <v>1667</v>
      </c>
      <c r="C35" s="14"/>
      <c r="D35" s="41"/>
      <c r="E35" s="41"/>
      <c r="F35" s="41"/>
      <c r="G35" s="41"/>
      <c r="H35" s="41"/>
      <c r="I35" s="41"/>
      <c r="J35" s="41"/>
      <c r="K35" s="41"/>
      <c r="L35" s="41"/>
      <c r="M35" s="41"/>
      <c r="N35" s="41"/>
      <c r="O35" s="41"/>
      <c r="P35" s="41"/>
      <c r="Q35" s="41"/>
      <c r="R35" s="41"/>
      <c r="S35" s="41"/>
      <c r="T35" s="41"/>
      <c r="U35" s="41"/>
      <c r="V35" s="41"/>
      <c r="W35" s="41"/>
      <c r="X35" s="41"/>
      <c r="Y35" s="41"/>
      <c r="Z35" s="41"/>
      <c r="AA35" s="41"/>
    </row>
    <row r="36">
      <c r="A36" s="431" t="s">
        <v>1669</v>
      </c>
      <c r="B36" s="413" t="s">
        <v>1670</v>
      </c>
      <c r="C36" s="413"/>
      <c r="D36" s="41"/>
      <c r="E36" s="41"/>
      <c r="F36" s="41"/>
      <c r="G36" s="41"/>
      <c r="H36" s="41"/>
      <c r="I36" s="41"/>
      <c r="J36" s="41"/>
      <c r="K36" s="41"/>
      <c r="L36" s="41"/>
      <c r="M36" s="41"/>
      <c r="N36" s="41"/>
      <c r="O36" s="41"/>
      <c r="P36" s="41"/>
      <c r="Q36" s="41"/>
      <c r="R36" s="41"/>
      <c r="S36" s="41"/>
      <c r="T36" s="41"/>
      <c r="U36" s="41"/>
      <c r="V36" s="41"/>
      <c r="W36" s="41"/>
      <c r="X36" s="41"/>
      <c r="Y36" s="41"/>
      <c r="Z36" s="41"/>
      <c r="AA36" s="41"/>
    </row>
    <row r="37">
      <c r="A37" s="432" t="s">
        <v>1671</v>
      </c>
      <c r="B37" s="14" t="s">
        <v>1672</v>
      </c>
      <c r="C37" s="413"/>
      <c r="D37" s="41"/>
      <c r="E37" s="41"/>
      <c r="F37" s="41"/>
      <c r="G37" s="41"/>
      <c r="H37" s="41"/>
      <c r="I37" s="41"/>
      <c r="J37" s="41"/>
      <c r="K37" s="41"/>
      <c r="L37" s="41"/>
      <c r="M37" s="41"/>
      <c r="N37" s="41"/>
      <c r="O37" s="41"/>
      <c r="P37" s="41"/>
      <c r="Q37" s="41"/>
      <c r="R37" s="41"/>
      <c r="S37" s="41"/>
      <c r="T37" s="41"/>
      <c r="U37" s="41"/>
      <c r="V37" s="41"/>
      <c r="W37" s="41"/>
      <c r="X37" s="41"/>
      <c r="Y37" s="41"/>
      <c r="Z37" s="41"/>
      <c r="AA37" s="41"/>
    </row>
    <row r="38">
      <c r="A38" s="431" t="s">
        <v>1675</v>
      </c>
      <c r="B38" s="413" t="s">
        <v>1676</v>
      </c>
      <c r="C38" s="14"/>
      <c r="D38" s="41"/>
      <c r="E38" s="41"/>
      <c r="F38" s="41"/>
      <c r="G38" s="41"/>
      <c r="H38" s="41"/>
      <c r="I38" s="41"/>
      <c r="J38" s="41"/>
      <c r="K38" s="41"/>
      <c r="L38" s="41"/>
      <c r="M38" s="41"/>
      <c r="N38" s="41"/>
      <c r="O38" s="41"/>
      <c r="P38" s="41"/>
      <c r="Q38" s="41"/>
      <c r="R38" s="41"/>
      <c r="S38" s="41"/>
      <c r="T38" s="41"/>
      <c r="U38" s="41"/>
      <c r="V38" s="41"/>
      <c r="W38" s="41"/>
      <c r="X38" s="41"/>
      <c r="Y38" s="41"/>
      <c r="Z38" s="41"/>
      <c r="AA38" s="41"/>
    </row>
    <row r="39">
      <c r="A39" s="432" t="s">
        <v>1678</v>
      </c>
      <c r="B39" s="14" t="s">
        <v>1679</v>
      </c>
      <c r="C39" s="14"/>
      <c r="D39" s="41"/>
      <c r="E39" s="41"/>
      <c r="F39" s="41"/>
      <c r="G39" s="41"/>
      <c r="H39" s="41"/>
      <c r="I39" s="41"/>
      <c r="J39" s="41"/>
      <c r="K39" s="41"/>
      <c r="L39" s="41"/>
      <c r="M39" s="41"/>
      <c r="N39" s="41"/>
      <c r="O39" s="41"/>
      <c r="P39" s="41"/>
      <c r="Q39" s="41"/>
      <c r="R39" s="41"/>
      <c r="S39" s="41"/>
      <c r="T39" s="41"/>
      <c r="U39" s="41"/>
      <c r="V39" s="41"/>
      <c r="W39" s="41"/>
      <c r="X39" s="41"/>
      <c r="Y39" s="41"/>
      <c r="Z39" s="41"/>
      <c r="AA39" s="41"/>
    </row>
    <row r="40">
      <c r="A40" s="425" t="s">
        <v>1681</v>
      </c>
      <c r="B40" s="14" t="s">
        <v>1682</v>
      </c>
      <c r="C40" s="14"/>
      <c r="D40" s="41"/>
      <c r="E40" s="14" t="s">
        <v>1683</v>
      </c>
      <c r="F40" s="41"/>
      <c r="G40" s="41"/>
      <c r="H40" s="41"/>
      <c r="I40" s="41"/>
      <c r="J40" s="41"/>
      <c r="K40" s="41"/>
      <c r="L40" s="41"/>
      <c r="M40" s="41"/>
      <c r="N40" s="41"/>
      <c r="O40" s="41"/>
      <c r="P40" s="41"/>
      <c r="Q40" s="41"/>
      <c r="R40" s="41"/>
      <c r="S40" s="41"/>
      <c r="T40" s="41"/>
      <c r="U40" s="41"/>
      <c r="V40" s="41"/>
      <c r="W40" s="41"/>
      <c r="X40" s="41"/>
      <c r="Y40" s="41"/>
      <c r="Z40" s="41"/>
      <c r="AA40" s="41"/>
    </row>
    <row r="41">
      <c r="A41" s="425" t="s">
        <v>1685</v>
      </c>
      <c r="B41" s="413" t="s">
        <v>1686</v>
      </c>
      <c r="C41" s="413"/>
      <c r="D41" s="41"/>
      <c r="E41" s="14" t="s">
        <v>1683</v>
      </c>
      <c r="F41" s="41"/>
      <c r="G41" s="41"/>
      <c r="H41" s="41"/>
      <c r="I41" s="41"/>
      <c r="J41" s="41"/>
      <c r="K41" s="41"/>
      <c r="L41" s="41"/>
      <c r="M41" s="41"/>
      <c r="N41" s="41"/>
      <c r="O41" s="41"/>
      <c r="P41" s="41"/>
      <c r="Q41" s="41"/>
      <c r="R41" s="41"/>
      <c r="S41" s="41"/>
      <c r="T41" s="41"/>
      <c r="U41" s="41"/>
      <c r="V41" s="41"/>
      <c r="W41" s="41"/>
      <c r="X41" s="41"/>
      <c r="Y41" s="41"/>
      <c r="Z41" s="41"/>
      <c r="AA41" s="41"/>
    </row>
    <row r="42">
      <c r="A42" s="425" t="s">
        <v>1687</v>
      </c>
      <c r="B42" s="14" t="s">
        <v>1688</v>
      </c>
      <c r="C42" s="14"/>
      <c r="D42" s="413" t="s">
        <v>1689</v>
      </c>
      <c r="E42" s="41"/>
      <c r="F42" s="41"/>
      <c r="G42" s="41"/>
      <c r="H42" s="41"/>
      <c r="I42" s="41"/>
      <c r="J42" s="41"/>
      <c r="K42" s="41"/>
      <c r="L42" s="41"/>
      <c r="M42" s="41"/>
      <c r="N42" s="41"/>
      <c r="O42" s="41"/>
      <c r="P42" s="41"/>
      <c r="Q42" s="41"/>
      <c r="R42" s="41"/>
      <c r="S42" s="41"/>
      <c r="T42" s="41"/>
      <c r="U42" s="41"/>
      <c r="V42" s="41"/>
      <c r="W42" s="41"/>
      <c r="X42" s="41"/>
      <c r="Y42" s="41"/>
      <c r="Z42" s="41"/>
      <c r="AA42" s="41"/>
    </row>
    <row r="43">
      <c r="A43" s="425" t="s">
        <v>1690</v>
      </c>
      <c r="B43" s="413" t="s">
        <v>1691</v>
      </c>
      <c r="C43" s="413"/>
      <c r="D43" s="14" t="s">
        <v>1692</v>
      </c>
      <c r="E43" s="41"/>
      <c r="F43" s="41"/>
      <c r="G43" s="41"/>
      <c r="H43" s="41"/>
      <c r="I43" s="41"/>
      <c r="J43" s="41"/>
      <c r="K43" s="41"/>
      <c r="L43" s="41"/>
      <c r="M43" s="41"/>
      <c r="N43" s="41"/>
      <c r="O43" s="41"/>
      <c r="P43" s="41"/>
      <c r="Q43" s="41"/>
      <c r="R43" s="41"/>
      <c r="S43" s="41"/>
      <c r="T43" s="41"/>
      <c r="U43" s="41"/>
      <c r="V43" s="41"/>
      <c r="W43" s="41"/>
      <c r="X43" s="41"/>
      <c r="Y43" s="41"/>
      <c r="Z43" s="41"/>
      <c r="AA43" s="41"/>
    </row>
    <row r="44">
      <c r="A44" s="425" t="s">
        <v>1695</v>
      </c>
      <c r="B44" s="14" t="s">
        <v>1696</v>
      </c>
      <c r="C44" s="14"/>
      <c r="D44" s="14" t="s">
        <v>1697</v>
      </c>
      <c r="E44" s="41"/>
      <c r="F44" s="41"/>
      <c r="G44" s="41"/>
      <c r="H44" s="41"/>
      <c r="I44" s="41"/>
      <c r="J44" s="41"/>
      <c r="K44" s="41"/>
      <c r="L44" s="41"/>
      <c r="M44" s="41"/>
      <c r="N44" s="41"/>
      <c r="O44" s="41"/>
      <c r="P44" s="41"/>
      <c r="Q44" s="41"/>
      <c r="R44" s="41"/>
      <c r="S44" s="41"/>
      <c r="T44" s="41"/>
      <c r="U44" s="41"/>
      <c r="V44" s="41"/>
      <c r="W44" s="41"/>
      <c r="X44" s="41"/>
      <c r="Y44" s="41"/>
      <c r="Z44" s="41"/>
      <c r="AA44" s="41"/>
    </row>
    <row r="45">
      <c r="A45" s="425" t="s">
        <v>1699</v>
      </c>
      <c r="B45" s="14" t="s">
        <v>1700</v>
      </c>
      <c r="C45" s="14"/>
      <c r="D45" s="14" t="s">
        <v>1701</v>
      </c>
      <c r="E45" s="41"/>
      <c r="F45" s="41"/>
      <c r="G45" s="41"/>
      <c r="H45" s="41"/>
      <c r="I45" s="41"/>
      <c r="J45" s="41"/>
      <c r="K45" s="41"/>
      <c r="L45" s="41"/>
      <c r="M45" s="41"/>
      <c r="N45" s="41"/>
      <c r="O45" s="41"/>
      <c r="P45" s="41"/>
      <c r="Q45" s="41"/>
      <c r="R45" s="41"/>
      <c r="S45" s="41"/>
      <c r="T45" s="41"/>
      <c r="U45" s="41"/>
      <c r="V45" s="41"/>
      <c r="W45" s="41"/>
      <c r="X45" s="41"/>
      <c r="Y45" s="41"/>
      <c r="Z45" s="41"/>
      <c r="AA45" s="41"/>
    </row>
    <row r="46">
      <c r="A46" s="425" t="s">
        <v>1702</v>
      </c>
      <c r="B46" s="14" t="s">
        <v>1703</v>
      </c>
      <c r="C46" s="14"/>
      <c r="D46" s="41"/>
      <c r="E46" s="41"/>
      <c r="F46" s="41"/>
      <c r="G46" s="41"/>
      <c r="H46" s="41"/>
      <c r="I46" s="41"/>
      <c r="J46" s="41"/>
      <c r="K46" s="41"/>
      <c r="L46" s="41"/>
      <c r="M46" s="41"/>
      <c r="N46" s="41"/>
      <c r="O46" s="41"/>
      <c r="P46" s="41"/>
      <c r="Q46" s="41"/>
      <c r="R46" s="41"/>
      <c r="S46" s="41"/>
      <c r="T46" s="41"/>
      <c r="U46" s="41"/>
      <c r="V46" s="41"/>
      <c r="W46" s="41"/>
      <c r="X46" s="41"/>
      <c r="Y46" s="41"/>
      <c r="Z46" s="41"/>
      <c r="AA46" s="41"/>
    </row>
    <row r="47">
      <c r="A47" s="425" t="s">
        <v>1706</v>
      </c>
      <c r="B47" s="14" t="s">
        <v>1707</v>
      </c>
      <c r="C47" s="14"/>
      <c r="D47" s="440" t="s">
        <v>1709</v>
      </c>
      <c r="E47" s="41"/>
      <c r="F47" s="41"/>
      <c r="G47" s="41"/>
      <c r="H47" s="41"/>
      <c r="I47" s="41"/>
      <c r="J47" s="41"/>
      <c r="K47" s="41"/>
      <c r="L47" s="41"/>
      <c r="M47" s="41"/>
      <c r="N47" s="41"/>
      <c r="O47" s="41"/>
      <c r="P47" s="41"/>
      <c r="Q47" s="41"/>
      <c r="R47" s="41"/>
      <c r="S47" s="41"/>
      <c r="T47" s="41"/>
      <c r="U47" s="41"/>
      <c r="V47" s="41"/>
      <c r="W47" s="41"/>
      <c r="X47" s="41"/>
      <c r="Y47" s="41"/>
      <c r="Z47" s="41"/>
      <c r="AA47" s="41"/>
    </row>
    <row r="48">
      <c r="A48" s="425" t="s">
        <v>1715</v>
      </c>
      <c r="B48" s="14" t="s">
        <v>1716</v>
      </c>
      <c r="C48" s="14"/>
      <c r="D48" s="14" t="s">
        <v>1717</v>
      </c>
      <c r="E48" s="41"/>
      <c r="F48" s="41"/>
      <c r="G48" s="41"/>
      <c r="H48" s="41"/>
      <c r="I48" s="41"/>
      <c r="J48" s="41"/>
      <c r="K48" s="41"/>
      <c r="L48" s="41"/>
      <c r="M48" s="41"/>
      <c r="N48" s="41"/>
      <c r="O48" s="41"/>
      <c r="P48" s="41"/>
      <c r="Q48" s="41"/>
      <c r="R48" s="41"/>
      <c r="S48" s="41"/>
      <c r="T48" s="41"/>
      <c r="U48" s="41"/>
      <c r="V48" s="41"/>
      <c r="W48" s="41"/>
      <c r="X48" s="41"/>
      <c r="Y48" s="41"/>
      <c r="Z48" s="41"/>
      <c r="AA48" s="41"/>
    </row>
    <row r="49">
      <c r="A49" s="425" t="s">
        <v>1718</v>
      </c>
      <c r="B49" s="14" t="s">
        <v>1719</v>
      </c>
      <c r="C49" s="14"/>
      <c r="D49" s="14" t="s">
        <v>1720</v>
      </c>
      <c r="E49" s="41"/>
      <c r="F49" s="41"/>
      <c r="G49" s="41"/>
      <c r="H49" s="41"/>
      <c r="I49" s="41"/>
      <c r="J49" s="41"/>
      <c r="K49" s="41"/>
      <c r="L49" s="41"/>
      <c r="M49" s="41"/>
      <c r="N49" s="41"/>
      <c r="O49" s="41"/>
      <c r="P49" s="41"/>
      <c r="Q49" s="41"/>
      <c r="R49" s="41"/>
      <c r="S49" s="41"/>
      <c r="T49" s="41"/>
      <c r="U49" s="41"/>
      <c r="V49" s="41"/>
      <c r="W49" s="41"/>
      <c r="X49" s="41"/>
      <c r="Y49" s="41"/>
      <c r="Z49" s="41"/>
      <c r="AA49" s="41"/>
    </row>
    <row r="50">
      <c r="A50" s="425" t="s">
        <v>1721</v>
      </c>
      <c r="B50" s="14" t="s">
        <v>1722</v>
      </c>
      <c r="C50" s="14"/>
      <c r="D50" s="14" t="s">
        <v>1723</v>
      </c>
      <c r="E50" s="41"/>
      <c r="F50" s="41"/>
      <c r="G50" s="41"/>
      <c r="H50" s="41"/>
      <c r="I50" s="41"/>
      <c r="J50" s="41"/>
      <c r="K50" s="41"/>
      <c r="L50" s="41"/>
      <c r="M50" s="41"/>
      <c r="N50" s="41"/>
      <c r="O50" s="41"/>
      <c r="P50" s="41"/>
      <c r="Q50" s="41"/>
      <c r="R50" s="41"/>
      <c r="S50" s="41"/>
      <c r="T50" s="41"/>
      <c r="U50" s="41"/>
      <c r="V50" s="41"/>
      <c r="W50" s="41"/>
      <c r="X50" s="41"/>
      <c r="Y50" s="41"/>
      <c r="Z50" s="41"/>
      <c r="AA50" s="41"/>
    </row>
    <row r="51">
      <c r="A51" s="425" t="s">
        <v>1724</v>
      </c>
      <c r="B51" s="14" t="s">
        <v>1725</v>
      </c>
      <c r="C51" s="14" t="s">
        <v>297</v>
      </c>
      <c r="D51" s="415" t="s">
        <v>1726</v>
      </c>
      <c r="E51" s="41"/>
      <c r="F51" s="41"/>
      <c r="G51" s="41"/>
      <c r="H51" s="41"/>
      <c r="I51" s="41"/>
      <c r="J51" s="41"/>
      <c r="K51" s="41"/>
      <c r="L51" s="41"/>
      <c r="M51" s="41"/>
      <c r="N51" s="41"/>
      <c r="O51" s="41"/>
      <c r="P51" s="41"/>
      <c r="Q51" s="41"/>
      <c r="R51" s="41"/>
      <c r="S51" s="41"/>
      <c r="T51" s="41"/>
      <c r="U51" s="41"/>
      <c r="V51" s="41"/>
      <c r="W51" s="41"/>
      <c r="X51" s="41"/>
      <c r="Y51" s="41"/>
      <c r="Z51" s="41"/>
      <c r="AA51" s="41"/>
    </row>
    <row r="52">
      <c r="A52" s="425" t="s">
        <v>1728</v>
      </c>
      <c r="B52" s="14" t="s">
        <v>1729</v>
      </c>
      <c r="C52" s="14"/>
      <c r="D52" s="443" t="s">
        <v>1730</v>
      </c>
      <c r="E52" s="41"/>
      <c r="F52" s="41"/>
      <c r="G52" s="41"/>
      <c r="H52" s="41"/>
      <c r="I52" s="41"/>
      <c r="J52" s="41"/>
      <c r="K52" s="41"/>
      <c r="L52" s="41"/>
      <c r="M52" s="41"/>
      <c r="N52" s="41"/>
      <c r="O52" s="41"/>
      <c r="P52" s="41"/>
      <c r="Q52" s="41"/>
      <c r="R52" s="41"/>
      <c r="S52" s="41"/>
      <c r="T52" s="41"/>
      <c r="U52" s="41"/>
      <c r="V52" s="41"/>
      <c r="W52" s="41"/>
      <c r="X52" s="41"/>
      <c r="Y52" s="41"/>
      <c r="Z52" s="41"/>
      <c r="AA52" s="41"/>
    </row>
    <row r="53">
      <c r="A53" s="425" t="s">
        <v>1736</v>
      </c>
      <c r="B53" s="14" t="s">
        <v>1737</v>
      </c>
      <c r="C53" s="14"/>
      <c r="D53" s="41"/>
      <c r="E53" s="41"/>
      <c r="F53" s="41"/>
      <c r="G53" s="41"/>
      <c r="H53" s="41"/>
      <c r="I53" s="41"/>
      <c r="J53" s="41"/>
      <c r="K53" s="41"/>
      <c r="L53" s="41"/>
      <c r="M53" s="41"/>
      <c r="N53" s="41"/>
      <c r="O53" s="41"/>
      <c r="P53" s="41"/>
      <c r="Q53" s="41"/>
      <c r="R53" s="41"/>
      <c r="S53" s="41"/>
      <c r="T53" s="41"/>
      <c r="U53" s="41"/>
      <c r="V53" s="41"/>
      <c r="W53" s="41"/>
      <c r="X53" s="41"/>
      <c r="Y53" s="41"/>
      <c r="Z53" s="41"/>
      <c r="AA53" s="41"/>
    </row>
    <row r="54">
      <c r="A54" s="425" t="s">
        <v>1740</v>
      </c>
      <c r="B54" s="14" t="s">
        <v>1742</v>
      </c>
      <c r="C54" s="14" t="s">
        <v>297</v>
      </c>
      <c r="D54" s="443" t="s">
        <v>1744</v>
      </c>
      <c r="E54" s="41"/>
      <c r="F54" s="41"/>
      <c r="G54" s="41"/>
      <c r="H54" s="41"/>
      <c r="I54" s="41"/>
      <c r="J54" s="41"/>
      <c r="K54" s="41"/>
      <c r="L54" s="41"/>
      <c r="M54" s="41"/>
      <c r="N54" s="41"/>
      <c r="O54" s="41"/>
      <c r="P54" s="41"/>
      <c r="Q54" s="41"/>
      <c r="R54" s="41"/>
      <c r="S54" s="41"/>
      <c r="T54" s="41"/>
      <c r="U54" s="41"/>
      <c r="V54" s="41"/>
      <c r="W54" s="41"/>
      <c r="X54" s="41"/>
      <c r="Y54" s="41"/>
      <c r="Z54" s="41"/>
      <c r="AA54" s="41"/>
    </row>
    <row r="55">
      <c r="A55" s="425" t="s">
        <v>1750</v>
      </c>
      <c r="B55" s="14" t="s">
        <v>1751</v>
      </c>
      <c r="C55" s="14" t="s">
        <v>297</v>
      </c>
      <c r="D55" s="443" t="s">
        <v>1753</v>
      </c>
      <c r="E55" s="41"/>
      <c r="F55" s="41"/>
      <c r="G55" s="41"/>
      <c r="H55" s="41"/>
      <c r="I55" s="41"/>
      <c r="J55" s="41"/>
      <c r="K55" s="41"/>
      <c r="L55" s="41"/>
      <c r="M55" s="41"/>
      <c r="N55" s="41"/>
      <c r="O55" s="41"/>
      <c r="P55" s="41"/>
      <c r="Q55" s="41"/>
      <c r="R55" s="41"/>
      <c r="S55" s="41"/>
      <c r="T55" s="41"/>
      <c r="U55" s="41"/>
      <c r="V55" s="41"/>
      <c r="W55" s="41"/>
      <c r="X55" s="41"/>
      <c r="Y55" s="41"/>
      <c r="Z55" s="41"/>
      <c r="AA55" s="41"/>
    </row>
    <row r="56">
      <c r="A56" s="425" t="s">
        <v>1768</v>
      </c>
      <c r="B56" s="14" t="s">
        <v>1769</v>
      </c>
      <c r="C56" s="14" t="s">
        <v>297</v>
      </c>
      <c r="D56" s="443" t="s">
        <v>1770</v>
      </c>
      <c r="E56" s="41"/>
      <c r="F56" s="41"/>
      <c r="G56" s="41"/>
      <c r="H56" s="41"/>
      <c r="I56" s="41"/>
      <c r="J56" s="41"/>
      <c r="K56" s="41"/>
      <c r="L56" s="41"/>
      <c r="M56" s="41"/>
      <c r="N56" s="41"/>
      <c r="O56" s="41"/>
      <c r="P56" s="41"/>
      <c r="Q56" s="41"/>
      <c r="R56" s="41"/>
      <c r="S56" s="41"/>
      <c r="T56" s="41"/>
      <c r="U56" s="41"/>
      <c r="V56" s="41"/>
      <c r="W56" s="41"/>
      <c r="X56" s="41"/>
      <c r="Y56" s="41"/>
      <c r="Z56" s="41"/>
      <c r="AA56" s="41"/>
    </row>
    <row r="57">
      <c r="A57" s="425" t="s">
        <v>1771</v>
      </c>
      <c r="B57" s="14" t="s">
        <v>1751</v>
      </c>
      <c r="C57" s="14" t="s">
        <v>297</v>
      </c>
      <c r="D57" s="443" t="s">
        <v>1772</v>
      </c>
      <c r="E57" s="41"/>
      <c r="F57" s="41"/>
      <c r="G57" s="41"/>
      <c r="H57" s="41"/>
      <c r="I57" s="41"/>
      <c r="J57" s="41"/>
      <c r="K57" s="41"/>
      <c r="L57" s="41"/>
      <c r="M57" s="41"/>
      <c r="N57" s="41"/>
      <c r="O57" s="41"/>
      <c r="P57" s="41"/>
      <c r="Q57" s="41"/>
      <c r="R57" s="41"/>
      <c r="S57" s="41"/>
      <c r="T57" s="41"/>
      <c r="U57" s="41"/>
      <c r="V57" s="41"/>
      <c r="W57" s="41"/>
      <c r="X57" s="41"/>
      <c r="Y57" s="41"/>
      <c r="Z57" s="41"/>
      <c r="AA57" s="41"/>
    </row>
    <row r="58">
      <c r="A58" s="425" t="s">
        <v>1773</v>
      </c>
      <c r="B58" s="14" t="s">
        <v>1774</v>
      </c>
      <c r="C58" s="14" t="s">
        <v>297</v>
      </c>
      <c r="D58" s="443" t="s">
        <v>1775</v>
      </c>
      <c r="E58" s="41"/>
      <c r="F58" s="41"/>
      <c r="G58" s="41"/>
      <c r="H58" s="41"/>
      <c r="I58" s="41"/>
      <c r="J58" s="41"/>
      <c r="K58" s="41"/>
      <c r="L58" s="41"/>
      <c r="M58" s="41"/>
      <c r="N58" s="41"/>
      <c r="O58" s="41"/>
      <c r="P58" s="41"/>
      <c r="Q58" s="41"/>
      <c r="R58" s="41"/>
      <c r="S58" s="41"/>
      <c r="T58" s="41"/>
      <c r="U58" s="41"/>
      <c r="V58" s="41"/>
      <c r="W58" s="41"/>
      <c r="X58" s="41"/>
      <c r="Y58" s="41"/>
      <c r="Z58" s="41"/>
      <c r="AA58" s="41"/>
    </row>
    <row r="59">
      <c r="A59" s="431" t="s">
        <v>1778</v>
      </c>
      <c r="B59" s="14" t="s">
        <v>1779</v>
      </c>
      <c r="C59" s="14"/>
      <c r="D59" s="415" t="s">
        <v>1781</v>
      </c>
      <c r="E59" s="41"/>
      <c r="F59" s="41"/>
      <c r="G59" s="41"/>
      <c r="H59" s="41"/>
      <c r="I59" s="41"/>
      <c r="J59" s="41"/>
      <c r="K59" s="41"/>
      <c r="L59" s="41"/>
      <c r="M59" s="41"/>
      <c r="N59" s="41"/>
      <c r="O59" s="41"/>
      <c r="P59" s="41"/>
      <c r="Q59" s="41"/>
      <c r="R59" s="41"/>
      <c r="S59" s="41"/>
      <c r="T59" s="41"/>
      <c r="U59" s="41"/>
      <c r="V59" s="41"/>
      <c r="W59" s="41"/>
      <c r="X59" s="41"/>
      <c r="Y59" s="41"/>
      <c r="Z59" s="41"/>
      <c r="AA59" s="41"/>
    </row>
    <row r="60">
      <c r="A60" s="432" t="s">
        <v>1782</v>
      </c>
      <c r="B60" s="14" t="s">
        <v>1783</v>
      </c>
      <c r="C60" s="14"/>
      <c r="D60" s="415" t="s">
        <v>1784</v>
      </c>
      <c r="E60" s="41"/>
      <c r="F60" s="41"/>
      <c r="G60" s="41"/>
      <c r="H60" s="41"/>
      <c r="I60" s="41"/>
      <c r="J60" s="41"/>
      <c r="K60" s="41"/>
      <c r="L60" s="41"/>
      <c r="M60" s="41"/>
      <c r="N60" s="41"/>
      <c r="O60" s="41"/>
      <c r="P60" s="41"/>
      <c r="Q60" s="41"/>
      <c r="R60" s="41"/>
      <c r="S60" s="41"/>
      <c r="T60" s="41"/>
      <c r="U60" s="41"/>
      <c r="V60" s="41"/>
      <c r="W60" s="41"/>
      <c r="X60" s="41"/>
      <c r="Y60" s="41"/>
      <c r="Z60" s="41"/>
      <c r="AA60" s="41"/>
    </row>
    <row r="61">
      <c r="A61" s="432" t="s">
        <v>1785</v>
      </c>
      <c r="B61" s="14" t="s">
        <v>1786</v>
      </c>
      <c r="C61" s="14"/>
      <c r="D61" s="415" t="s">
        <v>1784</v>
      </c>
      <c r="E61" s="41"/>
      <c r="F61" s="41"/>
      <c r="G61" s="41"/>
      <c r="H61" s="41"/>
      <c r="I61" s="41"/>
      <c r="J61" s="41"/>
      <c r="K61" s="41"/>
      <c r="L61" s="41"/>
      <c r="M61" s="41"/>
      <c r="N61" s="41"/>
      <c r="O61" s="41"/>
      <c r="P61" s="41"/>
      <c r="Q61" s="41"/>
      <c r="R61" s="41"/>
      <c r="S61" s="41"/>
      <c r="T61" s="41"/>
      <c r="U61" s="41"/>
      <c r="V61" s="41"/>
      <c r="W61" s="41"/>
      <c r="X61" s="41"/>
      <c r="Y61" s="41"/>
      <c r="Z61" s="41"/>
      <c r="AA61" s="41"/>
    </row>
    <row r="62">
      <c r="A62" s="432" t="s">
        <v>1791</v>
      </c>
      <c r="B62" s="14" t="s">
        <v>1793</v>
      </c>
      <c r="C62" s="14"/>
      <c r="D62" s="415" t="s">
        <v>1784</v>
      </c>
      <c r="E62" s="41"/>
      <c r="F62" s="41"/>
      <c r="G62" s="41"/>
      <c r="H62" s="41"/>
      <c r="I62" s="41"/>
      <c r="J62" s="41"/>
      <c r="K62" s="41"/>
      <c r="L62" s="41"/>
      <c r="M62" s="41"/>
      <c r="N62" s="41"/>
      <c r="O62" s="41"/>
      <c r="P62" s="41"/>
      <c r="Q62" s="41"/>
      <c r="R62" s="41"/>
      <c r="S62" s="41"/>
      <c r="T62" s="41"/>
      <c r="U62" s="41"/>
      <c r="V62" s="41"/>
      <c r="W62" s="41"/>
      <c r="X62" s="41"/>
      <c r="Y62" s="41"/>
      <c r="Z62" s="41"/>
      <c r="AA62" s="41"/>
    </row>
    <row r="63">
      <c r="A63" s="432" t="s">
        <v>1796</v>
      </c>
      <c r="B63" s="14" t="s">
        <v>1797</v>
      </c>
      <c r="C63" s="14"/>
      <c r="D63" s="415" t="s">
        <v>1784</v>
      </c>
      <c r="E63" s="41"/>
      <c r="F63" s="41"/>
      <c r="G63" s="41"/>
      <c r="H63" s="41"/>
      <c r="I63" s="41"/>
      <c r="J63" s="41"/>
      <c r="K63" s="41"/>
      <c r="L63" s="41"/>
      <c r="M63" s="41"/>
      <c r="N63" s="41"/>
      <c r="O63" s="41"/>
      <c r="P63" s="41"/>
      <c r="Q63" s="41"/>
      <c r="R63" s="41"/>
      <c r="S63" s="41"/>
      <c r="T63" s="41"/>
      <c r="U63" s="41"/>
      <c r="V63" s="41"/>
      <c r="W63" s="41"/>
      <c r="X63" s="41"/>
      <c r="Y63" s="41"/>
      <c r="Z63" s="41"/>
      <c r="AA63" s="41"/>
    </row>
    <row r="64">
      <c r="A64" s="432" t="s">
        <v>1801</v>
      </c>
      <c r="B64" s="14" t="s">
        <v>1802</v>
      </c>
      <c r="C64" s="14"/>
      <c r="D64" s="415" t="s">
        <v>1784</v>
      </c>
      <c r="E64" s="41"/>
      <c r="F64" s="41"/>
      <c r="G64" s="41"/>
      <c r="H64" s="41"/>
      <c r="I64" s="41"/>
      <c r="J64" s="41"/>
      <c r="K64" s="41"/>
      <c r="L64" s="41"/>
      <c r="M64" s="41"/>
      <c r="N64" s="41"/>
      <c r="O64" s="41"/>
      <c r="P64" s="41"/>
      <c r="Q64" s="41"/>
      <c r="R64" s="41"/>
      <c r="S64" s="41"/>
      <c r="T64" s="41"/>
      <c r="U64" s="41"/>
      <c r="V64" s="41"/>
      <c r="W64" s="41"/>
      <c r="X64" s="41"/>
      <c r="Y64" s="41"/>
      <c r="Z64" s="41"/>
      <c r="AA64" s="41"/>
    </row>
    <row r="65">
      <c r="A65" s="431" t="s">
        <v>1805</v>
      </c>
      <c r="B65" s="14" t="s">
        <v>1806</v>
      </c>
      <c r="C65" s="14"/>
      <c r="D65" s="415" t="s">
        <v>1807</v>
      </c>
      <c r="E65" s="41"/>
      <c r="F65" s="41"/>
      <c r="G65" s="41"/>
      <c r="H65" s="41"/>
      <c r="I65" s="41"/>
      <c r="J65" s="41"/>
      <c r="K65" s="41"/>
      <c r="L65" s="41"/>
      <c r="M65" s="41"/>
      <c r="N65" s="41"/>
      <c r="O65" s="41"/>
      <c r="P65" s="41"/>
      <c r="Q65" s="41"/>
      <c r="R65" s="41"/>
      <c r="S65" s="41"/>
      <c r="T65" s="41"/>
      <c r="U65" s="41"/>
      <c r="V65" s="41"/>
      <c r="W65" s="41"/>
      <c r="X65" s="41"/>
      <c r="Y65" s="41"/>
      <c r="Z65" s="41"/>
      <c r="AA65" s="41"/>
    </row>
    <row r="66">
      <c r="A66" s="431" t="s">
        <v>1809</v>
      </c>
      <c r="B66" s="14" t="s">
        <v>1810</v>
      </c>
      <c r="C66" s="14"/>
      <c r="D66" s="14" t="s">
        <v>1811</v>
      </c>
      <c r="E66" s="41"/>
      <c r="F66" s="41"/>
      <c r="G66" s="41"/>
      <c r="H66" s="41"/>
      <c r="I66" s="41"/>
      <c r="J66" s="41"/>
      <c r="K66" s="41"/>
      <c r="L66" s="41"/>
      <c r="M66" s="41"/>
      <c r="N66" s="41"/>
      <c r="O66" s="41"/>
      <c r="P66" s="41"/>
      <c r="Q66" s="41"/>
      <c r="R66" s="41"/>
      <c r="S66" s="41"/>
      <c r="T66" s="41"/>
      <c r="U66" s="41"/>
      <c r="V66" s="41"/>
      <c r="W66" s="41"/>
      <c r="X66" s="41"/>
      <c r="Y66" s="41"/>
      <c r="Z66" s="41"/>
      <c r="AA66" s="41"/>
    </row>
    <row r="67">
      <c r="A67" s="425" t="s">
        <v>1812</v>
      </c>
      <c r="B67" s="14" t="s">
        <v>1813</v>
      </c>
      <c r="C67" s="41"/>
      <c r="D67" s="41"/>
      <c r="E67" s="41"/>
      <c r="F67" s="41"/>
      <c r="G67" s="41"/>
      <c r="H67" s="41"/>
      <c r="I67" s="41"/>
      <c r="J67" s="41"/>
      <c r="K67" s="41"/>
      <c r="L67" s="41"/>
      <c r="M67" s="41"/>
      <c r="N67" s="41"/>
      <c r="O67" s="41"/>
      <c r="P67" s="41"/>
      <c r="Q67" s="41"/>
      <c r="R67" s="41"/>
      <c r="S67" s="41"/>
      <c r="T67" s="41"/>
      <c r="U67" s="41"/>
      <c r="V67" s="41"/>
      <c r="W67" s="41"/>
      <c r="X67" s="41"/>
      <c r="Y67" s="41"/>
      <c r="Z67" s="41"/>
      <c r="AA67" s="41"/>
    </row>
    <row r="68">
      <c r="A68" s="450" t="s">
        <v>1817</v>
      </c>
      <c r="B68" s="14" t="s">
        <v>1833</v>
      </c>
      <c r="C68" s="41"/>
      <c r="D68" s="41"/>
      <c r="E68" s="14" t="s">
        <v>1835</v>
      </c>
      <c r="F68" s="41"/>
      <c r="G68" s="41"/>
      <c r="H68" s="41"/>
      <c r="I68" s="41"/>
      <c r="J68" s="41"/>
      <c r="K68" s="41"/>
      <c r="L68" s="41"/>
      <c r="M68" s="41"/>
      <c r="N68" s="41"/>
      <c r="O68" s="41"/>
      <c r="P68" s="41"/>
      <c r="Q68" s="41"/>
      <c r="R68" s="41"/>
      <c r="S68" s="41"/>
      <c r="T68" s="41"/>
      <c r="U68" s="41"/>
      <c r="V68" s="41"/>
      <c r="W68" s="41"/>
      <c r="X68" s="41"/>
      <c r="Y68" s="41"/>
      <c r="Z68" s="41"/>
      <c r="AA68" s="41"/>
    </row>
    <row r="69">
      <c r="A69" s="450" t="s">
        <v>1839</v>
      </c>
      <c r="B69" s="14" t="s">
        <v>1840</v>
      </c>
      <c r="C69" s="41"/>
      <c r="D69" s="41"/>
      <c r="E69" s="14" t="s">
        <v>1835</v>
      </c>
      <c r="F69" s="41"/>
      <c r="G69" s="41"/>
      <c r="H69" s="41"/>
      <c r="I69" s="41"/>
      <c r="J69" s="41"/>
      <c r="K69" s="41"/>
      <c r="L69" s="41"/>
      <c r="M69" s="41"/>
      <c r="N69" s="41"/>
      <c r="O69" s="41"/>
      <c r="P69" s="41"/>
      <c r="Q69" s="41"/>
      <c r="R69" s="41"/>
      <c r="S69" s="41"/>
      <c r="T69" s="41"/>
      <c r="U69" s="41"/>
      <c r="V69" s="41"/>
      <c r="W69" s="41"/>
      <c r="X69" s="41"/>
      <c r="Y69" s="41"/>
      <c r="Z69" s="41"/>
      <c r="AA69" s="41"/>
    </row>
    <row r="70">
      <c r="A70" s="450" t="s">
        <v>1846</v>
      </c>
      <c r="B70" s="14" t="s">
        <v>1848</v>
      </c>
      <c r="C70" s="41"/>
      <c r="D70" s="41"/>
      <c r="E70" s="14" t="s">
        <v>1849</v>
      </c>
      <c r="F70" s="41"/>
      <c r="G70" s="41"/>
      <c r="H70" s="41"/>
      <c r="I70" s="41"/>
      <c r="J70" s="41"/>
      <c r="K70" s="41"/>
      <c r="L70" s="41"/>
      <c r="M70" s="41"/>
      <c r="N70" s="41"/>
      <c r="O70" s="41"/>
      <c r="P70" s="41"/>
      <c r="Q70" s="41"/>
      <c r="R70" s="41"/>
      <c r="S70" s="41"/>
      <c r="T70" s="41"/>
      <c r="U70" s="41"/>
      <c r="V70" s="41"/>
      <c r="W70" s="41"/>
      <c r="X70" s="41"/>
      <c r="Y70" s="41"/>
      <c r="Z70" s="41"/>
      <c r="AA70" s="41"/>
    </row>
    <row r="71">
      <c r="A71" s="450" t="s">
        <v>1853</v>
      </c>
      <c r="B71" s="41"/>
      <c r="C71" s="41"/>
      <c r="D71" s="14" t="s">
        <v>1855</v>
      </c>
      <c r="E71" s="14" t="s">
        <v>1835</v>
      </c>
      <c r="F71" s="41"/>
      <c r="G71" s="41"/>
      <c r="H71" s="41"/>
      <c r="I71" s="41"/>
      <c r="J71" s="41"/>
      <c r="K71" s="41"/>
      <c r="L71" s="41"/>
      <c r="M71" s="41"/>
      <c r="N71" s="41"/>
      <c r="O71" s="41"/>
      <c r="P71" s="41"/>
      <c r="Q71" s="41"/>
      <c r="R71" s="41"/>
      <c r="S71" s="41"/>
      <c r="T71" s="41"/>
      <c r="U71" s="41"/>
      <c r="V71" s="41"/>
      <c r="W71" s="41"/>
      <c r="X71" s="41"/>
      <c r="Y71" s="41"/>
      <c r="Z71" s="41"/>
      <c r="AA71" s="41"/>
    </row>
    <row r="72">
      <c r="A72" s="450" t="s">
        <v>1859</v>
      </c>
      <c r="B72" s="41"/>
      <c r="C72" s="41"/>
      <c r="D72" s="443" t="s">
        <v>1861</v>
      </c>
      <c r="E72" s="14" t="s">
        <v>1835</v>
      </c>
      <c r="F72" s="41"/>
      <c r="G72" s="41"/>
      <c r="H72" s="41"/>
      <c r="I72" s="41"/>
      <c r="J72" s="41"/>
      <c r="K72" s="41"/>
      <c r="L72" s="41"/>
      <c r="M72" s="41"/>
      <c r="N72" s="41"/>
      <c r="O72" s="41"/>
      <c r="P72" s="41"/>
      <c r="Q72" s="41"/>
      <c r="R72" s="41"/>
      <c r="S72" s="41"/>
      <c r="T72" s="41"/>
      <c r="U72" s="41"/>
      <c r="V72" s="41"/>
      <c r="W72" s="41"/>
      <c r="X72" s="41"/>
      <c r="Y72" s="41"/>
      <c r="Z72" s="41"/>
      <c r="AA72" s="41"/>
    </row>
    <row r="73">
      <c r="A73" s="450" t="s">
        <v>1864</v>
      </c>
      <c r="B73" s="14" t="s">
        <v>1866</v>
      </c>
      <c r="C73" s="41"/>
      <c r="D73" s="415" t="s">
        <v>1867</v>
      </c>
      <c r="E73" s="14" t="s">
        <v>1835</v>
      </c>
      <c r="F73" s="41"/>
      <c r="G73" s="41"/>
      <c r="H73" s="41"/>
      <c r="I73" s="41"/>
      <c r="J73" s="41"/>
      <c r="K73" s="41"/>
      <c r="L73" s="41"/>
      <c r="M73" s="41"/>
      <c r="N73" s="41"/>
      <c r="O73" s="41"/>
      <c r="P73" s="41"/>
      <c r="Q73" s="41"/>
      <c r="R73" s="41"/>
      <c r="S73" s="41"/>
      <c r="T73" s="41"/>
      <c r="U73" s="41"/>
      <c r="V73" s="41"/>
      <c r="W73" s="41"/>
      <c r="X73" s="41"/>
      <c r="Y73" s="41"/>
      <c r="Z73" s="41"/>
      <c r="AA73" s="41"/>
    </row>
    <row r="74">
      <c r="A74" s="425" t="s">
        <v>1871</v>
      </c>
      <c r="B74" s="14" t="s">
        <v>1872</v>
      </c>
      <c r="C74" s="41"/>
      <c r="D74" s="41"/>
      <c r="E74" s="14" t="s">
        <v>1873</v>
      </c>
      <c r="F74" s="41"/>
      <c r="G74" s="41"/>
      <c r="H74" s="41"/>
      <c r="I74" s="41"/>
      <c r="J74" s="41"/>
      <c r="K74" s="41"/>
      <c r="L74" s="41"/>
      <c r="M74" s="41"/>
      <c r="N74" s="41"/>
      <c r="O74" s="41"/>
      <c r="P74" s="41"/>
      <c r="Q74" s="41"/>
      <c r="R74" s="41"/>
      <c r="S74" s="41"/>
      <c r="T74" s="41"/>
      <c r="U74" s="41"/>
      <c r="V74" s="41"/>
      <c r="W74" s="41"/>
      <c r="X74" s="41"/>
      <c r="Y74" s="41"/>
      <c r="Z74" s="41"/>
      <c r="AA74" s="41"/>
    </row>
    <row r="75">
      <c r="A75" s="425" t="s">
        <v>1877</v>
      </c>
      <c r="B75" s="14" t="s">
        <v>1878</v>
      </c>
      <c r="C75" s="41"/>
      <c r="D75" s="41"/>
      <c r="E75" s="41"/>
      <c r="F75" s="41"/>
      <c r="G75" s="41"/>
      <c r="H75" s="41"/>
      <c r="I75" s="41"/>
      <c r="J75" s="41"/>
      <c r="K75" s="41"/>
      <c r="L75" s="41"/>
      <c r="M75" s="41"/>
      <c r="N75" s="41"/>
      <c r="O75" s="41"/>
      <c r="P75" s="41"/>
      <c r="Q75" s="41"/>
      <c r="R75" s="41"/>
      <c r="S75" s="41"/>
      <c r="T75" s="41"/>
      <c r="U75" s="41"/>
      <c r="V75" s="41"/>
      <c r="W75" s="41"/>
      <c r="X75" s="41"/>
      <c r="Y75" s="41"/>
      <c r="Z75" s="41"/>
      <c r="AA75" s="41"/>
    </row>
    <row r="76">
      <c r="A76" s="451" t="s">
        <v>1882</v>
      </c>
      <c r="B76" s="14" t="s">
        <v>1891</v>
      </c>
      <c r="C76" s="41"/>
      <c r="D76" s="41"/>
      <c r="E76" s="41"/>
      <c r="F76" s="41"/>
      <c r="G76" s="41"/>
      <c r="H76" s="41"/>
      <c r="I76" s="41"/>
      <c r="J76" s="41"/>
      <c r="K76" s="41"/>
      <c r="L76" s="41"/>
      <c r="M76" s="41"/>
      <c r="N76" s="41"/>
      <c r="O76" s="41"/>
      <c r="P76" s="41"/>
      <c r="Q76" s="41"/>
      <c r="R76" s="41"/>
      <c r="S76" s="41"/>
      <c r="T76" s="41"/>
      <c r="U76" s="41"/>
      <c r="V76" s="41"/>
      <c r="W76" s="41"/>
      <c r="X76" s="41"/>
      <c r="Y76" s="41"/>
      <c r="Z76" s="41"/>
      <c r="AA76" s="41"/>
    </row>
    <row r="77">
      <c r="A77" s="451" t="s">
        <v>1895</v>
      </c>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row>
    <row r="78">
      <c r="A78" s="452" t="s">
        <v>1898</v>
      </c>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row>
    <row r="79">
      <c r="A79" s="452" t="s">
        <v>1904</v>
      </c>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row>
    <row r="80">
      <c r="A80" s="452" t="s">
        <v>1906</v>
      </c>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row>
    <row r="81">
      <c r="A81" s="451" t="s">
        <v>1912</v>
      </c>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row>
    <row r="82">
      <c r="A82" s="452" t="s">
        <v>1920</v>
      </c>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row>
    <row r="83">
      <c r="A83" s="452" t="s">
        <v>1927</v>
      </c>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row>
    <row r="84">
      <c r="A84" s="452" t="s">
        <v>1934</v>
      </c>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row>
    <row r="85">
      <c r="A85" s="451" t="s">
        <v>1940</v>
      </c>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row>
    <row r="86">
      <c r="A86" s="452" t="s">
        <v>1947</v>
      </c>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row>
    <row r="87">
      <c r="A87" s="452" t="s">
        <v>1954</v>
      </c>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row>
    <row r="88">
      <c r="A88" s="452" t="s">
        <v>1961</v>
      </c>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row>
    <row r="89">
      <c r="A89" s="451" t="s">
        <v>1974</v>
      </c>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row>
    <row r="90">
      <c r="A90" s="452" t="s">
        <v>1975</v>
      </c>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row>
    <row r="91">
      <c r="A91" s="452" t="s">
        <v>1976</v>
      </c>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row>
    <row r="92">
      <c r="A92" s="452" t="s">
        <v>1977</v>
      </c>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row>
    <row r="93">
      <c r="A93" s="451" t="s">
        <v>1978</v>
      </c>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row>
    <row r="94">
      <c r="A94" s="452" t="s">
        <v>1979</v>
      </c>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row>
    <row r="95">
      <c r="A95" s="452" t="s">
        <v>1980</v>
      </c>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row>
    <row r="96">
      <c r="A96" s="452" t="s">
        <v>1981</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row>
    <row r="97">
      <c r="A97" s="425" t="s">
        <v>1982</v>
      </c>
      <c r="B97" s="14" t="s">
        <v>1983</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row>
    <row r="98">
      <c r="A98" s="60" t="s">
        <v>1984</v>
      </c>
      <c r="B98" s="14" t="s">
        <v>1985</v>
      </c>
      <c r="C98" s="41"/>
      <c r="D98" s="41"/>
      <c r="E98" s="41"/>
      <c r="F98" s="41"/>
      <c r="G98" s="41"/>
      <c r="H98" s="41"/>
      <c r="I98" s="41"/>
      <c r="J98" s="41"/>
      <c r="K98" s="41"/>
      <c r="L98" s="41"/>
      <c r="M98" s="41"/>
      <c r="N98" s="41"/>
      <c r="O98" s="41"/>
      <c r="P98" s="41"/>
      <c r="Q98" s="41"/>
      <c r="R98" s="41"/>
      <c r="S98" s="41"/>
      <c r="T98" s="41"/>
      <c r="U98" s="41"/>
      <c r="V98" s="41"/>
      <c r="W98" s="41"/>
      <c r="X98" s="41"/>
      <c r="Y98" s="41"/>
      <c r="Z98" s="41"/>
      <c r="AA98" s="41"/>
    </row>
    <row r="99">
      <c r="A99" s="413" t="s">
        <v>1986</v>
      </c>
      <c r="B99" s="14" t="s">
        <v>1987</v>
      </c>
      <c r="C99" s="41"/>
      <c r="D99" s="41"/>
      <c r="E99" s="41"/>
      <c r="F99" s="41"/>
      <c r="G99" s="41"/>
      <c r="H99" s="41"/>
      <c r="I99" s="41"/>
      <c r="J99" s="41"/>
      <c r="K99" s="41"/>
      <c r="L99" s="41"/>
      <c r="M99" s="41"/>
      <c r="N99" s="41"/>
      <c r="O99" s="41"/>
      <c r="P99" s="41"/>
      <c r="Q99" s="41"/>
      <c r="R99" s="41"/>
      <c r="S99" s="41"/>
      <c r="T99" s="41"/>
      <c r="U99" s="41"/>
      <c r="V99" s="41"/>
      <c r="W99" s="41"/>
      <c r="X99" s="41"/>
      <c r="Y99" s="41"/>
      <c r="Z99" s="41"/>
      <c r="AA99" s="41"/>
    </row>
    <row r="100">
      <c r="A100" s="60" t="s">
        <v>1988</v>
      </c>
      <c r="B100" s="14" t="s">
        <v>1989</v>
      </c>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c r="A101" s="60" t="s">
        <v>1990</v>
      </c>
      <c r="B101" s="14" t="s">
        <v>1991</v>
      </c>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c r="A102" s="60" t="s">
        <v>1992</v>
      </c>
      <c r="B102" s="14" t="s">
        <v>1993</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c r="A103" s="60" t="s">
        <v>1994</v>
      </c>
      <c r="B103" s="14" t="s">
        <v>1995</v>
      </c>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c r="A104" s="413" t="s">
        <v>1996</v>
      </c>
      <c r="B104" s="14" t="s">
        <v>1997</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c r="A105" s="60" t="s">
        <v>1998</v>
      </c>
      <c r="B105" s="14" t="s">
        <v>1999</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c r="A106" s="60" t="s">
        <v>2000</v>
      </c>
      <c r="B106" s="14" t="s">
        <v>2001</v>
      </c>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c r="A107" s="60" t="s">
        <v>2002</v>
      </c>
      <c r="B107" s="14" t="s">
        <v>2003</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c r="A108" s="60" t="s">
        <v>2004</v>
      </c>
      <c r="B108" s="14" t="s">
        <v>2005</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c r="A109" s="413" t="s">
        <v>2006</v>
      </c>
      <c r="B109" s="14" t="s">
        <v>2007</v>
      </c>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c r="A110" s="60" t="s">
        <v>2008</v>
      </c>
      <c r="B110" s="14" t="s">
        <v>2009</v>
      </c>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c r="A111" s="60" t="s">
        <v>2010</v>
      </c>
      <c r="B111" s="14" t="s">
        <v>2011</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c r="A112" s="60" t="s">
        <v>2012</v>
      </c>
      <c r="B112" s="14" t="s">
        <v>2013</v>
      </c>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c r="A113" s="425" t="s">
        <v>2014</v>
      </c>
      <c r="B113" s="14" t="s">
        <v>2015</v>
      </c>
      <c r="C113" s="14" t="s">
        <v>297</v>
      </c>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c r="A114" s="425" t="s">
        <v>2016</v>
      </c>
      <c r="B114" s="14" t="s">
        <v>2017</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c r="A115" s="425" t="s">
        <v>2018</v>
      </c>
      <c r="B115" s="14" t="s">
        <v>2019</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c r="A116" s="425" t="s">
        <v>2020</v>
      </c>
      <c r="B116" s="14" t="s">
        <v>2015</v>
      </c>
      <c r="C116" s="41"/>
      <c r="D116" s="41"/>
      <c r="E116" s="14" t="s">
        <v>2021</v>
      </c>
      <c r="F116" s="41"/>
      <c r="G116" s="41"/>
      <c r="H116" s="41"/>
      <c r="I116" s="41"/>
      <c r="J116" s="41"/>
      <c r="K116" s="41"/>
      <c r="L116" s="41"/>
      <c r="M116" s="41"/>
      <c r="N116" s="41"/>
      <c r="O116" s="41"/>
      <c r="P116" s="41"/>
      <c r="Q116" s="41"/>
      <c r="R116" s="41"/>
      <c r="S116" s="41"/>
      <c r="T116" s="41"/>
      <c r="U116" s="41"/>
      <c r="V116" s="41"/>
      <c r="W116" s="41"/>
      <c r="X116" s="41"/>
      <c r="Y116" s="41"/>
      <c r="Z116" s="41"/>
      <c r="AA116" s="41"/>
    </row>
    <row r="117">
      <c r="A117" s="425" t="s">
        <v>2022</v>
      </c>
      <c r="B117" s="413" t="s">
        <v>2023</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c r="A118" s="452" t="s">
        <v>2024</v>
      </c>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c r="A119" s="451" t="s">
        <v>2025</v>
      </c>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c r="A120" s="451" t="s">
        <v>2026</v>
      </c>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c r="A121" s="413" t="s">
        <v>2027</v>
      </c>
      <c r="B121" s="14" t="s">
        <v>2028</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c r="A122" s="100" t="s">
        <v>2029</v>
      </c>
      <c r="B122" s="413" t="s">
        <v>2030</v>
      </c>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c r="A123" s="100" t="s">
        <v>2031</v>
      </c>
      <c r="B123" s="413" t="s">
        <v>2032</v>
      </c>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c r="A124" s="100" t="s">
        <v>2033</v>
      </c>
      <c r="B124" s="413" t="s">
        <v>2034</v>
      </c>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c r="A125" s="100" t="s">
        <v>2035</v>
      </c>
      <c r="B125" s="413" t="s">
        <v>2036</v>
      </c>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c r="A126" s="413" t="s">
        <v>2037</v>
      </c>
      <c r="B126" s="413" t="s">
        <v>2038</v>
      </c>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c r="A127" s="413" t="s">
        <v>2039</v>
      </c>
      <c r="B127" s="413" t="s">
        <v>2040</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c r="A128" s="413" t="s">
        <v>2041</v>
      </c>
      <c r="B128" s="413" t="s">
        <v>2042</v>
      </c>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c r="A129" s="413" t="s">
        <v>2043</v>
      </c>
      <c r="B129" s="14" t="s">
        <v>2044</v>
      </c>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c r="A130" s="100" t="s">
        <v>2045</v>
      </c>
      <c r="B130" s="413" t="s">
        <v>2046</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c r="A131" s="100" t="s">
        <v>2047</v>
      </c>
      <c r="B131" s="413" t="s">
        <v>2048</v>
      </c>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c r="A132" s="100" t="s">
        <v>2049</v>
      </c>
      <c r="B132" s="413" t="s">
        <v>2050</v>
      </c>
      <c r="C132" s="41"/>
      <c r="D132" s="14"/>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c r="A133" s="100" t="s">
        <v>2051</v>
      </c>
      <c r="B133" s="413" t="s">
        <v>2052</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c r="A134" s="413" t="s">
        <v>2053</v>
      </c>
      <c r="B134" s="413" t="s">
        <v>2054</v>
      </c>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c r="A135" s="413" t="s">
        <v>2055</v>
      </c>
      <c r="B135" s="413" t="s">
        <v>2056</v>
      </c>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c r="A136" s="413" t="s">
        <v>2057</v>
      </c>
      <c r="B136" s="413" t="s">
        <v>2058</v>
      </c>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c r="A137" s="413" t="s">
        <v>2059</v>
      </c>
      <c r="B137" s="14" t="s">
        <v>2060</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c r="A138" s="100" t="s">
        <v>2061</v>
      </c>
      <c r="B138" s="413" t="s">
        <v>2062</v>
      </c>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c r="A139" s="100" t="s">
        <v>2063</v>
      </c>
      <c r="B139" s="413" t="s">
        <v>2064</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c r="A140" s="100" t="s">
        <v>2065</v>
      </c>
      <c r="B140" s="413" t="s">
        <v>2066</v>
      </c>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c r="A141" s="100" t="s">
        <v>2067</v>
      </c>
      <c r="B141" s="413" t="s">
        <v>2068</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c r="A142" s="413" t="s">
        <v>2069</v>
      </c>
      <c r="B142" s="413" t="s">
        <v>2070</v>
      </c>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c r="A143" s="413" t="s">
        <v>2071</v>
      </c>
      <c r="B143" s="413" t="s">
        <v>2072</v>
      </c>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c r="A144" s="413" t="s">
        <v>2073</v>
      </c>
      <c r="B144" s="413" t="s">
        <v>2074</v>
      </c>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c r="A145" s="451" t="s">
        <v>2075</v>
      </c>
      <c r="B145" s="14" t="s">
        <v>2076</v>
      </c>
      <c r="C145" s="41"/>
      <c r="D145" s="458" t="s">
        <v>2077</v>
      </c>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c r="A146" s="451" t="s">
        <v>2092</v>
      </c>
      <c r="B146" s="14" t="s">
        <v>2093</v>
      </c>
      <c r="C146" s="41"/>
      <c r="D146" s="14" t="s">
        <v>2094</v>
      </c>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c r="A147" s="451" t="s">
        <v>2095</v>
      </c>
      <c r="B147" s="14" t="s">
        <v>2096</v>
      </c>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c r="A148" s="451" t="s">
        <v>2099</v>
      </c>
      <c r="B148" s="14" t="s">
        <v>2101</v>
      </c>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c r="A149" s="451" t="s">
        <v>2109</v>
      </c>
      <c r="B149" s="14" t="s">
        <v>2110</v>
      </c>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c r="A150" s="451" t="s">
        <v>2118</v>
      </c>
      <c r="B150" s="14" t="s">
        <v>2119</v>
      </c>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c r="A151" s="451" t="s">
        <v>2127</v>
      </c>
      <c r="B151" s="14" t="s">
        <v>2129</v>
      </c>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c r="A152" s="451" t="s">
        <v>2133</v>
      </c>
      <c r="B152" s="14" t="s">
        <v>2134</v>
      </c>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c r="A153" s="451" t="s">
        <v>2139</v>
      </c>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c r="A154" s="451" t="s">
        <v>2144</v>
      </c>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c r="A155" s="451" t="s">
        <v>2150</v>
      </c>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c r="A156" s="460" t="s">
        <v>2156</v>
      </c>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c r="A157" s="460" t="s">
        <v>2167</v>
      </c>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c r="A158" s="451" t="s">
        <v>2175</v>
      </c>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c r="A159" s="425" t="s">
        <v>2181</v>
      </c>
      <c r="B159" s="14" t="s">
        <v>2182</v>
      </c>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c r="A160" s="451" t="s">
        <v>2186</v>
      </c>
      <c r="B160" s="14" t="s">
        <v>2188</v>
      </c>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c r="A161" s="451" t="s">
        <v>2193</v>
      </c>
      <c r="B161" s="14" t="s">
        <v>2194</v>
      </c>
      <c r="C161" s="41"/>
      <c r="D161" s="41"/>
      <c r="E161" s="415" t="s">
        <v>2196</v>
      </c>
      <c r="F161" s="41"/>
      <c r="G161" s="41"/>
      <c r="H161" s="41"/>
      <c r="I161" s="41"/>
      <c r="J161" s="41"/>
      <c r="K161" s="41"/>
      <c r="L161" s="41"/>
      <c r="M161" s="41"/>
      <c r="N161" s="41"/>
      <c r="O161" s="41"/>
      <c r="P161" s="41"/>
      <c r="Q161" s="41"/>
      <c r="R161" s="41"/>
      <c r="S161" s="41"/>
      <c r="T161" s="41"/>
      <c r="U161" s="41"/>
      <c r="V161" s="41"/>
      <c r="W161" s="41"/>
      <c r="X161" s="41"/>
      <c r="Y161" s="41"/>
      <c r="Z161" s="41"/>
      <c r="AA161" s="41"/>
    </row>
    <row r="162">
      <c r="A162" s="451" t="s">
        <v>2203</v>
      </c>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c r="A163" s="425" t="s">
        <v>2204</v>
      </c>
      <c r="B163" s="413" t="s">
        <v>2205</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c r="A164" s="425" t="s">
        <v>2206</v>
      </c>
      <c r="B164" s="14" t="s">
        <v>2207</v>
      </c>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c r="A165" s="425" t="s">
        <v>2208</v>
      </c>
      <c r="B165" s="14" t="s">
        <v>2209</v>
      </c>
      <c r="C165" s="41"/>
      <c r="D165" s="461" t="s">
        <v>2210</v>
      </c>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c r="A166" s="425" t="s">
        <v>2211</v>
      </c>
      <c r="B166" s="14" t="s">
        <v>2212</v>
      </c>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c r="A167" s="425" t="s">
        <v>2213</v>
      </c>
      <c r="B167" s="14" t="s">
        <v>2214</v>
      </c>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c r="A168" s="425" t="s">
        <v>2215</v>
      </c>
      <c r="B168" s="14" t="s">
        <v>2216</v>
      </c>
      <c r="C168" s="41"/>
      <c r="D168" s="461" t="s">
        <v>2217</v>
      </c>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c r="A169" s="425" t="s">
        <v>2218</v>
      </c>
      <c r="B169" s="14" t="s">
        <v>2219</v>
      </c>
      <c r="C169" s="41"/>
      <c r="D169" s="461" t="s">
        <v>2220</v>
      </c>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c r="A170" s="425" t="s">
        <v>2221</v>
      </c>
      <c r="B170" s="14" t="s">
        <v>2222</v>
      </c>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c r="A171" s="425" t="s">
        <v>2223</v>
      </c>
      <c r="B171" s="14" t="s">
        <v>2224</v>
      </c>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c r="A172" s="425" t="s">
        <v>2225</v>
      </c>
      <c r="B172" s="14" t="s">
        <v>2226</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c r="A173" s="451" t="s">
        <v>2227</v>
      </c>
      <c r="B173" s="14" t="s">
        <v>2228</v>
      </c>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c r="A174" s="462" t="s">
        <v>2229</v>
      </c>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c r="A175" s="425" t="s">
        <v>2230</v>
      </c>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c r="A176" s="425" t="s">
        <v>2231</v>
      </c>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c r="A177" s="425"/>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c r="A178" s="425"/>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c r="A179" s="425"/>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c r="A180" s="425"/>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c r="A181" s="425"/>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c r="A182" s="425"/>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c r="A183" s="425"/>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c r="A184" s="425"/>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c r="A185" s="425"/>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c r="A186" s="425"/>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c r="A187" s="425"/>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c r="A188" s="425"/>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c r="A189" s="425"/>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c r="A190" s="425"/>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c r="A191" s="425"/>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c r="A192" s="425"/>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c r="A193" s="425"/>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c r="A194" s="425"/>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c r="A195" s="425"/>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c r="A196" s="425"/>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c r="A197" s="425"/>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c r="A198" s="425"/>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c r="A199" s="425"/>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c r="A200" s="425"/>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c r="A201" s="425"/>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c r="A202" s="425"/>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c r="A203" s="425"/>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c r="A204" s="425"/>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c r="A205" s="425"/>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c r="A206" s="425"/>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c r="A207" s="425"/>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c r="A208" s="425"/>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c r="A209" s="425"/>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c r="A210" s="425"/>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c r="A211" s="425"/>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c r="A212" s="425"/>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c r="A213" s="425"/>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c r="A214" s="425"/>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c r="A215" s="425"/>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c r="A216" s="425"/>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c r="A217" s="425"/>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c r="A218" s="425"/>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c r="A219" s="425"/>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c r="A220" s="425"/>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c r="A221" s="425"/>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c r="A222" s="425"/>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c r="A223" s="425"/>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c r="A224" s="425"/>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c r="A225" s="425"/>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c r="A226" s="425"/>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c r="A227" s="425"/>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c r="A228" s="425"/>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c r="A229" s="425"/>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c r="A230" s="425"/>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c r="A231" s="425"/>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c r="A232" s="425"/>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c r="A233" s="425"/>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c r="A234" s="425"/>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c r="A235" s="425"/>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c r="A236" s="425"/>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c r="A237" s="425"/>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c r="A238" s="425"/>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c r="A239" s="425"/>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c r="A240" s="425"/>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c r="A241" s="425"/>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c r="A242" s="425"/>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c r="A243" s="425"/>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c r="A244" s="425"/>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c r="A245" s="425"/>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c r="A246" s="425"/>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c r="A247" s="425"/>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c r="A248" s="425"/>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c r="A249" s="425"/>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c r="A250" s="425"/>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c r="A251" s="425"/>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c r="A252" s="425"/>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c r="A253" s="425"/>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c r="A254" s="425"/>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c r="A255" s="425"/>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c r="A256" s="425"/>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c r="A257" s="425"/>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c r="A258" s="425"/>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c r="A259" s="425"/>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c r="A260" s="425"/>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c r="A261" s="425"/>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c r="A262" s="425"/>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c r="A263" s="425"/>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c r="A264" s="425"/>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c r="A265" s="425"/>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c r="A266" s="425"/>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c r="A267" s="425"/>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c r="A268" s="425"/>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c r="A269" s="425"/>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c r="A270" s="425"/>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c r="A271" s="425"/>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c r="A272" s="425"/>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c r="A273" s="425"/>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c r="A274" s="425"/>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c r="A275" s="425"/>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c r="A276" s="425"/>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c r="A277" s="425"/>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c r="A278" s="425"/>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c r="A279" s="425"/>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c r="A280" s="425"/>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c r="A281" s="425"/>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c r="A282" s="425"/>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c r="A283" s="425"/>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c r="A284" s="425"/>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c r="A285" s="425"/>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c r="A286" s="425"/>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c r="A287" s="425"/>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c r="A288" s="425"/>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c r="A289" s="425"/>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c r="A290" s="425"/>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c r="A291" s="425"/>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c r="A292" s="425"/>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c r="A293" s="425"/>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c r="A294" s="425"/>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c r="A295" s="425"/>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c r="A296" s="425"/>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c r="A297" s="425"/>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c r="A298" s="425"/>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c r="A299" s="425"/>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c r="A300" s="425"/>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c r="A301" s="425"/>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c r="A302" s="425"/>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c r="A303" s="425"/>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c r="A304" s="425"/>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c r="A305" s="425"/>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c r="A306" s="425"/>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c r="A307" s="425"/>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c r="A308" s="425"/>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c r="A309" s="425"/>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c r="A310" s="425"/>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c r="A311" s="425"/>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c r="A312" s="425"/>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c r="A313" s="425"/>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c r="A314" s="425"/>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c r="A315" s="425"/>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c r="A316" s="425"/>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c r="A317" s="425"/>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c r="A318" s="425"/>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c r="A319" s="425"/>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c r="A320" s="425"/>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c r="A321" s="425"/>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c r="A322" s="425"/>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c r="A323" s="425"/>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c r="A324" s="425"/>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c r="A325" s="425"/>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c r="A326" s="425"/>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c r="A327" s="425"/>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c r="A328" s="425"/>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c r="A329" s="425"/>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c r="A330" s="425"/>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c r="A331" s="425"/>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c r="A332" s="425"/>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c r="A333" s="425"/>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c r="A334" s="425"/>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c r="A335" s="425"/>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c r="A336" s="425"/>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c r="A337" s="425"/>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c r="A338" s="425"/>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c r="A339" s="425"/>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c r="A340" s="425"/>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c r="A341" s="425"/>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c r="A342" s="425"/>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c r="A343" s="425"/>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c r="A344" s="425"/>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c r="A345" s="425"/>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c r="A346" s="425"/>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c r="A347" s="425"/>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c r="A348" s="425"/>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c r="A349" s="425"/>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c r="A350" s="425"/>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c r="A351" s="425"/>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c r="A352" s="425"/>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c r="A353" s="425"/>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c r="A354" s="425"/>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c r="A355" s="425"/>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c r="A356" s="425"/>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c r="A357" s="425"/>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c r="A358" s="425"/>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c r="A359" s="425"/>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c r="A360" s="425"/>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c r="A361" s="425"/>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c r="A362" s="425"/>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c r="A363" s="425"/>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c r="A364" s="425"/>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c r="A365" s="425"/>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c r="A366" s="425"/>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c r="A367" s="425"/>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c r="A368" s="425"/>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c r="A369" s="425"/>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c r="A370" s="425"/>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c r="A371" s="425"/>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c r="A372" s="425"/>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c r="A373" s="425"/>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c r="A374" s="425"/>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c r="A375" s="425"/>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c r="A376" s="425"/>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c r="A377" s="425"/>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c r="A378" s="425"/>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c r="A379" s="425"/>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c r="A380" s="425"/>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c r="A381" s="425"/>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c r="A382" s="425"/>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c r="A383" s="425"/>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c r="A384" s="425"/>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c r="A385" s="425"/>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c r="A386" s="425"/>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c r="A387" s="425"/>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c r="A388" s="425"/>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c r="A389" s="425"/>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c r="A390" s="425"/>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c r="A391" s="425"/>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c r="A392" s="425"/>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c r="A393" s="425"/>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c r="A394" s="425"/>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c r="A395" s="425"/>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c r="A396" s="425"/>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c r="A397" s="425"/>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c r="A398" s="425"/>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c r="A399" s="425"/>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c r="A400" s="425"/>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c r="A401" s="425"/>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c r="A402" s="425"/>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c r="A403" s="425"/>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c r="A404" s="425"/>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c r="A405" s="425"/>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c r="A406" s="425"/>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c r="A407" s="425"/>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c r="A408" s="425"/>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c r="A409" s="425"/>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c r="A410" s="425"/>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c r="A411" s="425"/>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c r="A412" s="425"/>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c r="A413" s="425"/>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c r="A414" s="425"/>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c r="A415" s="425"/>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c r="A416" s="425"/>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c r="A417" s="425"/>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c r="A418" s="425"/>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c r="A419" s="425"/>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c r="A420" s="425"/>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c r="A421" s="425"/>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c r="A422" s="425"/>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c r="A423" s="425"/>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c r="A424" s="425"/>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c r="A425" s="425"/>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c r="A426" s="425"/>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c r="A427" s="425"/>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c r="A428" s="425"/>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c r="A429" s="425"/>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c r="A430" s="425"/>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c r="A431" s="425"/>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c r="A432" s="425"/>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c r="A433" s="425"/>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c r="A434" s="425"/>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c r="A435" s="425"/>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c r="A436" s="425"/>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c r="A437" s="425"/>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c r="A438" s="425"/>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c r="A439" s="425"/>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c r="A440" s="425"/>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c r="A441" s="425"/>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c r="A442" s="425"/>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c r="A443" s="425"/>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c r="A444" s="425"/>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c r="A445" s="425"/>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c r="A446" s="425"/>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c r="A447" s="425"/>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c r="A448" s="425"/>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c r="A449" s="425"/>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c r="A450" s="425"/>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c r="A451" s="425"/>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c r="A452" s="425"/>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c r="A453" s="425"/>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c r="A454" s="425"/>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c r="A455" s="425"/>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c r="A456" s="425"/>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c r="A457" s="425"/>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c r="A458" s="425"/>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c r="A459" s="425"/>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c r="A460" s="425"/>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c r="A461" s="425"/>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c r="A462" s="425"/>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c r="A463" s="425"/>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c r="A464" s="425"/>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c r="A465" s="425"/>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c r="A466" s="425"/>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c r="A467" s="425"/>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c r="A468" s="425"/>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c r="A469" s="425"/>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c r="A470" s="425"/>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c r="A471" s="425"/>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c r="A472" s="425"/>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c r="A473" s="425"/>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c r="A474" s="425"/>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c r="A475" s="425"/>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c r="A476" s="425"/>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c r="A477" s="425"/>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c r="A478" s="425"/>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c r="A479" s="425"/>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c r="A480" s="425"/>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c r="A481" s="425"/>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c r="A482" s="425"/>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c r="A483" s="425"/>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c r="A484" s="425"/>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c r="A485" s="425"/>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c r="A486" s="425"/>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c r="A487" s="425"/>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c r="A488" s="425"/>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c r="A489" s="425"/>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c r="A490" s="425"/>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c r="A491" s="425"/>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c r="A492" s="425"/>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c r="A493" s="425"/>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c r="A494" s="425"/>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c r="A495" s="425"/>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c r="A496" s="425"/>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c r="A497" s="425"/>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c r="A498" s="425"/>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c r="A499" s="425"/>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c r="A500" s="425"/>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c r="A501" s="425"/>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c r="A502" s="425"/>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c r="A503" s="425"/>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c r="A504" s="425"/>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c r="A505" s="425"/>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c r="A506" s="425"/>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c r="A507" s="425"/>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c r="A508" s="425"/>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c r="A509" s="425"/>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c r="A510" s="425"/>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c r="A511" s="425"/>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c r="A512" s="425"/>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c r="A513" s="425"/>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c r="A514" s="425"/>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c r="A515" s="425"/>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c r="A516" s="425"/>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c r="A517" s="425"/>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c r="A518" s="425"/>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c r="A519" s="425"/>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c r="A520" s="425"/>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c r="A521" s="425"/>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c r="A522" s="425"/>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c r="A523" s="425"/>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c r="A524" s="425"/>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c r="A525" s="425"/>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c r="A526" s="425"/>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c r="A527" s="425"/>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c r="A528" s="425"/>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c r="A529" s="425"/>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c r="A530" s="425"/>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c r="A531" s="425"/>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c r="A532" s="425"/>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c r="A533" s="425"/>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c r="A534" s="425"/>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c r="A535" s="425"/>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c r="A536" s="425"/>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c r="A537" s="425"/>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c r="A538" s="425"/>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c r="A539" s="425"/>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c r="A540" s="425"/>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c r="A541" s="425"/>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c r="A542" s="425"/>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c r="A543" s="425"/>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c r="A544" s="425"/>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c r="A545" s="425"/>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c r="A546" s="425"/>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c r="A547" s="425"/>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c r="A548" s="425"/>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c r="A549" s="425"/>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c r="A550" s="425"/>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c r="A551" s="425"/>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c r="A552" s="425"/>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c r="A553" s="425"/>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c r="A554" s="425"/>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c r="A555" s="425"/>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c r="A556" s="425"/>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c r="A557" s="425"/>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c r="A558" s="425"/>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c r="A559" s="425"/>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c r="A560" s="425"/>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c r="A561" s="425"/>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c r="A562" s="425"/>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c r="A563" s="425"/>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c r="A564" s="425"/>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c r="A565" s="425"/>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c r="A566" s="425"/>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c r="A567" s="425"/>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c r="A568" s="425"/>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c r="A569" s="425"/>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c r="A570" s="425"/>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c r="A571" s="425"/>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c r="A572" s="425"/>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c r="A573" s="425"/>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c r="A574" s="425"/>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c r="A575" s="425"/>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c r="A576" s="425"/>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c r="A577" s="425"/>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c r="A578" s="425"/>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c r="A579" s="425"/>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c r="A580" s="425"/>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c r="A581" s="425"/>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c r="A582" s="425"/>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c r="A583" s="425"/>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c r="A584" s="425"/>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c r="A585" s="425"/>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c r="A586" s="425"/>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c r="A587" s="425"/>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c r="A588" s="425"/>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c r="A589" s="425"/>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c r="A590" s="425"/>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c r="A591" s="425"/>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c r="A592" s="425"/>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c r="A593" s="425"/>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c r="A594" s="425"/>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c r="A595" s="425"/>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c r="A596" s="425"/>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c r="A597" s="425"/>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c r="A598" s="425"/>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c r="A599" s="425"/>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c r="A600" s="425"/>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c r="A601" s="425"/>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c r="A602" s="425"/>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c r="A603" s="425"/>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c r="A604" s="425"/>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c r="A605" s="425"/>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c r="A606" s="425"/>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c r="A607" s="425"/>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c r="A608" s="425"/>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c r="A609" s="425"/>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c r="A610" s="425"/>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c r="A611" s="425"/>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c r="A612" s="425"/>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c r="A613" s="425"/>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c r="A614" s="425"/>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c r="A615" s="425"/>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c r="A616" s="425"/>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c r="A617" s="425"/>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c r="A618" s="425"/>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c r="A619" s="425"/>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c r="A620" s="425"/>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c r="A621" s="425"/>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c r="A622" s="425"/>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c r="A623" s="425"/>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c r="A624" s="425"/>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c r="A625" s="425"/>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c r="A626" s="425"/>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c r="A627" s="425"/>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c r="A628" s="425"/>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c r="A629" s="425"/>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c r="A630" s="425"/>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c r="A631" s="425"/>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c r="A632" s="425"/>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c r="A633" s="425"/>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c r="A634" s="425"/>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c r="A635" s="425"/>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c r="A636" s="425"/>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c r="A637" s="425"/>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c r="A638" s="425"/>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c r="A639" s="425"/>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c r="A640" s="425"/>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c r="A641" s="425"/>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c r="A642" s="425"/>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c r="A643" s="425"/>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c r="A644" s="425"/>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c r="A645" s="425"/>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c r="A646" s="425"/>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c r="A647" s="425"/>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c r="A648" s="425"/>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c r="A649" s="425"/>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c r="A650" s="425"/>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c r="A651" s="425"/>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c r="A652" s="425"/>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c r="A653" s="425"/>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c r="A654" s="425"/>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c r="A655" s="425"/>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c r="A656" s="425"/>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c r="A657" s="425"/>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c r="A658" s="425"/>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c r="A659" s="425"/>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c r="A660" s="425"/>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c r="A661" s="425"/>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c r="A662" s="425"/>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c r="A663" s="425"/>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c r="A664" s="425"/>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c r="A665" s="425"/>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c r="A666" s="425"/>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c r="A667" s="425"/>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c r="A668" s="425"/>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c r="A669" s="425"/>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c r="A670" s="425"/>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c r="A671" s="425"/>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c r="A672" s="425"/>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c r="A673" s="425"/>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c r="A674" s="425"/>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c r="A675" s="425"/>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c r="A676" s="425"/>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c r="A677" s="425"/>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c r="A678" s="425"/>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c r="A679" s="425"/>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c r="A680" s="425"/>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c r="A681" s="425"/>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c r="A682" s="425"/>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c r="A683" s="425"/>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c r="A684" s="425"/>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c r="A685" s="425"/>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c r="A686" s="425"/>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c r="A687" s="425"/>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c r="A688" s="425"/>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c r="A689" s="425"/>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c r="A690" s="425"/>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c r="A691" s="425"/>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c r="A692" s="425"/>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c r="A693" s="425"/>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c r="A694" s="425"/>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c r="A695" s="425"/>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c r="A696" s="425"/>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c r="A697" s="425"/>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c r="A698" s="425"/>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c r="A699" s="425"/>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c r="A700" s="425"/>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c r="A701" s="425"/>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c r="A702" s="425"/>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c r="A703" s="425"/>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c r="A704" s="425"/>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c r="A705" s="425"/>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c r="A706" s="425"/>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c r="A707" s="425"/>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c r="A708" s="425"/>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c r="A709" s="425"/>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c r="A710" s="425"/>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c r="A711" s="425"/>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c r="A712" s="425"/>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c r="A713" s="425"/>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c r="A714" s="425"/>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c r="A715" s="425"/>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c r="A716" s="425"/>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c r="A717" s="425"/>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c r="A718" s="425"/>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c r="A719" s="425"/>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c r="A720" s="425"/>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c r="A721" s="425"/>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c r="A722" s="425"/>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c r="A723" s="425"/>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c r="A724" s="425"/>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c r="A725" s="425"/>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c r="A726" s="425"/>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c r="A727" s="425"/>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c r="A728" s="425"/>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c r="A729" s="425"/>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c r="A730" s="425"/>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c r="A731" s="425"/>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c r="A732" s="425"/>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c r="A733" s="425"/>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c r="A734" s="425"/>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c r="A735" s="425"/>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c r="A736" s="425"/>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c r="A737" s="425"/>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c r="A738" s="425"/>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c r="A739" s="425"/>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c r="A740" s="425"/>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c r="A741" s="425"/>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c r="A742" s="425"/>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c r="A743" s="425"/>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c r="A744" s="425"/>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c r="A745" s="425"/>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c r="A746" s="425"/>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c r="A747" s="425"/>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c r="A748" s="425"/>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c r="A749" s="425"/>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c r="A750" s="425"/>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c r="A751" s="425"/>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c r="A752" s="425"/>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c r="A753" s="425"/>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c r="A754" s="425"/>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c r="A755" s="425"/>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c r="A756" s="425"/>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c r="A757" s="425"/>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c r="A758" s="425"/>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c r="A759" s="425"/>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c r="A760" s="425"/>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c r="A761" s="425"/>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c r="A762" s="425"/>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c r="A763" s="425"/>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c r="A764" s="425"/>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c r="A765" s="425"/>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c r="A766" s="425"/>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c r="A767" s="425"/>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c r="A768" s="425"/>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c r="A769" s="425"/>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c r="A770" s="425"/>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c r="A771" s="425"/>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c r="A772" s="425"/>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c r="A773" s="425"/>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c r="A774" s="425"/>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c r="A775" s="425"/>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c r="A776" s="425"/>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c r="A777" s="425"/>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c r="A778" s="425"/>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c r="A779" s="425"/>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c r="A780" s="425"/>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c r="A781" s="425"/>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c r="A782" s="425"/>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c r="A783" s="425"/>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c r="A784" s="425"/>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c r="A785" s="425"/>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c r="A786" s="425"/>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c r="A787" s="425"/>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c r="A788" s="425"/>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c r="A789" s="425"/>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c r="A790" s="425"/>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c r="A791" s="425"/>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c r="A792" s="425"/>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c r="A793" s="425"/>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c r="A794" s="425"/>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c r="A795" s="425"/>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c r="A796" s="425"/>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c r="A797" s="425"/>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c r="A798" s="425"/>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c r="A799" s="425"/>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c r="A800" s="425"/>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c r="A801" s="425"/>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c r="A802" s="425"/>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c r="A803" s="425"/>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c r="A804" s="425"/>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c r="A805" s="425"/>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c r="A806" s="425"/>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c r="A807" s="425"/>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c r="A808" s="425"/>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c r="A809" s="425"/>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c r="A810" s="425"/>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c r="A811" s="425"/>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c r="A812" s="425"/>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c r="A813" s="425"/>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c r="A814" s="425"/>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c r="A815" s="425"/>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c r="A816" s="425"/>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c r="A817" s="425"/>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c r="A818" s="425"/>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c r="A819" s="425"/>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c r="A820" s="425"/>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c r="A821" s="425"/>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c r="A822" s="425"/>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c r="A823" s="425"/>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c r="A824" s="425"/>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c r="A825" s="425"/>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c r="A826" s="425"/>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c r="A827" s="425"/>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c r="A828" s="425"/>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c r="A829" s="425"/>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c r="A830" s="425"/>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c r="A831" s="425"/>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c r="A832" s="425"/>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c r="A833" s="425"/>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c r="A834" s="425"/>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c r="A835" s="425"/>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c r="A836" s="425"/>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c r="A837" s="425"/>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c r="A838" s="425"/>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c r="A839" s="425"/>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c r="A840" s="425"/>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c r="A841" s="425"/>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c r="A842" s="425"/>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c r="A843" s="425"/>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c r="A844" s="425"/>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c r="A845" s="425"/>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c r="A846" s="425"/>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c r="A847" s="425"/>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c r="A848" s="425"/>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c r="A849" s="425"/>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c r="A850" s="425"/>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c r="A851" s="425"/>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c r="A852" s="425"/>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c r="A853" s="425"/>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c r="A854" s="425"/>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c r="A855" s="425"/>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c r="A856" s="425"/>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c r="A857" s="425"/>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c r="A858" s="425"/>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c r="A859" s="425"/>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c r="A860" s="425"/>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c r="A861" s="425"/>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c r="A862" s="425"/>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c r="A863" s="425"/>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c r="A864" s="425"/>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c r="A865" s="425"/>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c r="A866" s="425"/>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c r="A867" s="425"/>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c r="A868" s="425"/>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c r="A869" s="425"/>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c r="A870" s="425"/>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c r="A871" s="425"/>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c r="A872" s="425"/>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c r="A873" s="425"/>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c r="A874" s="425"/>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c r="A875" s="425"/>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c r="A876" s="425"/>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c r="A877" s="425"/>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c r="A878" s="425"/>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c r="A879" s="425"/>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c r="A880" s="425"/>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c r="A881" s="425"/>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c r="A882" s="425"/>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c r="A883" s="425"/>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c r="A884" s="425"/>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c r="A885" s="425"/>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c r="A886" s="425"/>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c r="A887" s="425"/>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c r="A888" s="425"/>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c r="A889" s="425"/>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c r="A890" s="425"/>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c r="A891" s="425"/>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c r="A892" s="425"/>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c r="A893" s="425"/>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c r="A894" s="425"/>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c r="A895" s="425"/>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c r="A896" s="425"/>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c r="A897" s="425"/>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c r="A898" s="425"/>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c r="A899" s="425"/>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c r="A900" s="425"/>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c r="A901" s="425"/>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c r="A902" s="425"/>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c r="A903" s="425"/>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c r="A904" s="425"/>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c r="A905" s="425"/>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c r="A906" s="425"/>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c r="A907" s="425"/>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c r="A908" s="425"/>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c r="A909" s="425"/>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c r="A910" s="425"/>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c r="A911" s="425"/>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c r="A912" s="425"/>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c r="A913" s="425"/>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c r="A914" s="425"/>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c r="A915" s="425"/>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c r="A916" s="425"/>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c r="A917" s="425"/>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c r="A918" s="425"/>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c r="A919" s="425"/>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c r="A920" s="425"/>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c r="A921" s="425"/>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c r="A922" s="425"/>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c r="A923" s="425"/>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c r="A924" s="425"/>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c r="A925" s="425"/>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c r="A926" s="425"/>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c r="A927" s="425"/>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c r="A928" s="425"/>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c r="A929" s="425"/>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c r="A930" s="425"/>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c r="A931" s="425"/>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c r="A932" s="425"/>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c r="A933" s="425"/>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c r="A934" s="425"/>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c r="A935" s="425"/>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c r="A936" s="425"/>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c r="A937" s="425"/>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c r="A938" s="425"/>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c r="A939" s="425"/>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c r="A940" s="425"/>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c r="A941" s="425"/>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c r="A942" s="425"/>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c r="A943" s="425"/>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c r="A944" s="425"/>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c r="A945" s="425"/>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c r="A946" s="425"/>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c r="A947" s="425"/>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c r="A948" s="425"/>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c r="A949" s="425"/>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c r="A950" s="425"/>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c r="A951" s="425"/>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c r="A952" s="425"/>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c r="A953" s="425"/>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c r="A954" s="425"/>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c r="A955" s="425"/>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c r="A956" s="425"/>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c r="A957" s="425"/>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c r="A958" s="425"/>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c r="A959" s="425"/>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c r="A960" s="425"/>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c r="A961" s="425"/>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c r="A962" s="425"/>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c r="A963" s="425"/>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c r="A964" s="425"/>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c r="A965" s="425"/>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c r="A966" s="425"/>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c r="A967" s="425"/>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c r="A968" s="425"/>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c r="A969" s="425"/>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c r="A970" s="425"/>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c r="A971" s="425"/>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c r="A972" s="425"/>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c r="A973" s="425"/>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c r="A974" s="425"/>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c r="A975" s="425"/>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c r="A976" s="425"/>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c r="A977" s="425"/>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c r="A978" s="425"/>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c r="A979" s="425"/>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c r="A980" s="425"/>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c r="A981" s="425"/>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c r="A982" s="425"/>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c r="A983" s="425"/>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c r="A984" s="425"/>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c r="A985" s="425"/>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c r="A986" s="425"/>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c r="A987" s="425"/>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c r="A988" s="425"/>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c r="A989" s="425"/>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c r="A990" s="425"/>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c r="A991" s="425"/>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c r="A992" s="425"/>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c r="A993" s="425"/>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c r="A994" s="425"/>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c r="A995" s="425"/>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c r="A996" s="425"/>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c r="A997" s="425"/>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c r="A998" s="425"/>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c r="A999" s="425"/>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c r="A1000" s="425"/>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row r="1001">
      <c r="A1001" s="425"/>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row>
    <row r="1002">
      <c r="A1002" s="425"/>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row>
    <row r="1003">
      <c r="A1003" s="425"/>
      <c r="B1003" s="41"/>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c r="AA1003" s="41"/>
    </row>
    <row r="1004">
      <c r="A1004" s="425"/>
      <c r="B1004" s="41"/>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1"/>
      <c r="AA1004" s="41"/>
    </row>
    <row r="1005">
      <c r="A1005" s="425"/>
      <c r="B1005" s="41"/>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1"/>
      <c r="AA1005" s="41"/>
    </row>
    <row r="1006">
      <c r="A1006" s="425"/>
      <c r="B1006" s="41"/>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1"/>
      <c r="AA1006" s="41"/>
    </row>
    <row r="1007">
      <c r="A1007" s="425"/>
      <c r="B1007" s="41"/>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1"/>
      <c r="AA1007" s="41"/>
    </row>
    <row r="1008">
      <c r="A1008" s="425"/>
      <c r="B1008" s="41"/>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1"/>
      <c r="AA1008" s="41"/>
    </row>
    <row r="1009">
      <c r="A1009" s="425"/>
      <c r="B1009" s="41"/>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1"/>
      <c r="AA1009" s="41"/>
    </row>
    <row r="1010">
      <c r="A1010" s="425"/>
      <c r="B1010" s="41"/>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1"/>
      <c r="AA1010" s="41"/>
    </row>
    <row r="1011">
      <c r="A1011" s="425"/>
      <c r="B1011" s="41"/>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1"/>
      <c r="AA1011" s="41"/>
    </row>
    <row r="1012">
      <c r="A1012" s="425"/>
      <c r="B1012" s="41"/>
      <c r="C1012" s="41"/>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c r="Z1012" s="41"/>
      <c r="AA1012" s="41"/>
    </row>
    <row r="1013">
      <c r="A1013" s="425"/>
      <c r="B1013" s="41"/>
      <c r="C1013" s="41"/>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c r="Z1013" s="41"/>
      <c r="AA1013" s="41"/>
    </row>
    <row r="1014">
      <c r="A1014" s="425"/>
      <c r="B1014" s="41"/>
      <c r="C1014" s="41"/>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c r="Z1014" s="41"/>
      <c r="AA1014" s="41"/>
    </row>
    <row r="1015">
      <c r="A1015" s="425"/>
      <c r="B1015" s="41"/>
      <c r="C1015" s="41"/>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c r="Z1015" s="41"/>
      <c r="AA1015" s="41"/>
    </row>
    <row r="1016">
      <c r="A1016" s="425"/>
      <c r="B1016" s="41"/>
      <c r="C1016" s="41"/>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c r="Z1016" s="41"/>
      <c r="AA1016" s="41"/>
    </row>
    <row r="1017">
      <c r="A1017" s="425"/>
      <c r="B1017" s="41"/>
      <c r="C1017" s="41"/>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c r="Z1017" s="41"/>
      <c r="AA1017" s="41"/>
    </row>
    <row r="1018">
      <c r="A1018" s="425"/>
      <c r="B1018" s="41"/>
      <c r="C1018" s="41"/>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c r="Z1018" s="41"/>
      <c r="AA1018" s="41"/>
    </row>
    <row r="1019">
      <c r="A1019" s="425"/>
      <c r="B1019" s="41"/>
      <c r="C1019" s="41"/>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c r="Z1019" s="41"/>
      <c r="AA1019" s="41"/>
    </row>
    <row r="1020">
      <c r="A1020" s="425"/>
      <c r="B1020" s="41"/>
      <c r="C1020" s="41"/>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c r="Z1020" s="41"/>
      <c r="AA1020" s="41"/>
    </row>
    <row r="1021">
      <c r="A1021" s="425"/>
      <c r="B1021" s="41"/>
      <c r="C1021" s="41"/>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c r="Z1021" s="41"/>
      <c r="AA1021" s="41"/>
    </row>
    <row r="1022">
      <c r="A1022" s="425"/>
      <c r="B1022" s="41"/>
      <c r="C1022" s="41"/>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c r="Z1022" s="41"/>
      <c r="AA1022" s="41"/>
    </row>
    <row r="1023">
      <c r="A1023" s="425"/>
      <c r="B1023" s="41"/>
      <c r="C1023" s="41"/>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c r="Z1023" s="41"/>
      <c r="AA1023" s="41"/>
    </row>
    <row r="1024">
      <c r="A1024" s="425"/>
      <c r="B1024" s="41"/>
      <c r="C1024" s="41"/>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c r="Z1024" s="41"/>
      <c r="AA1024" s="41"/>
    </row>
    <row r="1025">
      <c r="A1025" s="425"/>
      <c r="B1025" s="41"/>
      <c r="C1025" s="41"/>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c r="Z1025" s="41"/>
      <c r="AA1025" s="41"/>
    </row>
    <row r="1026">
      <c r="A1026" s="425"/>
      <c r="B1026" s="41"/>
      <c r="C1026" s="41"/>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c r="Z1026" s="41"/>
      <c r="AA1026" s="41"/>
    </row>
    <row r="1027">
      <c r="A1027" s="425"/>
      <c r="B1027" s="41"/>
      <c r="C1027" s="41"/>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c r="Z1027" s="41"/>
      <c r="AA1027" s="41"/>
    </row>
    <row r="1028">
      <c r="A1028" s="425"/>
      <c r="B1028" s="41"/>
      <c r="C1028" s="41"/>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c r="Z1028" s="41"/>
      <c r="AA1028" s="41"/>
    </row>
  </sheetData>
  <hyperlinks>
    <hyperlink r:id="rId1" ref="B14"/>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39.67"/>
    <col customWidth="1" min="2" max="2" width="21.22"/>
    <col customWidth="1" min="3" max="3" width="47.22"/>
    <col customWidth="1" min="4" max="4" width="32.11"/>
    <col customWidth="1" min="5" max="5" width="18.0"/>
    <col customWidth="1" min="6" max="6" width="17.0"/>
    <col customWidth="1" min="7" max="7" width="14.33"/>
    <col customWidth="1" min="8" max="8" width="13.44"/>
    <col customWidth="1" min="9" max="9" width="15.56"/>
    <col customWidth="1" min="11" max="11" width="14.67"/>
    <col customWidth="1" min="15" max="15" width="14.33"/>
    <col customWidth="1" min="16" max="16" width="20.33"/>
    <col customWidth="1" min="17" max="19" width="20.11"/>
    <col customWidth="1" min="20" max="21" width="22.0"/>
    <col customWidth="1" min="22" max="23" width="22.22"/>
    <col customWidth="1" min="24" max="24" width="20.89"/>
    <col customWidth="1" min="28" max="28" width="17.22"/>
  </cols>
  <sheetData>
    <row r="1">
      <c r="A1" s="291" t="s">
        <v>1530</v>
      </c>
      <c r="B1" s="291" t="s">
        <v>1531</v>
      </c>
      <c r="C1" s="291" t="s">
        <v>1532</v>
      </c>
      <c r="D1" s="291" t="s">
        <v>1533</v>
      </c>
      <c r="E1" s="291" t="s">
        <v>1534</v>
      </c>
      <c r="F1" s="291" t="s">
        <v>1535</v>
      </c>
      <c r="G1" s="291" t="s">
        <v>1536</v>
      </c>
      <c r="H1" s="291" t="s">
        <v>1537</v>
      </c>
      <c r="I1" s="291" t="s">
        <v>1538</v>
      </c>
      <c r="J1" s="291" t="s">
        <v>1539</v>
      </c>
      <c r="K1" s="291" t="s">
        <v>1540</v>
      </c>
      <c r="L1" s="291" t="s">
        <v>1541</v>
      </c>
      <c r="M1" s="291" t="s">
        <v>1542</v>
      </c>
      <c r="N1" s="291" t="s">
        <v>1543</v>
      </c>
      <c r="O1" s="291" t="s">
        <v>1544</v>
      </c>
      <c r="P1" s="291" t="s">
        <v>1545</v>
      </c>
      <c r="Q1" s="291" t="s">
        <v>1546</v>
      </c>
      <c r="R1" s="291" t="s">
        <v>1547</v>
      </c>
      <c r="S1" s="421" t="s">
        <v>1548</v>
      </c>
      <c r="T1" s="291" t="s">
        <v>1549</v>
      </c>
      <c r="U1" s="424" t="s">
        <v>1550</v>
      </c>
      <c r="V1" s="291" t="s">
        <v>1558</v>
      </c>
      <c r="W1" s="291" t="s">
        <v>1560</v>
      </c>
      <c r="X1" s="291" t="s">
        <v>1562</v>
      </c>
      <c r="Y1" s="291" t="s">
        <v>1564</v>
      </c>
      <c r="Z1" s="291" t="s">
        <v>1565</v>
      </c>
      <c r="AA1" s="291" t="s">
        <v>1566</v>
      </c>
      <c r="AB1" s="291" t="s">
        <v>1567</v>
      </c>
      <c r="AC1" s="426"/>
    </row>
    <row r="2">
      <c r="A2" s="311" t="s">
        <v>1574</v>
      </c>
      <c r="B2" s="427" t="s">
        <v>1575</v>
      </c>
      <c r="C2" s="311" t="s">
        <v>1586</v>
      </c>
      <c r="D2" s="428" t="s">
        <v>1587</v>
      </c>
      <c r="E2" s="14" t="b">
        <v>0</v>
      </c>
      <c r="F2" s="14" t="b">
        <v>1</v>
      </c>
      <c r="G2" s="14">
        <v>50.0</v>
      </c>
      <c r="H2" s="14">
        <v>40.0</v>
      </c>
      <c r="I2" s="14">
        <v>25.0</v>
      </c>
      <c r="J2" s="14">
        <v>30.0</v>
      </c>
      <c r="K2" s="14">
        <v>30.0</v>
      </c>
      <c r="L2" s="243">
        <v>100030.0</v>
      </c>
      <c r="M2" s="14" t="s">
        <v>1595</v>
      </c>
      <c r="N2" s="14" t="s">
        <v>1596</v>
      </c>
      <c r="O2" s="14" t="b">
        <v>1</v>
      </c>
      <c r="P2" s="41"/>
      <c r="Q2" s="203" t="s">
        <v>1597</v>
      </c>
      <c r="S2" s="377" t="b">
        <v>0</v>
      </c>
      <c r="T2" s="14" t="b">
        <v>1</v>
      </c>
      <c r="U2" s="48" t="b">
        <v>1</v>
      </c>
      <c r="V2" s="14" t="b">
        <v>1</v>
      </c>
      <c r="W2" s="14" t="b">
        <v>1</v>
      </c>
      <c r="X2" s="14" t="b">
        <v>1</v>
      </c>
      <c r="Y2" s="429" t="s">
        <v>1601</v>
      </c>
      <c r="Z2" s="14" t="s">
        <v>1608</v>
      </c>
      <c r="AA2" s="14" t="s">
        <v>1609</v>
      </c>
      <c r="AB2" s="14" t="s">
        <v>1611</v>
      </c>
      <c r="AC2" s="41"/>
    </row>
    <row r="3">
      <c r="A3" s="311"/>
      <c r="B3" s="311"/>
      <c r="C3" s="311"/>
      <c r="D3" s="428"/>
      <c r="E3" s="14"/>
      <c r="F3" s="14"/>
      <c r="G3" s="14"/>
      <c r="H3" s="14"/>
      <c r="I3" s="14"/>
      <c r="J3" s="14"/>
      <c r="K3" s="14"/>
      <c r="L3" s="243"/>
      <c r="M3" s="14"/>
      <c r="N3" s="14"/>
      <c r="O3" s="14"/>
      <c r="P3" s="14" t="s">
        <v>1614</v>
      </c>
      <c r="Q3" s="14"/>
      <c r="R3" s="14">
        <v>1.234677888E9</v>
      </c>
      <c r="S3" s="330"/>
      <c r="T3" s="41"/>
      <c r="U3" s="41"/>
      <c r="V3" s="41"/>
      <c r="W3" s="41"/>
      <c r="X3" s="14"/>
      <c r="Y3" s="14"/>
      <c r="Z3" s="41"/>
      <c r="AA3" s="41"/>
      <c r="AB3" s="41"/>
      <c r="AC3" s="41"/>
    </row>
  </sheetData>
  <dataValidations>
    <dataValidation type="list" allowBlank="1" showErrorMessage="1" sqref="AB2">
      <formula1>"legacy,mjml"</formula1>
    </dataValidation>
  </dataValidations>
  <hyperlinks>
    <hyperlink r:id="rId1" ref="B2"/>
    <hyperlink r:id="rId2" ref="Y2"/>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67"/>
    <col customWidth="1" min="2" max="2" width="30.89"/>
    <col customWidth="1" min="4" max="5" width="37.78"/>
    <col customWidth="1" min="6" max="6" width="49.78"/>
    <col customWidth="1" min="7" max="7" width="41.78"/>
    <col customWidth="1" min="8" max="8" width="20.11"/>
  </cols>
  <sheetData>
    <row r="1">
      <c r="A1" s="361" t="s">
        <v>0</v>
      </c>
      <c r="B1" s="358" t="s">
        <v>2</v>
      </c>
      <c r="C1" s="363" t="s">
        <v>1664</v>
      </c>
      <c r="D1" s="363" t="s">
        <v>16</v>
      </c>
      <c r="E1" s="358" t="s">
        <v>1665</v>
      </c>
      <c r="F1" s="433" t="s">
        <v>1668</v>
      </c>
      <c r="G1" s="358" t="s">
        <v>1673</v>
      </c>
      <c r="H1" s="358" t="s">
        <v>1674</v>
      </c>
    </row>
    <row r="2">
      <c r="A2" s="434" t="s">
        <v>1677</v>
      </c>
      <c r="B2" s="435" t="s">
        <v>1680</v>
      </c>
      <c r="C2" s="436" t="s">
        <v>1684</v>
      </c>
      <c r="D2" s="435" t="s">
        <v>1680</v>
      </c>
      <c r="E2" s="435" t="s">
        <v>1693</v>
      </c>
      <c r="F2" s="437" t="s">
        <v>1694</v>
      </c>
      <c r="G2" s="438" t="s">
        <v>1698</v>
      </c>
      <c r="H2" s="439"/>
    </row>
    <row r="3">
      <c r="A3" s="434" t="s">
        <v>1704</v>
      </c>
      <c r="B3" s="435" t="s">
        <v>1705</v>
      </c>
      <c r="C3" s="436" t="s">
        <v>1684</v>
      </c>
      <c r="D3" s="435" t="s">
        <v>1708</v>
      </c>
      <c r="E3" s="435" t="s">
        <v>1710</v>
      </c>
      <c r="F3" s="437" t="s">
        <v>1711</v>
      </c>
      <c r="G3" s="438" t="s">
        <v>1712</v>
      </c>
      <c r="H3" s="438" t="s">
        <v>297</v>
      </c>
    </row>
    <row r="4">
      <c r="A4" s="434" t="s">
        <v>1713</v>
      </c>
      <c r="B4" s="441" t="s">
        <v>1714</v>
      </c>
      <c r="C4" s="436" t="s">
        <v>1684</v>
      </c>
      <c r="D4" s="441" t="s">
        <v>1727</v>
      </c>
      <c r="E4" s="442"/>
      <c r="F4" s="437" t="s">
        <v>1731</v>
      </c>
      <c r="G4" s="438" t="s">
        <v>1732</v>
      </c>
      <c r="H4" s="439"/>
    </row>
    <row r="5">
      <c r="A5" s="434" t="s">
        <v>1733</v>
      </c>
      <c r="B5" s="435" t="s">
        <v>1734</v>
      </c>
      <c r="C5" s="436" t="s">
        <v>1684</v>
      </c>
      <c r="D5" s="435" t="s">
        <v>1735</v>
      </c>
      <c r="E5" s="444"/>
      <c r="F5" s="437" t="s">
        <v>1738</v>
      </c>
      <c r="G5" s="438" t="s">
        <v>1739</v>
      </c>
      <c r="H5" s="438" t="s">
        <v>297</v>
      </c>
    </row>
    <row r="6">
      <c r="A6" s="434" t="s">
        <v>1741</v>
      </c>
      <c r="B6" s="435" t="s">
        <v>1743</v>
      </c>
      <c r="C6" s="436" t="s">
        <v>1684</v>
      </c>
      <c r="D6" s="435" t="s">
        <v>1745</v>
      </c>
      <c r="E6" s="444"/>
      <c r="F6" s="437" t="s">
        <v>1746</v>
      </c>
      <c r="G6" s="438" t="s">
        <v>1747</v>
      </c>
      <c r="H6" s="438" t="s">
        <v>297</v>
      </c>
    </row>
    <row r="7">
      <c r="A7" s="434" t="s">
        <v>1748</v>
      </c>
      <c r="B7" s="435" t="s">
        <v>1749</v>
      </c>
      <c r="C7" s="436" t="s">
        <v>1684</v>
      </c>
      <c r="D7" s="435" t="s">
        <v>1752</v>
      </c>
      <c r="E7" s="444"/>
      <c r="F7" s="437" t="s">
        <v>1754</v>
      </c>
      <c r="G7" s="438" t="s">
        <v>1755</v>
      </c>
      <c r="H7" s="439"/>
    </row>
    <row r="8">
      <c r="A8" s="434" t="s">
        <v>1756</v>
      </c>
      <c r="B8" s="435" t="s">
        <v>1757</v>
      </c>
      <c r="C8" s="436" t="s">
        <v>1684</v>
      </c>
      <c r="D8" s="435" t="s">
        <v>1758</v>
      </c>
      <c r="E8" s="444"/>
      <c r="F8" s="437" t="s">
        <v>1759</v>
      </c>
      <c r="G8" s="438" t="s">
        <v>1755</v>
      </c>
      <c r="H8" s="439"/>
    </row>
    <row r="9">
      <c r="A9" s="434" t="s">
        <v>1760</v>
      </c>
      <c r="B9" s="435" t="s">
        <v>1761</v>
      </c>
      <c r="C9" s="436" t="s">
        <v>1684</v>
      </c>
      <c r="D9" s="435" t="s">
        <v>1762</v>
      </c>
      <c r="E9" s="444"/>
      <c r="F9" s="437" t="s">
        <v>1763</v>
      </c>
      <c r="G9" s="438" t="s">
        <v>1755</v>
      </c>
      <c r="H9" s="439"/>
    </row>
    <row r="10">
      <c r="A10" s="434" t="s">
        <v>1764</v>
      </c>
      <c r="B10" s="435" t="s">
        <v>1765</v>
      </c>
      <c r="C10" s="436" t="s">
        <v>1684</v>
      </c>
      <c r="D10" s="435" t="s">
        <v>1766</v>
      </c>
      <c r="E10" s="444"/>
      <c r="F10" s="437" t="s">
        <v>1767</v>
      </c>
      <c r="G10" s="438" t="s">
        <v>1755</v>
      </c>
      <c r="H10" s="445"/>
    </row>
    <row r="11">
      <c r="A11" s="434" t="s">
        <v>1776</v>
      </c>
      <c r="B11" s="435" t="s">
        <v>1777</v>
      </c>
      <c r="C11" s="446" t="s">
        <v>1780</v>
      </c>
      <c r="D11" s="435" t="s">
        <v>1787</v>
      </c>
      <c r="E11" s="435" t="s">
        <v>1788</v>
      </c>
      <c r="F11" s="437" t="s">
        <v>1789</v>
      </c>
      <c r="G11" s="438" t="s">
        <v>1790</v>
      </c>
      <c r="H11" s="439"/>
    </row>
    <row r="12">
      <c r="A12" s="434" t="s">
        <v>1792</v>
      </c>
      <c r="B12" s="435" t="s">
        <v>1794</v>
      </c>
      <c r="C12" s="446" t="s">
        <v>1780</v>
      </c>
      <c r="D12" s="435" t="s">
        <v>1795</v>
      </c>
      <c r="E12" s="435" t="s">
        <v>1788</v>
      </c>
      <c r="F12" s="437" t="s">
        <v>1789</v>
      </c>
      <c r="G12" s="438" t="s">
        <v>1790</v>
      </c>
      <c r="H12" s="445"/>
    </row>
    <row r="13">
      <c r="A13" s="434" t="s">
        <v>1798</v>
      </c>
      <c r="B13" s="435" t="s">
        <v>1799</v>
      </c>
      <c r="C13" s="446" t="s">
        <v>1780</v>
      </c>
      <c r="D13" s="435" t="s">
        <v>1800</v>
      </c>
      <c r="E13" s="435" t="s">
        <v>1788</v>
      </c>
      <c r="F13" s="437" t="s">
        <v>1789</v>
      </c>
      <c r="G13" s="438" t="s">
        <v>1790</v>
      </c>
      <c r="H13" s="445"/>
    </row>
    <row r="14">
      <c r="A14" s="434" t="s">
        <v>1803</v>
      </c>
      <c r="B14" s="447" t="s">
        <v>1804</v>
      </c>
      <c r="C14" s="436" t="s">
        <v>1684</v>
      </c>
      <c r="D14" s="447" t="s">
        <v>1808</v>
      </c>
      <c r="E14" s="448"/>
      <c r="F14" s="437" t="s">
        <v>1814</v>
      </c>
      <c r="G14" s="438" t="s">
        <v>1755</v>
      </c>
      <c r="H14" s="449"/>
    </row>
    <row r="15">
      <c r="A15" s="434" t="s">
        <v>1815</v>
      </c>
      <c r="B15" s="447" t="s">
        <v>1816</v>
      </c>
      <c r="C15" s="436" t="s">
        <v>1684</v>
      </c>
      <c r="D15" s="447" t="s">
        <v>1818</v>
      </c>
      <c r="E15" s="448"/>
      <c r="F15" s="437" t="s">
        <v>1819</v>
      </c>
      <c r="G15" s="438" t="s">
        <v>1755</v>
      </c>
      <c r="H15" s="449"/>
    </row>
    <row r="16">
      <c r="A16" s="434" t="s">
        <v>1820</v>
      </c>
      <c r="B16" s="447" t="s">
        <v>1821</v>
      </c>
      <c r="C16" s="436" t="s">
        <v>1684</v>
      </c>
      <c r="D16" s="447" t="s">
        <v>1822</v>
      </c>
      <c r="E16" s="448"/>
      <c r="F16" s="437" t="s">
        <v>1823</v>
      </c>
      <c r="G16" s="438" t="s">
        <v>1755</v>
      </c>
      <c r="H16" s="449"/>
    </row>
    <row r="17">
      <c r="A17" s="434" t="s">
        <v>1824</v>
      </c>
      <c r="B17" s="435" t="s">
        <v>1825</v>
      </c>
      <c r="C17" s="446" t="s">
        <v>1780</v>
      </c>
      <c r="D17" s="435" t="s">
        <v>1826</v>
      </c>
      <c r="E17" s="435" t="s">
        <v>1788</v>
      </c>
      <c r="F17" s="437" t="s">
        <v>1827</v>
      </c>
      <c r="G17" s="438" t="s">
        <v>1828</v>
      </c>
      <c r="H17" s="439"/>
    </row>
    <row r="18">
      <c r="A18" s="434" t="s">
        <v>1829</v>
      </c>
      <c r="B18" s="447" t="s">
        <v>1830</v>
      </c>
      <c r="C18" s="436" t="s">
        <v>1684</v>
      </c>
      <c r="D18" s="447" t="s">
        <v>1831</v>
      </c>
      <c r="E18" s="448"/>
      <c r="F18" s="437" t="s">
        <v>1832</v>
      </c>
      <c r="G18" s="438" t="s">
        <v>1834</v>
      </c>
      <c r="H18" s="449"/>
    </row>
    <row r="19">
      <c r="A19" s="434" t="s">
        <v>1836</v>
      </c>
      <c r="B19" s="435" t="s">
        <v>1837</v>
      </c>
      <c r="C19" s="446" t="s">
        <v>1780</v>
      </c>
      <c r="D19" s="435" t="s">
        <v>1838</v>
      </c>
      <c r="E19" s="435" t="s">
        <v>1788</v>
      </c>
      <c r="F19" s="437" t="s">
        <v>1827</v>
      </c>
      <c r="G19" s="438" t="s">
        <v>1828</v>
      </c>
      <c r="H19" s="439"/>
    </row>
    <row r="20">
      <c r="A20" s="434" t="s">
        <v>1841</v>
      </c>
      <c r="B20" s="435" t="s">
        <v>1842</v>
      </c>
      <c r="C20" s="436" t="s">
        <v>1684</v>
      </c>
      <c r="D20" s="435" t="s">
        <v>1843</v>
      </c>
      <c r="E20" s="444"/>
      <c r="F20" s="437" t="s">
        <v>1844</v>
      </c>
      <c r="G20" s="438" t="s">
        <v>1755</v>
      </c>
      <c r="H20" s="439"/>
    </row>
    <row r="21">
      <c r="A21" s="434" t="s">
        <v>1845</v>
      </c>
      <c r="B21" s="435" t="s">
        <v>1847</v>
      </c>
      <c r="C21" s="446" t="s">
        <v>1780</v>
      </c>
      <c r="D21" s="435" t="s">
        <v>1850</v>
      </c>
      <c r="E21" s="435" t="s">
        <v>1788</v>
      </c>
      <c r="F21" s="437" t="s">
        <v>1851</v>
      </c>
      <c r="G21" s="438" t="s">
        <v>1828</v>
      </c>
      <c r="H21" s="439"/>
    </row>
    <row r="22">
      <c r="A22" s="434" t="s">
        <v>1852</v>
      </c>
      <c r="B22" s="435" t="s">
        <v>1854</v>
      </c>
      <c r="C22" s="446" t="s">
        <v>1780</v>
      </c>
      <c r="D22" s="435" t="s">
        <v>1856</v>
      </c>
      <c r="E22" s="435" t="s">
        <v>1788</v>
      </c>
      <c r="F22" s="437" t="s">
        <v>1851</v>
      </c>
      <c r="G22" s="438" t="s">
        <v>1834</v>
      </c>
      <c r="H22" s="439"/>
    </row>
    <row r="23">
      <c r="A23" s="434" t="s">
        <v>1857</v>
      </c>
      <c r="B23" s="435" t="s">
        <v>1858</v>
      </c>
      <c r="C23" s="446" t="s">
        <v>1780</v>
      </c>
      <c r="D23" s="435" t="s">
        <v>1860</v>
      </c>
      <c r="E23" s="435" t="s">
        <v>1788</v>
      </c>
      <c r="F23" s="437" t="s">
        <v>1851</v>
      </c>
      <c r="G23" s="438" t="s">
        <v>1828</v>
      </c>
      <c r="H23" s="439"/>
    </row>
    <row r="24">
      <c r="A24" s="434" t="s">
        <v>1862</v>
      </c>
      <c r="B24" s="435" t="s">
        <v>1863</v>
      </c>
      <c r="C24" s="436" t="s">
        <v>1684</v>
      </c>
      <c r="D24" s="435" t="s">
        <v>1865</v>
      </c>
      <c r="E24" s="435" t="s">
        <v>1788</v>
      </c>
      <c r="F24" s="437" t="s">
        <v>1851</v>
      </c>
      <c r="G24" s="438" t="s">
        <v>1755</v>
      </c>
      <c r="H24" s="439"/>
    </row>
    <row r="25">
      <c r="A25" s="434" t="s">
        <v>1868</v>
      </c>
      <c r="B25" s="435" t="s">
        <v>1869</v>
      </c>
      <c r="C25" s="436" t="s">
        <v>1684</v>
      </c>
      <c r="D25" s="435" t="s">
        <v>1870</v>
      </c>
      <c r="E25" s="435" t="s">
        <v>1788</v>
      </c>
      <c r="F25" s="437" t="s">
        <v>1851</v>
      </c>
      <c r="G25" s="438" t="s">
        <v>1755</v>
      </c>
      <c r="H25" s="439"/>
    </row>
    <row r="26">
      <c r="A26" s="434" t="s">
        <v>1874</v>
      </c>
      <c r="B26" s="435" t="s">
        <v>1875</v>
      </c>
      <c r="C26" s="436" t="s">
        <v>1684</v>
      </c>
      <c r="D26" s="435" t="s">
        <v>1876</v>
      </c>
      <c r="E26" s="435" t="s">
        <v>1788</v>
      </c>
      <c r="F26" s="437" t="s">
        <v>1851</v>
      </c>
      <c r="G26" s="438" t="s">
        <v>1755</v>
      </c>
      <c r="H26" s="439"/>
    </row>
    <row r="27">
      <c r="A27" s="434" t="s">
        <v>1879</v>
      </c>
      <c r="B27" s="447" t="s">
        <v>1880</v>
      </c>
      <c r="C27" s="436" t="s">
        <v>1684</v>
      </c>
      <c r="D27" s="447" t="s">
        <v>1881</v>
      </c>
      <c r="E27" s="447" t="s">
        <v>1788</v>
      </c>
      <c r="F27" s="437" t="s">
        <v>1851</v>
      </c>
      <c r="G27" s="438" t="s">
        <v>1755</v>
      </c>
      <c r="H27" s="449"/>
    </row>
    <row r="28">
      <c r="A28" s="434" t="s">
        <v>1883</v>
      </c>
      <c r="B28" s="447" t="s">
        <v>1884</v>
      </c>
      <c r="C28" s="436" t="s">
        <v>1684</v>
      </c>
      <c r="D28" s="447" t="s">
        <v>1885</v>
      </c>
      <c r="E28" s="447" t="s">
        <v>1788</v>
      </c>
      <c r="F28" s="437" t="s">
        <v>1851</v>
      </c>
      <c r="G28" s="438" t="s">
        <v>1755</v>
      </c>
      <c r="H28" s="449"/>
    </row>
    <row r="29">
      <c r="A29" s="434" t="s">
        <v>1886</v>
      </c>
      <c r="B29" s="447" t="s">
        <v>1887</v>
      </c>
      <c r="C29" s="436" t="s">
        <v>1684</v>
      </c>
      <c r="D29" s="447" t="s">
        <v>1888</v>
      </c>
      <c r="E29" s="447" t="s">
        <v>1788</v>
      </c>
      <c r="F29" s="437" t="s">
        <v>1851</v>
      </c>
      <c r="G29" s="438" t="s">
        <v>1755</v>
      </c>
      <c r="H29" s="449"/>
    </row>
    <row r="30">
      <c r="A30" s="434" t="s">
        <v>1889</v>
      </c>
      <c r="B30" s="435" t="s">
        <v>1890</v>
      </c>
      <c r="C30" s="436" t="s">
        <v>1684</v>
      </c>
      <c r="D30" s="435" t="s">
        <v>1892</v>
      </c>
      <c r="E30" s="435" t="s">
        <v>1788</v>
      </c>
      <c r="F30" s="437" t="s">
        <v>1851</v>
      </c>
      <c r="G30" s="438" t="s">
        <v>1755</v>
      </c>
      <c r="H30" s="439"/>
    </row>
    <row r="31">
      <c r="A31" s="434" t="s">
        <v>1893</v>
      </c>
      <c r="B31" s="447" t="s">
        <v>1894</v>
      </c>
      <c r="C31" s="436" t="s">
        <v>1684</v>
      </c>
      <c r="D31" s="447" t="s">
        <v>1896</v>
      </c>
      <c r="E31" s="447" t="s">
        <v>1788</v>
      </c>
      <c r="F31" s="437" t="s">
        <v>1851</v>
      </c>
      <c r="G31" s="438" t="s">
        <v>1755</v>
      </c>
      <c r="H31" s="449"/>
    </row>
    <row r="32">
      <c r="A32" s="434" t="s">
        <v>1897</v>
      </c>
      <c r="B32" s="435" t="s">
        <v>1899</v>
      </c>
      <c r="C32" s="436" t="s">
        <v>1684</v>
      </c>
      <c r="D32" s="435" t="s">
        <v>1900</v>
      </c>
      <c r="E32" s="435" t="s">
        <v>1788</v>
      </c>
      <c r="F32" s="437" t="s">
        <v>1851</v>
      </c>
      <c r="G32" s="438" t="s">
        <v>1755</v>
      </c>
      <c r="H32" s="439"/>
    </row>
    <row r="33">
      <c r="A33" s="434" t="s">
        <v>1901</v>
      </c>
      <c r="B33" s="435" t="s">
        <v>1902</v>
      </c>
      <c r="C33" s="436" t="s">
        <v>1684</v>
      </c>
      <c r="D33" s="435" t="s">
        <v>1903</v>
      </c>
      <c r="E33" s="453"/>
      <c r="F33" s="437" t="s">
        <v>1905</v>
      </c>
      <c r="G33" s="438" t="s">
        <v>1755</v>
      </c>
      <c r="H33" s="439"/>
    </row>
    <row r="34">
      <c r="A34" s="434" t="s">
        <v>1907</v>
      </c>
      <c r="B34" s="435" t="s">
        <v>1908</v>
      </c>
      <c r="C34" s="436" t="s">
        <v>1684</v>
      </c>
      <c r="D34" s="435" t="s">
        <v>1909</v>
      </c>
      <c r="E34" s="453"/>
      <c r="F34" s="437" t="s">
        <v>1910</v>
      </c>
      <c r="G34" s="438" t="s">
        <v>1755</v>
      </c>
      <c r="H34" s="439"/>
    </row>
    <row r="35">
      <c r="A35" s="434" t="s">
        <v>1911</v>
      </c>
      <c r="B35" s="435" t="s">
        <v>1913</v>
      </c>
      <c r="C35" s="436" t="s">
        <v>1684</v>
      </c>
      <c r="D35" s="435" t="s">
        <v>1914</v>
      </c>
      <c r="E35" s="453"/>
      <c r="F35" s="437" t="s">
        <v>1915</v>
      </c>
      <c r="G35" s="438" t="s">
        <v>1755</v>
      </c>
      <c r="H35" s="438" t="s">
        <v>297</v>
      </c>
    </row>
    <row r="36">
      <c r="A36" s="434" t="s">
        <v>1916</v>
      </c>
      <c r="B36" s="435" t="s">
        <v>1917</v>
      </c>
      <c r="C36" s="436" t="s">
        <v>1684</v>
      </c>
      <c r="D36" s="435" t="s">
        <v>1918</v>
      </c>
      <c r="E36" s="453"/>
      <c r="F36" s="437" t="s">
        <v>1919</v>
      </c>
      <c r="G36" s="438" t="s">
        <v>1755</v>
      </c>
      <c r="H36" s="439"/>
    </row>
    <row r="37">
      <c r="A37" s="434" t="s">
        <v>1921</v>
      </c>
      <c r="B37" s="435" t="s">
        <v>1922</v>
      </c>
      <c r="C37" s="436" t="s">
        <v>1684</v>
      </c>
      <c r="D37" s="435" t="s">
        <v>1923</v>
      </c>
      <c r="E37" s="453"/>
      <c r="F37" s="437" t="s">
        <v>1924</v>
      </c>
      <c r="G37" s="438" t="s">
        <v>1755</v>
      </c>
      <c r="H37" s="438" t="s">
        <v>297</v>
      </c>
    </row>
    <row r="38">
      <c r="A38" s="434" t="s">
        <v>1925</v>
      </c>
      <c r="B38" s="435" t="s">
        <v>1926</v>
      </c>
      <c r="C38" s="436" t="s">
        <v>1684</v>
      </c>
      <c r="D38" s="435" t="s">
        <v>1928</v>
      </c>
      <c r="E38" s="453"/>
      <c r="F38" s="437" t="s">
        <v>1929</v>
      </c>
      <c r="G38" s="438" t="s">
        <v>1755</v>
      </c>
      <c r="H38" s="439"/>
    </row>
    <row r="39">
      <c r="A39" s="434" t="s">
        <v>1930</v>
      </c>
      <c r="B39" s="435" t="s">
        <v>1931</v>
      </c>
      <c r="C39" s="436" t="s">
        <v>1684</v>
      </c>
      <c r="D39" s="435" t="s">
        <v>1932</v>
      </c>
      <c r="E39" s="453"/>
      <c r="F39" s="437" t="s">
        <v>1933</v>
      </c>
      <c r="G39" s="438" t="s">
        <v>1755</v>
      </c>
      <c r="H39" s="439"/>
    </row>
    <row r="40">
      <c r="A40" s="434" t="s">
        <v>1935</v>
      </c>
      <c r="B40" s="435" t="s">
        <v>1936</v>
      </c>
      <c r="C40" s="436" t="s">
        <v>1684</v>
      </c>
      <c r="D40" s="435" t="s">
        <v>1937</v>
      </c>
      <c r="E40" s="453"/>
      <c r="F40" s="437" t="s">
        <v>1938</v>
      </c>
      <c r="G40" s="438" t="s">
        <v>1755</v>
      </c>
      <c r="H40" s="439"/>
    </row>
    <row r="41">
      <c r="A41" s="434" t="s">
        <v>1939</v>
      </c>
      <c r="B41" s="435" t="s">
        <v>1941</v>
      </c>
      <c r="C41" s="436" t="s">
        <v>1684</v>
      </c>
      <c r="D41" s="435" t="s">
        <v>1942</v>
      </c>
      <c r="E41" s="453"/>
      <c r="F41" s="437" t="s">
        <v>1943</v>
      </c>
      <c r="G41" s="438" t="s">
        <v>1755</v>
      </c>
      <c r="H41" s="438" t="s">
        <v>297</v>
      </c>
    </row>
    <row r="42">
      <c r="A42" s="434" t="s">
        <v>1944</v>
      </c>
      <c r="B42" s="435" t="s">
        <v>1945</v>
      </c>
      <c r="C42" s="436" t="s">
        <v>1684</v>
      </c>
      <c r="D42" s="435" t="s">
        <v>1946</v>
      </c>
      <c r="E42" s="453"/>
      <c r="F42" s="437" t="s">
        <v>1948</v>
      </c>
      <c r="G42" s="438" t="s">
        <v>1755</v>
      </c>
      <c r="H42" s="438" t="s">
        <v>297</v>
      </c>
    </row>
    <row r="43">
      <c r="A43" s="434" t="s">
        <v>1949</v>
      </c>
      <c r="B43" s="435" t="s">
        <v>1950</v>
      </c>
      <c r="C43" s="436" t="s">
        <v>1684</v>
      </c>
      <c r="D43" s="435" t="s">
        <v>1951</v>
      </c>
      <c r="E43" s="453"/>
      <c r="F43" s="437" t="s">
        <v>1952</v>
      </c>
      <c r="G43" s="438" t="s">
        <v>1755</v>
      </c>
      <c r="H43" s="438" t="s">
        <v>297</v>
      </c>
    </row>
    <row r="44">
      <c r="A44" s="434" t="s">
        <v>1953</v>
      </c>
      <c r="B44" s="435" t="s">
        <v>1955</v>
      </c>
      <c r="C44" s="436" t="s">
        <v>1684</v>
      </c>
      <c r="D44" s="435" t="s">
        <v>1956</v>
      </c>
      <c r="E44" s="453"/>
      <c r="F44" s="437" t="s">
        <v>1957</v>
      </c>
      <c r="G44" s="438" t="s">
        <v>1755</v>
      </c>
      <c r="H44" s="445"/>
    </row>
    <row r="45">
      <c r="A45" s="434" t="s">
        <v>1958</v>
      </c>
      <c r="B45" s="435" t="s">
        <v>1959</v>
      </c>
      <c r="C45" s="436" t="s">
        <v>1684</v>
      </c>
      <c r="D45" s="435" t="s">
        <v>1960</v>
      </c>
      <c r="E45" s="453"/>
      <c r="F45" s="437" t="s">
        <v>1962</v>
      </c>
      <c r="G45" s="438" t="s">
        <v>1755</v>
      </c>
      <c r="H45" s="439"/>
    </row>
    <row r="46">
      <c r="A46" s="434" t="s">
        <v>1963</v>
      </c>
      <c r="B46" s="435" t="s">
        <v>1964</v>
      </c>
      <c r="C46" s="439"/>
      <c r="D46" s="435" t="s">
        <v>1965</v>
      </c>
      <c r="E46" s="453"/>
      <c r="F46" s="437" t="s">
        <v>1966</v>
      </c>
      <c r="G46" s="438" t="s">
        <v>1755</v>
      </c>
      <c r="H46" s="439"/>
    </row>
    <row r="47">
      <c r="A47" s="434" t="s">
        <v>1967</v>
      </c>
      <c r="B47" s="435" t="s">
        <v>1968</v>
      </c>
      <c r="C47" s="439"/>
      <c r="D47" s="435" t="s">
        <v>1969</v>
      </c>
      <c r="E47" s="453"/>
      <c r="F47" s="437" t="s">
        <v>1970</v>
      </c>
      <c r="G47" s="438" t="s">
        <v>1755</v>
      </c>
      <c r="H47" s="439"/>
    </row>
    <row r="48">
      <c r="A48" s="434" t="s">
        <v>1971</v>
      </c>
      <c r="B48" s="435" t="s">
        <v>1972</v>
      </c>
      <c r="C48" s="439"/>
      <c r="D48" s="435" t="s">
        <v>1972</v>
      </c>
      <c r="E48" s="453"/>
      <c r="F48" s="437" t="s">
        <v>1973</v>
      </c>
      <c r="G48" s="438" t="s">
        <v>1755</v>
      </c>
      <c r="H48" s="445"/>
    </row>
    <row r="49">
      <c r="A49" s="454"/>
      <c r="B49" s="127"/>
      <c r="C49" s="246"/>
      <c r="D49" s="425"/>
      <c r="E49" s="425"/>
      <c r="F49" s="455"/>
      <c r="G49" s="159"/>
      <c r="H49" s="159"/>
    </row>
    <row r="50">
      <c r="A50" s="454"/>
      <c r="B50" s="127"/>
      <c r="C50" s="246"/>
      <c r="D50" s="425"/>
      <c r="E50" s="425"/>
      <c r="F50" s="455"/>
      <c r="G50" s="159"/>
      <c r="H50" s="159"/>
    </row>
    <row r="51">
      <c r="A51" s="454"/>
      <c r="B51" s="127"/>
      <c r="C51" s="246"/>
      <c r="D51" s="425"/>
      <c r="E51" s="425"/>
      <c r="F51" s="455"/>
      <c r="G51" s="159"/>
      <c r="H51" s="246"/>
    </row>
    <row r="52">
      <c r="A52" s="454"/>
      <c r="B52" s="127"/>
      <c r="C52" s="246"/>
      <c r="D52" s="425"/>
      <c r="E52" s="425"/>
      <c r="F52" s="455"/>
      <c r="G52" s="159"/>
      <c r="H52" s="246"/>
    </row>
    <row r="53">
      <c r="A53" s="116"/>
      <c r="B53" s="127"/>
      <c r="C53" s="246"/>
      <c r="D53" s="425"/>
      <c r="E53" s="425"/>
      <c r="F53" s="455"/>
      <c r="G53" s="159"/>
      <c r="H53" s="246"/>
    </row>
    <row r="54">
      <c r="A54" s="116"/>
      <c r="B54" s="127"/>
      <c r="C54" s="246"/>
      <c r="D54" s="425"/>
      <c r="E54" s="425"/>
      <c r="F54" s="455"/>
      <c r="G54" s="159"/>
      <c r="H54" s="246"/>
    </row>
    <row r="55">
      <c r="A55" s="116"/>
      <c r="B55" s="127"/>
      <c r="C55" s="246"/>
      <c r="D55" s="425"/>
      <c r="E55" s="425"/>
      <c r="F55" s="455"/>
      <c r="G55" s="159"/>
      <c r="H55" s="246"/>
    </row>
    <row r="56">
      <c r="A56" s="173"/>
      <c r="B56" s="246"/>
      <c r="C56" s="246"/>
      <c r="D56" s="246"/>
      <c r="E56" s="246"/>
      <c r="F56" s="456"/>
      <c r="G56" s="246"/>
      <c r="H56" s="246"/>
    </row>
    <row r="57">
      <c r="A57" s="173"/>
      <c r="B57" s="246"/>
      <c r="C57" s="246"/>
      <c r="D57" s="246"/>
      <c r="E57" s="246"/>
      <c r="F57" s="456"/>
      <c r="G57" s="246"/>
      <c r="H57" s="246"/>
    </row>
    <row r="58">
      <c r="A58" s="173"/>
      <c r="B58" s="246"/>
      <c r="C58" s="246"/>
      <c r="D58" s="246"/>
      <c r="E58" s="246"/>
      <c r="F58" s="456"/>
      <c r="G58" s="246"/>
      <c r="H58" s="246"/>
    </row>
    <row r="59">
      <c r="A59" s="173"/>
      <c r="B59" s="246"/>
      <c r="C59" s="246"/>
      <c r="D59" s="246"/>
      <c r="E59" s="246"/>
      <c r="F59" s="456"/>
      <c r="G59" s="246"/>
      <c r="H59" s="246"/>
    </row>
    <row r="60">
      <c r="A60" s="173"/>
      <c r="B60" s="246"/>
      <c r="C60" s="246"/>
      <c r="D60" s="246"/>
      <c r="E60" s="246"/>
      <c r="F60" s="456"/>
      <c r="G60" s="246"/>
      <c r="H60" s="246"/>
    </row>
  </sheetData>
  <conditionalFormatting sqref="F2 F4:G5 F7:F8 G7:G8">
    <cfRule type="expression" dxfId="0" priority="1">
      <formula>countif(F:F,F2)&gt;1</formula>
    </cfRule>
  </conditionalFormatting>
  <conditionalFormatting sqref="C1:C60">
    <cfRule type="cellIs" dxfId="1" priority="2" operator="equal">
      <formula>"ready"</formula>
    </cfRule>
  </conditionalFormatting>
  <conditionalFormatting sqref="C1:C60">
    <cfRule type="cellIs" dxfId="2" priority="3" operator="equal">
      <formula>"in progress"</formula>
    </cfRule>
  </conditionalFormatting>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7.67"/>
    <col customWidth="1" min="2" max="2" width="30.89"/>
    <col hidden="1" min="3" max="3" width="13.44"/>
    <col customWidth="1" min="4" max="5" width="37.78"/>
    <col customWidth="1" min="6" max="6" width="76.11"/>
    <col customWidth="1" min="7" max="7" width="73.89"/>
  </cols>
  <sheetData>
    <row r="1">
      <c r="A1" s="457" t="s">
        <v>0</v>
      </c>
      <c r="B1" s="358" t="s">
        <v>2</v>
      </c>
      <c r="C1" s="363" t="s">
        <v>1664</v>
      </c>
      <c r="D1" s="363" t="s">
        <v>16</v>
      </c>
      <c r="E1" s="358" t="s">
        <v>1665</v>
      </c>
      <c r="F1" s="387" t="s">
        <v>1668</v>
      </c>
      <c r="G1" s="358" t="s">
        <v>1673</v>
      </c>
    </row>
    <row r="2">
      <c r="A2" s="173" t="s">
        <v>2078</v>
      </c>
      <c r="B2" s="159" t="s">
        <v>2079</v>
      </c>
      <c r="C2" s="321"/>
      <c r="D2" s="159"/>
      <c r="E2" s="159" t="s">
        <v>2080</v>
      </c>
      <c r="F2" s="398" t="s">
        <v>2081</v>
      </c>
      <c r="G2" s="398" t="s">
        <v>2081</v>
      </c>
    </row>
    <row r="3">
      <c r="A3" s="173" t="s">
        <v>2082</v>
      </c>
      <c r="B3" s="159" t="s">
        <v>2083</v>
      </c>
      <c r="C3" s="321"/>
      <c r="D3" s="159"/>
      <c r="E3" s="159" t="s">
        <v>2080</v>
      </c>
      <c r="F3" s="398" t="s">
        <v>2084</v>
      </c>
      <c r="G3" s="398" t="s">
        <v>2084</v>
      </c>
    </row>
    <row r="4">
      <c r="A4" s="173" t="s">
        <v>2085</v>
      </c>
      <c r="B4" s="159" t="s">
        <v>2086</v>
      </c>
      <c r="C4" s="321"/>
      <c r="D4" s="159"/>
      <c r="E4" s="159" t="s">
        <v>2080</v>
      </c>
      <c r="F4" s="398" t="s">
        <v>2087</v>
      </c>
      <c r="G4" s="398" t="s">
        <v>2087</v>
      </c>
    </row>
    <row r="5">
      <c r="A5" s="173" t="s">
        <v>2088</v>
      </c>
      <c r="B5" s="159" t="s">
        <v>2089</v>
      </c>
      <c r="C5" s="321"/>
      <c r="D5" s="159"/>
      <c r="E5" s="159" t="s">
        <v>2080</v>
      </c>
      <c r="F5" s="398" t="s">
        <v>2090</v>
      </c>
      <c r="G5" s="398" t="s">
        <v>2090</v>
      </c>
    </row>
    <row r="6">
      <c r="A6" s="459" t="s">
        <v>2091</v>
      </c>
      <c r="B6" s="159" t="s">
        <v>2097</v>
      </c>
      <c r="C6" s="321"/>
      <c r="D6" s="159"/>
      <c r="E6" s="159" t="s">
        <v>2080</v>
      </c>
      <c r="F6" s="398" t="s">
        <v>2098</v>
      </c>
      <c r="G6" s="398" t="s">
        <v>2098</v>
      </c>
    </row>
    <row r="7">
      <c r="A7" s="459" t="s">
        <v>2100</v>
      </c>
      <c r="B7" s="159" t="s">
        <v>2102</v>
      </c>
      <c r="C7" s="321"/>
      <c r="D7" s="159"/>
      <c r="E7" s="159" t="s">
        <v>2080</v>
      </c>
      <c r="F7" s="398" t="s">
        <v>2103</v>
      </c>
      <c r="G7" s="398" t="s">
        <v>2103</v>
      </c>
    </row>
    <row r="8">
      <c r="A8" s="459" t="s">
        <v>2104</v>
      </c>
      <c r="B8" s="159" t="s">
        <v>2105</v>
      </c>
      <c r="C8" s="321"/>
      <c r="D8" s="159"/>
      <c r="E8" s="159" t="s">
        <v>2080</v>
      </c>
      <c r="F8" s="398" t="s">
        <v>2106</v>
      </c>
      <c r="G8" s="398" t="s">
        <v>2106</v>
      </c>
    </row>
    <row r="9">
      <c r="A9" s="459" t="s">
        <v>2107</v>
      </c>
      <c r="B9" s="159" t="s">
        <v>2108</v>
      </c>
      <c r="C9" s="321"/>
      <c r="D9" s="159"/>
      <c r="E9" s="159" t="s">
        <v>2080</v>
      </c>
      <c r="F9" s="398" t="s">
        <v>2111</v>
      </c>
      <c r="G9" s="398" t="s">
        <v>2111</v>
      </c>
    </row>
    <row r="10">
      <c r="A10" s="459" t="s">
        <v>2112</v>
      </c>
      <c r="B10" s="159" t="s">
        <v>2113</v>
      </c>
      <c r="C10" s="321"/>
      <c r="D10" s="159"/>
      <c r="E10" s="159" t="s">
        <v>2080</v>
      </c>
      <c r="F10" s="398" t="s">
        <v>2114</v>
      </c>
      <c r="G10" s="398" t="s">
        <v>2114</v>
      </c>
    </row>
    <row r="11">
      <c r="A11" s="459" t="s">
        <v>2115</v>
      </c>
      <c r="B11" s="159" t="s">
        <v>2116</v>
      </c>
      <c r="C11" s="321"/>
      <c r="D11" s="159"/>
      <c r="E11" s="159" t="s">
        <v>2080</v>
      </c>
      <c r="F11" s="398" t="s">
        <v>2117</v>
      </c>
      <c r="G11" s="398" t="s">
        <v>2117</v>
      </c>
    </row>
    <row r="12">
      <c r="A12" s="459" t="s">
        <v>2120</v>
      </c>
      <c r="B12" s="159" t="s">
        <v>2121</v>
      </c>
      <c r="C12" s="321"/>
      <c r="D12" s="159"/>
      <c r="E12" s="159" t="s">
        <v>2080</v>
      </c>
      <c r="F12" s="398" t="s">
        <v>2122</v>
      </c>
      <c r="G12" s="398" t="s">
        <v>2122</v>
      </c>
    </row>
    <row r="13">
      <c r="A13" s="173" t="s">
        <v>2123</v>
      </c>
      <c r="B13" s="159" t="s">
        <v>2124</v>
      </c>
      <c r="C13" s="321"/>
      <c r="D13" s="159"/>
      <c r="E13" s="159" t="s">
        <v>2080</v>
      </c>
      <c r="F13" s="398" t="s">
        <v>2125</v>
      </c>
      <c r="G13" s="398" t="s">
        <v>2125</v>
      </c>
    </row>
    <row r="14">
      <c r="A14" s="173" t="s">
        <v>2126</v>
      </c>
      <c r="B14" s="159" t="s">
        <v>2128</v>
      </c>
      <c r="C14" s="321"/>
      <c r="D14" s="159"/>
      <c r="E14" s="159" t="s">
        <v>2080</v>
      </c>
      <c r="F14" s="398" t="s">
        <v>2130</v>
      </c>
      <c r="G14" s="398" t="s">
        <v>2130</v>
      </c>
    </row>
    <row r="15">
      <c r="A15" s="173" t="s">
        <v>2131</v>
      </c>
      <c r="B15" s="159" t="s">
        <v>2132</v>
      </c>
      <c r="C15" s="321"/>
      <c r="D15" s="159"/>
      <c r="E15" s="159" t="s">
        <v>2080</v>
      </c>
      <c r="F15" s="398" t="s">
        <v>2135</v>
      </c>
      <c r="G15" s="398" t="s">
        <v>2135</v>
      </c>
    </row>
    <row r="16">
      <c r="A16" s="459" t="s">
        <v>2136</v>
      </c>
      <c r="B16" s="159" t="s">
        <v>2137</v>
      </c>
      <c r="C16" s="321"/>
      <c r="D16" s="159"/>
      <c r="E16" s="159" t="s">
        <v>2080</v>
      </c>
      <c r="F16" s="398" t="s">
        <v>2138</v>
      </c>
      <c r="G16" s="398" t="s">
        <v>2138</v>
      </c>
    </row>
    <row r="17">
      <c r="A17" s="459" t="s">
        <v>2140</v>
      </c>
      <c r="B17" s="159" t="s">
        <v>2141</v>
      </c>
      <c r="C17" s="321"/>
      <c r="D17" s="159"/>
      <c r="E17" s="159" t="s">
        <v>2080</v>
      </c>
      <c r="F17" s="398" t="s">
        <v>2142</v>
      </c>
      <c r="G17" s="398" t="s">
        <v>2142</v>
      </c>
    </row>
    <row r="18">
      <c r="A18" s="459" t="s">
        <v>2143</v>
      </c>
      <c r="B18" s="159" t="s">
        <v>2145</v>
      </c>
      <c r="C18" s="321"/>
      <c r="D18" s="159"/>
      <c r="E18" s="159" t="s">
        <v>2080</v>
      </c>
      <c r="F18" s="398" t="s">
        <v>2146</v>
      </c>
      <c r="G18" s="398" t="s">
        <v>2146</v>
      </c>
    </row>
    <row r="19">
      <c r="A19" s="459" t="s">
        <v>2147</v>
      </c>
      <c r="B19" s="159" t="s">
        <v>2148</v>
      </c>
      <c r="C19" s="321"/>
      <c r="D19" s="159"/>
      <c r="E19" s="159" t="s">
        <v>2080</v>
      </c>
      <c r="F19" s="398" t="s">
        <v>2149</v>
      </c>
      <c r="G19" s="398" t="s">
        <v>2149</v>
      </c>
    </row>
    <row r="20">
      <c r="A20" s="459" t="s">
        <v>2151</v>
      </c>
      <c r="B20" s="159" t="s">
        <v>2152</v>
      </c>
      <c r="C20" s="321"/>
      <c r="D20" s="159"/>
      <c r="E20" s="159" t="s">
        <v>2080</v>
      </c>
      <c r="F20" s="398" t="s">
        <v>2153</v>
      </c>
      <c r="G20" s="398" t="s">
        <v>2153</v>
      </c>
    </row>
    <row r="21">
      <c r="A21" s="459" t="s">
        <v>2154</v>
      </c>
      <c r="B21" s="159" t="s">
        <v>2155</v>
      </c>
      <c r="C21" s="321"/>
      <c r="D21" s="159"/>
      <c r="E21" s="159" t="s">
        <v>2080</v>
      </c>
      <c r="F21" s="398" t="s">
        <v>2157</v>
      </c>
      <c r="G21" s="398" t="s">
        <v>2157</v>
      </c>
    </row>
    <row r="22">
      <c r="A22" s="459" t="s">
        <v>2158</v>
      </c>
      <c r="B22" s="159" t="s">
        <v>2159</v>
      </c>
      <c r="C22" s="321"/>
      <c r="D22" s="159"/>
      <c r="E22" s="159" t="s">
        <v>2080</v>
      </c>
      <c r="F22" s="398" t="s">
        <v>2160</v>
      </c>
      <c r="G22" s="398" t="s">
        <v>2160</v>
      </c>
    </row>
    <row r="23">
      <c r="A23" s="173" t="s">
        <v>2161</v>
      </c>
      <c r="B23" s="159" t="s">
        <v>2162</v>
      </c>
      <c r="C23" s="321"/>
      <c r="D23" s="159"/>
      <c r="E23" s="159" t="s">
        <v>2080</v>
      </c>
      <c r="F23" s="398" t="s">
        <v>2163</v>
      </c>
      <c r="G23" s="398" t="s">
        <v>2163</v>
      </c>
    </row>
    <row r="24">
      <c r="A24" s="173" t="s">
        <v>2164</v>
      </c>
      <c r="B24" s="14" t="s">
        <v>2165</v>
      </c>
      <c r="C24" s="321"/>
      <c r="D24" s="159"/>
      <c r="E24" s="159" t="s">
        <v>2080</v>
      </c>
      <c r="F24" s="398" t="s">
        <v>2166</v>
      </c>
      <c r="G24" s="398" t="s">
        <v>2166</v>
      </c>
    </row>
    <row r="25">
      <c r="A25" s="173" t="s">
        <v>2168</v>
      </c>
      <c r="B25" s="159" t="s">
        <v>2169</v>
      </c>
      <c r="C25" s="321"/>
      <c r="D25" s="159"/>
      <c r="E25" s="159" t="s">
        <v>2080</v>
      </c>
      <c r="F25" s="398" t="s">
        <v>2170</v>
      </c>
      <c r="G25" s="398" t="s">
        <v>2170</v>
      </c>
    </row>
    <row r="26">
      <c r="A26" s="173" t="s">
        <v>2171</v>
      </c>
      <c r="B26" s="159" t="s">
        <v>2172</v>
      </c>
      <c r="C26" s="321"/>
      <c r="D26" s="159"/>
      <c r="E26" s="159" t="s">
        <v>2080</v>
      </c>
      <c r="F26" s="398" t="s">
        <v>2173</v>
      </c>
      <c r="G26" s="398" t="s">
        <v>2173</v>
      </c>
    </row>
    <row r="27">
      <c r="A27" s="173" t="s">
        <v>2174</v>
      </c>
      <c r="B27" s="159" t="s">
        <v>2176</v>
      </c>
      <c r="C27" s="321"/>
      <c r="D27" s="14"/>
      <c r="E27" s="159" t="s">
        <v>2080</v>
      </c>
      <c r="F27" s="398" t="s">
        <v>2177</v>
      </c>
      <c r="G27" s="398" t="s">
        <v>2177</v>
      </c>
    </row>
    <row r="28">
      <c r="A28" s="173" t="s">
        <v>2178</v>
      </c>
      <c r="B28" s="159" t="s">
        <v>2179</v>
      </c>
      <c r="C28" s="321"/>
      <c r="D28" s="14"/>
      <c r="E28" s="159" t="s">
        <v>2080</v>
      </c>
      <c r="F28" s="398" t="s">
        <v>2180</v>
      </c>
      <c r="G28" s="398" t="s">
        <v>2180</v>
      </c>
    </row>
    <row r="29">
      <c r="A29" s="173" t="s">
        <v>2183</v>
      </c>
      <c r="B29" s="159" t="s">
        <v>2184</v>
      </c>
      <c r="C29" s="321"/>
      <c r="D29" s="159"/>
      <c r="E29" s="159" t="s">
        <v>2080</v>
      </c>
      <c r="F29" s="398" t="s">
        <v>2185</v>
      </c>
      <c r="G29" s="398" t="s">
        <v>2185</v>
      </c>
    </row>
    <row r="30">
      <c r="A30" s="173" t="s">
        <v>2187</v>
      </c>
      <c r="B30" s="159" t="s">
        <v>2189</v>
      </c>
      <c r="C30" s="321"/>
      <c r="D30" s="159"/>
      <c r="E30" s="159" t="s">
        <v>2080</v>
      </c>
      <c r="F30" s="398" t="s">
        <v>2190</v>
      </c>
      <c r="G30" s="398" t="s">
        <v>2190</v>
      </c>
    </row>
    <row r="31">
      <c r="A31" s="173" t="s">
        <v>2191</v>
      </c>
      <c r="B31" s="159" t="s">
        <v>2192</v>
      </c>
      <c r="C31" s="321"/>
      <c r="D31" s="14"/>
      <c r="E31" s="159" t="s">
        <v>2080</v>
      </c>
      <c r="F31" s="398" t="s">
        <v>2195</v>
      </c>
      <c r="G31" s="398" t="s">
        <v>2195</v>
      </c>
    </row>
    <row r="32">
      <c r="A32" s="173" t="s">
        <v>2197</v>
      </c>
      <c r="B32" s="159" t="s">
        <v>2198</v>
      </c>
      <c r="C32" s="321"/>
      <c r="D32" s="14"/>
      <c r="E32" s="159" t="s">
        <v>2080</v>
      </c>
      <c r="F32" s="398" t="s">
        <v>2199</v>
      </c>
      <c r="G32" s="398" t="s">
        <v>2199</v>
      </c>
    </row>
    <row r="33">
      <c r="A33" s="173" t="s">
        <v>2200</v>
      </c>
      <c r="B33" s="159" t="s">
        <v>2201</v>
      </c>
      <c r="C33" s="321"/>
      <c r="D33" s="14"/>
      <c r="E33" s="159" t="s">
        <v>2080</v>
      </c>
      <c r="F33" s="398" t="s">
        <v>2202</v>
      </c>
      <c r="G33" s="398" t="s">
        <v>2202</v>
      </c>
    </row>
    <row r="34">
      <c r="A34" s="376"/>
      <c r="B34" s="246"/>
      <c r="C34" s="321"/>
      <c r="D34" s="246"/>
      <c r="E34" s="246"/>
      <c r="F34" s="430"/>
      <c r="G34" s="321"/>
    </row>
    <row r="35">
      <c r="A35" s="376"/>
      <c r="B35" s="246"/>
      <c r="C35" s="321"/>
      <c r="D35" s="246"/>
      <c r="E35" s="246"/>
      <c r="F35" s="430"/>
      <c r="G35" s="321"/>
    </row>
    <row r="36">
      <c r="A36" s="376"/>
      <c r="B36" s="246"/>
      <c r="C36" s="321"/>
      <c r="D36" s="246"/>
      <c r="E36" s="246"/>
      <c r="F36" s="430"/>
      <c r="G36" s="321"/>
    </row>
    <row r="37">
      <c r="A37" s="376"/>
      <c r="B37" s="246"/>
      <c r="C37" s="321"/>
      <c r="D37" s="246"/>
      <c r="E37" s="246"/>
      <c r="F37" s="430"/>
      <c r="G37" s="321"/>
    </row>
    <row r="38">
      <c r="A38" s="376"/>
      <c r="B38" s="246"/>
      <c r="C38" s="321"/>
      <c r="D38" s="246"/>
      <c r="E38" s="246"/>
      <c r="F38" s="430"/>
      <c r="G38" s="321"/>
    </row>
    <row r="39">
      <c r="A39" s="376"/>
      <c r="B39" s="246"/>
      <c r="C39" s="321"/>
      <c r="D39" s="246"/>
      <c r="E39" s="246"/>
      <c r="F39" s="430"/>
      <c r="G39" s="321"/>
    </row>
    <row r="40">
      <c r="A40" s="376"/>
      <c r="B40" s="246"/>
      <c r="C40" s="321"/>
      <c r="D40" s="246"/>
      <c r="E40" s="246"/>
      <c r="F40" s="430"/>
      <c r="G40" s="321"/>
    </row>
    <row r="41">
      <c r="A41" s="376"/>
      <c r="B41" s="246"/>
      <c r="C41" s="321"/>
      <c r="D41" s="246"/>
      <c r="E41" s="246"/>
      <c r="F41" s="430"/>
      <c r="G41" s="321"/>
    </row>
    <row r="42">
      <c r="A42" s="376"/>
      <c r="B42" s="246"/>
      <c r="C42" s="321"/>
      <c r="D42" s="246"/>
      <c r="E42" s="246"/>
      <c r="F42" s="430"/>
      <c r="G42" s="321"/>
    </row>
    <row r="43">
      <c r="A43" s="376"/>
      <c r="B43" s="246"/>
      <c r="C43" s="321"/>
      <c r="D43" s="246"/>
      <c r="E43" s="246"/>
      <c r="F43" s="430"/>
      <c r="G43" s="321"/>
    </row>
    <row r="44">
      <c r="A44" s="376"/>
      <c r="B44" s="246"/>
      <c r="C44" s="321"/>
      <c r="D44" s="246"/>
      <c r="E44" s="246"/>
      <c r="F44" s="430"/>
      <c r="G44" s="321"/>
    </row>
    <row r="45">
      <c r="A45" s="376"/>
      <c r="B45" s="246"/>
      <c r="C45" s="321"/>
      <c r="D45" s="246"/>
      <c r="E45" s="246"/>
      <c r="F45" s="430"/>
      <c r="G45" s="321"/>
    </row>
    <row r="46">
      <c r="A46" s="376"/>
      <c r="B46" s="246"/>
      <c r="C46" s="321"/>
      <c r="D46" s="246"/>
      <c r="E46" s="246"/>
      <c r="F46" s="430"/>
      <c r="G46" s="321"/>
    </row>
    <row r="47">
      <c r="A47" s="376"/>
      <c r="B47" s="246"/>
      <c r="C47" s="321"/>
      <c r="D47" s="246"/>
      <c r="E47" s="246"/>
      <c r="F47" s="430"/>
      <c r="G47" s="321"/>
    </row>
    <row r="48">
      <c r="A48" s="376"/>
      <c r="B48" s="246"/>
      <c r="C48" s="321"/>
      <c r="D48" s="246"/>
      <c r="E48" s="246"/>
      <c r="F48" s="430"/>
      <c r="G48" s="321"/>
    </row>
    <row r="49">
      <c r="A49" s="376"/>
      <c r="B49" s="246"/>
      <c r="C49" s="321"/>
      <c r="D49" s="246"/>
      <c r="E49" s="246"/>
      <c r="F49" s="430"/>
      <c r="G49" s="321"/>
    </row>
    <row r="50">
      <c r="A50" s="376"/>
      <c r="B50" s="246"/>
      <c r="C50" s="321"/>
      <c r="D50" s="246"/>
      <c r="E50" s="246"/>
      <c r="F50" s="430"/>
      <c r="G50" s="321"/>
    </row>
    <row r="51">
      <c r="A51" s="376"/>
      <c r="B51" s="246"/>
      <c r="C51" s="321"/>
      <c r="D51" s="246"/>
      <c r="E51" s="246"/>
      <c r="F51" s="430"/>
      <c r="G51" s="321"/>
    </row>
    <row r="52">
      <c r="A52" s="376"/>
      <c r="B52" s="246"/>
      <c r="C52" s="321"/>
      <c r="D52" s="246"/>
      <c r="E52" s="246"/>
      <c r="F52" s="430"/>
      <c r="G52" s="321"/>
    </row>
    <row r="53">
      <c r="A53" s="376"/>
      <c r="B53" s="246"/>
      <c r="C53" s="321"/>
      <c r="D53" s="246"/>
      <c r="E53" s="246"/>
      <c r="F53" s="430"/>
      <c r="G53" s="321"/>
    </row>
    <row r="54">
      <c r="A54" s="376"/>
      <c r="B54" s="246"/>
      <c r="C54" s="321"/>
      <c r="D54" s="246"/>
      <c r="E54" s="246"/>
      <c r="F54" s="430"/>
      <c r="G54" s="321"/>
    </row>
    <row r="55">
      <c r="A55" s="376"/>
      <c r="B55" s="246"/>
      <c r="C55" s="321"/>
      <c r="D55" s="246"/>
      <c r="E55" s="246"/>
      <c r="F55" s="430"/>
      <c r="G55" s="321"/>
    </row>
    <row r="56">
      <c r="A56" s="376"/>
      <c r="B56" s="246"/>
      <c r="C56" s="321"/>
      <c r="D56" s="246"/>
      <c r="E56" s="246"/>
      <c r="F56" s="430"/>
      <c r="G56" s="321"/>
    </row>
    <row r="57">
      <c r="A57" s="376"/>
      <c r="B57" s="246"/>
      <c r="C57" s="321"/>
      <c r="D57" s="246"/>
      <c r="E57" s="246"/>
      <c r="F57" s="430"/>
      <c r="G57" s="321"/>
    </row>
    <row r="58">
      <c r="A58" s="376"/>
      <c r="B58" s="246"/>
      <c r="C58" s="321"/>
      <c r="D58" s="246"/>
      <c r="E58" s="246"/>
      <c r="F58" s="430"/>
      <c r="G58" s="321"/>
    </row>
    <row r="59">
      <c r="A59" s="376"/>
      <c r="B59" s="246"/>
      <c r="C59" s="321"/>
      <c r="D59" s="246"/>
      <c r="E59" s="246"/>
      <c r="F59" s="430"/>
      <c r="G59" s="321"/>
    </row>
    <row r="60">
      <c r="A60" s="376"/>
      <c r="B60" s="246"/>
      <c r="C60" s="321"/>
      <c r="D60" s="246"/>
      <c r="E60" s="246"/>
      <c r="F60" s="430"/>
      <c r="G60" s="321"/>
    </row>
  </sheetData>
  <conditionalFormatting sqref="C1:C28 C29:C60">
    <cfRule type="cellIs" dxfId="1" priority="1" operator="equal">
      <formula>"ready"</formula>
    </cfRule>
  </conditionalFormatting>
  <conditionalFormatting sqref="C1:C28 C29:C60">
    <cfRule type="cellIs" dxfId="2" priority="2" operator="equal">
      <formula>"in progress"</formula>
    </cfRule>
  </conditionalFormatting>
  <conditionalFormatting sqref="F1:F60 G2:G33">
    <cfRule type="expression" dxfId="0" priority="3">
      <formula>countif(F:F,F1)&gt;1</formula>
    </cfRule>
  </conditionalFormatting>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0.44"/>
    <col customWidth="1" min="3" max="3" width="30.67"/>
  </cols>
  <sheetData>
    <row r="1">
      <c r="A1" s="340" t="s">
        <v>307</v>
      </c>
      <c r="B1" s="340" t="s">
        <v>2232</v>
      </c>
      <c r="C1" s="307" t="s">
        <v>2233</v>
      </c>
    </row>
    <row r="2">
      <c r="A2" s="463" t="s">
        <v>157</v>
      </c>
      <c r="B2" s="464" t="s">
        <v>2234</v>
      </c>
      <c r="C2" s="438" t="s">
        <v>1677</v>
      </c>
    </row>
    <row r="3">
      <c r="A3" s="463" t="s">
        <v>157</v>
      </c>
      <c r="B3" s="464" t="s">
        <v>2235</v>
      </c>
      <c r="C3" s="438" t="s">
        <v>1792</v>
      </c>
    </row>
    <row r="4">
      <c r="A4" s="463" t="s">
        <v>171</v>
      </c>
      <c r="B4" s="464" t="s">
        <v>2235</v>
      </c>
      <c r="C4" s="438" t="s">
        <v>1792</v>
      </c>
    </row>
    <row r="5">
      <c r="A5" s="463" t="s">
        <v>49</v>
      </c>
      <c r="B5" s="464" t="s">
        <v>2235</v>
      </c>
      <c r="C5" s="438" t="s">
        <v>1792</v>
      </c>
    </row>
    <row r="6">
      <c r="A6" s="463" t="s">
        <v>200</v>
      </c>
      <c r="B6" s="464" t="s">
        <v>2235</v>
      </c>
      <c r="C6" s="438" t="s">
        <v>1792</v>
      </c>
    </row>
    <row r="7">
      <c r="A7" s="463" t="s">
        <v>157</v>
      </c>
      <c r="B7" s="464" t="s">
        <v>2236</v>
      </c>
      <c r="C7" s="438" t="s">
        <v>1776</v>
      </c>
    </row>
    <row r="8">
      <c r="A8" s="463" t="s">
        <v>171</v>
      </c>
      <c r="B8" s="464" t="s">
        <v>2236</v>
      </c>
      <c r="C8" s="438" t="s">
        <v>1776</v>
      </c>
    </row>
    <row r="9">
      <c r="A9" s="463" t="s">
        <v>49</v>
      </c>
      <c r="B9" s="464" t="s">
        <v>2236</v>
      </c>
      <c r="C9" s="438" t="s">
        <v>1776</v>
      </c>
    </row>
    <row r="10">
      <c r="A10" s="463" t="s">
        <v>200</v>
      </c>
      <c r="B10" s="464" t="s">
        <v>2236</v>
      </c>
      <c r="C10" s="438" t="s">
        <v>1776</v>
      </c>
    </row>
    <row r="11">
      <c r="A11" s="463" t="s">
        <v>157</v>
      </c>
      <c r="B11" s="464" t="s">
        <v>2237</v>
      </c>
      <c r="C11" s="435" t="s">
        <v>1704</v>
      </c>
    </row>
    <row r="12">
      <c r="A12" s="463" t="s">
        <v>171</v>
      </c>
      <c r="B12" s="464" t="s">
        <v>2237</v>
      </c>
      <c r="C12" s="435" t="s">
        <v>1704</v>
      </c>
    </row>
    <row r="13">
      <c r="A13" s="463" t="s">
        <v>49</v>
      </c>
      <c r="B13" s="464" t="s">
        <v>2237</v>
      </c>
      <c r="C13" s="435" t="s">
        <v>1704</v>
      </c>
    </row>
    <row r="14">
      <c r="A14" s="463" t="s">
        <v>200</v>
      </c>
      <c r="B14" s="464" t="s">
        <v>2237</v>
      </c>
      <c r="C14" s="435" t="s">
        <v>1704</v>
      </c>
    </row>
    <row r="15">
      <c r="A15" s="463" t="s">
        <v>157</v>
      </c>
      <c r="B15" s="464" t="s">
        <v>2238</v>
      </c>
      <c r="C15" s="435" t="s">
        <v>1741</v>
      </c>
    </row>
    <row r="16">
      <c r="A16" s="463" t="s">
        <v>171</v>
      </c>
      <c r="B16" s="464" t="s">
        <v>2238</v>
      </c>
      <c r="C16" s="435" t="s">
        <v>1741</v>
      </c>
    </row>
    <row r="17">
      <c r="A17" s="463" t="s">
        <v>49</v>
      </c>
      <c r="B17" s="464" t="s">
        <v>2238</v>
      </c>
      <c r="C17" s="435" t="s">
        <v>1741</v>
      </c>
    </row>
    <row r="18">
      <c r="A18" s="463" t="s">
        <v>200</v>
      </c>
      <c r="B18" s="464" t="s">
        <v>2238</v>
      </c>
      <c r="C18" s="435" t="s">
        <v>1741</v>
      </c>
    </row>
    <row r="19">
      <c r="A19" s="463" t="s">
        <v>157</v>
      </c>
      <c r="B19" s="464" t="s">
        <v>2239</v>
      </c>
      <c r="C19" s="435" t="s">
        <v>1733</v>
      </c>
    </row>
    <row r="20">
      <c r="A20" s="463" t="s">
        <v>171</v>
      </c>
      <c r="B20" s="464" t="s">
        <v>2239</v>
      </c>
      <c r="C20" s="435" t="s">
        <v>1733</v>
      </c>
    </row>
    <row r="21">
      <c r="A21" s="463" t="s">
        <v>49</v>
      </c>
      <c r="B21" s="464" t="s">
        <v>2239</v>
      </c>
      <c r="C21" s="435" t="s">
        <v>1733</v>
      </c>
    </row>
    <row r="22">
      <c r="A22" s="463" t="s">
        <v>200</v>
      </c>
      <c r="B22" s="464" t="s">
        <v>2240</v>
      </c>
      <c r="C22" s="435" t="s">
        <v>1713</v>
      </c>
    </row>
    <row r="23">
      <c r="A23" s="463" t="s">
        <v>157</v>
      </c>
      <c r="B23" s="464" t="s">
        <v>2240</v>
      </c>
      <c r="C23" s="435" t="s">
        <v>1713</v>
      </c>
    </row>
    <row r="24">
      <c r="A24" s="463" t="s">
        <v>171</v>
      </c>
      <c r="B24" s="464" t="s">
        <v>2240</v>
      </c>
      <c r="C24" s="435" t="s">
        <v>1713</v>
      </c>
    </row>
    <row r="25">
      <c r="A25" s="463" t="s">
        <v>49</v>
      </c>
      <c r="B25" s="464" t="s">
        <v>2240</v>
      </c>
      <c r="C25" s="435" t="s">
        <v>1713</v>
      </c>
    </row>
    <row r="26">
      <c r="A26" s="21"/>
      <c r="B26" s="292"/>
      <c r="C26" s="159"/>
    </row>
    <row r="27">
      <c r="A27" s="21"/>
      <c r="B27" s="292"/>
      <c r="C27" s="159"/>
    </row>
    <row r="28">
      <c r="A28" s="21"/>
      <c r="B28" s="292"/>
      <c r="C28" s="159"/>
    </row>
    <row r="29">
      <c r="A29" s="21"/>
      <c r="B29" s="292"/>
      <c r="C29" s="159"/>
    </row>
    <row r="30">
      <c r="A30" s="21"/>
      <c r="B30" s="292"/>
      <c r="C30" s="159"/>
    </row>
    <row r="31">
      <c r="A31" s="61"/>
      <c r="B31" s="292"/>
      <c r="C31" s="159"/>
    </row>
    <row r="32">
      <c r="A32" s="61"/>
      <c r="B32" s="292"/>
      <c r="C32" s="159"/>
    </row>
    <row r="33">
      <c r="A33" s="61"/>
      <c r="B33" s="292"/>
      <c r="C33" s="159"/>
    </row>
    <row r="34">
      <c r="A34" s="21"/>
      <c r="B34" s="292"/>
      <c r="C34" s="159"/>
    </row>
    <row r="35">
      <c r="A35" s="21"/>
      <c r="B35" s="292"/>
      <c r="C35" s="14"/>
    </row>
    <row r="36">
      <c r="A36" s="21"/>
      <c r="B36" s="292"/>
      <c r="C36" s="159"/>
    </row>
    <row r="37">
      <c r="A37" s="21"/>
      <c r="B37" s="292"/>
      <c r="C37" s="159"/>
    </row>
    <row r="38">
      <c r="A38" s="21"/>
      <c r="B38" s="292"/>
      <c r="C38" s="159"/>
    </row>
    <row r="39">
      <c r="A39" s="61"/>
      <c r="B39" s="292"/>
      <c r="C39" s="159"/>
    </row>
    <row r="40">
      <c r="A40" s="61"/>
      <c r="B40" s="292"/>
      <c r="C40" s="15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2.78"/>
    <col customWidth="1" min="2" max="2" width="10.89"/>
    <col customWidth="1" min="3" max="3" width="13.44"/>
    <col customWidth="1" min="4" max="4" width="11.67"/>
    <col customWidth="1" min="5" max="5" width="19.56"/>
    <col customWidth="1" min="6" max="6" width="19.78"/>
    <col customWidth="1" min="7" max="14" width="10.89"/>
    <col customWidth="1" min="15" max="15" width="46.56"/>
    <col customWidth="1" min="16" max="17" width="10.89"/>
  </cols>
  <sheetData>
    <row r="1" ht="15.75" customHeight="1">
      <c r="A1" s="3" t="s">
        <v>1</v>
      </c>
      <c r="B1" s="3" t="s">
        <v>212</v>
      </c>
      <c r="C1" s="4" t="s">
        <v>2</v>
      </c>
      <c r="D1" s="62" t="s">
        <v>3</v>
      </c>
      <c r="E1" s="4" t="s">
        <v>16</v>
      </c>
      <c r="F1" s="4" t="s">
        <v>10</v>
      </c>
      <c r="G1" s="6" t="s">
        <v>11</v>
      </c>
      <c r="H1" s="4" t="s">
        <v>12</v>
      </c>
      <c r="I1" s="4" t="s">
        <v>13</v>
      </c>
      <c r="J1" s="4" t="s">
        <v>14</v>
      </c>
      <c r="K1" s="7" t="s">
        <v>218</v>
      </c>
      <c r="L1" s="15" t="s">
        <v>21</v>
      </c>
      <c r="M1" s="7" t="s">
        <v>220</v>
      </c>
      <c r="N1" s="7" t="s">
        <v>222</v>
      </c>
      <c r="O1" s="4" t="s">
        <v>228</v>
      </c>
      <c r="P1" s="17" t="s">
        <v>44</v>
      </c>
      <c r="Q1" s="19" t="s">
        <v>48</v>
      </c>
    </row>
    <row r="2" ht="15.75" customHeight="1">
      <c r="A2" s="66" t="s">
        <v>229</v>
      </c>
      <c r="B2" s="68" t="s">
        <v>49</v>
      </c>
      <c r="C2" s="23" t="s">
        <v>232</v>
      </c>
      <c r="D2" s="23" t="s">
        <v>233</v>
      </c>
      <c r="E2" s="26" t="s">
        <v>234</v>
      </c>
      <c r="F2" s="23" t="s">
        <v>235</v>
      </c>
      <c r="G2" s="26"/>
      <c r="H2" s="23" t="s">
        <v>71</v>
      </c>
      <c r="I2" s="26" t="s">
        <v>72</v>
      </c>
      <c r="J2" s="30">
        <v>94132.0</v>
      </c>
      <c r="K2" s="35" t="s">
        <v>104</v>
      </c>
      <c r="L2" s="35"/>
      <c r="M2" s="30">
        <v>9.0</v>
      </c>
      <c r="N2" s="30">
        <v>20000.0</v>
      </c>
      <c r="O2" s="25" t="str">
        <f>nameList(Amenities!A18,Amenities!A19,Amenities!A22,Amenities!A23,Amenities!A27,Amenities!A28,Amenities!A29,Amenities!A25)</f>
        <v>Townhome, Boat Slip, Parking Space, Clubhouse, Bike Rack/storage, Kayak space, Storage space, Laundry Room</v>
      </c>
      <c r="P2" s="25"/>
      <c r="Q2" s="42"/>
    </row>
    <row r="3" ht="15.75" customHeight="1">
      <c r="A3" s="61" t="s">
        <v>253</v>
      </c>
      <c r="B3" s="68" t="s">
        <v>49</v>
      </c>
      <c r="C3" s="23" t="s">
        <v>254</v>
      </c>
      <c r="D3" s="23" t="s">
        <v>255</v>
      </c>
      <c r="E3" s="26" t="s">
        <v>256</v>
      </c>
      <c r="F3" s="23" t="s">
        <v>257</v>
      </c>
      <c r="G3" s="26"/>
      <c r="H3" s="23" t="s">
        <v>71</v>
      </c>
      <c r="I3" s="26" t="s">
        <v>72</v>
      </c>
      <c r="J3" s="30">
        <v>94132.0</v>
      </c>
      <c r="K3" s="35" t="s">
        <v>104</v>
      </c>
      <c r="L3" s="35"/>
      <c r="M3" s="30">
        <v>15.0</v>
      </c>
      <c r="N3" s="30">
        <v>12000.0</v>
      </c>
      <c r="O3" s="74" t="str">
        <f>nameList(Amenities!A19:A25)</f>
        <v>Boat Slip,Motorcycle Parking,Off Street Parking,Parking Space,Clubhouse,Fire Pit Lounge,Laundry Room</v>
      </c>
      <c r="P3" s="42" t="str">
        <f>nameList()</f>
        <v/>
      </c>
      <c r="Q3" s="48"/>
    </row>
    <row r="4" ht="15.75" customHeight="1">
      <c r="A4" s="61" t="s">
        <v>273</v>
      </c>
      <c r="B4" s="61" t="s">
        <v>157</v>
      </c>
      <c r="C4" s="23" t="s">
        <v>274</v>
      </c>
      <c r="D4" s="23" t="s">
        <v>255</v>
      </c>
      <c r="E4" s="26" t="s">
        <v>234</v>
      </c>
      <c r="F4" s="23" t="s">
        <v>275</v>
      </c>
      <c r="G4" s="58"/>
      <c r="H4" s="23" t="s">
        <v>162</v>
      </c>
      <c r="I4" s="26" t="s">
        <v>72</v>
      </c>
      <c r="J4" s="30">
        <v>94920.0</v>
      </c>
      <c r="K4" s="35" t="s">
        <v>164</v>
      </c>
      <c r="L4" s="35"/>
      <c r="M4" s="30">
        <v>9.0</v>
      </c>
      <c r="N4" s="30">
        <v>15000.0</v>
      </c>
      <c r="O4" s="78" t="s">
        <v>276</v>
      </c>
      <c r="P4" s="42"/>
      <c r="Q4" s="42"/>
    </row>
    <row r="5" ht="15.75" customHeight="1">
      <c r="A5" s="61" t="s">
        <v>211</v>
      </c>
      <c r="B5" s="61" t="s">
        <v>157</v>
      </c>
      <c r="C5" s="23" t="s">
        <v>277</v>
      </c>
      <c r="D5" s="23" t="s">
        <v>255</v>
      </c>
      <c r="E5" s="26" t="s">
        <v>278</v>
      </c>
      <c r="F5" s="23" t="s">
        <v>275</v>
      </c>
      <c r="G5" s="26"/>
      <c r="H5" s="23" t="s">
        <v>162</v>
      </c>
      <c r="I5" s="26" t="s">
        <v>72</v>
      </c>
      <c r="J5" s="30">
        <v>94920.0</v>
      </c>
      <c r="K5" s="35" t="s">
        <v>164</v>
      </c>
      <c r="L5" s="35"/>
      <c r="M5" s="36">
        <v>2.0</v>
      </c>
      <c r="N5" s="30">
        <v>3500.0</v>
      </c>
      <c r="O5" s="78"/>
      <c r="P5" s="42"/>
      <c r="Q5" s="42"/>
    </row>
    <row r="6" ht="15.75" customHeight="1">
      <c r="A6" s="61" t="s">
        <v>239</v>
      </c>
      <c r="B6" s="61" t="s">
        <v>171</v>
      </c>
      <c r="C6" s="23" t="s">
        <v>279</v>
      </c>
      <c r="D6" s="23" t="s">
        <v>280</v>
      </c>
      <c r="E6" s="23" t="s">
        <v>281</v>
      </c>
      <c r="F6" s="80" t="s">
        <v>179</v>
      </c>
      <c r="G6" s="26"/>
      <c r="H6" s="23" t="s">
        <v>180</v>
      </c>
      <c r="I6" s="26" t="s">
        <v>72</v>
      </c>
      <c r="J6" s="81">
        <v>94939.0</v>
      </c>
      <c r="K6" s="28" t="s">
        <v>182</v>
      </c>
      <c r="L6" s="35"/>
      <c r="M6" s="30">
        <v>5.0</v>
      </c>
      <c r="N6" s="30">
        <v>10000.0</v>
      </c>
      <c r="O6" s="25"/>
      <c r="P6" s="42"/>
      <c r="Q6" s="48"/>
    </row>
    <row r="7" ht="15.75" customHeight="1">
      <c r="A7" s="61" t="s">
        <v>282</v>
      </c>
      <c r="B7" s="61" t="s">
        <v>171</v>
      </c>
      <c r="C7" s="23" t="s">
        <v>283</v>
      </c>
      <c r="D7" s="23" t="s">
        <v>284</v>
      </c>
      <c r="E7" s="23" t="s">
        <v>285</v>
      </c>
      <c r="F7" s="80" t="s">
        <v>179</v>
      </c>
      <c r="G7" s="26"/>
      <c r="H7" s="23" t="s">
        <v>180</v>
      </c>
      <c r="I7" s="26" t="s">
        <v>72</v>
      </c>
      <c r="J7" s="81">
        <v>94939.0</v>
      </c>
      <c r="K7" s="28" t="s">
        <v>182</v>
      </c>
      <c r="L7" s="28" t="s">
        <v>286</v>
      </c>
      <c r="M7" s="36">
        <v>2.0</v>
      </c>
      <c r="N7" s="30">
        <v>10000.0</v>
      </c>
      <c r="O7" s="25"/>
      <c r="P7" s="42"/>
      <c r="Q7" s="42"/>
    </row>
    <row r="8">
      <c r="A8" s="82"/>
      <c r="B8" s="82"/>
      <c r="C8" s="58"/>
      <c r="D8" s="58"/>
      <c r="E8" s="58"/>
      <c r="F8" s="58"/>
      <c r="G8" s="58"/>
      <c r="H8" s="58"/>
      <c r="I8" s="58"/>
      <c r="J8" s="58"/>
      <c r="K8" s="83"/>
      <c r="L8" s="83"/>
      <c r="M8" s="83"/>
      <c r="N8" s="83"/>
      <c r="O8" s="58"/>
      <c r="P8" s="42"/>
      <c r="Q8" s="42"/>
    </row>
    <row r="9">
      <c r="A9" s="82"/>
      <c r="B9" s="82"/>
      <c r="C9" s="58"/>
      <c r="D9" s="58"/>
      <c r="E9" s="58"/>
      <c r="F9" s="58"/>
      <c r="G9" s="58"/>
      <c r="H9" s="58"/>
      <c r="I9" s="58"/>
      <c r="J9" s="58"/>
      <c r="K9" s="83"/>
      <c r="L9" s="83"/>
      <c r="M9" s="83"/>
      <c r="N9" s="83"/>
      <c r="O9" s="58"/>
      <c r="P9" s="42"/>
      <c r="Q9" s="42"/>
    </row>
    <row r="10">
      <c r="A10" s="82"/>
      <c r="B10" s="82"/>
      <c r="C10" s="58"/>
      <c r="D10" s="58"/>
      <c r="E10" s="58"/>
      <c r="F10" s="58"/>
      <c r="G10" s="58"/>
      <c r="H10" s="58"/>
      <c r="I10" s="58"/>
      <c r="J10" s="58"/>
      <c r="K10" s="83"/>
      <c r="L10" s="83"/>
      <c r="M10" s="83"/>
      <c r="N10" s="83"/>
      <c r="O10" s="58"/>
      <c r="P10" s="42"/>
      <c r="Q10" s="42"/>
    </row>
  </sheetData>
  <dataValidations>
    <dataValidation type="list" allowBlank="1" sqref="D2:D10">
      <formula1>"tower,garden,singleFamily,storage,parking,common"</formula1>
    </dataValidation>
  </dataValidations>
  <drawing r:id="rId2"/>
  <legacy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0.44"/>
    <col customWidth="1" min="3" max="3" width="30.67"/>
  </cols>
  <sheetData>
    <row r="1">
      <c r="A1" s="340" t="s">
        <v>307</v>
      </c>
      <c r="B1" s="310" t="s">
        <v>2232</v>
      </c>
      <c r="C1" s="307" t="s">
        <v>2233</v>
      </c>
    </row>
    <row r="2">
      <c r="A2" s="20" t="s">
        <v>49</v>
      </c>
      <c r="B2" s="292">
        <v>1.0</v>
      </c>
      <c r="C2" s="14" t="s">
        <v>2126</v>
      </c>
    </row>
    <row r="3">
      <c r="A3" s="20" t="s">
        <v>171</v>
      </c>
      <c r="B3" s="292">
        <v>1.0</v>
      </c>
      <c r="C3" s="465" t="s">
        <v>2178</v>
      </c>
    </row>
    <row r="4">
      <c r="A4" s="20" t="s">
        <v>2241</v>
      </c>
      <c r="B4" s="292">
        <v>1.0</v>
      </c>
      <c r="C4" s="465" t="s">
        <v>2183</v>
      </c>
    </row>
    <row r="5">
      <c r="A5" s="20" t="s">
        <v>157</v>
      </c>
      <c r="B5" s="292">
        <v>1.0</v>
      </c>
      <c r="C5" s="465" t="s">
        <v>2187</v>
      </c>
    </row>
    <row r="6">
      <c r="A6" s="20" t="s">
        <v>2242</v>
      </c>
      <c r="B6" s="292">
        <v>1.0</v>
      </c>
      <c r="C6" s="465" t="s">
        <v>2191</v>
      </c>
    </row>
    <row r="7">
      <c r="A7" s="20" t="s">
        <v>2243</v>
      </c>
      <c r="B7" s="292">
        <v>1.0</v>
      </c>
      <c r="C7" s="14" t="s">
        <v>2200</v>
      </c>
    </row>
    <row r="8">
      <c r="A8" s="20" t="s">
        <v>49</v>
      </c>
      <c r="B8" s="292">
        <v>2.0</v>
      </c>
      <c r="C8" s="14" t="s">
        <v>2082</v>
      </c>
    </row>
    <row r="9">
      <c r="A9" s="20" t="s">
        <v>171</v>
      </c>
      <c r="B9" s="292">
        <v>2.0</v>
      </c>
      <c r="C9" s="14" t="s">
        <v>2082</v>
      </c>
    </row>
    <row r="10">
      <c r="A10" s="20" t="s">
        <v>2241</v>
      </c>
      <c r="B10" s="292">
        <v>2.0</v>
      </c>
      <c r="C10" s="14" t="s">
        <v>2082</v>
      </c>
    </row>
    <row r="11">
      <c r="A11" s="20" t="s">
        <v>157</v>
      </c>
      <c r="B11" s="292">
        <v>2.0</v>
      </c>
      <c r="C11" s="14" t="s">
        <v>2082</v>
      </c>
    </row>
    <row r="12">
      <c r="A12" s="20" t="s">
        <v>2242</v>
      </c>
      <c r="B12" s="292">
        <v>2.0</v>
      </c>
      <c r="C12" s="14" t="s">
        <v>2082</v>
      </c>
    </row>
    <row r="13">
      <c r="A13" s="20" t="s">
        <v>2243</v>
      </c>
      <c r="B13" s="292">
        <v>2.0</v>
      </c>
      <c r="C13" s="14" t="s">
        <v>2082</v>
      </c>
    </row>
    <row r="14">
      <c r="A14" s="20" t="s">
        <v>49</v>
      </c>
      <c r="B14" s="292">
        <v>3.0</v>
      </c>
      <c r="C14" s="465" t="s">
        <v>2088</v>
      </c>
    </row>
    <row r="15">
      <c r="A15" s="20" t="s">
        <v>171</v>
      </c>
      <c r="B15" s="292">
        <v>3.0</v>
      </c>
      <c r="C15" s="465" t="s">
        <v>2174</v>
      </c>
    </row>
    <row r="16">
      <c r="A16" s="20" t="s">
        <v>2241</v>
      </c>
      <c r="B16" s="292">
        <v>3.0</v>
      </c>
      <c r="C16" s="14" t="s">
        <v>2174</v>
      </c>
    </row>
    <row r="17">
      <c r="A17" s="20" t="s">
        <v>157</v>
      </c>
      <c r="B17" s="292">
        <v>3.0</v>
      </c>
      <c r="C17" s="14" t="s">
        <v>2174</v>
      </c>
    </row>
    <row r="18">
      <c r="A18" s="20" t="s">
        <v>2242</v>
      </c>
      <c r="B18" s="292">
        <v>3.0</v>
      </c>
      <c r="C18" s="14" t="s">
        <v>2174</v>
      </c>
    </row>
    <row r="19">
      <c r="A19" s="20" t="s">
        <v>2243</v>
      </c>
      <c r="B19" s="292">
        <v>3.0</v>
      </c>
      <c r="C19" s="465" t="s">
        <v>2197</v>
      </c>
    </row>
    <row r="20">
      <c r="A20" s="20" t="s">
        <v>49</v>
      </c>
      <c r="B20" s="292" t="s">
        <v>2244</v>
      </c>
      <c r="C20" s="465" t="s">
        <v>2085</v>
      </c>
    </row>
    <row r="21">
      <c r="A21" s="20" t="s">
        <v>171</v>
      </c>
      <c r="B21" s="292" t="s">
        <v>2244</v>
      </c>
      <c r="C21" s="465" t="s">
        <v>2085</v>
      </c>
    </row>
    <row r="22">
      <c r="A22" s="20" t="s">
        <v>2241</v>
      </c>
      <c r="B22" s="292" t="s">
        <v>2244</v>
      </c>
      <c r="C22" s="465" t="s">
        <v>2085</v>
      </c>
    </row>
    <row r="23">
      <c r="A23" s="20" t="s">
        <v>157</v>
      </c>
      <c r="B23" s="292" t="s">
        <v>2244</v>
      </c>
      <c r="C23" s="465" t="s">
        <v>2085</v>
      </c>
    </row>
    <row r="24">
      <c r="A24" s="20" t="s">
        <v>2242</v>
      </c>
      <c r="B24" s="292" t="s">
        <v>2244</v>
      </c>
      <c r="C24" s="465" t="s">
        <v>2085</v>
      </c>
    </row>
    <row r="25">
      <c r="A25" s="20" t="s">
        <v>2243</v>
      </c>
      <c r="B25" s="292" t="s">
        <v>2244</v>
      </c>
      <c r="C25" s="465" t="s">
        <v>2085</v>
      </c>
    </row>
    <row r="26">
      <c r="A26" s="20" t="s">
        <v>49</v>
      </c>
      <c r="B26" s="292" t="s">
        <v>2245</v>
      </c>
      <c r="C26" s="459" t="s">
        <v>2140</v>
      </c>
    </row>
    <row r="27">
      <c r="A27" s="20" t="s">
        <v>171</v>
      </c>
      <c r="B27" s="292" t="s">
        <v>2245</v>
      </c>
      <c r="C27" s="459" t="s">
        <v>2143</v>
      </c>
    </row>
    <row r="28">
      <c r="A28" s="20" t="s">
        <v>2241</v>
      </c>
      <c r="B28" s="292" t="s">
        <v>2245</v>
      </c>
      <c r="C28" s="459" t="s">
        <v>2147</v>
      </c>
    </row>
    <row r="29">
      <c r="A29" s="20" t="s">
        <v>157</v>
      </c>
      <c r="B29" s="292" t="s">
        <v>2245</v>
      </c>
      <c r="C29" s="459" t="s">
        <v>2151</v>
      </c>
    </row>
    <row r="30">
      <c r="A30" s="20" t="s">
        <v>2242</v>
      </c>
      <c r="B30" s="292" t="s">
        <v>2245</v>
      </c>
      <c r="C30" s="459" t="s">
        <v>2154</v>
      </c>
    </row>
    <row r="31">
      <c r="A31" s="20" t="s">
        <v>2243</v>
      </c>
      <c r="B31" s="292" t="s">
        <v>2245</v>
      </c>
      <c r="C31" s="459" t="s">
        <v>2158</v>
      </c>
    </row>
    <row r="32">
      <c r="A32" s="20" t="s">
        <v>49</v>
      </c>
      <c r="B32" s="292" t="s">
        <v>2249</v>
      </c>
      <c r="C32" s="465" t="s">
        <v>2078</v>
      </c>
    </row>
    <row r="33">
      <c r="A33" s="20" t="s">
        <v>171</v>
      </c>
      <c r="B33" s="292" t="s">
        <v>2249</v>
      </c>
      <c r="C33" s="465" t="s">
        <v>2078</v>
      </c>
    </row>
    <row r="34">
      <c r="A34" s="20" t="s">
        <v>2241</v>
      </c>
      <c r="B34" s="292" t="s">
        <v>2249</v>
      </c>
      <c r="C34" s="465" t="s">
        <v>2078</v>
      </c>
    </row>
    <row r="35">
      <c r="A35" s="20" t="s">
        <v>157</v>
      </c>
      <c r="B35" s="292" t="s">
        <v>2249</v>
      </c>
      <c r="C35" s="465" t="s">
        <v>2078</v>
      </c>
    </row>
    <row r="36">
      <c r="A36" s="20" t="s">
        <v>2242</v>
      </c>
      <c r="B36" s="292" t="s">
        <v>2249</v>
      </c>
      <c r="C36" s="465" t="s">
        <v>2078</v>
      </c>
    </row>
    <row r="37">
      <c r="A37" s="20" t="s">
        <v>2243</v>
      </c>
      <c r="B37" s="292" t="s">
        <v>2249</v>
      </c>
      <c r="C37" s="465" t="s">
        <v>2078</v>
      </c>
    </row>
    <row r="38">
      <c r="A38" s="20" t="s">
        <v>49</v>
      </c>
      <c r="B38" s="292" t="s">
        <v>2250</v>
      </c>
      <c r="C38" s="465" t="s">
        <v>2131</v>
      </c>
    </row>
    <row r="39">
      <c r="A39" s="20" t="s">
        <v>171</v>
      </c>
      <c r="B39" s="292" t="s">
        <v>2250</v>
      </c>
      <c r="C39" s="465" t="s">
        <v>2131</v>
      </c>
    </row>
    <row r="40">
      <c r="A40" s="20" t="s">
        <v>2241</v>
      </c>
      <c r="B40" s="292" t="s">
        <v>2250</v>
      </c>
      <c r="C40" s="465" t="s">
        <v>2131</v>
      </c>
    </row>
    <row r="41">
      <c r="A41" s="20" t="s">
        <v>157</v>
      </c>
      <c r="B41" s="292" t="s">
        <v>2250</v>
      </c>
      <c r="C41" s="465" t="s">
        <v>2131</v>
      </c>
    </row>
    <row r="42">
      <c r="A42" s="20" t="s">
        <v>2242</v>
      </c>
      <c r="B42" s="292" t="s">
        <v>2250</v>
      </c>
      <c r="C42" s="465" t="s">
        <v>2131</v>
      </c>
    </row>
    <row r="43">
      <c r="A43" s="20" t="s">
        <v>2243</v>
      </c>
      <c r="B43" s="292" t="s">
        <v>2250</v>
      </c>
      <c r="C43" s="465" t="s">
        <v>2131</v>
      </c>
    </row>
    <row r="44">
      <c r="A44" s="20" t="s">
        <v>49</v>
      </c>
      <c r="B44" s="292" t="s">
        <v>2251</v>
      </c>
      <c r="C44" s="465" t="s">
        <v>2123</v>
      </c>
    </row>
    <row r="45">
      <c r="A45" s="20" t="s">
        <v>171</v>
      </c>
      <c r="B45" s="292" t="s">
        <v>2251</v>
      </c>
      <c r="C45" s="465" t="s">
        <v>2123</v>
      </c>
    </row>
    <row r="46">
      <c r="A46" s="20" t="s">
        <v>2241</v>
      </c>
      <c r="B46" s="292" t="s">
        <v>2251</v>
      </c>
      <c r="C46" s="465" t="s">
        <v>2123</v>
      </c>
    </row>
    <row r="47">
      <c r="A47" s="20" t="s">
        <v>157</v>
      </c>
      <c r="B47" s="292" t="s">
        <v>2251</v>
      </c>
      <c r="C47" s="465" t="s">
        <v>2123</v>
      </c>
    </row>
    <row r="48">
      <c r="A48" s="20" t="s">
        <v>2242</v>
      </c>
      <c r="B48" s="292" t="s">
        <v>2251</v>
      </c>
      <c r="C48" s="465" t="s">
        <v>2123</v>
      </c>
    </row>
    <row r="49">
      <c r="A49" s="20" t="s">
        <v>2243</v>
      </c>
      <c r="B49" s="292" t="s">
        <v>2251</v>
      </c>
      <c r="C49" s="465" t="s">
        <v>2123</v>
      </c>
    </row>
    <row r="50">
      <c r="A50" s="20" t="s">
        <v>49</v>
      </c>
      <c r="B50" s="292" t="s">
        <v>2252</v>
      </c>
      <c r="C50" s="459" t="s">
        <v>2100</v>
      </c>
    </row>
    <row r="51">
      <c r="A51" s="20" t="s">
        <v>171</v>
      </c>
      <c r="B51" s="292" t="s">
        <v>2252</v>
      </c>
      <c r="C51" s="459" t="s">
        <v>2104</v>
      </c>
    </row>
    <row r="52">
      <c r="A52" s="20" t="s">
        <v>2241</v>
      </c>
      <c r="B52" s="292" t="s">
        <v>2252</v>
      </c>
      <c r="C52" s="459" t="s">
        <v>2107</v>
      </c>
    </row>
    <row r="53">
      <c r="A53" s="20" t="s">
        <v>157</v>
      </c>
      <c r="B53" s="292" t="s">
        <v>2252</v>
      </c>
      <c r="C53" s="459" t="s">
        <v>2112</v>
      </c>
    </row>
    <row r="54">
      <c r="A54" s="20" t="s">
        <v>2242</v>
      </c>
      <c r="B54" s="292" t="s">
        <v>2252</v>
      </c>
      <c r="C54" s="459" t="s">
        <v>2115</v>
      </c>
    </row>
    <row r="55">
      <c r="A55" s="20" t="s">
        <v>2243</v>
      </c>
      <c r="B55" s="292" t="s">
        <v>2252</v>
      </c>
      <c r="C55" s="459" t="s">
        <v>2120</v>
      </c>
    </row>
    <row r="56">
      <c r="A56" s="20" t="s">
        <v>49</v>
      </c>
      <c r="B56" s="292" t="s">
        <v>2253</v>
      </c>
      <c r="C56" s="14" t="s">
        <v>2161</v>
      </c>
    </row>
    <row r="57">
      <c r="A57" s="20" t="s">
        <v>49</v>
      </c>
      <c r="B57" s="292" t="s">
        <v>2254</v>
      </c>
      <c r="C57" s="14" t="s">
        <v>2164</v>
      </c>
    </row>
    <row r="58">
      <c r="A58" s="20" t="s">
        <v>49</v>
      </c>
      <c r="B58" s="292" t="s">
        <v>2255</v>
      </c>
      <c r="C58" s="14" t="s">
        <v>2168</v>
      </c>
    </row>
    <row r="59">
      <c r="A59" s="20" t="s">
        <v>49</v>
      </c>
      <c r="B59" s="292" t="s">
        <v>2256</v>
      </c>
      <c r="C59" s="465" t="s">
        <v>2171</v>
      </c>
    </row>
    <row r="60">
      <c r="A60" s="130"/>
      <c r="B60" s="469"/>
      <c r="C60" s="41"/>
    </row>
    <row r="61">
      <c r="A61" s="130"/>
      <c r="B61" s="469"/>
      <c r="C61" s="41"/>
    </row>
    <row r="62">
      <c r="A62" s="130"/>
      <c r="B62" s="469"/>
      <c r="C62" s="41"/>
    </row>
    <row r="63">
      <c r="A63" s="130"/>
      <c r="B63" s="469"/>
      <c r="C63" s="41"/>
    </row>
    <row r="64">
      <c r="A64" s="130"/>
      <c r="B64" s="469"/>
      <c r="C64" s="41"/>
    </row>
    <row r="65">
      <c r="A65" s="130"/>
      <c r="B65" s="469"/>
      <c r="C65" s="41"/>
    </row>
    <row r="66">
      <c r="A66" s="130"/>
      <c r="B66" s="469"/>
      <c r="C66" s="41"/>
    </row>
    <row r="67">
      <c r="A67" s="130"/>
      <c r="B67" s="469"/>
      <c r="C67" s="41"/>
    </row>
    <row r="68">
      <c r="A68" s="130"/>
      <c r="B68" s="469"/>
      <c r="C68" s="41"/>
    </row>
    <row r="69">
      <c r="A69" s="130"/>
      <c r="B69" s="469"/>
      <c r="C69" s="41"/>
    </row>
    <row r="70">
      <c r="A70" s="130"/>
      <c r="B70" s="469"/>
      <c r="C70" s="41"/>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2.33"/>
    <col customWidth="1" min="2" max="2" width="17.89"/>
    <col customWidth="1" min="3" max="3" width="8.89"/>
    <col customWidth="1" min="4" max="4" width="14.56"/>
  </cols>
  <sheetData>
    <row r="1">
      <c r="A1" s="361" t="s">
        <v>0</v>
      </c>
      <c r="B1" s="363" t="s">
        <v>1313</v>
      </c>
      <c r="C1" s="363" t="s">
        <v>307</v>
      </c>
      <c r="D1" s="363" t="s">
        <v>2</v>
      </c>
    </row>
    <row r="2">
      <c r="A2" s="466">
        <v>1.2027621401E10</v>
      </c>
      <c r="B2" s="159" t="s">
        <v>2246</v>
      </c>
      <c r="C2" s="159" t="s">
        <v>49</v>
      </c>
      <c r="D2" s="159" t="s">
        <v>2247</v>
      </c>
    </row>
    <row r="3">
      <c r="A3" s="173">
        <v>1.6508234801E10</v>
      </c>
      <c r="B3" s="159" t="s">
        <v>907</v>
      </c>
      <c r="C3" s="328"/>
      <c r="D3" s="467" t="s">
        <v>2248</v>
      </c>
    </row>
    <row r="4">
      <c r="A4" s="468"/>
      <c r="B4" s="328"/>
      <c r="C4" s="328"/>
      <c r="D4" s="328"/>
    </row>
    <row r="5">
      <c r="A5" s="468"/>
      <c r="B5" s="328"/>
      <c r="C5" s="328"/>
      <c r="D5" s="328"/>
    </row>
    <row r="6">
      <c r="A6" s="468"/>
      <c r="B6" s="328"/>
      <c r="C6" s="328"/>
      <c r="D6" s="328"/>
    </row>
    <row r="7">
      <c r="A7" s="468"/>
      <c r="B7" s="328"/>
      <c r="C7" s="328"/>
      <c r="D7" s="328"/>
    </row>
    <row r="8">
      <c r="A8" s="468"/>
      <c r="B8" s="328"/>
      <c r="C8" s="328"/>
      <c r="D8" s="328"/>
    </row>
    <row r="9">
      <c r="A9" s="468"/>
      <c r="B9" s="328"/>
      <c r="C9" s="328"/>
      <c r="D9" s="328"/>
    </row>
    <row r="10">
      <c r="A10" s="468"/>
      <c r="B10" s="328"/>
      <c r="C10" s="328"/>
      <c r="D10" s="328"/>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7.33"/>
    <col customWidth="1" min="2" max="2" width="23.44"/>
    <col customWidth="1" min="3" max="3" width="48.22"/>
    <col customWidth="1" min="4" max="4" width="47.22"/>
  </cols>
  <sheetData>
    <row r="1">
      <c r="A1" s="470" t="s">
        <v>2257</v>
      </c>
      <c r="B1" s="470" t="s">
        <v>1363</v>
      </c>
      <c r="C1" s="291" t="s">
        <v>1364</v>
      </c>
      <c r="D1" s="471" t="s">
        <v>1368</v>
      </c>
      <c r="E1" s="41"/>
      <c r="F1" s="41"/>
      <c r="G1" s="41"/>
      <c r="H1" s="41"/>
      <c r="I1" s="41"/>
      <c r="J1" s="41"/>
      <c r="K1" s="41"/>
      <c r="L1" s="41"/>
      <c r="M1" s="41"/>
      <c r="N1" s="41"/>
      <c r="O1" s="41"/>
      <c r="P1" s="41"/>
      <c r="Q1" s="41"/>
      <c r="R1" s="41"/>
      <c r="S1" s="41"/>
      <c r="T1" s="41"/>
      <c r="U1" s="41"/>
      <c r="V1" s="41"/>
      <c r="W1" s="41"/>
      <c r="X1" s="41"/>
      <c r="Y1" s="41"/>
      <c r="Z1" s="41"/>
      <c r="AA1" s="41"/>
    </row>
    <row r="2">
      <c r="A2" s="230" t="s">
        <v>2258</v>
      </c>
      <c r="B2" s="230" t="s">
        <v>2259</v>
      </c>
      <c r="C2" s="311" t="s">
        <v>2260</v>
      </c>
      <c r="D2" s="472" t="s">
        <v>2261</v>
      </c>
      <c r="E2" s="41"/>
      <c r="F2" s="41"/>
      <c r="G2" s="41"/>
      <c r="H2" s="41"/>
      <c r="I2" s="41"/>
      <c r="J2" s="41"/>
      <c r="K2" s="41"/>
      <c r="L2" s="41"/>
      <c r="M2" s="41"/>
      <c r="N2" s="41"/>
      <c r="O2" s="41"/>
      <c r="P2" s="41"/>
      <c r="Q2" s="41"/>
      <c r="R2" s="41"/>
      <c r="S2" s="41"/>
      <c r="T2" s="41"/>
      <c r="U2" s="41"/>
      <c r="V2" s="41"/>
      <c r="W2" s="41"/>
      <c r="X2" s="41"/>
      <c r="Y2" s="41"/>
      <c r="Z2" s="41"/>
      <c r="AA2" s="41"/>
    </row>
    <row r="3">
      <c r="A3" s="230" t="s">
        <v>2258</v>
      </c>
      <c r="B3" s="230" t="s">
        <v>2263</v>
      </c>
      <c r="C3" s="427" t="s">
        <v>1575</v>
      </c>
      <c r="D3" s="472"/>
      <c r="E3" s="41"/>
      <c r="F3" s="41"/>
      <c r="G3" s="41"/>
      <c r="H3" s="41"/>
      <c r="I3" s="41"/>
      <c r="J3" s="41"/>
      <c r="K3" s="41"/>
      <c r="L3" s="41"/>
      <c r="M3" s="41"/>
      <c r="N3" s="41"/>
      <c r="O3" s="41"/>
      <c r="P3" s="41"/>
      <c r="Q3" s="41"/>
      <c r="R3" s="41"/>
      <c r="S3" s="41"/>
      <c r="T3" s="41"/>
      <c r="U3" s="41"/>
      <c r="V3" s="41"/>
      <c r="W3" s="41"/>
      <c r="X3" s="41"/>
      <c r="Y3" s="41"/>
      <c r="Z3" s="41"/>
      <c r="AA3" s="41"/>
    </row>
    <row r="4">
      <c r="A4" s="230" t="s">
        <v>2258</v>
      </c>
      <c r="B4" s="230" t="s">
        <v>2267</v>
      </c>
      <c r="C4" s="311" t="s">
        <v>2268</v>
      </c>
      <c r="D4" s="472"/>
      <c r="E4" s="41"/>
      <c r="F4" s="41"/>
      <c r="G4" s="41"/>
      <c r="H4" s="41"/>
      <c r="I4" s="41"/>
      <c r="J4" s="41"/>
      <c r="K4" s="41"/>
      <c r="L4" s="41"/>
      <c r="M4" s="41"/>
      <c r="N4" s="41"/>
      <c r="O4" s="41"/>
      <c r="P4" s="41"/>
      <c r="Q4" s="41"/>
      <c r="R4" s="41"/>
      <c r="S4" s="41"/>
      <c r="T4" s="41"/>
      <c r="U4" s="41"/>
      <c r="V4" s="41"/>
      <c r="W4" s="41"/>
      <c r="X4" s="41"/>
      <c r="Y4" s="41"/>
      <c r="Z4" s="41"/>
      <c r="AA4" s="41"/>
    </row>
    <row r="5">
      <c r="A5" s="230" t="s">
        <v>2258</v>
      </c>
      <c r="B5" s="230" t="s">
        <v>2269</v>
      </c>
      <c r="C5" s="428" t="s">
        <v>2271</v>
      </c>
      <c r="D5" s="472"/>
      <c r="E5" s="41"/>
      <c r="F5" s="41"/>
      <c r="G5" s="41"/>
      <c r="H5" s="41"/>
      <c r="I5" s="41"/>
      <c r="J5" s="41"/>
      <c r="K5" s="41"/>
      <c r="L5" s="41"/>
      <c r="M5" s="41"/>
      <c r="N5" s="41"/>
      <c r="O5" s="41"/>
      <c r="P5" s="41"/>
      <c r="Q5" s="41"/>
      <c r="R5" s="41"/>
      <c r="S5" s="41"/>
      <c r="T5" s="41"/>
      <c r="U5" s="41"/>
      <c r="V5" s="41"/>
      <c r="W5" s="41"/>
      <c r="X5" s="41"/>
      <c r="Y5" s="41"/>
      <c r="Z5" s="41"/>
      <c r="AA5" s="41"/>
    </row>
    <row r="6">
      <c r="A6" s="230" t="s">
        <v>2272</v>
      </c>
      <c r="B6" s="476" t="s">
        <v>2273</v>
      </c>
      <c r="C6" s="14" t="b">
        <v>1</v>
      </c>
      <c r="D6" s="472"/>
      <c r="E6" s="41"/>
      <c r="F6" s="41"/>
      <c r="G6" s="41"/>
      <c r="H6" s="41"/>
      <c r="I6" s="41"/>
      <c r="J6" s="41"/>
      <c r="K6" s="41"/>
      <c r="L6" s="41"/>
      <c r="M6" s="41"/>
      <c r="N6" s="41"/>
      <c r="O6" s="41"/>
      <c r="P6" s="41"/>
      <c r="Q6" s="41"/>
      <c r="R6" s="41"/>
      <c r="S6" s="41"/>
      <c r="T6" s="41"/>
      <c r="U6" s="41"/>
      <c r="V6" s="41"/>
      <c r="W6" s="41"/>
      <c r="X6" s="41"/>
      <c r="Y6" s="41"/>
      <c r="Z6" s="41"/>
      <c r="AA6" s="41"/>
    </row>
    <row r="7">
      <c r="A7" s="230" t="s">
        <v>2272</v>
      </c>
      <c r="B7" s="476" t="s">
        <v>2290</v>
      </c>
      <c r="C7" s="14" t="b">
        <v>1</v>
      </c>
      <c r="D7" s="477"/>
      <c r="E7" s="41"/>
      <c r="F7" s="41"/>
      <c r="G7" s="41"/>
      <c r="H7" s="41"/>
      <c r="I7" s="41"/>
      <c r="J7" s="41"/>
      <c r="K7" s="41"/>
      <c r="L7" s="41"/>
      <c r="M7" s="41"/>
      <c r="N7" s="41"/>
      <c r="O7" s="41"/>
      <c r="P7" s="41"/>
      <c r="Q7" s="41"/>
      <c r="R7" s="41"/>
      <c r="S7" s="41"/>
      <c r="T7" s="41"/>
      <c r="U7" s="41"/>
      <c r="V7" s="41"/>
      <c r="W7" s="41"/>
      <c r="X7" s="41"/>
      <c r="Y7" s="41"/>
      <c r="Z7" s="41"/>
      <c r="AA7" s="41"/>
    </row>
    <row r="8">
      <c r="A8" s="230"/>
      <c r="B8" s="400"/>
      <c r="C8" s="41"/>
      <c r="D8" s="477"/>
      <c r="E8" s="41"/>
      <c r="F8" s="41"/>
      <c r="G8" s="41"/>
      <c r="H8" s="41"/>
      <c r="I8" s="41"/>
      <c r="J8" s="41"/>
      <c r="K8" s="41"/>
      <c r="L8" s="41"/>
      <c r="M8" s="41"/>
      <c r="N8" s="41"/>
      <c r="O8" s="41"/>
      <c r="P8" s="41"/>
      <c r="Q8" s="41"/>
      <c r="R8" s="41"/>
      <c r="S8" s="41"/>
      <c r="T8" s="41"/>
      <c r="U8" s="41"/>
      <c r="V8" s="41"/>
      <c r="W8" s="41"/>
      <c r="X8" s="41"/>
      <c r="Y8" s="41"/>
      <c r="Z8" s="41"/>
      <c r="AA8" s="41"/>
    </row>
    <row r="9">
      <c r="A9" s="230"/>
      <c r="B9" s="400"/>
      <c r="C9" s="41"/>
      <c r="D9" s="477"/>
      <c r="E9" s="41"/>
      <c r="F9" s="41"/>
      <c r="G9" s="41"/>
      <c r="H9" s="41"/>
      <c r="I9" s="41"/>
      <c r="J9" s="41"/>
      <c r="K9" s="41"/>
      <c r="L9" s="41"/>
      <c r="M9" s="41"/>
      <c r="N9" s="41"/>
      <c r="O9" s="41"/>
      <c r="P9" s="41"/>
      <c r="Q9" s="41"/>
      <c r="R9" s="41"/>
      <c r="S9" s="41"/>
      <c r="T9" s="41"/>
      <c r="U9" s="41"/>
      <c r="V9" s="41"/>
      <c r="W9" s="41"/>
      <c r="X9" s="41"/>
      <c r="Y9" s="41"/>
      <c r="Z9" s="41"/>
      <c r="AA9" s="41"/>
    </row>
    <row r="10">
      <c r="A10" s="230"/>
      <c r="B10" s="400"/>
      <c r="C10" s="41"/>
      <c r="D10" s="477"/>
      <c r="E10" s="41"/>
      <c r="F10" s="41"/>
      <c r="G10" s="41"/>
      <c r="H10" s="41"/>
      <c r="I10" s="41"/>
      <c r="J10" s="41"/>
      <c r="K10" s="41"/>
      <c r="L10" s="41"/>
      <c r="M10" s="41"/>
      <c r="N10" s="41"/>
      <c r="O10" s="41"/>
      <c r="P10" s="41"/>
      <c r="Q10" s="41"/>
      <c r="R10" s="41"/>
      <c r="S10" s="41"/>
      <c r="T10" s="41"/>
      <c r="U10" s="41"/>
      <c r="V10" s="41"/>
      <c r="W10" s="41"/>
      <c r="X10" s="41"/>
      <c r="Y10" s="41"/>
      <c r="Z10" s="41"/>
      <c r="AA10" s="41"/>
    </row>
    <row r="11">
      <c r="A11" s="230"/>
      <c r="B11" s="400"/>
      <c r="C11" s="41"/>
      <c r="D11" s="477"/>
      <c r="E11" s="41"/>
      <c r="F11" s="41"/>
      <c r="G11" s="41"/>
      <c r="H11" s="41"/>
      <c r="I11" s="41"/>
      <c r="J11" s="41"/>
      <c r="K11" s="41"/>
      <c r="L11" s="41"/>
      <c r="M11" s="41"/>
      <c r="N11" s="41"/>
      <c r="O11" s="41"/>
      <c r="P11" s="41"/>
      <c r="Q11" s="41"/>
      <c r="R11" s="41"/>
      <c r="S11" s="41"/>
      <c r="T11" s="41"/>
      <c r="U11" s="41"/>
      <c r="V11" s="41"/>
      <c r="W11" s="41"/>
      <c r="X11" s="41"/>
      <c r="Y11" s="41"/>
      <c r="Z11" s="41"/>
      <c r="AA11" s="41"/>
    </row>
    <row r="12">
      <c r="A12" s="230"/>
      <c r="B12" s="400"/>
      <c r="C12" s="41"/>
      <c r="D12" s="477"/>
      <c r="E12" s="41"/>
      <c r="F12" s="41"/>
      <c r="G12" s="41"/>
      <c r="H12" s="41"/>
      <c r="I12" s="41"/>
      <c r="J12" s="41"/>
      <c r="K12" s="41"/>
      <c r="L12" s="41"/>
      <c r="M12" s="41"/>
      <c r="N12" s="41"/>
      <c r="O12" s="41"/>
      <c r="P12" s="41"/>
      <c r="Q12" s="41"/>
      <c r="R12" s="41"/>
      <c r="S12" s="41"/>
      <c r="T12" s="41"/>
      <c r="U12" s="41"/>
      <c r="V12" s="41"/>
      <c r="W12" s="41"/>
      <c r="X12" s="41"/>
      <c r="Y12" s="41"/>
      <c r="Z12" s="41"/>
      <c r="AA12" s="41"/>
    </row>
    <row r="13">
      <c r="A13" s="230"/>
      <c r="B13" s="400"/>
      <c r="C13" s="41"/>
      <c r="D13" s="477"/>
      <c r="E13" s="41"/>
      <c r="F13" s="41"/>
      <c r="G13" s="41"/>
      <c r="H13" s="41"/>
      <c r="I13" s="41"/>
      <c r="J13" s="41"/>
      <c r="K13" s="41"/>
      <c r="L13" s="41"/>
      <c r="M13" s="41"/>
      <c r="N13" s="41"/>
      <c r="O13" s="41"/>
      <c r="P13" s="41"/>
      <c r="Q13" s="41"/>
      <c r="R13" s="41"/>
      <c r="S13" s="41"/>
      <c r="T13" s="41"/>
      <c r="U13" s="41"/>
      <c r="V13" s="41"/>
      <c r="W13" s="41"/>
      <c r="X13" s="41"/>
      <c r="Y13" s="41"/>
      <c r="Z13" s="41"/>
      <c r="AA13" s="41"/>
    </row>
    <row r="14">
      <c r="A14" s="481" t="s">
        <v>2258</v>
      </c>
      <c r="B14" s="481" t="s">
        <v>2339</v>
      </c>
      <c r="C14" s="482" t="s">
        <v>2340</v>
      </c>
      <c r="D14" s="483" t="s">
        <v>2345</v>
      </c>
      <c r="E14" s="484"/>
      <c r="F14" s="484"/>
      <c r="G14" s="484"/>
      <c r="H14" s="484"/>
      <c r="I14" s="484"/>
      <c r="J14" s="484"/>
      <c r="K14" s="484"/>
      <c r="L14" s="484"/>
      <c r="M14" s="484"/>
      <c r="N14" s="484"/>
      <c r="O14" s="484"/>
      <c r="P14" s="484"/>
      <c r="Q14" s="484"/>
      <c r="R14" s="484"/>
      <c r="S14" s="484"/>
      <c r="T14" s="484"/>
      <c r="U14" s="484"/>
      <c r="V14" s="484"/>
      <c r="W14" s="484"/>
      <c r="X14" s="484"/>
      <c r="Y14" s="484"/>
      <c r="Z14" s="484"/>
      <c r="AA14" s="484"/>
    </row>
    <row r="15">
      <c r="A15" s="230" t="s">
        <v>2258</v>
      </c>
      <c r="B15" s="230" t="s">
        <v>2346</v>
      </c>
      <c r="C15" s="427" t="s">
        <v>1575</v>
      </c>
      <c r="D15" s="472"/>
      <c r="E15" s="41"/>
      <c r="F15" s="41"/>
      <c r="G15" s="41"/>
      <c r="H15" s="41"/>
      <c r="I15" s="41"/>
      <c r="J15" s="41"/>
      <c r="K15" s="41"/>
      <c r="L15" s="41"/>
      <c r="M15" s="41"/>
      <c r="N15" s="41"/>
      <c r="O15" s="41"/>
      <c r="P15" s="41"/>
      <c r="Q15" s="41"/>
      <c r="R15" s="41"/>
      <c r="S15" s="41"/>
      <c r="T15" s="41"/>
      <c r="U15" s="41"/>
      <c r="V15" s="41"/>
      <c r="W15" s="41"/>
      <c r="X15" s="41"/>
      <c r="Y15" s="41"/>
      <c r="Z15" s="41"/>
      <c r="AA15" s="41"/>
    </row>
    <row r="16">
      <c r="A16" s="230"/>
      <c r="B16" s="400"/>
      <c r="C16" s="41"/>
      <c r="D16" s="477"/>
      <c r="E16" s="41"/>
      <c r="F16" s="41"/>
      <c r="G16" s="41"/>
      <c r="H16" s="41"/>
      <c r="I16" s="41"/>
      <c r="J16" s="41"/>
      <c r="K16" s="41"/>
      <c r="L16" s="41"/>
      <c r="M16" s="41"/>
      <c r="N16" s="41"/>
      <c r="O16" s="41"/>
      <c r="P16" s="41"/>
      <c r="Q16" s="41"/>
      <c r="R16" s="41"/>
      <c r="S16" s="41"/>
      <c r="T16" s="41"/>
      <c r="U16" s="41"/>
      <c r="V16" s="41"/>
      <c r="W16" s="41"/>
      <c r="X16" s="41"/>
      <c r="Y16" s="41"/>
      <c r="Z16" s="41"/>
      <c r="AA16" s="41"/>
    </row>
    <row r="17">
      <c r="A17" s="230"/>
      <c r="B17" s="400"/>
      <c r="C17" s="41"/>
      <c r="D17" s="477"/>
      <c r="E17" s="41"/>
      <c r="F17" s="41"/>
      <c r="G17" s="41"/>
      <c r="H17" s="41"/>
      <c r="I17" s="41"/>
      <c r="J17" s="41"/>
      <c r="K17" s="41"/>
      <c r="L17" s="41"/>
      <c r="M17" s="41"/>
      <c r="N17" s="41"/>
      <c r="O17" s="41"/>
      <c r="P17" s="41"/>
      <c r="Q17" s="41"/>
      <c r="R17" s="41"/>
      <c r="S17" s="41"/>
      <c r="T17" s="41"/>
      <c r="U17" s="41"/>
      <c r="V17" s="41"/>
      <c r="W17" s="41"/>
      <c r="X17" s="41"/>
      <c r="Y17" s="41"/>
      <c r="Z17" s="41"/>
      <c r="AA17" s="41"/>
    </row>
    <row r="18">
      <c r="A18" s="230"/>
      <c r="B18" s="400"/>
      <c r="C18" s="41"/>
      <c r="D18" s="477"/>
      <c r="E18" s="41"/>
      <c r="F18" s="41"/>
      <c r="G18" s="41"/>
      <c r="H18" s="41"/>
      <c r="I18" s="41"/>
      <c r="J18" s="41"/>
      <c r="K18" s="41"/>
      <c r="L18" s="41"/>
      <c r="M18" s="41"/>
      <c r="N18" s="41"/>
      <c r="O18" s="41"/>
      <c r="P18" s="41"/>
      <c r="Q18" s="41"/>
      <c r="R18" s="41"/>
      <c r="S18" s="41"/>
      <c r="T18" s="41"/>
      <c r="U18" s="41"/>
      <c r="V18" s="41"/>
      <c r="W18" s="41"/>
      <c r="X18" s="41"/>
      <c r="Y18" s="41"/>
      <c r="Z18" s="41"/>
      <c r="AA18" s="41"/>
    </row>
    <row r="19">
      <c r="A19" s="230"/>
      <c r="B19" s="400"/>
      <c r="C19" s="41"/>
      <c r="D19" s="477"/>
      <c r="E19" s="41"/>
      <c r="F19" s="41"/>
      <c r="G19" s="41"/>
      <c r="H19" s="41"/>
      <c r="I19" s="41"/>
      <c r="J19" s="41"/>
      <c r="K19" s="41"/>
      <c r="L19" s="41"/>
      <c r="M19" s="41"/>
      <c r="N19" s="41"/>
      <c r="O19" s="41"/>
      <c r="P19" s="41"/>
      <c r="Q19" s="41"/>
      <c r="R19" s="41"/>
      <c r="S19" s="41"/>
      <c r="T19" s="41"/>
      <c r="U19" s="41"/>
      <c r="V19" s="41"/>
      <c r="W19" s="41"/>
      <c r="X19" s="41"/>
      <c r="Y19" s="41"/>
      <c r="Z19" s="41"/>
      <c r="AA19" s="41"/>
    </row>
    <row r="20">
      <c r="A20" s="230"/>
      <c r="B20" s="400"/>
      <c r="C20" s="41"/>
      <c r="D20" s="477"/>
      <c r="E20" s="41"/>
      <c r="F20" s="41"/>
      <c r="G20" s="41"/>
      <c r="H20" s="41"/>
      <c r="I20" s="41"/>
      <c r="J20" s="41"/>
      <c r="K20" s="41"/>
      <c r="L20" s="41"/>
      <c r="M20" s="41"/>
      <c r="N20" s="41"/>
      <c r="O20" s="41"/>
      <c r="P20" s="41"/>
      <c r="Q20" s="41"/>
      <c r="R20" s="41"/>
      <c r="S20" s="41"/>
      <c r="T20" s="41"/>
      <c r="U20" s="41"/>
      <c r="V20" s="41"/>
      <c r="W20" s="41"/>
      <c r="X20" s="41"/>
      <c r="Y20" s="41"/>
      <c r="Z20" s="41"/>
      <c r="AA20" s="41"/>
    </row>
    <row r="21">
      <c r="A21" s="230"/>
      <c r="B21" s="400"/>
      <c r="C21" s="41"/>
      <c r="D21" s="477"/>
      <c r="E21" s="41"/>
      <c r="F21" s="41"/>
      <c r="G21" s="41"/>
      <c r="H21" s="41"/>
      <c r="I21" s="41"/>
      <c r="J21" s="41"/>
      <c r="K21" s="41"/>
      <c r="L21" s="41"/>
      <c r="M21" s="41"/>
      <c r="N21" s="41"/>
      <c r="O21" s="41"/>
      <c r="P21" s="41"/>
      <c r="Q21" s="41"/>
      <c r="R21" s="41"/>
      <c r="S21" s="41"/>
      <c r="T21" s="41"/>
      <c r="U21" s="41"/>
      <c r="V21" s="41"/>
      <c r="W21" s="41"/>
      <c r="X21" s="41"/>
      <c r="Y21" s="41"/>
      <c r="Z21" s="41"/>
      <c r="AA21" s="41"/>
    </row>
    <row r="22">
      <c r="A22" s="230"/>
      <c r="B22" s="400"/>
      <c r="C22" s="41"/>
      <c r="D22" s="477"/>
      <c r="E22" s="41"/>
      <c r="F22" s="41"/>
      <c r="G22" s="41"/>
      <c r="H22" s="41"/>
      <c r="I22" s="41"/>
      <c r="J22" s="41"/>
      <c r="K22" s="41"/>
      <c r="L22" s="41"/>
      <c r="M22" s="41"/>
      <c r="N22" s="41"/>
      <c r="O22" s="41"/>
      <c r="P22" s="41"/>
      <c r="Q22" s="41"/>
      <c r="R22" s="41"/>
      <c r="S22" s="41"/>
      <c r="T22" s="41"/>
      <c r="U22" s="41"/>
      <c r="V22" s="41"/>
      <c r="W22" s="41"/>
      <c r="X22" s="41"/>
      <c r="Y22" s="41"/>
      <c r="Z22" s="41"/>
      <c r="AA22" s="41"/>
    </row>
    <row r="23">
      <c r="A23" s="230"/>
      <c r="B23" s="400"/>
      <c r="C23" s="41"/>
      <c r="D23" s="477"/>
      <c r="E23" s="41"/>
      <c r="F23" s="41"/>
      <c r="G23" s="41"/>
      <c r="H23" s="41"/>
      <c r="I23" s="41"/>
      <c r="J23" s="41"/>
      <c r="K23" s="41"/>
      <c r="L23" s="41"/>
      <c r="M23" s="41"/>
      <c r="N23" s="41"/>
      <c r="O23" s="41"/>
      <c r="P23" s="41"/>
      <c r="Q23" s="41"/>
      <c r="R23" s="41"/>
      <c r="S23" s="41"/>
      <c r="T23" s="41"/>
      <c r="U23" s="41"/>
      <c r="V23" s="41"/>
      <c r="W23" s="41"/>
      <c r="X23" s="41"/>
      <c r="Y23" s="41"/>
      <c r="Z23" s="41"/>
      <c r="AA23" s="41"/>
    </row>
    <row r="24">
      <c r="A24" s="230"/>
      <c r="B24" s="400"/>
      <c r="C24" s="41"/>
      <c r="D24" s="477"/>
      <c r="E24" s="41"/>
      <c r="F24" s="41"/>
      <c r="G24" s="41"/>
      <c r="H24" s="41"/>
      <c r="I24" s="41"/>
      <c r="J24" s="41"/>
      <c r="K24" s="41"/>
      <c r="L24" s="41"/>
      <c r="M24" s="41"/>
      <c r="N24" s="41"/>
      <c r="O24" s="41"/>
      <c r="P24" s="41"/>
      <c r="Q24" s="41"/>
      <c r="R24" s="41"/>
      <c r="S24" s="41"/>
      <c r="T24" s="41"/>
      <c r="U24" s="41"/>
      <c r="V24" s="41"/>
      <c r="W24" s="41"/>
      <c r="X24" s="41"/>
      <c r="Y24" s="41"/>
      <c r="Z24" s="41"/>
      <c r="AA24" s="41"/>
    </row>
    <row r="25">
      <c r="A25" s="230"/>
      <c r="B25" s="400"/>
      <c r="C25" s="41"/>
      <c r="D25" s="477"/>
      <c r="E25" s="41"/>
      <c r="F25" s="41"/>
      <c r="G25" s="41"/>
      <c r="H25" s="41"/>
      <c r="I25" s="41"/>
      <c r="J25" s="41"/>
      <c r="K25" s="41"/>
      <c r="L25" s="41"/>
      <c r="M25" s="41"/>
      <c r="N25" s="41"/>
      <c r="O25" s="41"/>
      <c r="P25" s="41"/>
      <c r="Q25" s="41"/>
      <c r="R25" s="41"/>
      <c r="S25" s="41"/>
      <c r="T25" s="41"/>
      <c r="U25" s="41"/>
      <c r="V25" s="41"/>
      <c r="W25" s="41"/>
      <c r="X25" s="41"/>
      <c r="Y25" s="41"/>
      <c r="Z25" s="41"/>
      <c r="AA25" s="41"/>
    </row>
    <row r="26">
      <c r="A26" s="230"/>
      <c r="B26" s="400"/>
      <c r="C26" s="41"/>
      <c r="D26" s="477"/>
      <c r="E26" s="41"/>
      <c r="F26" s="41"/>
      <c r="G26" s="41"/>
      <c r="H26" s="41"/>
      <c r="I26" s="41"/>
      <c r="J26" s="41"/>
      <c r="K26" s="41"/>
      <c r="L26" s="41"/>
      <c r="M26" s="41"/>
      <c r="N26" s="41"/>
      <c r="O26" s="41"/>
      <c r="P26" s="41"/>
      <c r="Q26" s="41"/>
      <c r="R26" s="41"/>
      <c r="S26" s="41"/>
      <c r="T26" s="41"/>
      <c r="U26" s="41"/>
      <c r="V26" s="41"/>
      <c r="W26" s="41"/>
      <c r="X26" s="41"/>
      <c r="Y26" s="41"/>
      <c r="Z26" s="41"/>
      <c r="AA26" s="41"/>
    </row>
    <row r="27">
      <c r="A27" s="230"/>
      <c r="B27" s="400"/>
      <c r="C27" s="41"/>
      <c r="D27" s="477"/>
      <c r="E27" s="41"/>
      <c r="F27" s="41"/>
      <c r="G27" s="41"/>
      <c r="H27" s="41"/>
      <c r="I27" s="41"/>
      <c r="J27" s="41"/>
      <c r="K27" s="41"/>
      <c r="L27" s="41"/>
      <c r="M27" s="41"/>
      <c r="N27" s="41"/>
      <c r="O27" s="41"/>
      <c r="P27" s="41"/>
      <c r="Q27" s="41"/>
      <c r="R27" s="41"/>
      <c r="S27" s="41"/>
      <c r="T27" s="41"/>
      <c r="U27" s="41"/>
      <c r="V27" s="41"/>
      <c r="W27" s="41"/>
      <c r="X27" s="41"/>
      <c r="Y27" s="41"/>
      <c r="Z27" s="41"/>
      <c r="AA27" s="41"/>
    </row>
    <row r="28">
      <c r="A28" s="230"/>
      <c r="B28" s="400"/>
      <c r="C28" s="41"/>
      <c r="D28" s="477"/>
      <c r="E28" s="41"/>
      <c r="F28" s="41"/>
      <c r="G28" s="41"/>
      <c r="H28" s="41"/>
      <c r="I28" s="41"/>
      <c r="J28" s="41"/>
      <c r="K28" s="41"/>
      <c r="L28" s="41"/>
      <c r="M28" s="41"/>
      <c r="N28" s="41"/>
      <c r="O28" s="41"/>
      <c r="P28" s="41"/>
      <c r="Q28" s="41"/>
      <c r="R28" s="41"/>
      <c r="S28" s="41"/>
      <c r="T28" s="41"/>
      <c r="U28" s="41"/>
      <c r="V28" s="41"/>
      <c r="W28" s="41"/>
      <c r="X28" s="41"/>
      <c r="Y28" s="41"/>
      <c r="Z28" s="41"/>
      <c r="AA28" s="41"/>
    </row>
    <row r="29">
      <c r="A29" s="230"/>
      <c r="B29" s="400"/>
      <c r="C29" s="41"/>
      <c r="D29" s="477"/>
      <c r="E29" s="41"/>
      <c r="F29" s="41"/>
      <c r="G29" s="41"/>
      <c r="H29" s="41"/>
      <c r="I29" s="41"/>
      <c r="J29" s="41"/>
      <c r="K29" s="41"/>
      <c r="L29" s="41"/>
      <c r="M29" s="41"/>
      <c r="N29" s="41"/>
      <c r="O29" s="41"/>
      <c r="P29" s="41"/>
      <c r="Q29" s="41"/>
      <c r="R29" s="41"/>
      <c r="S29" s="41"/>
      <c r="T29" s="41"/>
      <c r="U29" s="41"/>
      <c r="V29" s="41"/>
      <c r="W29" s="41"/>
      <c r="X29" s="41"/>
      <c r="Y29" s="41"/>
      <c r="Z29" s="41"/>
      <c r="AA29" s="41"/>
    </row>
  </sheetData>
  <dataValidations>
    <dataValidation type="list" allowBlank="1" sqref="A2:A29">
      <formula1>featureList</formula1>
    </dataValidation>
  </dataValidations>
  <hyperlinks>
    <hyperlink r:id="rId1" ref="C3"/>
    <hyperlink r:id="rId2" ref="C15"/>
  </hyperlinks>
  <drawing r:id="rId3"/>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7.56"/>
    <col customWidth="1" min="2" max="2" width="20.89"/>
    <col customWidth="1" min="3" max="3" width="33.89"/>
  </cols>
  <sheetData>
    <row r="1">
      <c r="A1" s="473" t="s">
        <v>2262</v>
      </c>
      <c r="B1" s="473" t="s">
        <v>2264</v>
      </c>
      <c r="C1" s="473" t="s">
        <v>2265</v>
      </c>
    </row>
    <row r="2">
      <c r="A2" s="474" t="s">
        <v>2266</v>
      </c>
      <c r="B2" s="474" t="s">
        <v>2270</v>
      </c>
      <c r="C2" s="475"/>
    </row>
    <row r="3">
      <c r="A3" s="474" t="s">
        <v>2266</v>
      </c>
      <c r="B3" s="474" t="s">
        <v>2274</v>
      </c>
      <c r="C3" s="475"/>
    </row>
    <row r="4">
      <c r="A4" s="474" t="s">
        <v>2266</v>
      </c>
      <c r="B4" s="474" t="s">
        <v>2275</v>
      </c>
      <c r="C4" s="475"/>
    </row>
    <row r="5">
      <c r="A5" s="474" t="s">
        <v>520</v>
      </c>
      <c r="B5" s="474" t="s">
        <v>2276</v>
      </c>
      <c r="C5" s="475"/>
    </row>
    <row r="6">
      <c r="A6" s="474" t="s">
        <v>520</v>
      </c>
      <c r="B6" s="474" t="s">
        <v>2277</v>
      </c>
      <c r="C6" s="475"/>
    </row>
    <row r="7">
      <c r="A7" s="474" t="s">
        <v>520</v>
      </c>
      <c r="B7" s="474" t="s">
        <v>2278</v>
      </c>
      <c r="C7" s="475"/>
    </row>
    <row r="8">
      <c r="A8" s="474" t="s">
        <v>510</v>
      </c>
      <c r="B8" s="474" t="s">
        <v>2279</v>
      </c>
      <c r="C8" s="475"/>
    </row>
    <row r="9">
      <c r="A9" s="474" t="s">
        <v>510</v>
      </c>
      <c r="B9" s="474" t="s">
        <v>2280</v>
      </c>
      <c r="C9" s="475"/>
    </row>
    <row r="10">
      <c r="A10" s="41"/>
      <c r="B10" s="41"/>
      <c r="C10" s="41"/>
    </row>
    <row r="11">
      <c r="A11" s="41"/>
      <c r="B11" s="41"/>
      <c r="C11" s="41"/>
    </row>
    <row r="12">
      <c r="A12" s="41"/>
      <c r="B12" s="41"/>
      <c r="C12" s="41"/>
    </row>
    <row r="13">
      <c r="A13" s="473" t="s">
        <v>2281</v>
      </c>
      <c r="B13" s="473" t="s">
        <v>2282</v>
      </c>
      <c r="C13" s="473" t="s">
        <v>2265</v>
      </c>
    </row>
    <row r="14">
      <c r="A14" s="474" t="s">
        <v>2283</v>
      </c>
      <c r="B14" s="474" t="s">
        <v>2283</v>
      </c>
      <c r="C14" s="475"/>
    </row>
    <row r="15">
      <c r="A15" s="474" t="s">
        <v>2283</v>
      </c>
      <c r="B15" s="474" t="s">
        <v>2284</v>
      </c>
      <c r="C15" s="475"/>
    </row>
    <row r="16">
      <c r="A16" s="474" t="s">
        <v>520</v>
      </c>
      <c r="B16" s="474" t="s">
        <v>2285</v>
      </c>
      <c r="C16" s="475"/>
    </row>
    <row r="17">
      <c r="A17" s="474" t="s">
        <v>520</v>
      </c>
      <c r="B17" s="474" t="s">
        <v>2286</v>
      </c>
      <c r="C17" s="475"/>
    </row>
    <row r="18">
      <c r="A18" s="474" t="s">
        <v>520</v>
      </c>
      <c r="B18" s="474" t="s">
        <v>2287</v>
      </c>
      <c r="C18" s="475"/>
    </row>
    <row r="19">
      <c r="A19" s="474" t="s">
        <v>520</v>
      </c>
      <c r="B19" s="474" t="s">
        <v>2288</v>
      </c>
      <c r="C19" s="475"/>
    </row>
    <row r="20">
      <c r="A20" s="474" t="s">
        <v>520</v>
      </c>
      <c r="B20" s="474" t="s">
        <v>2289</v>
      </c>
      <c r="C20" s="475"/>
    </row>
    <row r="21">
      <c r="A21" s="474" t="s">
        <v>520</v>
      </c>
      <c r="B21" s="474" t="s">
        <v>2291</v>
      </c>
      <c r="C21" s="475"/>
    </row>
    <row r="22">
      <c r="A22" s="474" t="s">
        <v>510</v>
      </c>
      <c r="B22" s="474" t="s">
        <v>2292</v>
      </c>
      <c r="C22" s="475"/>
    </row>
    <row r="23">
      <c r="A23" s="474" t="s">
        <v>510</v>
      </c>
      <c r="B23" s="474" t="s">
        <v>2293</v>
      </c>
      <c r="C23" s="475"/>
    </row>
    <row r="24">
      <c r="A24" s="474" t="s">
        <v>573</v>
      </c>
      <c r="B24" s="474" t="s">
        <v>276</v>
      </c>
      <c r="C24" s="475"/>
    </row>
    <row r="25">
      <c r="A25" s="474" t="s">
        <v>573</v>
      </c>
      <c r="B25" s="474" t="s">
        <v>309</v>
      </c>
      <c r="C25" s="475"/>
    </row>
    <row r="26">
      <c r="A26" s="474" t="s">
        <v>573</v>
      </c>
      <c r="B26" s="474" t="s">
        <v>2294</v>
      </c>
      <c r="C26" s="474" t="s">
        <v>2295</v>
      </c>
    </row>
    <row r="27">
      <c r="A27" s="474" t="s">
        <v>573</v>
      </c>
      <c r="B27" s="474" t="s">
        <v>2296</v>
      </c>
      <c r="C27" s="474" t="s">
        <v>2297</v>
      </c>
    </row>
    <row r="28">
      <c r="A28" s="14" t="s">
        <v>2298</v>
      </c>
      <c r="B28" s="41"/>
      <c r="C28" s="41"/>
    </row>
    <row r="29">
      <c r="A29" s="41"/>
      <c r="B29" s="41"/>
      <c r="C29" s="41"/>
    </row>
    <row r="30">
      <c r="A30" s="41"/>
      <c r="B30" s="41"/>
      <c r="C30" s="41"/>
    </row>
    <row r="31">
      <c r="A31" s="478" t="s">
        <v>2299</v>
      </c>
      <c r="B31" s="41"/>
      <c r="C31" s="41"/>
    </row>
    <row r="32">
      <c r="A32" s="478" t="s">
        <v>2300</v>
      </c>
      <c r="B32" s="41"/>
      <c r="C32" s="41"/>
    </row>
    <row r="33">
      <c r="A33" s="479"/>
      <c r="B33" s="41"/>
      <c r="C33" s="41"/>
    </row>
    <row r="34">
      <c r="A34" s="479"/>
      <c r="B34" s="41"/>
      <c r="C34" s="41"/>
    </row>
    <row r="35">
      <c r="A35" s="473" t="s">
        <v>2301</v>
      </c>
      <c r="B35" s="480"/>
      <c r="C35" s="473" t="s">
        <v>2265</v>
      </c>
    </row>
    <row r="36">
      <c r="A36" s="14" t="s">
        <v>2302</v>
      </c>
      <c r="B36" s="41"/>
      <c r="C36" s="41"/>
    </row>
    <row r="37">
      <c r="A37" s="14" t="s">
        <v>944</v>
      </c>
      <c r="B37" s="41"/>
      <c r="C37" s="41"/>
    </row>
    <row r="38">
      <c r="A38" s="14" t="s">
        <v>2303</v>
      </c>
      <c r="B38" s="41"/>
      <c r="C38" s="41"/>
    </row>
    <row r="39">
      <c r="A39" s="14" t="s">
        <v>2304</v>
      </c>
      <c r="B39" s="41"/>
      <c r="C39" s="41"/>
    </row>
    <row r="40">
      <c r="A40" s="14" t="s">
        <v>2305</v>
      </c>
      <c r="B40" s="41"/>
      <c r="C40" s="41"/>
    </row>
    <row r="41">
      <c r="A41" s="14" t="s">
        <v>2306</v>
      </c>
      <c r="B41" s="41"/>
      <c r="C41" s="41"/>
    </row>
    <row r="42">
      <c r="A42" s="14" t="s">
        <v>2307</v>
      </c>
      <c r="B42" s="41"/>
      <c r="C42" s="41"/>
    </row>
    <row r="43">
      <c r="A43" s="14" t="s">
        <v>2308</v>
      </c>
      <c r="B43" s="41"/>
      <c r="C43" s="41"/>
    </row>
    <row r="44">
      <c r="A44" s="14" t="s">
        <v>2309</v>
      </c>
      <c r="B44" s="41"/>
      <c r="C44" s="41"/>
    </row>
    <row r="45">
      <c r="A45" s="14" t="s">
        <v>2310</v>
      </c>
      <c r="B45" s="41"/>
      <c r="C45" s="41"/>
    </row>
    <row r="46">
      <c r="A46" s="14" t="s">
        <v>2311</v>
      </c>
      <c r="B46" s="41"/>
      <c r="C46" s="41"/>
    </row>
    <row r="47">
      <c r="A47" s="14" t="s">
        <v>2312</v>
      </c>
      <c r="B47" s="41"/>
      <c r="C47" s="41"/>
    </row>
    <row r="48">
      <c r="A48" s="14" t="s">
        <v>2313</v>
      </c>
      <c r="B48" s="41"/>
      <c r="C48" s="41"/>
    </row>
    <row r="49">
      <c r="A49" s="14" t="s">
        <v>2314</v>
      </c>
      <c r="B49" s="41"/>
      <c r="C49" s="41"/>
    </row>
    <row r="50">
      <c r="A50" s="14" t="s">
        <v>2315</v>
      </c>
      <c r="B50" s="41"/>
      <c r="C50" s="41"/>
    </row>
    <row r="51">
      <c r="A51" s="14" t="s">
        <v>2316</v>
      </c>
      <c r="B51" s="41"/>
      <c r="C51" s="41"/>
    </row>
    <row r="52">
      <c r="A52" s="14" t="s">
        <v>2317</v>
      </c>
      <c r="B52" s="41"/>
      <c r="C52" s="41"/>
    </row>
    <row r="53">
      <c r="A53" s="14" t="s">
        <v>2318</v>
      </c>
      <c r="B53" s="41"/>
      <c r="C53" s="41"/>
    </row>
    <row r="54">
      <c r="A54" s="14" t="s">
        <v>2319</v>
      </c>
      <c r="B54" s="41"/>
      <c r="C54" s="41"/>
    </row>
    <row r="55">
      <c r="A55" s="14" t="s">
        <v>2320</v>
      </c>
      <c r="B55" s="41"/>
      <c r="C55" s="41"/>
    </row>
    <row r="56">
      <c r="A56" s="14" t="s">
        <v>2321</v>
      </c>
      <c r="B56" s="41"/>
      <c r="C56" s="41"/>
    </row>
    <row r="57">
      <c r="A57" s="41"/>
      <c r="B57" s="41"/>
      <c r="C57" s="41"/>
    </row>
    <row r="58">
      <c r="A58" s="473" t="s">
        <v>2322</v>
      </c>
      <c r="B58" s="480"/>
      <c r="C58" s="473" t="s">
        <v>2265</v>
      </c>
    </row>
    <row r="59">
      <c r="A59" s="14" t="s">
        <v>2323</v>
      </c>
      <c r="B59" s="41"/>
      <c r="C59" s="41"/>
    </row>
    <row r="60">
      <c r="A60" s="14" t="s">
        <v>2324</v>
      </c>
      <c r="B60" s="41"/>
      <c r="C60" s="41"/>
    </row>
    <row r="61">
      <c r="A61" s="14" t="s">
        <v>2325</v>
      </c>
      <c r="B61" s="41"/>
      <c r="C61" s="41"/>
    </row>
    <row r="62">
      <c r="A62" s="14" t="s">
        <v>2326</v>
      </c>
      <c r="B62" s="41"/>
      <c r="C62" s="41"/>
    </row>
    <row r="63">
      <c r="A63" s="14" t="s">
        <v>2327</v>
      </c>
      <c r="B63" s="41"/>
      <c r="C63" s="41"/>
    </row>
    <row r="64">
      <c r="A64" s="14" t="s">
        <v>2328</v>
      </c>
      <c r="B64" s="41"/>
      <c r="C64" s="41"/>
    </row>
    <row r="65">
      <c r="A65" s="14" t="s">
        <v>2329</v>
      </c>
      <c r="B65" s="41"/>
      <c r="C65" s="41"/>
    </row>
    <row r="66">
      <c r="A66" s="14" t="s">
        <v>2330</v>
      </c>
      <c r="B66" s="41"/>
      <c r="C66" s="41"/>
    </row>
    <row r="67">
      <c r="A67" s="14" t="s">
        <v>2331</v>
      </c>
      <c r="B67" s="41"/>
      <c r="C67" s="41"/>
    </row>
    <row r="68">
      <c r="A68" s="14" t="s">
        <v>2332</v>
      </c>
      <c r="B68" s="41"/>
      <c r="C68" s="41"/>
    </row>
    <row r="69">
      <c r="A69" s="41"/>
      <c r="B69" s="41"/>
      <c r="C69" s="41"/>
    </row>
    <row r="70">
      <c r="A70" s="41"/>
      <c r="B70" s="41"/>
      <c r="C70" s="41"/>
    </row>
    <row r="71">
      <c r="A71" s="41"/>
      <c r="B71" s="41"/>
      <c r="C71" s="41"/>
    </row>
    <row r="72">
      <c r="A72" s="473" t="s">
        <v>2333</v>
      </c>
      <c r="B72" s="480"/>
      <c r="C72" s="473" t="s">
        <v>2265</v>
      </c>
    </row>
    <row r="73">
      <c r="A73" s="14" t="s">
        <v>712</v>
      </c>
      <c r="B73" s="41"/>
      <c r="C73" s="41"/>
    </row>
    <row r="74">
      <c r="A74" s="14" t="s">
        <v>2258</v>
      </c>
      <c r="B74" s="41"/>
      <c r="C74" s="41"/>
    </row>
    <row r="75">
      <c r="A75" s="14" t="s">
        <v>2272</v>
      </c>
      <c r="B75" s="41"/>
      <c r="C75" s="41"/>
    </row>
    <row r="76">
      <c r="A76" s="14" t="s">
        <v>2334</v>
      </c>
      <c r="B76" s="41"/>
      <c r="C76" s="41"/>
    </row>
    <row r="77">
      <c r="A77" s="14" t="s">
        <v>2335</v>
      </c>
      <c r="B77" s="41"/>
      <c r="C77" s="41"/>
    </row>
    <row r="78">
      <c r="A78" s="14" t="s">
        <v>2336</v>
      </c>
      <c r="B78" s="41"/>
      <c r="C78" s="41"/>
    </row>
    <row r="79">
      <c r="A79" s="14"/>
      <c r="B79" s="41"/>
      <c r="C79" s="41"/>
    </row>
    <row r="80">
      <c r="A80" s="41"/>
      <c r="B80" s="41"/>
      <c r="C80" s="41"/>
    </row>
    <row r="81">
      <c r="A81" s="41"/>
      <c r="B81" s="41"/>
      <c r="C81" s="41"/>
    </row>
    <row r="82">
      <c r="A82" s="473" t="s">
        <v>2337</v>
      </c>
      <c r="B82" s="480"/>
      <c r="C82" s="473" t="s">
        <v>2265</v>
      </c>
    </row>
    <row r="83">
      <c r="A83" s="14" t="s">
        <v>2338</v>
      </c>
      <c r="B83" s="41"/>
      <c r="C83" s="41"/>
    </row>
    <row r="84">
      <c r="A84" s="14" t="s">
        <v>110</v>
      </c>
      <c r="B84" s="41"/>
      <c r="C84" s="41"/>
    </row>
    <row r="85">
      <c r="A85" s="14" t="s">
        <v>905</v>
      </c>
      <c r="B85" s="41"/>
      <c r="C85" s="41"/>
    </row>
    <row r="86">
      <c r="A86" s="14" t="s">
        <v>94</v>
      </c>
      <c r="B86" s="41"/>
      <c r="C86" s="41"/>
    </row>
    <row r="87">
      <c r="A87" s="14" t="s">
        <v>2341</v>
      </c>
      <c r="B87" s="41"/>
      <c r="C87" s="41"/>
    </row>
    <row r="88">
      <c r="A88" s="14" t="s">
        <v>2342</v>
      </c>
      <c r="B88" s="41"/>
      <c r="C88" s="41"/>
    </row>
    <row r="89">
      <c r="A89" s="14" t="s">
        <v>2343</v>
      </c>
      <c r="B89" s="41"/>
      <c r="C89" s="41"/>
    </row>
    <row r="90">
      <c r="A90" s="14" t="s">
        <v>138</v>
      </c>
      <c r="B90" s="41"/>
      <c r="C90" s="41"/>
    </row>
    <row r="91">
      <c r="A91" s="41"/>
      <c r="B91" s="41"/>
      <c r="C91" s="41"/>
    </row>
    <row r="92">
      <c r="A92" s="41"/>
      <c r="B92" s="41"/>
      <c r="C92" s="41"/>
    </row>
    <row r="93">
      <c r="A93" s="473" t="s">
        <v>2344</v>
      </c>
      <c r="B93" s="480"/>
      <c r="C93" s="473" t="s">
        <v>2265</v>
      </c>
    </row>
    <row r="94">
      <c r="A94" s="14" t="s">
        <v>908</v>
      </c>
      <c r="B94" s="41"/>
      <c r="C94" s="41"/>
    </row>
    <row r="95">
      <c r="A95" s="14" t="s">
        <v>916</v>
      </c>
      <c r="B95" s="41"/>
      <c r="C95" s="41"/>
    </row>
    <row r="96">
      <c r="A96" s="14" t="s">
        <v>929</v>
      </c>
      <c r="B96" s="41"/>
      <c r="C96" s="41"/>
    </row>
    <row r="97">
      <c r="A97" s="14"/>
      <c r="B97" s="41"/>
      <c r="C97" s="41"/>
    </row>
    <row r="98">
      <c r="A98" s="41"/>
      <c r="B98" s="41"/>
      <c r="C98" s="41"/>
    </row>
    <row r="99">
      <c r="A99" s="41"/>
      <c r="B99" s="41"/>
      <c r="C99" s="41"/>
    </row>
    <row r="100">
      <c r="A100" s="41"/>
      <c r="B100" s="41"/>
      <c r="C100" s="41"/>
    </row>
    <row r="101">
      <c r="A101" s="41"/>
      <c r="B101" s="41"/>
      <c r="C101" s="41"/>
    </row>
    <row r="102">
      <c r="A102" s="41"/>
      <c r="B102" s="41"/>
      <c r="C102" s="41"/>
    </row>
    <row r="103">
      <c r="A103" s="41"/>
      <c r="B103" s="41"/>
      <c r="C103" s="41"/>
    </row>
    <row r="104">
      <c r="A104" s="41"/>
      <c r="B104" s="41"/>
      <c r="C104" s="41"/>
    </row>
    <row r="105">
      <c r="A105" s="41"/>
      <c r="B105" s="41"/>
      <c r="C105" s="41"/>
    </row>
    <row r="106">
      <c r="A106" s="41"/>
      <c r="B106" s="41"/>
      <c r="C106" s="41"/>
    </row>
    <row r="107">
      <c r="A107" s="41"/>
      <c r="B107" s="41"/>
      <c r="C107" s="41"/>
    </row>
    <row r="108">
      <c r="A108" s="41"/>
      <c r="B108" s="41"/>
      <c r="C108" s="41"/>
    </row>
    <row r="109">
      <c r="A109" s="41"/>
      <c r="B109" s="41"/>
      <c r="C109" s="41"/>
    </row>
    <row r="110">
      <c r="A110" s="41"/>
      <c r="B110" s="41"/>
      <c r="C110" s="41"/>
    </row>
    <row r="111">
      <c r="A111" s="41"/>
      <c r="B111" s="41"/>
      <c r="C111" s="41"/>
    </row>
    <row r="112">
      <c r="A112" s="41"/>
      <c r="B112" s="41"/>
      <c r="C112" s="41"/>
    </row>
    <row r="113">
      <c r="A113" s="41"/>
      <c r="B113" s="41"/>
      <c r="C113" s="41"/>
    </row>
    <row r="114">
      <c r="A114" s="41"/>
      <c r="B114" s="41"/>
      <c r="C114" s="41"/>
    </row>
    <row r="115">
      <c r="A115" s="41"/>
      <c r="B115" s="41"/>
      <c r="C115" s="41"/>
    </row>
    <row r="116">
      <c r="A116" s="41"/>
      <c r="B116" s="41"/>
      <c r="C116" s="41"/>
    </row>
    <row r="117">
      <c r="A117" s="41"/>
      <c r="B117" s="41"/>
      <c r="C117" s="41"/>
    </row>
    <row r="118">
      <c r="A118" s="41"/>
      <c r="B118" s="41"/>
      <c r="C118" s="41"/>
    </row>
    <row r="119">
      <c r="A119" s="41"/>
      <c r="B119" s="41"/>
      <c r="C119" s="41"/>
    </row>
    <row r="120">
      <c r="A120" s="41"/>
      <c r="B120" s="41"/>
      <c r="C120" s="41"/>
    </row>
    <row r="121">
      <c r="A121" s="41"/>
      <c r="B121" s="41"/>
      <c r="C121" s="41"/>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28.56"/>
    <col customWidth="1" min="2" max="2" width="50.78"/>
    <col customWidth="1" min="3" max="3" width="23.44"/>
    <col customWidth="1" min="4" max="4" width="59.89"/>
    <col customWidth="1" min="5" max="5" width="35.89"/>
    <col customWidth="1" min="6" max="6" width="54.67"/>
    <col customWidth="1" min="7" max="7" width="51.33"/>
    <col customWidth="1" min="8" max="8" width="39.0"/>
    <col customWidth="1" min="9" max="10" width="35.89"/>
  </cols>
  <sheetData>
    <row r="1">
      <c r="A1" s="357" t="s">
        <v>0</v>
      </c>
      <c r="B1" s="433" t="s">
        <v>2347</v>
      </c>
      <c r="C1" s="433" t="s">
        <v>2348</v>
      </c>
      <c r="D1" s="433" t="s">
        <v>2349</v>
      </c>
      <c r="E1" s="358" t="s">
        <v>2350</v>
      </c>
      <c r="F1" s="358" t="s">
        <v>2351</v>
      </c>
      <c r="G1" s="358" t="s">
        <v>2352</v>
      </c>
      <c r="H1" s="358" t="s">
        <v>2353</v>
      </c>
      <c r="I1" s="358" t="s">
        <v>2354</v>
      </c>
      <c r="J1" s="358" t="s">
        <v>2355</v>
      </c>
    </row>
    <row r="2">
      <c r="A2" s="173" t="s">
        <v>989</v>
      </c>
      <c r="B2" s="159" t="s">
        <v>2356</v>
      </c>
      <c r="C2" s="159" t="s">
        <v>2357</v>
      </c>
      <c r="D2" s="398" t="s">
        <v>2358</v>
      </c>
      <c r="E2" s="397" t="s">
        <v>2359</v>
      </c>
      <c r="F2" s="159" t="s">
        <v>2360</v>
      </c>
      <c r="G2" s="159" t="s">
        <v>2361</v>
      </c>
      <c r="H2" s="159" t="s">
        <v>2362</v>
      </c>
      <c r="I2" s="397" t="s">
        <v>2363</v>
      </c>
      <c r="J2" s="397" t="s">
        <v>2364</v>
      </c>
    </row>
    <row r="3">
      <c r="A3" s="303"/>
      <c r="B3" s="159"/>
      <c r="C3" s="159"/>
      <c r="D3" s="456"/>
      <c r="E3" s="246"/>
      <c r="F3" s="328"/>
      <c r="G3" s="246"/>
      <c r="H3" s="246"/>
      <c r="I3" s="45"/>
      <c r="J3" s="485"/>
    </row>
    <row r="4">
      <c r="A4" s="376"/>
      <c r="B4" s="486"/>
      <c r="C4" s="486"/>
      <c r="D4" s="487"/>
      <c r="E4" s="246"/>
      <c r="F4" s="45"/>
      <c r="G4" s="246"/>
      <c r="H4" s="246"/>
      <c r="I4" s="45"/>
      <c r="J4" s="485"/>
    </row>
    <row r="5">
      <c r="A5" s="376"/>
      <c r="B5" s="486"/>
      <c r="C5" s="486"/>
      <c r="D5" s="486"/>
      <c r="E5" s="246"/>
      <c r="F5" s="45"/>
      <c r="G5" s="246"/>
      <c r="H5" s="246"/>
      <c r="I5" s="45"/>
      <c r="J5" s="485"/>
    </row>
    <row r="6">
      <c r="A6" s="376"/>
      <c r="B6" s="486"/>
      <c r="C6" s="486"/>
      <c r="D6" s="486"/>
      <c r="E6" s="246"/>
      <c r="F6" s="45"/>
      <c r="G6" s="246"/>
      <c r="H6" s="246"/>
      <c r="I6" s="45"/>
      <c r="J6" s="485"/>
    </row>
    <row r="7">
      <c r="A7" s="376"/>
      <c r="B7" s="486"/>
      <c r="C7" s="486"/>
      <c r="D7" s="486"/>
      <c r="E7" s="246"/>
      <c r="F7" s="45"/>
      <c r="G7" s="246"/>
      <c r="H7" s="246"/>
      <c r="I7" s="45"/>
      <c r="J7" s="485"/>
    </row>
    <row r="8">
      <c r="A8" s="376"/>
      <c r="B8" s="486"/>
      <c r="C8" s="486"/>
      <c r="D8" s="486"/>
      <c r="E8" s="246"/>
      <c r="F8" s="45"/>
      <c r="G8" s="246"/>
      <c r="H8" s="246"/>
      <c r="I8" s="45"/>
      <c r="J8" s="485"/>
    </row>
    <row r="9">
      <c r="A9" s="376"/>
      <c r="B9" s="486"/>
      <c r="C9" s="486"/>
      <c r="D9" s="486"/>
      <c r="E9" s="246"/>
      <c r="F9" s="45"/>
      <c r="G9" s="246"/>
      <c r="H9" s="246"/>
      <c r="I9" s="45"/>
      <c r="J9" s="485"/>
    </row>
    <row r="10">
      <c r="A10" s="376"/>
      <c r="B10" s="486"/>
      <c r="C10" s="486"/>
      <c r="D10" s="486"/>
      <c r="E10" s="246"/>
      <c r="F10" s="45"/>
      <c r="G10" s="246"/>
      <c r="H10" s="246"/>
      <c r="I10" s="45"/>
      <c r="J10" s="485"/>
    </row>
    <row r="11">
      <c r="A11" s="376"/>
      <c r="B11" s="486"/>
      <c r="C11" s="486"/>
      <c r="D11" s="486"/>
      <c r="E11" s="45"/>
      <c r="F11" s="45"/>
      <c r="G11" s="45"/>
      <c r="H11" s="45"/>
      <c r="I11" s="45"/>
      <c r="J11" s="485"/>
    </row>
    <row r="12">
      <c r="A12" s="376"/>
      <c r="B12" s="486"/>
      <c r="C12" s="486"/>
      <c r="D12" s="486"/>
      <c r="E12" s="45"/>
      <c r="F12" s="45"/>
      <c r="G12" s="45"/>
      <c r="H12" s="45"/>
      <c r="I12" s="45"/>
      <c r="J12" s="485"/>
    </row>
    <row r="13">
      <c r="A13" s="376"/>
      <c r="B13" s="486"/>
      <c r="C13" s="486"/>
      <c r="D13" s="486"/>
      <c r="E13" s="45"/>
      <c r="F13" s="45"/>
      <c r="G13" s="45"/>
      <c r="H13" s="45"/>
      <c r="I13" s="45"/>
      <c r="J13" s="45"/>
    </row>
    <row r="14">
      <c r="A14" s="376"/>
      <c r="B14" s="486"/>
      <c r="C14" s="486"/>
      <c r="D14" s="486"/>
      <c r="E14" s="45"/>
      <c r="F14" s="45"/>
      <c r="G14" s="45"/>
      <c r="H14" s="45"/>
      <c r="I14" s="45"/>
      <c r="J14" s="45"/>
    </row>
    <row r="15">
      <c r="A15" s="376"/>
      <c r="B15" s="486"/>
      <c r="C15" s="486"/>
      <c r="D15" s="486"/>
      <c r="E15" s="45"/>
      <c r="F15" s="45"/>
      <c r="G15" s="45"/>
      <c r="H15" s="45"/>
      <c r="I15" s="45"/>
      <c r="J15" s="45"/>
    </row>
    <row r="16">
      <c r="A16" s="376"/>
      <c r="B16" s="486"/>
      <c r="C16" s="486"/>
      <c r="D16" s="486"/>
      <c r="E16" s="45"/>
      <c r="F16" s="45"/>
      <c r="G16" s="45"/>
      <c r="H16" s="45"/>
      <c r="I16" s="45"/>
      <c r="J16" s="45"/>
    </row>
    <row r="17">
      <c r="A17" s="376"/>
      <c r="B17" s="486"/>
      <c r="C17" s="486"/>
      <c r="D17" s="486"/>
      <c r="E17" s="45"/>
      <c r="F17" s="45"/>
      <c r="G17" s="45"/>
      <c r="H17" s="45"/>
      <c r="I17" s="45"/>
      <c r="J17" s="45"/>
    </row>
    <row r="18">
      <c r="A18" s="376"/>
      <c r="B18" s="486"/>
      <c r="C18" s="486"/>
      <c r="D18" s="486"/>
      <c r="E18" s="45"/>
      <c r="F18" s="45"/>
      <c r="G18" s="45"/>
      <c r="H18" s="45"/>
      <c r="I18" s="45"/>
      <c r="J18" s="45"/>
    </row>
    <row r="19">
      <c r="A19" s="376"/>
      <c r="B19" s="486"/>
      <c r="C19" s="486"/>
      <c r="D19" s="486"/>
      <c r="E19" s="45"/>
      <c r="F19" s="45"/>
      <c r="G19" s="45"/>
      <c r="H19" s="45"/>
      <c r="I19" s="45"/>
      <c r="J19" s="45"/>
    </row>
    <row r="20">
      <c r="A20" s="376"/>
      <c r="B20" s="486"/>
      <c r="C20" s="486"/>
      <c r="D20" s="486"/>
      <c r="E20" s="45"/>
      <c r="F20" s="45"/>
      <c r="G20" s="45"/>
      <c r="H20" s="45"/>
      <c r="I20" s="45"/>
      <c r="J20" s="45"/>
    </row>
    <row r="21">
      <c r="A21" s="376"/>
      <c r="B21" s="486"/>
      <c r="C21" s="486"/>
      <c r="D21" s="486"/>
      <c r="E21" s="45"/>
      <c r="F21" s="45"/>
      <c r="G21" s="45"/>
      <c r="H21" s="45"/>
      <c r="I21" s="45"/>
      <c r="J21" s="45"/>
    </row>
    <row r="22">
      <c r="A22" s="376"/>
      <c r="B22" s="486"/>
      <c r="C22" s="486"/>
      <c r="D22" s="486"/>
      <c r="E22" s="45"/>
      <c r="F22" s="45"/>
      <c r="G22" s="45"/>
      <c r="H22" s="45"/>
      <c r="I22" s="45"/>
      <c r="J22" s="45"/>
    </row>
    <row r="23">
      <c r="A23" s="376"/>
      <c r="B23" s="486"/>
      <c r="C23" s="486"/>
      <c r="D23" s="486"/>
      <c r="E23" s="45"/>
      <c r="F23" s="45"/>
      <c r="G23" s="45"/>
      <c r="H23" s="45"/>
      <c r="I23" s="45"/>
      <c r="J23" s="45"/>
    </row>
    <row r="24">
      <c r="A24" s="376"/>
      <c r="B24" s="486"/>
      <c r="C24" s="486"/>
      <c r="D24" s="486"/>
      <c r="E24" s="45"/>
      <c r="F24" s="45"/>
      <c r="G24" s="45"/>
      <c r="H24" s="45"/>
      <c r="I24" s="45"/>
      <c r="J24" s="45"/>
    </row>
    <row r="25">
      <c r="A25" s="376"/>
      <c r="B25" s="486"/>
      <c r="C25" s="486"/>
      <c r="D25" s="486"/>
      <c r="E25" s="45"/>
      <c r="F25" s="45"/>
      <c r="G25" s="45"/>
      <c r="H25" s="45"/>
      <c r="I25" s="45"/>
      <c r="J25" s="45"/>
    </row>
    <row r="26">
      <c r="A26" s="376"/>
      <c r="B26" s="486"/>
      <c r="C26" s="486"/>
      <c r="D26" s="486"/>
      <c r="E26" s="45"/>
      <c r="F26" s="45"/>
      <c r="G26" s="45"/>
      <c r="H26" s="45"/>
      <c r="I26" s="45"/>
      <c r="J26" s="45"/>
    </row>
    <row r="27">
      <c r="A27" s="376"/>
      <c r="B27" s="486"/>
      <c r="C27" s="486"/>
      <c r="D27" s="486"/>
      <c r="E27" s="45"/>
      <c r="F27" s="45"/>
      <c r="G27" s="45"/>
      <c r="H27" s="45"/>
      <c r="I27" s="45"/>
      <c r="J27" s="45"/>
    </row>
    <row r="28">
      <c r="A28" s="376"/>
      <c r="B28" s="486"/>
      <c r="C28" s="486"/>
      <c r="D28" s="486"/>
      <c r="E28" s="45"/>
      <c r="F28" s="45"/>
      <c r="G28" s="45"/>
      <c r="H28" s="45"/>
      <c r="I28" s="45"/>
      <c r="J28" s="45"/>
    </row>
    <row r="29">
      <c r="A29" s="376"/>
      <c r="B29" s="486"/>
      <c r="C29" s="486"/>
      <c r="D29" s="486"/>
      <c r="E29" s="45"/>
      <c r="F29" s="45"/>
      <c r="G29" s="45"/>
      <c r="H29" s="45"/>
      <c r="I29" s="45"/>
      <c r="J29" s="45"/>
    </row>
    <row r="30">
      <c r="A30" s="376"/>
      <c r="B30" s="486"/>
      <c r="C30" s="486"/>
      <c r="D30" s="486"/>
      <c r="E30" s="45"/>
      <c r="F30" s="45"/>
      <c r="G30" s="45"/>
      <c r="H30" s="45"/>
      <c r="I30" s="45"/>
      <c r="J30" s="45"/>
    </row>
    <row r="31">
      <c r="A31" s="376"/>
      <c r="B31" s="486"/>
      <c r="C31" s="486"/>
      <c r="D31" s="486"/>
      <c r="E31" s="45"/>
      <c r="F31" s="45"/>
      <c r="G31" s="45"/>
      <c r="H31" s="45"/>
      <c r="I31" s="45"/>
      <c r="J31" s="45"/>
    </row>
    <row r="32">
      <c r="A32" s="376"/>
      <c r="B32" s="486"/>
      <c r="C32" s="486"/>
      <c r="D32" s="486"/>
      <c r="E32" s="45"/>
      <c r="F32" s="45"/>
      <c r="G32" s="45"/>
      <c r="H32" s="45"/>
      <c r="I32" s="45"/>
      <c r="J32" s="45"/>
    </row>
    <row r="33">
      <c r="A33" s="376"/>
      <c r="B33" s="486"/>
      <c r="C33" s="486"/>
      <c r="D33" s="486"/>
      <c r="E33" s="45"/>
      <c r="F33" s="45"/>
      <c r="G33" s="45"/>
      <c r="H33" s="45"/>
      <c r="I33" s="45"/>
      <c r="J33" s="45"/>
    </row>
    <row r="34">
      <c r="A34" s="376"/>
      <c r="B34" s="486"/>
      <c r="C34" s="486"/>
      <c r="D34" s="486"/>
      <c r="E34" s="45"/>
      <c r="F34" s="45"/>
      <c r="G34" s="45"/>
      <c r="H34" s="45"/>
      <c r="I34" s="45"/>
      <c r="J34" s="45"/>
    </row>
    <row r="35">
      <c r="A35" s="376"/>
      <c r="B35" s="486"/>
      <c r="C35" s="486"/>
      <c r="D35" s="486"/>
      <c r="E35" s="45"/>
      <c r="F35" s="45"/>
      <c r="G35" s="45"/>
      <c r="H35" s="45"/>
      <c r="I35" s="45"/>
      <c r="J35" s="45"/>
    </row>
    <row r="36">
      <c r="A36" s="376"/>
      <c r="B36" s="486"/>
      <c r="C36" s="486"/>
      <c r="D36" s="486"/>
      <c r="E36" s="45"/>
      <c r="F36" s="45"/>
      <c r="G36" s="45"/>
      <c r="H36" s="45"/>
      <c r="I36" s="45"/>
      <c r="J36" s="45"/>
    </row>
    <row r="37">
      <c r="A37" s="376"/>
      <c r="B37" s="486"/>
      <c r="C37" s="486"/>
      <c r="D37" s="486"/>
      <c r="E37" s="45"/>
      <c r="F37" s="45"/>
      <c r="G37" s="45"/>
      <c r="H37" s="45"/>
      <c r="I37" s="45"/>
      <c r="J37" s="45"/>
    </row>
    <row r="38">
      <c r="A38" s="376"/>
      <c r="B38" s="486"/>
      <c r="C38" s="486"/>
      <c r="D38" s="486"/>
      <c r="E38" s="45"/>
      <c r="F38" s="45"/>
      <c r="G38" s="45"/>
      <c r="H38" s="45"/>
      <c r="I38" s="45"/>
      <c r="J38" s="45"/>
    </row>
    <row r="39">
      <c r="A39" s="376"/>
      <c r="B39" s="486"/>
      <c r="C39" s="486"/>
      <c r="D39" s="486"/>
      <c r="E39" s="45"/>
      <c r="F39" s="45"/>
      <c r="G39" s="45"/>
      <c r="H39" s="45"/>
      <c r="I39" s="45"/>
      <c r="J39" s="45"/>
    </row>
    <row r="40">
      <c r="A40" s="376"/>
      <c r="B40" s="486"/>
      <c r="C40" s="486"/>
      <c r="D40" s="486"/>
      <c r="E40" s="45"/>
      <c r="F40" s="45"/>
      <c r="G40" s="45"/>
      <c r="H40" s="45"/>
      <c r="I40" s="45"/>
      <c r="J40" s="45"/>
    </row>
    <row r="41">
      <c r="A41" s="376"/>
      <c r="B41" s="486"/>
      <c r="C41" s="486"/>
      <c r="D41" s="486"/>
      <c r="E41" s="45"/>
      <c r="F41" s="45"/>
      <c r="G41" s="45"/>
      <c r="H41" s="45"/>
      <c r="I41" s="45"/>
      <c r="J41" s="45"/>
    </row>
    <row r="42">
      <c r="A42" s="376"/>
      <c r="B42" s="486"/>
      <c r="C42" s="486"/>
      <c r="D42" s="486"/>
      <c r="E42" s="45"/>
      <c r="F42" s="45"/>
      <c r="G42" s="45"/>
      <c r="H42" s="45"/>
      <c r="I42" s="45"/>
      <c r="J42" s="45"/>
    </row>
    <row r="43">
      <c r="A43" s="376"/>
      <c r="B43" s="486"/>
      <c r="C43" s="486"/>
      <c r="D43" s="486"/>
      <c r="E43" s="45"/>
      <c r="F43" s="45"/>
      <c r="G43" s="45"/>
      <c r="H43" s="45"/>
      <c r="I43" s="45"/>
      <c r="J43" s="45"/>
    </row>
    <row r="44">
      <c r="A44" s="376"/>
      <c r="B44" s="486"/>
      <c r="C44" s="486"/>
      <c r="D44" s="486"/>
      <c r="E44" s="45"/>
      <c r="F44" s="45"/>
      <c r="G44" s="45"/>
      <c r="H44" s="45"/>
      <c r="I44" s="45"/>
      <c r="J44" s="45"/>
    </row>
    <row r="45">
      <c r="A45" s="376"/>
      <c r="B45" s="486"/>
      <c r="C45" s="486"/>
      <c r="D45" s="486"/>
      <c r="E45" s="45"/>
      <c r="F45" s="45"/>
      <c r="G45" s="45"/>
      <c r="H45" s="45"/>
      <c r="I45" s="45"/>
      <c r="J45" s="45"/>
    </row>
    <row r="46">
      <c r="A46" s="376"/>
      <c r="B46" s="486"/>
      <c r="C46" s="486"/>
      <c r="D46" s="486"/>
      <c r="E46" s="45"/>
      <c r="F46" s="45"/>
      <c r="G46" s="45"/>
      <c r="H46" s="45"/>
      <c r="I46" s="45"/>
      <c r="J46" s="45"/>
    </row>
    <row r="47">
      <c r="A47" s="376"/>
      <c r="B47" s="486"/>
      <c r="C47" s="486"/>
      <c r="D47" s="486"/>
      <c r="E47" s="45"/>
      <c r="F47" s="45"/>
      <c r="G47" s="45"/>
      <c r="H47" s="45"/>
      <c r="I47" s="45"/>
      <c r="J47" s="45"/>
    </row>
    <row r="48">
      <c r="A48" s="376"/>
      <c r="B48" s="486"/>
      <c r="C48" s="486"/>
      <c r="D48" s="486"/>
      <c r="E48" s="45"/>
      <c r="F48" s="45"/>
      <c r="G48" s="45"/>
      <c r="H48" s="45"/>
      <c r="I48" s="45"/>
      <c r="J48" s="45"/>
    </row>
    <row r="49">
      <c r="A49" s="376"/>
      <c r="B49" s="486"/>
      <c r="C49" s="486"/>
      <c r="D49" s="486"/>
      <c r="E49" s="45"/>
      <c r="F49" s="45"/>
      <c r="G49" s="45"/>
      <c r="H49" s="45"/>
      <c r="I49" s="45"/>
      <c r="J49" s="45"/>
    </row>
    <row r="50">
      <c r="A50" s="376"/>
      <c r="B50" s="486"/>
      <c r="C50" s="486"/>
      <c r="D50" s="486"/>
      <c r="E50" s="45"/>
      <c r="F50" s="45"/>
      <c r="G50" s="45"/>
      <c r="H50" s="45"/>
      <c r="I50" s="45"/>
      <c r="J50" s="45"/>
    </row>
    <row r="51">
      <c r="A51" s="376"/>
      <c r="B51" s="486"/>
      <c r="C51" s="486"/>
      <c r="D51" s="486"/>
      <c r="E51" s="45"/>
      <c r="F51" s="45"/>
      <c r="G51" s="45"/>
      <c r="H51" s="45"/>
      <c r="I51" s="45"/>
      <c r="J51" s="45"/>
    </row>
    <row r="52">
      <c r="A52" s="376"/>
      <c r="B52" s="486"/>
      <c r="C52" s="486"/>
      <c r="D52" s="486"/>
      <c r="E52" s="45"/>
      <c r="F52" s="45"/>
      <c r="G52" s="45"/>
      <c r="H52" s="45"/>
      <c r="I52" s="45"/>
      <c r="J52" s="45"/>
    </row>
    <row r="53">
      <c r="A53" s="376"/>
      <c r="B53" s="486"/>
      <c r="C53" s="486"/>
      <c r="D53" s="486"/>
      <c r="E53" s="45"/>
      <c r="F53" s="45"/>
      <c r="G53" s="45"/>
      <c r="H53" s="45"/>
      <c r="I53" s="45"/>
      <c r="J53" s="45"/>
    </row>
    <row r="54">
      <c r="A54" s="376"/>
      <c r="B54" s="486"/>
      <c r="C54" s="486"/>
      <c r="D54" s="486"/>
      <c r="E54" s="45"/>
      <c r="F54" s="45"/>
      <c r="G54" s="45"/>
      <c r="H54" s="45"/>
      <c r="I54" s="45"/>
      <c r="J54" s="45"/>
    </row>
    <row r="55">
      <c r="A55" s="376"/>
      <c r="B55" s="486"/>
      <c r="C55" s="486"/>
      <c r="D55" s="486"/>
      <c r="E55" s="45"/>
      <c r="F55" s="45"/>
      <c r="G55" s="45"/>
      <c r="H55" s="45"/>
      <c r="I55" s="45"/>
      <c r="J55" s="45"/>
    </row>
    <row r="56">
      <c r="A56" s="376"/>
      <c r="B56" s="486"/>
      <c r="C56" s="486"/>
      <c r="D56" s="486"/>
      <c r="E56" s="45"/>
      <c r="F56" s="45"/>
      <c r="G56" s="45"/>
      <c r="H56" s="45"/>
      <c r="I56" s="45"/>
      <c r="J56" s="45"/>
    </row>
    <row r="57">
      <c r="A57" s="376"/>
      <c r="B57" s="486"/>
      <c r="C57" s="486"/>
      <c r="D57" s="486"/>
      <c r="E57" s="45"/>
      <c r="F57" s="45"/>
      <c r="G57" s="45"/>
      <c r="H57" s="45"/>
      <c r="I57" s="45"/>
      <c r="J57" s="45"/>
    </row>
    <row r="58">
      <c r="A58" s="376"/>
      <c r="B58" s="486"/>
      <c r="C58" s="486"/>
      <c r="D58" s="486"/>
      <c r="E58" s="45"/>
      <c r="F58" s="45"/>
      <c r="G58" s="45"/>
      <c r="H58" s="45"/>
      <c r="I58" s="45"/>
      <c r="J58" s="45"/>
    </row>
    <row r="59">
      <c r="A59" s="376"/>
      <c r="B59" s="486"/>
      <c r="C59" s="486"/>
      <c r="D59" s="486"/>
      <c r="E59" s="45"/>
      <c r="F59" s="45"/>
      <c r="G59" s="45"/>
      <c r="H59" s="45"/>
      <c r="I59" s="45"/>
      <c r="J59" s="45"/>
    </row>
    <row r="60">
      <c r="A60" s="376"/>
      <c r="B60" s="486"/>
      <c r="C60" s="486"/>
      <c r="D60" s="486"/>
      <c r="E60" s="45"/>
      <c r="F60" s="45"/>
      <c r="G60" s="45"/>
      <c r="H60" s="45"/>
      <c r="I60" s="45"/>
      <c r="J60" s="45"/>
    </row>
    <row r="61">
      <c r="A61" s="376"/>
      <c r="B61" s="486"/>
      <c r="C61" s="486"/>
      <c r="D61" s="486"/>
      <c r="E61" s="45"/>
      <c r="F61" s="45"/>
      <c r="G61" s="45"/>
      <c r="H61" s="45"/>
      <c r="I61" s="45"/>
      <c r="J61" s="45"/>
    </row>
    <row r="62">
      <c r="A62" s="376"/>
      <c r="B62" s="486"/>
      <c r="C62" s="486"/>
      <c r="D62" s="486"/>
      <c r="E62" s="45"/>
      <c r="F62" s="45"/>
      <c r="G62" s="45"/>
      <c r="H62" s="45"/>
      <c r="I62" s="45"/>
      <c r="J62" s="45"/>
    </row>
    <row r="63">
      <c r="A63" s="376"/>
      <c r="B63" s="486"/>
      <c r="C63" s="486"/>
      <c r="D63" s="486"/>
      <c r="E63" s="45"/>
      <c r="F63" s="45"/>
      <c r="G63" s="45"/>
      <c r="H63" s="45"/>
      <c r="I63" s="45"/>
      <c r="J63" s="45"/>
    </row>
    <row r="64">
      <c r="A64" s="376"/>
      <c r="B64" s="486"/>
      <c r="C64" s="486"/>
      <c r="D64" s="486"/>
      <c r="E64" s="45"/>
      <c r="F64" s="45"/>
      <c r="G64" s="45"/>
      <c r="H64" s="45"/>
      <c r="I64" s="45"/>
      <c r="J64" s="45"/>
    </row>
    <row r="65">
      <c r="A65" s="376"/>
      <c r="B65" s="486"/>
      <c r="C65" s="486"/>
      <c r="D65" s="486"/>
      <c r="E65" s="45"/>
      <c r="F65" s="45"/>
      <c r="G65" s="45"/>
      <c r="H65" s="45"/>
      <c r="I65" s="45"/>
      <c r="J65" s="45"/>
    </row>
    <row r="66">
      <c r="A66" s="376"/>
      <c r="B66" s="486"/>
      <c r="C66" s="486"/>
      <c r="D66" s="486"/>
      <c r="E66" s="45"/>
      <c r="F66" s="45"/>
      <c r="G66" s="45"/>
      <c r="H66" s="45"/>
      <c r="I66" s="45"/>
      <c r="J66" s="45"/>
    </row>
    <row r="67">
      <c r="A67" s="376"/>
      <c r="B67" s="486"/>
      <c r="C67" s="486"/>
      <c r="D67" s="486"/>
      <c r="E67" s="45"/>
      <c r="F67" s="45"/>
      <c r="G67" s="45"/>
      <c r="H67" s="45"/>
      <c r="I67" s="45"/>
      <c r="J67" s="45"/>
    </row>
    <row r="68">
      <c r="A68" s="376"/>
      <c r="B68" s="486"/>
      <c r="C68" s="486"/>
      <c r="D68" s="486"/>
      <c r="E68" s="45"/>
      <c r="F68" s="45"/>
      <c r="G68" s="45"/>
      <c r="H68" s="45"/>
      <c r="I68" s="45"/>
      <c r="J68" s="45"/>
    </row>
    <row r="69">
      <c r="A69" s="376"/>
      <c r="B69" s="486"/>
      <c r="C69" s="486"/>
      <c r="D69" s="486"/>
      <c r="E69" s="45"/>
      <c r="F69" s="45"/>
      <c r="G69" s="45"/>
      <c r="H69" s="45"/>
      <c r="I69" s="45"/>
      <c r="J69" s="45"/>
    </row>
    <row r="70">
      <c r="A70" s="376"/>
      <c r="B70" s="486"/>
      <c r="C70" s="486"/>
      <c r="D70" s="486"/>
      <c r="E70" s="45"/>
      <c r="F70" s="45"/>
      <c r="G70" s="45"/>
      <c r="H70" s="45"/>
      <c r="I70" s="45"/>
      <c r="J70" s="45"/>
    </row>
    <row r="71">
      <c r="A71" s="376"/>
      <c r="B71" s="486"/>
      <c r="C71" s="486"/>
      <c r="D71" s="486"/>
      <c r="E71" s="45"/>
      <c r="F71" s="45"/>
      <c r="G71" s="45"/>
      <c r="H71" s="45"/>
      <c r="I71" s="45"/>
      <c r="J71" s="45"/>
    </row>
    <row r="72">
      <c r="A72" s="376"/>
      <c r="B72" s="486"/>
      <c r="C72" s="486"/>
      <c r="D72" s="486"/>
      <c r="E72" s="45"/>
      <c r="F72" s="45"/>
      <c r="G72" s="45"/>
      <c r="H72" s="45"/>
      <c r="I72" s="45"/>
      <c r="J72" s="45"/>
    </row>
    <row r="73">
      <c r="A73" s="376"/>
      <c r="B73" s="486"/>
      <c r="C73" s="486"/>
      <c r="D73" s="486"/>
      <c r="E73" s="45"/>
      <c r="F73" s="45"/>
      <c r="G73" s="45"/>
      <c r="H73" s="45"/>
      <c r="I73" s="45"/>
      <c r="J73" s="45"/>
    </row>
    <row r="74">
      <c r="A74" s="376"/>
      <c r="B74" s="486"/>
      <c r="C74" s="486"/>
      <c r="D74" s="486"/>
      <c r="E74" s="45"/>
      <c r="F74" s="45"/>
      <c r="G74" s="45"/>
      <c r="H74" s="45"/>
      <c r="I74" s="45"/>
      <c r="J74" s="45"/>
    </row>
    <row r="75">
      <c r="A75" s="376"/>
      <c r="B75" s="486"/>
      <c r="C75" s="486"/>
      <c r="D75" s="486"/>
      <c r="E75" s="45"/>
      <c r="F75" s="45"/>
      <c r="G75" s="45"/>
      <c r="H75" s="45"/>
      <c r="I75" s="45"/>
      <c r="J75" s="45"/>
    </row>
    <row r="76">
      <c r="A76" s="376"/>
      <c r="B76" s="486"/>
      <c r="C76" s="486"/>
      <c r="D76" s="486"/>
      <c r="E76" s="45"/>
      <c r="F76" s="45"/>
      <c r="G76" s="45"/>
      <c r="H76" s="45"/>
      <c r="I76" s="45"/>
      <c r="J76" s="45"/>
    </row>
    <row r="77">
      <c r="A77" s="376"/>
      <c r="B77" s="486"/>
      <c r="C77" s="486"/>
      <c r="D77" s="486"/>
      <c r="E77" s="45"/>
      <c r="F77" s="45"/>
      <c r="G77" s="45"/>
      <c r="H77" s="45"/>
      <c r="I77" s="45"/>
      <c r="J77" s="45"/>
    </row>
    <row r="78">
      <c r="A78" s="376"/>
      <c r="B78" s="486"/>
      <c r="C78" s="486"/>
      <c r="D78" s="486"/>
      <c r="E78" s="45"/>
      <c r="F78" s="45"/>
      <c r="G78" s="45"/>
      <c r="H78" s="45"/>
      <c r="I78" s="45"/>
      <c r="J78" s="45"/>
    </row>
    <row r="79">
      <c r="A79" s="376"/>
      <c r="B79" s="486"/>
      <c r="C79" s="486"/>
      <c r="D79" s="486"/>
      <c r="E79" s="45"/>
      <c r="F79" s="45"/>
      <c r="G79" s="45"/>
      <c r="H79" s="45"/>
      <c r="I79" s="45"/>
      <c r="J79" s="45"/>
    </row>
    <row r="80">
      <c r="A80" s="376"/>
      <c r="B80" s="486"/>
      <c r="C80" s="486"/>
      <c r="D80" s="486"/>
      <c r="E80" s="45"/>
      <c r="F80" s="45"/>
      <c r="G80" s="45"/>
      <c r="H80" s="45"/>
      <c r="I80" s="45"/>
      <c r="J80" s="45"/>
    </row>
    <row r="81">
      <c r="A81" s="376"/>
      <c r="B81" s="486"/>
      <c r="C81" s="486"/>
      <c r="D81" s="486"/>
      <c r="E81" s="45"/>
      <c r="F81" s="45"/>
      <c r="G81" s="45"/>
      <c r="H81" s="45"/>
      <c r="I81" s="45"/>
      <c r="J81" s="45"/>
    </row>
    <row r="82">
      <c r="A82" s="376"/>
      <c r="B82" s="486"/>
      <c r="C82" s="486"/>
      <c r="D82" s="486"/>
      <c r="E82" s="45"/>
      <c r="F82" s="45"/>
      <c r="G82" s="45"/>
      <c r="H82" s="45"/>
      <c r="I82" s="45"/>
      <c r="J82" s="45"/>
    </row>
    <row r="83">
      <c r="A83" s="376"/>
      <c r="B83" s="486"/>
      <c r="C83" s="486"/>
      <c r="D83" s="486"/>
      <c r="E83" s="45"/>
      <c r="F83" s="45"/>
      <c r="G83" s="45"/>
      <c r="H83" s="45"/>
      <c r="I83" s="45"/>
      <c r="J83" s="45"/>
    </row>
    <row r="84">
      <c r="A84" s="376"/>
      <c r="B84" s="486"/>
      <c r="C84" s="486"/>
      <c r="D84" s="486"/>
      <c r="E84" s="45"/>
      <c r="F84" s="45"/>
      <c r="G84" s="45"/>
      <c r="H84" s="45"/>
      <c r="I84" s="45"/>
      <c r="J84" s="45"/>
    </row>
    <row r="85">
      <c r="A85" s="376"/>
      <c r="B85" s="486"/>
      <c r="C85" s="486"/>
      <c r="D85" s="486"/>
      <c r="E85" s="45"/>
      <c r="F85" s="45"/>
      <c r="G85" s="45"/>
      <c r="H85" s="45"/>
      <c r="I85" s="45"/>
      <c r="J85" s="45"/>
    </row>
    <row r="86">
      <c r="A86" s="376"/>
      <c r="B86" s="486"/>
      <c r="C86" s="486"/>
      <c r="D86" s="486"/>
      <c r="E86" s="45"/>
      <c r="F86" s="45"/>
      <c r="G86" s="45"/>
      <c r="H86" s="45"/>
      <c r="I86" s="45"/>
      <c r="J86" s="45"/>
    </row>
    <row r="87">
      <c r="A87" s="376"/>
      <c r="B87" s="486"/>
      <c r="C87" s="486"/>
      <c r="D87" s="486"/>
      <c r="E87" s="45"/>
      <c r="F87" s="45"/>
      <c r="G87" s="45"/>
      <c r="H87" s="45"/>
      <c r="I87" s="45"/>
      <c r="J87" s="45"/>
    </row>
    <row r="88">
      <c r="A88" s="376"/>
      <c r="B88" s="486"/>
      <c r="C88" s="486"/>
      <c r="D88" s="486"/>
      <c r="E88" s="45"/>
      <c r="F88" s="45"/>
      <c r="G88" s="45"/>
      <c r="H88" s="45"/>
      <c r="I88" s="45"/>
      <c r="J88" s="45"/>
    </row>
    <row r="89">
      <c r="A89" s="376"/>
      <c r="B89" s="486"/>
      <c r="C89" s="486"/>
      <c r="D89" s="486"/>
      <c r="E89" s="45"/>
      <c r="F89" s="45"/>
      <c r="G89" s="45"/>
      <c r="H89" s="45"/>
      <c r="I89" s="45"/>
      <c r="J89" s="45"/>
    </row>
    <row r="90">
      <c r="A90" s="376"/>
      <c r="B90" s="486"/>
      <c r="C90" s="486"/>
      <c r="D90" s="486"/>
      <c r="E90" s="45"/>
      <c r="F90" s="45"/>
      <c r="G90" s="45"/>
      <c r="H90" s="45"/>
      <c r="I90" s="45"/>
      <c r="J90" s="45"/>
    </row>
    <row r="91">
      <c r="A91" s="376"/>
      <c r="B91" s="486"/>
      <c r="C91" s="486"/>
      <c r="D91" s="486"/>
      <c r="E91" s="45"/>
      <c r="F91" s="45"/>
      <c r="G91" s="45"/>
      <c r="H91" s="45"/>
      <c r="I91" s="45"/>
      <c r="J91" s="45"/>
    </row>
    <row r="92">
      <c r="A92" s="376"/>
      <c r="B92" s="486"/>
      <c r="C92" s="486"/>
      <c r="D92" s="486"/>
      <c r="E92" s="45"/>
      <c r="F92" s="45"/>
      <c r="G92" s="45"/>
      <c r="H92" s="45"/>
      <c r="I92" s="45"/>
      <c r="J92" s="45"/>
    </row>
    <row r="93">
      <c r="A93" s="376"/>
      <c r="B93" s="486"/>
      <c r="C93" s="486"/>
      <c r="D93" s="486"/>
      <c r="E93" s="45"/>
      <c r="F93" s="45"/>
      <c r="G93" s="45"/>
      <c r="H93" s="45"/>
      <c r="I93" s="45"/>
      <c r="J93" s="45"/>
    </row>
    <row r="94">
      <c r="A94" s="376"/>
      <c r="B94" s="486"/>
      <c r="C94" s="486"/>
      <c r="D94" s="486"/>
      <c r="E94" s="45"/>
      <c r="F94" s="45"/>
      <c r="G94" s="45"/>
      <c r="H94" s="45"/>
      <c r="I94" s="45"/>
      <c r="J94" s="45"/>
    </row>
    <row r="95">
      <c r="A95" s="376"/>
      <c r="B95" s="486"/>
      <c r="C95" s="486"/>
      <c r="D95" s="486"/>
      <c r="E95" s="45"/>
      <c r="F95" s="45"/>
      <c r="G95" s="45"/>
      <c r="H95" s="45"/>
      <c r="I95" s="45"/>
      <c r="J95" s="45"/>
    </row>
    <row r="96">
      <c r="A96" s="376"/>
      <c r="B96" s="486"/>
      <c r="C96" s="486"/>
      <c r="D96" s="486"/>
      <c r="E96" s="45"/>
      <c r="F96" s="45"/>
      <c r="G96" s="45"/>
      <c r="H96" s="45"/>
      <c r="I96" s="45"/>
      <c r="J96" s="45"/>
    </row>
    <row r="97">
      <c r="A97" s="376"/>
      <c r="B97" s="486"/>
      <c r="C97" s="486"/>
      <c r="D97" s="486"/>
      <c r="E97" s="45"/>
      <c r="F97" s="45"/>
      <c r="G97" s="45"/>
      <c r="H97" s="45"/>
      <c r="I97" s="45"/>
      <c r="J97" s="45"/>
    </row>
    <row r="98">
      <c r="A98" s="376"/>
      <c r="B98" s="486"/>
      <c r="C98" s="486"/>
      <c r="D98" s="486"/>
      <c r="E98" s="45"/>
      <c r="F98" s="45"/>
      <c r="G98" s="45"/>
      <c r="H98" s="45"/>
      <c r="I98" s="45"/>
      <c r="J98" s="45"/>
    </row>
    <row r="99">
      <c r="A99" s="376"/>
      <c r="B99" s="486"/>
      <c r="C99" s="486"/>
      <c r="D99" s="486"/>
      <c r="E99" s="45"/>
      <c r="F99" s="45"/>
      <c r="G99" s="45"/>
      <c r="H99" s="45"/>
      <c r="I99" s="45"/>
      <c r="J99" s="45"/>
    </row>
    <row r="100">
      <c r="A100" s="376"/>
      <c r="B100" s="486"/>
      <c r="C100" s="486"/>
      <c r="D100" s="486"/>
      <c r="E100" s="45"/>
      <c r="F100" s="45"/>
      <c r="G100" s="45"/>
      <c r="H100" s="45"/>
      <c r="I100" s="45"/>
      <c r="J100" s="45"/>
    </row>
    <row r="101">
      <c r="A101" s="376"/>
      <c r="B101" s="486"/>
      <c r="C101" s="486"/>
      <c r="D101" s="486"/>
      <c r="E101" s="45"/>
      <c r="F101" s="45"/>
      <c r="G101" s="45"/>
      <c r="H101" s="45"/>
      <c r="I101" s="45"/>
      <c r="J101" s="45"/>
    </row>
    <row r="102">
      <c r="A102" s="376"/>
      <c r="B102" s="486"/>
      <c r="C102" s="486"/>
      <c r="D102" s="486"/>
      <c r="E102" s="45"/>
      <c r="F102" s="45"/>
      <c r="G102" s="45"/>
      <c r="H102" s="45"/>
      <c r="I102" s="45"/>
      <c r="J102" s="45"/>
    </row>
    <row r="103">
      <c r="A103" s="376"/>
      <c r="B103" s="486"/>
      <c r="C103" s="486"/>
      <c r="D103" s="486"/>
      <c r="E103" s="45"/>
      <c r="F103" s="45"/>
      <c r="G103" s="45"/>
      <c r="H103" s="45"/>
      <c r="I103" s="45"/>
      <c r="J103" s="45"/>
    </row>
    <row r="104">
      <c r="A104" s="376"/>
      <c r="B104" s="486"/>
      <c r="C104" s="486"/>
      <c r="D104" s="486"/>
      <c r="E104" s="45"/>
      <c r="F104" s="45"/>
      <c r="G104" s="45"/>
      <c r="H104" s="45"/>
      <c r="I104" s="45"/>
      <c r="J104" s="45"/>
    </row>
    <row r="105">
      <c r="A105" s="376"/>
      <c r="B105" s="486"/>
      <c r="C105" s="486"/>
      <c r="D105" s="486"/>
      <c r="E105" s="45"/>
      <c r="F105" s="45"/>
      <c r="G105" s="45"/>
      <c r="H105" s="45"/>
      <c r="I105" s="45"/>
      <c r="J105" s="45"/>
    </row>
    <row r="106">
      <c r="A106" s="376"/>
      <c r="B106" s="486"/>
      <c r="C106" s="486"/>
      <c r="D106" s="486"/>
      <c r="E106" s="45"/>
      <c r="F106" s="45"/>
      <c r="G106" s="45"/>
      <c r="H106" s="45"/>
      <c r="I106" s="45"/>
      <c r="J106" s="45"/>
    </row>
    <row r="107">
      <c r="A107" s="376"/>
      <c r="B107" s="486"/>
      <c r="C107" s="486"/>
      <c r="D107" s="486"/>
      <c r="E107" s="45"/>
      <c r="F107" s="45"/>
      <c r="G107" s="45"/>
      <c r="H107" s="45"/>
      <c r="I107" s="45"/>
      <c r="J107" s="45"/>
    </row>
    <row r="108">
      <c r="A108" s="376"/>
      <c r="B108" s="486"/>
      <c r="C108" s="486"/>
      <c r="D108" s="486"/>
      <c r="E108" s="45"/>
      <c r="F108" s="45"/>
      <c r="G108" s="45"/>
      <c r="H108" s="45"/>
      <c r="I108" s="45"/>
      <c r="J108" s="45"/>
    </row>
    <row r="109">
      <c r="A109" s="376"/>
      <c r="B109" s="486"/>
      <c r="C109" s="486"/>
      <c r="D109" s="486"/>
      <c r="E109" s="45"/>
      <c r="F109" s="45"/>
      <c r="G109" s="45"/>
      <c r="H109" s="45"/>
      <c r="I109" s="45"/>
      <c r="J109" s="45"/>
    </row>
    <row r="110">
      <c r="A110" s="376"/>
      <c r="B110" s="486"/>
      <c r="C110" s="486"/>
      <c r="D110" s="486"/>
      <c r="E110" s="45"/>
      <c r="F110" s="45"/>
      <c r="G110" s="45"/>
      <c r="H110" s="45"/>
      <c r="I110" s="45"/>
      <c r="J110" s="45"/>
    </row>
    <row r="111">
      <c r="A111" s="376"/>
      <c r="B111" s="486"/>
      <c r="C111" s="486"/>
      <c r="D111" s="486"/>
      <c r="E111" s="45"/>
      <c r="F111" s="45"/>
      <c r="G111" s="45"/>
      <c r="H111" s="45"/>
      <c r="I111" s="45"/>
      <c r="J111" s="45"/>
    </row>
    <row r="112">
      <c r="A112" s="376"/>
      <c r="B112" s="486"/>
      <c r="C112" s="486"/>
      <c r="D112" s="486"/>
      <c r="E112" s="45"/>
      <c r="F112" s="45"/>
      <c r="G112" s="45"/>
      <c r="H112" s="45"/>
      <c r="I112" s="45"/>
      <c r="J112" s="45"/>
    </row>
    <row r="113">
      <c r="A113" s="376"/>
      <c r="B113" s="486"/>
      <c r="C113" s="486"/>
      <c r="D113" s="486"/>
      <c r="E113" s="45"/>
      <c r="F113" s="45"/>
      <c r="G113" s="45"/>
      <c r="H113" s="45"/>
      <c r="I113" s="45"/>
      <c r="J113" s="45"/>
    </row>
    <row r="114">
      <c r="A114" s="376"/>
      <c r="B114" s="486"/>
      <c r="C114" s="486"/>
      <c r="D114" s="486"/>
      <c r="E114" s="45"/>
      <c r="F114" s="45"/>
      <c r="G114" s="45"/>
      <c r="H114" s="45"/>
      <c r="I114" s="45"/>
      <c r="J114" s="45"/>
    </row>
    <row r="115">
      <c r="A115" s="376"/>
      <c r="B115" s="486"/>
      <c r="C115" s="486"/>
      <c r="D115" s="486"/>
      <c r="E115" s="45"/>
      <c r="F115" s="45"/>
      <c r="G115" s="45"/>
      <c r="H115" s="45"/>
      <c r="I115" s="45"/>
      <c r="J115" s="45"/>
    </row>
    <row r="116">
      <c r="A116" s="376"/>
      <c r="B116" s="486"/>
      <c r="C116" s="486"/>
      <c r="D116" s="486"/>
      <c r="E116" s="45"/>
      <c r="F116" s="45"/>
      <c r="G116" s="45"/>
      <c r="H116" s="45"/>
      <c r="I116" s="45"/>
      <c r="J116" s="45"/>
    </row>
    <row r="117">
      <c r="A117" s="376"/>
      <c r="B117" s="486"/>
      <c r="C117" s="486"/>
      <c r="D117" s="486"/>
      <c r="E117" s="45"/>
      <c r="F117" s="45"/>
      <c r="G117" s="45"/>
      <c r="H117" s="45"/>
      <c r="I117" s="45"/>
      <c r="J117" s="45"/>
    </row>
    <row r="118">
      <c r="A118" s="376"/>
      <c r="B118" s="486"/>
      <c r="C118" s="486"/>
      <c r="D118" s="486"/>
      <c r="E118" s="45"/>
      <c r="F118" s="45"/>
      <c r="G118" s="45"/>
      <c r="H118" s="45"/>
      <c r="I118" s="45"/>
      <c r="J118" s="45"/>
    </row>
    <row r="119">
      <c r="A119" s="376"/>
      <c r="B119" s="486"/>
      <c r="C119" s="486"/>
      <c r="D119" s="486"/>
      <c r="E119" s="45"/>
      <c r="F119" s="45"/>
      <c r="G119" s="45"/>
      <c r="H119" s="45"/>
      <c r="I119" s="45"/>
      <c r="J119" s="45"/>
    </row>
    <row r="120">
      <c r="A120" s="376"/>
      <c r="B120" s="486"/>
      <c r="C120" s="486"/>
      <c r="D120" s="486"/>
      <c r="E120" s="45"/>
      <c r="F120" s="45"/>
      <c r="G120" s="45"/>
      <c r="H120" s="45"/>
      <c r="I120" s="45"/>
      <c r="J120" s="45"/>
    </row>
    <row r="121">
      <c r="A121" s="376"/>
      <c r="B121" s="486"/>
      <c r="C121" s="486"/>
      <c r="D121" s="486"/>
      <c r="E121" s="45"/>
      <c r="F121" s="45"/>
      <c r="G121" s="45"/>
      <c r="H121" s="45"/>
      <c r="I121" s="45"/>
      <c r="J121" s="45"/>
    </row>
    <row r="122">
      <c r="A122" s="376"/>
      <c r="B122" s="486"/>
      <c r="C122" s="486"/>
      <c r="D122" s="486"/>
      <c r="E122" s="45"/>
      <c r="F122" s="45"/>
      <c r="G122" s="45"/>
      <c r="H122" s="45"/>
      <c r="I122" s="45"/>
      <c r="J122" s="45"/>
    </row>
    <row r="123">
      <c r="A123" s="376"/>
      <c r="B123" s="486"/>
      <c r="C123" s="486"/>
      <c r="D123" s="486"/>
      <c r="E123" s="45"/>
      <c r="F123" s="45"/>
      <c r="G123" s="45"/>
      <c r="H123" s="45"/>
      <c r="I123" s="45"/>
      <c r="J123" s="45"/>
    </row>
    <row r="124">
      <c r="A124" s="376"/>
      <c r="B124" s="486"/>
      <c r="C124" s="486"/>
      <c r="D124" s="486"/>
      <c r="E124" s="45"/>
      <c r="F124" s="45"/>
      <c r="G124" s="45"/>
      <c r="H124" s="45"/>
      <c r="I124" s="45"/>
      <c r="J124" s="45"/>
    </row>
    <row r="125">
      <c r="A125" s="376"/>
      <c r="B125" s="486"/>
      <c r="C125" s="486"/>
      <c r="D125" s="486"/>
      <c r="E125" s="45"/>
      <c r="F125" s="45"/>
      <c r="G125" s="45"/>
      <c r="H125" s="45"/>
      <c r="I125" s="45"/>
      <c r="J125" s="45"/>
    </row>
    <row r="126">
      <c r="A126" s="376"/>
      <c r="B126" s="486"/>
      <c r="C126" s="486"/>
      <c r="D126" s="486"/>
      <c r="E126" s="45"/>
      <c r="F126" s="45"/>
      <c r="G126" s="45"/>
      <c r="H126" s="45"/>
      <c r="I126" s="45"/>
      <c r="J126" s="45"/>
    </row>
    <row r="127">
      <c r="A127" s="376"/>
      <c r="B127" s="486"/>
      <c r="C127" s="486"/>
      <c r="D127" s="486"/>
      <c r="E127" s="45"/>
      <c r="F127" s="45"/>
      <c r="G127" s="45"/>
      <c r="H127" s="45"/>
      <c r="I127" s="45"/>
      <c r="J127" s="45"/>
    </row>
    <row r="128">
      <c r="A128" s="376"/>
      <c r="B128" s="486"/>
      <c r="C128" s="486"/>
      <c r="D128" s="486"/>
      <c r="E128" s="45"/>
      <c r="F128" s="45"/>
      <c r="G128" s="45"/>
      <c r="H128" s="45"/>
      <c r="I128" s="45"/>
      <c r="J128" s="45"/>
    </row>
    <row r="129">
      <c r="A129" s="376"/>
      <c r="B129" s="486"/>
      <c r="C129" s="486"/>
      <c r="D129" s="486"/>
      <c r="E129" s="45"/>
      <c r="F129" s="45"/>
      <c r="G129" s="45"/>
      <c r="H129" s="45"/>
      <c r="I129" s="45"/>
      <c r="J129" s="45"/>
    </row>
    <row r="130">
      <c r="A130" s="376"/>
      <c r="B130" s="486"/>
      <c r="C130" s="486"/>
      <c r="D130" s="486"/>
      <c r="E130" s="45"/>
      <c r="F130" s="45"/>
      <c r="G130" s="45"/>
      <c r="H130" s="45"/>
      <c r="I130" s="45"/>
      <c r="J130" s="45"/>
    </row>
    <row r="131">
      <c r="A131" s="376"/>
      <c r="B131" s="486"/>
      <c r="C131" s="486"/>
      <c r="D131" s="486"/>
      <c r="E131" s="45"/>
      <c r="F131" s="45"/>
      <c r="G131" s="45"/>
      <c r="H131" s="45"/>
      <c r="I131" s="45"/>
      <c r="J131" s="45"/>
    </row>
    <row r="132">
      <c r="A132" s="376"/>
      <c r="B132" s="486"/>
      <c r="C132" s="486"/>
      <c r="D132" s="486"/>
      <c r="E132" s="45"/>
      <c r="F132" s="45"/>
      <c r="G132" s="45"/>
      <c r="H132" s="45"/>
      <c r="I132" s="45"/>
      <c r="J132" s="45"/>
    </row>
    <row r="133">
      <c r="A133" s="376"/>
      <c r="B133" s="486"/>
      <c r="C133" s="486"/>
      <c r="D133" s="486"/>
      <c r="E133" s="45"/>
      <c r="F133" s="45"/>
      <c r="G133" s="45"/>
      <c r="H133" s="45"/>
      <c r="I133" s="45"/>
      <c r="J133" s="45"/>
    </row>
    <row r="134">
      <c r="A134" s="376"/>
      <c r="B134" s="486"/>
      <c r="C134" s="486"/>
      <c r="D134" s="486"/>
      <c r="E134" s="45"/>
      <c r="F134" s="45"/>
      <c r="G134" s="45"/>
      <c r="H134" s="45"/>
      <c r="I134" s="45"/>
      <c r="J134" s="45"/>
    </row>
    <row r="135">
      <c r="A135" s="376"/>
      <c r="B135" s="486"/>
      <c r="C135" s="486"/>
      <c r="D135" s="486"/>
      <c r="E135" s="45"/>
      <c r="F135" s="45"/>
      <c r="G135" s="45"/>
      <c r="H135" s="45"/>
      <c r="I135" s="45"/>
      <c r="J135" s="45"/>
    </row>
    <row r="136">
      <c r="A136" s="376"/>
      <c r="B136" s="486"/>
      <c r="C136" s="486"/>
      <c r="D136" s="486"/>
      <c r="E136" s="45"/>
      <c r="F136" s="45"/>
      <c r="G136" s="45"/>
      <c r="H136" s="45"/>
      <c r="I136" s="45"/>
      <c r="J136" s="45"/>
    </row>
    <row r="137">
      <c r="A137" s="376"/>
      <c r="B137" s="486"/>
      <c r="C137" s="486"/>
      <c r="D137" s="486"/>
      <c r="E137" s="45"/>
      <c r="F137" s="45"/>
      <c r="G137" s="45"/>
      <c r="H137" s="45"/>
      <c r="I137" s="45"/>
      <c r="J137" s="45"/>
    </row>
    <row r="138">
      <c r="A138" s="376"/>
      <c r="B138" s="486"/>
      <c r="C138" s="486"/>
      <c r="D138" s="486"/>
      <c r="E138" s="45"/>
      <c r="F138" s="45"/>
      <c r="G138" s="45"/>
      <c r="H138" s="45"/>
      <c r="I138" s="45"/>
      <c r="J138" s="45"/>
    </row>
    <row r="139">
      <c r="A139" s="376"/>
      <c r="B139" s="486"/>
      <c r="C139" s="486"/>
      <c r="D139" s="486"/>
      <c r="E139" s="45"/>
      <c r="F139" s="45"/>
      <c r="G139" s="45"/>
      <c r="H139" s="45"/>
      <c r="I139" s="45"/>
      <c r="J139" s="45"/>
    </row>
    <row r="140">
      <c r="A140" s="376"/>
      <c r="B140" s="486"/>
      <c r="C140" s="486"/>
      <c r="D140" s="486"/>
      <c r="E140" s="45"/>
      <c r="F140" s="45"/>
      <c r="G140" s="45"/>
      <c r="H140" s="45"/>
      <c r="I140" s="45"/>
      <c r="J140" s="45"/>
    </row>
    <row r="141">
      <c r="A141" s="376"/>
      <c r="B141" s="486"/>
      <c r="C141" s="486"/>
      <c r="D141" s="486"/>
      <c r="E141" s="45"/>
      <c r="F141" s="45"/>
      <c r="G141" s="45"/>
      <c r="H141" s="45"/>
      <c r="I141" s="45"/>
      <c r="J141" s="45"/>
    </row>
    <row r="142">
      <c r="A142" s="376"/>
      <c r="B142" s="486"/>
      <c r="C142" s="486"/>
      <c r="D142" s="486"/>
      <c r="E142" s="45"/>
      <c r="F142" s="45"/>
      <c r="G142" s="45"/>
      <c r="H142" s="45"/>
      <c r="I142" s="45"/>
      <c r="J142" s="45"/>
    </row>
    <row r="143">
      <c r="A143" s="376"/>
      <c r="B143" s="486"/>
      <c r="C143" s="486"/>
      <c r="D143" s="486"/>
      <c r="E143" s="45"/>
      <c r="F143" s="45"/>
      <c r="G143" s="45"/>
      <c r="H143" s="45"/>
      <c r="I143" s="45"/>
      <c r="J143" s="45"/>
    </row>
    <row r="144">
      <c r="A144" s="376"/>
      <c r="B144" s="486"/>
      <c r="C144" s="486"/>
      <c r="D144" s="486"/>
      <c r="E144" s="45"/>
      <c r="F144" s="45"/>
      <c r="G144" s="45"/>
      <c r="H144" s="45"/>
      <c r="I144" s="45"/>
      <c r="J144" s="45"/>
    </row>
    <row r="145">
      <c r="A145" s="376"/>
      <c r="B145" s="486"/>
      <c r="C145" s="486"/>
      <c r="D145" s="486"/>
      <c r="E145" s="45"/>
      <c r="F145" s="45"/>
      <c r="G145" s="45"/>
      <c r="H145" s="45"/>
      <c r="I145" s="45"/>
      <c r="J145" s="45"/>
    </row>
    <row r="146">
      <c r="A146" s="376"/>
      <c r="B146" s="486"/>
      <c r="C146" s="486"/>
      <c r="D146" s="486"/>
      <c r="E146" s="45"/>
      <c r="F146" s="45"/>
      <c r="G146" s="45"/>
      <c r="H146" s="45"/>
      <c r="I146" s="45"/>
      <c r="J146" s="45"/>
    </row>
    <row r="147">
      <c r="A147" s="376"/>
      <c r="B147" s="486"/>
      <c r="C147" s="486"/>
      <c r="D147" s="486"/>
      <c r="E147" s="45"/>
      <c r="F147" s="45"/>
      <c r="G147" s="45"/>
      <c r="H147" s="45"/>
      <c r="I147" s="45"/>
      <c r="J147" s="45"/>
    </row>
    <row r="148">
      <c r="A148" s="376"/>
      <c r="B148" s="486"/>
      <c r="C148" s="486"/>
      <c r="D148" s="486"/>
      <c r="E148" s="45"/>
      <c r="F148" s="45"/>
      <c r="G148" s="45"/>
      <c r="H148" s="45"/>
      <c r="I148" s="45"/>
      <c r="J148" s="45"/>
    </row>
    <row r="149">
      <c r="A149" s="376"/>
      <c r="B149" s="486"/>
      <c r="C149" s="486"/>
      <c r="D149" s="486"/>
      <c r="E149" s="45"/>
      <c r="F149" s="45"/>
      <c r="G149" s="45"/>
      <c r="H149" s="45"/>
      <c r="I149" s="45"/>
      <c r="J149" s="45"/>
    </row>
    <row r="150">
      <c r="A150" s="376"/>
      <c r="B150" s="486"/>
      <c r="C150" s="486"/>
      <c r="D150" s="486"/>
      <c r="E150" s="45"/>
      <c r="F150" s="45"/>
      <c r="G150" s="45"/>
      <c r="H150" s="45"/>
      <c r="I150" s="45"/>
      <c r="J150" s="45"/>
    </row>
    <row r="151">
      <c r="A151" s="376"/>
      <c r="B151" s="486"/>
      <c r="C151" s="486"/>
      <c r="D151" s="486"/>
      <c r="E151" s="45"/>
      <c r="F151" s="45"/>
      <c r="G151" s="45"/>
      <c r="H151" s="45"/>
      <c r="I151" s="45"/>
      <c r="J151" s="45"/>
    </row>
    <row r="152">
      <c r="A152" s="376"/>
      <c r="B152" s="486"/>
      <c r="C152" s="486"/>
      <c r="D152" s="486"/>
      <c r="E152" s="45"/>
      <c r="F152" s="45"/>
      <c r="G152" s="45"/>
      <c r="H152" s="45"/>
      <c r="I152" s="45"/>
      <c r="J152" s="45"/>
    </row>
    <row r="153">
      <c r="A153" s="376"/>
      <c r="B153" s="486"/>
      <c r="C153" s="486"/>
      <c r="D153" s="486"/>
      <c r="E153" s="45"/>
      <c r="F153" s="45"/>
      <c r="G153" s="45"/>
      <c r="H153" s="45"/>
      <c r="I153" s="45"/>
      <c r="J153" s="45"/>
    </row>
    <row r="154">
      <c r="A154" s="376"/>
      <c r="B154" s="486"/>
      <c r="C154" s="486"/>
      <c r="D154" s="486"/>
      <c r="E154" s="45"/>
      <c r="F154" s="45"/>
      <c r="G154" s="45"/>
      <c r="H154" s="45"/>
      <c r="I154" s="45"/>
      <c r="J154" s="45"/>
    </row>
    <row r="155">
      <c r="A155" s="376"/>
      <c r="B155" s="486"/>
      <c r="C155" s="486"/>
      <c r="D155" s="486"/>
      <c r="E155" s="45"/>
      <c r="F155" s="45"/>
      <c r="G155" s="45"/>
      <c r="H155" s="45"/>
      <c r="I155" s="45"/>
      <c r="J155" s="45"/>
    </row>
    <row r="156">
      <c r="A156" s="376"/>
      <c r="B156" s="486"/>
      <c r="C156" s="486"/>
      <c r="D156" s="486"/>
      <c r="E156" s="45"/>
      <c r="F156" s="45"/>
      <c r="G156" s="45"/>
      <c r="H156" s="45"/>
      <c r="I156" s="45"/>
      <c r="J156" s="45"/>
    </row>
    <row r="157">
      <c r="A157" s="376"/>
      <c r="B157" s="486"/>
      <c r="C157" s="486"/>
      <c r="D157" s="486"/>
      <c r="E157" s="45"/>
      <c r="F157" s="45"/>
      <c r="G157" s="45"/>
      <c r="H157" s="45"/>
      <c r="I157" s="45"/>
      <c r="J157" s="45"/>
    </row>
    <row r="158">
      <c r="A158" s="376"/>
      <c r="B158" s="486"/>
      <c r="C158" s="486"/>
      <c r="D158" s="486"/>
      <c r="E158" s="45"/>
      <c r="F158" s="45"/>
      <c r="G158" s="45"/>
      <c r="H158" s="45"/>
      <c r="I158" s="45"/>
      <c r="J158" s="45"/>
    </row>
    <row r="159">
      <c r="A159" s="376"/>
      <c r="B159" s="486"/>
      <c r="C159" s="486"/>
      <c r="D159" s="486"/>
      <c r="E159" s="45"/>
      <c r="F159" s="45"/>
      <c r="G159" s="45"/>
      <c r="H159" s="45"/>
      <c r="I159" s="45"/>
      <c r="J159" s="45"/>
    </row>
    <row r="160">
      <c r="A160" s="376"/>
      <c r="B160" s="486"/>
      <c r="C160" s="486"/>
      <c r="D160" s="486"/>
      <c r="E160" s="45"/>
      <c r="F160" s="45"/>
      <c r="G160" s="45"/>
      <c r="H160" s="45"/>
      <c r="I160" s="45"/>
      <c r="J160" s="45"/>
    </row>
    <row r="161">
      <c r="A161" s="376"/>
      <c r="B161" s="486"/>
      <c r="C161" s="486"/>
      <c r="D161" s="486"/>
      <c r="E161" s="45"/>
      <c r="F161" s="45"/>
      <c r="G161" s="45"/>
      <c r="H161" s="45"/>
      <c r="I161" s="45"/>
      <c r="J161" s="45"/>
    </row>
    <row r="162">
      <c r="A162" s="376"/>
      <c r="B162" s="486"/>
      <c r="C162" s="486"/>
      <c r="D162" s="486"/>
      <c r="E162" s="45"/>
      <c r="F162" s="45"/>
      <c r="G162" s="45"/>
      <c r="H162" s="45"/>
      <c r="I162" s="45"/>
      <c r="J162" s="45"/>
    </row>
    <row r="163">
      <c r="A163" s="376"/>
      <c r="B163" s="486"/>
      <c r="C163" s="486"/>
      <c r="D163" s="486"/>
      <c r="E163" s="45"/>
      <c r="F163" s="45"/>
      <c r="G163" s="45"/>
      <c r="H163" s="45"/>
      <c r="I163" s="45"/>
      <c r="J163" s="45"/>
    </row>
    <row r="164">
      <c r="A164" s="376"/>
      <c r="B164" s="486"/>
      <c r="C164" s="486"/>
      <c r="D164" s="486"/>
      <c r="E164" s="45"/>
      <c r="F164" s="45"/>
      <c r="G164" s="45"/>
      <c r="H164" s="45"/>
      <c r="I164" s="45"/>
      <c r="J164" s="45"/>
    </row>
    <row r="165">
      <c r="A165" s="376"/>
      <c r="B165" s="486"/>
      <c r="C165" s="486"/>
      <c r="D165" s="486"/>
      <c r="E165" s="45"/>
      <c r="F165" s="45"/>
      <c r="G165" s="45"/>
      <c r="H165" s="45"/>
      <c r="I165" s="45"/>
      <c r="J165" s="45"/>
    </row>
    <row r="166">
      <c r="A166" s="376"/>
      <c r="B166" s="486"/>
      <c r="C166" s="486"/>
      <c r="D166" s="486"/>
      <c r="E166" s="45"/>
      <c r="F166" s="45"/>
      <c r="G166" s="45"/>
      <c r="H166" s="45"/>
      <c r="I166" s="45"/>
      <c r="J166" s="45"/>
    </row>
    <row r="167">
      <c r="A167" s="376"/>
      <c r="B167" s="486"/>
      <c r="C167" s="486"/>
      <c r="D167" s="486"/>
      <c r="E167" s="45"/>
      <c r="F167" s="45"/>
      <c r="G167" s="45"/>
      <c r="H167" s="45"/>
      <c r="I167" s="45"/>
      <c r="J167" s="45"/>
    </row>
    <row r="168">
      <c r="A168" s="376"/>
      <c r="B168" s="486"/>
      <c r="C168" s="486"/>
      <c r="D168" s="486"/>
      <c r="E168" s="45"/>
      <c r="F168" s="45"/>
      <c r="G168" s="45"/>
      <c r="H168" s="45"/>
      <c r="I168" s="45"/>
      <c r="J168" s="45"/>
    </row>
    <row r="169">
      <c r="A169" s="376"/>
      <c r="B169" s="486"/>
      <c r="C169" s="486"/>
      <c r="D169" s="486"/>
      <c r="E169" s="45"/>
      <c r="F169" s="45"/>
      <c r="G169" s="45"/>
      <c r="H169" s="45"/>
      <c r="I169" s="45"/>
      <c r="J169" s="45"/>
    </row>
    <row r="170">
      <c r="A170" s="376"/>
      <c r="B170" s="486"/>
      <c r="C170" s="486"/>
      <c r="D170" s="486"/>
      <c r="E170" s="45"/>
      <c r="F170" s="45"/>
      <c r="G170" s="45"/>
      <c r="H170" s="45"/>
      <c r="I170" s="45"/>
      <c r="J170" s="45"/>
    </row>
    <row r="171">
      <c r="A171" s="376"/>
      <c r="B171" s="486"/>
      <c r="C171" s="486"/>
      <c r="D171" s="486"/>
      <c r="E171" s="45"/>
      <c r="F171" s="45"/>
      <c r="G171" s="45"/>
      <c r="H171" s="45"/>
      <c r="I171" s="45"/>
      <c r="J171" s="45"/>
    </row>
    <row r="172">
      <c r="A172" s="376"/>
      <c r="B172" s="486"/>
      <c r="C172" s="486"/>
      <c r="D172" s="486"/>
      <c r="E172" s="45"/>
      <c r="F172" s="45"/>
      <c r="G172" s="45"/>
      <c r="H172" s="45"/>
      <c r="I172" s="45"/>
      <c r="J172" s="45"/>
    </row>
    <row r="173">
      <c r="A173" s="376"/>
      <c r="B173" s="486"/>
      <c r="C173" s="486"/>
      <c r="D173" s="486"/>
      <c r="E173" s="45"/>
      <c r="F173" s="45"/>
      <c r="G173" s="45"/>
      <c r="H173" s="45"/>
      <c r="I173" s="45"/>
      <c r="J173" s="45"/>
    </row>
    <row r="174">
      <c r="A174" s="376"/>
      <c r="B174" s="486"/>
      <c r="C174" s="486"/>
      <c r="D174" s="486"/>
      <c r="E174" s="45"/>
      <c r="F174" s="45"/>
      <c r="G174" s="45"/>
      <c r="H174" s="45"/>
      <c r="I174" s="45"/>
      <c r="J174" s="45"/>
    </row>
    <row r="175">
      <c r="A175" s="376"/>
      <c r="B175" s="486"/>
      <c r="C175" s="486"/>
      <c r="D175" s="486"/>
      <c r="E175" s="45"/>
      <c r="F175" s="45"/>
      <c r="G175" s="45"/>
      <c r="H175" s="45"/>
      <c r="I175" s="45"/>
      <c r="J175" s="45"/>
    </row>
    <row r="176">
      <c r="A176" s="376"/>
      <c r="B176" s="486"/>
      <c r="C176" s="486"/>
      <c r="D176" s="486"/>
      <c r="E176" s="45"/>
      <c r="F176" s="45"/>
      <c r="G176" s="45"/>
      <c r="H176" s="45"/>
      <c r="I176" s="45"/>
      <c r="J176" s="45"/>
    </row>
    <row r="177">
      <c r="A177" s="376"/>
      <c r="B177" s="486"/>
      <c r="C177" s="486"/>
      <c r="D177" s="486"/>
      <c r="E177" s="45"/>
      <c r="F177" s="45"/>
      <c r="G177" s="45"/>
      <c r="H177" s="45"/>
      <c r="I177" s="45"/>
      <c r="J177" s="45"/>
    </row>
    <row r="178">
      <c r="A178" s="376"/>
      <c r="B178" s="486"/>
      <c r="C178" s="486"/>
      <c r="D178" s="486"/>
      <c r="E178" s="45"/>
      <c r="F178" s="45"/>
      <c r="G178" s="45"/>
      <c r="H178" s="45"/>
      <c r="I178" s="45"/>
      <c r="J178" s="45"/>
    </row>
    <row r="179">
      <c r="A179" s="376"/>
      <c r="B179" s="486"/>
      <c r="C179" s="486"/>
      <c r="D179" s="486"/>
      <c r="E179" s="45"/>
      <c r="F179" s="45"/>
      <c r="G179" s="45"/>
      <c r="H179" s="45"/>
      <c r="I179" s="45"/>
      <c r="J179" s="45"/>
    </row>
    <row r="180">
      <c r="A180" s="376"/>
      <c r="B180" s="486"/>
      <c r="C180" s="486"/>
      <c r="D180" s="486"/>
      <c r="E180" s="45"/>
      <c r="F180" s="45"/>
      <c r="G180" s="45"/>
      <c r="H180" s="45"/>
      <c r="I180" s="45"/>
      <c r="J180" s="45"/>
    </row>
    <row r="181">
      <c r="A181" s="376"/>
      <c r="B181" s="486"/>
      <c r="C181" s="486"/>
      <c r="D181" s="486"/>
      <c r="E181" s="45"/>
      <c r="F181" s="45"/>
      <c r="G181" s="45"/>
      <c r="H181" s="45"/>
      <c r="I181" s="45"/>
      <c r="J181" s="45"/>
    </row>
    <row r="182">
      <c r="A182" s="376"/>
      <c r="B182" s="486"/>
      <c r="C182" s="486"/>
      <c r="D182" s="486"/>
      <c r="E182" s="45"/>
      <c r="F182" s="45"/>
      <c r="G182" s="45"/>
      <c r="H182" s="45"/>
      <c r="I182" s="45"/>
      <c r="J182" s="45"/>
    </row>
    <row r="183">
      <c r="A183" s="376"/>
      <c r="B183" s="486"/>
      <c r="C183" s="486"/>
      <c r="D183" s="486"/>
      <c r="E183" s="45"/>
      <c r="F183" s="45"/>
      <c r="G183" s="45"/>
      <c r="H183" s="45"/>
      <c r="I183" s="45"/>
      <c r="J183" s="45"/>
    </row>
    <row r="184">
      <c r="A184" s="376"/>
      <c r="B184" s="486"/>
      <c r="C184" s="486"/>
      <c r="D184" s="486"/>
      <c r="E184" s="45"/>
      <c r="F184" s="45"/>
      <c r="G184" s="45"/>
      <c r="H184" s="45"/>
      <c r="I184" s="45"/>
      <c r="J184" s="45"/>
    </row>
    <row r="185">
      <c r="A185" s="376"/>
      <c r="B185" s="486"/>
      <c r="C185" s="486"/>
      <c r="D185" s="486"/>
      <c r="E185" s="45"/>
      <c r="F185" s="45"/>
      <c r="G185" s="45"/>
      <c r="H185" s="45"/>
      <c r="I185" s="45"/>
      <c r="J185" s="45"/>
    </row>
    <row r="186">
      <c r="A186" s="376"/>
      <c r="B186" s="486"/>
      <c r="C186" s="486"/>
      <c r="D186" s="486"/>
      <c r="E186" s="45"/>
      <c r="F186" s="45"/>
      <c r="G186" s="45"/>
      <c r="H186" s="45"/>
      <c r="I186" s="45"/>
      <c r="J186" s="45"/>
    </row>
    <row r="187">
      <c r="A187" s="376"/>
      <c r="B187" s="486"/>
      <c r="C187" s="486"/>
      <c r="D187" s="486"/>
      <c r="E187" s="45"/>
      <c r="F187" s="45"/>
      <c r="G187" s="45"/>
      <c r="H187" s="45"/>
      <c r="I187" s="45"/>
      <c r="J187" s="45"/>
    </row>
    <row r="188">
      <c r="A188" s="376"/>
      <c r="B188" s="486"/>
      <c r="C188" s="486"/>
      <c r="D188" s="486"/>
      <c r="E188" s="45"/>
      <c r="F188" s="45"/>
      <c r="G188" s="45"/>
      <c r="H188" s="45"/>
      <c r="I188" s="45"/>
      <c r="J188" s="45"/>
    </row>
    <row r="189">
      <c r="A189" s="376"/>
      <c r="B189" s="486"/>
      <c r="C189" s="486"/>
      <c r="D189" s="486"/>
      <c r="E189" s="45"/>
      <c r="F189" s="45"/>
      <c r="G189" s="45"/>
      <c r="H189" s="45"/>
      <c r="I189" s="45"/>
      <c r="J189" s="45"/>
    </row>
    <row r="190">
      <c r="A190" s="376"/>
      <c r="B190" s="486"/>
      <c r="C190" s="486"/>
      <c r="D190" s="486"/>
      <c r="E190" s="45"/>
      <c r="F190" s="45"/>
      <c r="G190" s="45"/>
      <c r="H190" s="45"/>
      <c r="I190" s="45"/>
      <c r="J190" s="45"/>
    </row>
    <row r="191">
      <c r="A191" s="376"/>
      <c r="B191" s="486"/>
      <c r="C191" s="486"/>
      <c r="D191" s="486"/>
      <c r="E191" s="45"/>
      <c r="F191" s="45"/>
      <c r="G191" s="45"/>
      <c r="H191" s="45"/>
      <c r="I191" s="45"/>
      <c r="J191" s="45"/>
    </row>
    <row r="192">
      <c r="A192" s="376"/>
      <c r="B192" s="486"/>
      <c r="C192" s="486"/>
      <c r="D192" s="486"/>
      <c r="E192" s="45"/>
      <c r="F192" s="45"/>
      <c r="G192" s="45"/>
      <c r="H192" s="45"/>
      <c r="I192" s="45"/>
      <c r="J192" s="45"/>
    </row>
    <row r="193">
      <c r="A193" s="376"/>
      <c r="B193" s="486"/>
      <c r="C193" s="486"/>
      <c r="D193" s="486"/>
      <c r="E193" s="45"/>
      <c r="F193" s="45"/>
      <c r="G193" s="45"/>
      <c r="H193" s="45"/>
      <c r="I193" s="45"/>
      <c r="J193" s="45"/>
    </row>
    <row r="194">
      <c r="A194" s="376"/>
      <c r="B194" s="486"/>
      <c r="C194" s="486"/>
      <c r="D194" s="486"/>
      <c r="E194" s="45"/>
      <c r="F194" s="45"/>
      <c r="G194" s="45"/>
      <c r="H194" s="45"/>
      <c r="I194" s="45"/>
      <c r="J194" s="45"/>
    </row>
    <row r="195">
      <c r="A195" s="376"/>
      <c r="B195" s="486"/>
      <c r="C195" s="486"/>
      <c r="D195" s="486"/>
      <c r="E195" s="45"/>
      <c r="F195" s="45"/>
      <c r="G195" s="45"/>
      <c r="H195" s="45"/>
      <c r="I195" s="45"/>
      <c r="J195" s="45"/>
    </row>
    <row r="196">
      <c r="A196" s="376"/>
      <c r="B196" s="486"/>
      <c r="C196" s="486"/>
      <c r="D196" s="486"/>
      <c r="E196" s="45"/>
      <c r="F196" s="45"/>
      <c r="G196" s="45"/>
      <c r="H196" s="45"/>
      <c r="I196" s="45"/>
      <c r="J196" s="45"/>
    </row>
    <row r="197">
      <c r="A197" s="376"/>
      <c r="B197" s="486"/>
      <c r="C197" s="486"/>
      <c r="D197" s="486"/>
      <c r="E197" s="45"/>
      <c r="F197" s="45"/>
      <c r="G197" s="45"/>
      <c r="H197" s="45"/>
      <c r="I197" s="45"/>
      <c r="J197" s="45"/>
    </row>
    <row r="198">
      <c r="A198" s="376"/>
      <c r="B198" s="486"/>
      <c r="C198" s="486"/>
      <c r="D198" s="486"/>
      <c r="E198" s="45"/>
      <c r="F198" s="45"/>
      <c r="G198" s="45"/>
      <c r="H198" s="45"/>
      <c r="I198" s="45"/>
      <c r="J198" s="45"/>
    </row>
    <row r="199">
      <c r="A199" s="376"/>
      <c r="B199" s="486"/>
      <c r="C199" s="486"/>
      <c r="D199" s="486"/>
      <c r="E199" s="45"/>
      <c r="F199" s="45"/>
      <c r="G199" s="45"/>
      <c r="H199" s="45"/>
      <c r="I199" s="45"/>
      <c r="J199" s="45"/>
    </row>
    <row r="200">
      <c r="A200" s="376"/>
      <c r="B200" s="486"/>
      <c r="C200" s="486"/>
      <c r="D200" s="486"/>
      <c r="E200" s="45"/>
      <c r="F200" s="45"/>
      <c r="G200" s="45"/>
      <c r="H200" s="45"/>
      <c r="I200" s="45"/>
      <c r="J200" s="45"/>
    </row>
    <row r="201">
      <c r="A201" s="376"/>
      <c r="B201" s="486"/>
      <c r="C201" s="486"/>
      <c r="D201" s="486"/>
      <c r="E201" s="45"/>
      <c r="F201" s="45"/>
      <c r="G201" s="45"/>
      <c r="H201" s="45"/>
      <c r="I201" s="45"/>
      <c r="J201" s="45"/>
    </row>
    <row r="202">
      <c r="A202" s="376"/>
      <c r="B202" s="486"/>
      <c r="C202" s="486"/>
      <c r="D202" s="486"/>
      <c r="E202" s="45"/>
      <c r="F202" s="45"/>
      <c r="G202" s="45"/>
      <c r="H202" s="45"/>
      <c r="I202" s="45"/>
      <c r="J202" s="45"/>
    </row>
    <row r="203">
      <c r="A203" s="376"/>
      <c r="B203" s="486"/>
      <c r="C203" s="486"/>
      <c r="D203" s="486"/>
      <c r="E203" s="45"/>
      <c r="F203" s="45"/>
      <c r="G203" s="45"/>
      <c r="H203" s="45"/>
      <c r="I203" s="45"/>
      <c r="J203" s="45"/>
    </row>
    <row r="204">
      <c r="A204" s="376"/>
      <c r="B204" s="486"/>
      <c r="C204" s="486"/>
      <c r="D204" s="486"/>
      <c r="E204" s="45"/>
      <c r="F204" s="45"/>
      <c r="G204" s="45"/>
      <c r="H204" s="45"/>
      <c r="I204" s="45"/>
      <c r="J204" s="45"/>
    </row>
    <row r="205">
      <c r="A205" s="376"/>
      <c r="B205" s="486"/>
      <c r="C205" s="486"/>
      <c r="D205" s="486"/>
      <c r="E205" s="45"/>
      <c r="F205" s="45"/>
      <c r="G205" s="45"/>
      <c r="H205" s="45"/>
      <c r="I205" s="45"/>
      <c r="J205" s="45"/>
    </row>
    <row r="206">
      <c r="A206" s="376"/>
      <c r="B206" s="486"/>
      <c r="C206" s="486"/>
      <c r="D206" s="486"/>
      <c r="E206" s="45"/>
      <c r="F206" s="45"/>
      <c r="G206" s="45"/>
      <c r="H206" s="45"/>
      <c r="I206" s="45"/>
      <c r="J206" s="45"/>
    </row>
    <row r="207">
      <c r="A207" s="376"/>
      <c r="B207" s="486"/>
      <c r="C207" s="486"/>
      <c r="D207" s="486"/>
      <c r="E207" s="45"/>
      <c r="F207" s="45"/>
      <c r="G207" s="45"/>
      <c r="H207" s="45"/>
      <c r="I207" s="45"/>
      <c r="J207" s="45"/>
    </row>
    <row r="208">
      <c r="A208" s="376"/>
      <c r="B208" s="486"/>
      <c r="C208" s="486"/>
      <c r="D208" s="486"/>
      <c r="E208" s="45"/>
      <c r="F208" s="45"/>
      <c r="G208" s="45"/>
      <c r="H208" s="45"/>
      <c r="I208" s="45"/>
      <c r="J208" s="45"/>
    </row>
    <row r="209">
      <c r="A209" s="376"/>
      <c r="B209" s="486"/>
      <c r="C209" s="486"/>
      <c r="D209" s="486"/>
      <c r="E209" s="45"/>
      <c r="F209" s="45"/>
      <c r="G209" s="45"/>
      <c r="H209" s="45"/>
      <c r="I209" s="45"/>
      <c r="J209" s="45"/>
    </row>
    <row r="210">
      <c r="A210" s="376"/>
      <c r="B210" s="486"/>
      <c r="C210" s="486"/>
      <c r="D210" s="486"/>
      <c r="E210" s="45"/>
      <c r="F210" s="45"/>
      <c r="G210" s="45"/>
      <c r="H210" s="45"/>
      <c r="I210" s="45"/>
      <c r="J210" s="45"/>
    </row>
    <row r="211">
      <c r="A211" s="376"/>
      <c r="B211" s="486"/>
      <c r="C211" s="486"/>
      <c r="D211" s="486"/>
      <c r="E211" s="45"/>
      <c r="F211" s="45"/>
      <c r="G211" s="45"/>
      <c r="H211" s="45"/>
      <c r="I211" s="45"/>
      <c r="J211" s="45"/>
    </row>
    <row r="212">
      <c r="A212" s="376"/>
      <c r="B212" s="486"/>
      <c r="C212" s="486"/>
      <c r="D212" s="486"/>
      <c r="E212" s="45"/>
      <c r="F212" s="45"/>
      <c r="G212" s="45"/>
      <c r="H212" s="45"/>
      <c r="I212" s="45"/>
      <c r="J212" s="45"/>
    </row>
    <row r="213">
      <c r="A213" s="376"/>
      <c r="B213" s="486"/>
      <c r="C213" s="486"/>
      <c r="D213" s="486"/>
      <c r="E213" s="45"/>
      <c r="F213" s="45"/>
      <c r="G213" s="45"/>
      <c r="H213" s="45"/>
      <c r="I213" s="45"/>
      <c r="J213" s="45"/>
    </row>
    <row r="214">
      <c r="A214" s="376"/>
      <c r="B214" s="486"/>
      <c r="C214" s="486"/>
      <c r="D214" s="486"/>
      <c r="E214" s="45"/>
      <c r="F214" s="45"/>
      <c r="G214" s="45"/>
      <c r="H214" s="45"/>
      <c r="I214" s="45"/>
      <c r="J214" s="45"/>
    </row>
    <row r="215">
      <c r="A215" s="376"/>
      <c r="B215" s="486"/>
      <c r="C215" s="486"/>
      <c r="D215" s="486"/>
      <c r="E215" s="45"/>
      <c r="F215" s="45"/>
      <c r="G215" s="45"/>
      <c r="H215" s="45"/>
      <c r="I215" s="45"/>
      <c r="J215" s="45"/>
    </row>
    <row r="216">
      <c r="A216" s="376"/>
      <c r="B216" s="486"/>
      <c r="C216" s="486"/>
      <c r="D216" s="486"/>
      <c r="E216" s="45"/>
      <c r="F216" s="45"/>
      <c r="G216" s="45"/>
      <c r="H216" s="45"/>
      <c r="I216" s="45"/>
      <c r="J216" s="45"/>
    </row>
    <row r="217">
      <c r="A217" s="376"/>
      <c r="B217" s="486"/>
      <c r="C217" s="486"/>
      <c r="D217" s="486"/>
      <c r="E217" s="45"/>
      <c r="F217" s="45"/>
      <c r="G217" s="45"/>
      <c r="H217" s="45"/>
      <c r="I217" s="45"/>
      <c r="J217" s="45"/>
    </row>
    <row r="218">
      <c r="A218" s="376"/>
      <c r="B218" s="486"/>
      <c r="C218" s="486"/>
      <c r="D218" s="486"/>
      <c r="E218" s="45"/>
      <c r="F218" s="45"/>
      <c r="G218" s="45"/>
      <c r="H218" s="45"/>
      <c r="I218" s="45"/>
      <c r="J218" s="45"/>
    </row>
    <row r="219">
      <c r="A219" s="376"/>
      <c r="B219" s="486"/>
      <c r="C219" s="486"/>
      <c r="D219" s="486"/>
      <c r="E219" s="45"/>
      <c r="F219" s="45"/>
      <c r="G219" s="45"/>
      <c r="H219" s="45"/>
      <c r="I219" s="45"/>
      <c r="J219" s="45"/>
    </row>
    <row r="220">
      <c r="A220" s="376"/>
      <c r="B220" s="486"/>
      <c r="C220" s="486"/>
      <c r="D220" s="486"/>
      <c r="E220" s="45"/>
      <c r="F220" s="45"/>
      <c r="G220" s="45"/>
      <c r="H220" s="45"/>
      <c r="I220" s="45"/>
      <c r="J220" s="45"/>
    </row>
    <row r="221">
      <c r="A221" s="376"/>
      <c r="B221" s="486"/>
      <c r="C221" s="486"/>
      <c r="D221" s="486"/>
      <c r="E221" s="45"/>
      <c r="F221" s="45"/>
      <c r="G221" s="45"/>
      <c r="H221" s="45"/>
      <c r="I221" s="45"/>
      <c r="J221" s="45"/>
    </row>
    <row r="222">
      <c r="A222" s="376"/>
      <c r="B222" s="486"/>
      <c r="C222" s="486"/>
      <c r="D222" s="486"/>
      <c r="E222" s="45"/>
      <c r="F222" s="45"/>
      <c r="G222" s="45"/>
      <c r="H222" s="45"/>
      <c r="I222" s="45"/>
      <c r="J222" s="45"/>
    </row>
    <row r="223">
      <c r="A223" s="376"/>
      <c r="B223" s="486"/>
      <c r="C223" s="486"/>
      <c r="D223" s="486"/>
      <c r="E223" s="45"/>
      <c r="F223" s="45"/>
      <c r="G223" s="45"/>
      <c r="H223" s="45"/>
      <c r="I223" s="45"/>
      <c r="J223" s="45"/>
    </row>
    <row r="224">
      <c r="A224" s="376"/>
      <c r="B224" s="486"/>
      <c r="C224" s="486"/>
      <c r="D224" s="486"/>
      <c r="E224" s="45"/>
      <c r="F224" s="45"/>
      <c r="G224" s="45"/>
      <c r="H224" s="45"/>
      <c r="I224" s="45"/>
      <c r="J224" s="45"/>
    </row>
    <row r="225">
      <c r="A225" s="376"/>
      <c r="B225" s="486"/>
      <c r="C225" s="486"/>
      <c r="D225" s="486"/>
      <c r="E225" s="45"/>
      <c r="F225" s="45"/>
      <c r="G225" s="45"/>
      <c r="H225" s="45"/>
      <c r="I225" s="45"/>
      <c r="J225" s="45"/>
    </row>
    <row r="226">
      <c r="A226" s="376"/>
      <c r="B226" s="486"/>
      <c r="C226" s="486"/>
      <c r="D226" s="486"/>
      <c r="E226" s="45"/>
      <c r="F226" s="45"/>
      <c r="G226" s="45"/>
      <c r="H226" s="45"/>
      <c r="I226" s="45"/>
      <c r="J226" s="45"/>
    </row>
    <row r="227">
      <c r="A227" s="376"/>
      <c r="B227" s="486"/>
      <c r="C227" s="486"/>
      <c r="D227" s="486"/>
      <c r="E227" s="45"/>
      <c r="F227" s="45"/>
      <c r="G227" s="45"/>
      <c r="H227" s="45"/>
      <c r="I227" s="45"/>
      <c r="J227" s="45"/>
    </row>
    <row r="228">
      <c r="A228" s="376"/>
      <c r="B228" s="486"/>
      <c r="C228" s="486"/>
      <c r="D228" s="486"/>
      <c r="E228" s="45"/>
      <c r="F228" s="45"/>
      <c r="G228" s="45"/>
      <c r="H228" s="45"/>
      <c r="I228" s="45"/>
      <c r="J228" s="45"/>
    </row>
    <row r="229">
      <c r="A229" s="376"/>
      <c r="B229" s="486"/>
      <c r="C229" s="486"/>
      <c r="D229" s="486"/>
      <c r="E229" s="45"/>
      <c r="F229" s="45"/>
      <c r="G229" s="45"/>
      <c r="H229" s="45"/>
      <c r="I229" s="45"/>
      <c r="J229" s="45"/>
    </row>
    <row r="230">
      <c r="A230" s="376"/>
      <c r="B230" s="486"/>
      <c r="C230" s="486"/>
      <c r="D230" s="486"/>
      <c r="E230" s="45"/>
      <c r="F230" s="45"/>
      <c r="G230" s="45"/>
      <c r="H230" s="45"/>
      <c r="I230" s="45"/>
      <c r="J230" s="45"/>
    </row>
    <row r="231">
      <c r="A231" s="376"/>
      <c r="B231" s="486"/>
      <c r="C231" s="486"/>
      <c r="D231" s="486"/>
      <c r="E231" s="45"/>
      <c r="F231" s="45"/>
      <c r="G231" s="45"/>
      <c r="H231" s="45"/>
      <c r="I231" s="45"/>
      <c r="J231" s="45"/>
    </row>
    <row r="232">
      <c r="A232" s="376"/>
      <c r="B232" s="486"/>
      <c r="C232" s="486"/>
      <c r="D232" s="486"/>
      <c r="E232" s="45"/>
      <c r="F232" s="45"/>
      <c r="G232" s="45"/>
      <c r="H232" s="45"/>
      <c r="I232" s="45"/>
      <c r="J232" s="45"/>
    </row>
    <row r="233">
      <c r="A233" s="376"/>
      <c r="B233" s="486"/>
      <c r="C233" s="486"/>
      <c r="D233" s="486"/>
      <c r="E233" s="45"/>
      <c r="F233" s="45"/>
      <c r="G233" s="45"/>
      <c r="H233" s="45"/>
      <c r="I233" s="45"/>
      <c r="J233" s="45"/>
    </row>
    <row r="234">
      <c r="A234" s="376"/>
      <c r="B234" s="486"/>
      <c r="C234" s="486"/>
      <c r="D234" s="486"/>
      <c r="E234" s="45"/>
      <c r="F234" s="45"/>
      <c r="G234" s="45"/>
      <c r="H234" s="45"/>
      <c r="I234" s="45"/>
      <c r="J234" s="45"/>
    </row>
    <row r="235">
      <c r="A235" s="376"/>
      <c r="B235" s="486"/>
      <c r="C235" s="486"/>
      <c r="D235" s="486"/>
      <c r="E235" s="45"/>
      <c r="F235" s="45"/>
      <c r="G235" s="45"/>
      <c r="H235" s="45"/>
      <c r="I235" s="45"/>
      <c r="J235" s="45"/>
    </row>
    <row r="236">
      <c r="A236" s="376"/>
      <c r="B236" s="486"/>
      <c r="C236" s="486"/>
      <c r="D236" s="486"/>
      <c r="E236" s="45"/>
      <c r="F236" s="45"/>
      <c r="G236" s="45"/>
      <c r="H236" s="45"/>
      <c r="I236" s="45"/>
      <c r="J236" s="45"/>
    </row>
    <row r="237">
      <c r="A237" s="376"/>
      <c r="B237" s="486"/>
      <c r="C237" s="486"/>
      <c r="D237" s="486"/>
      <c r="E237" s="45"/>
      <c r="F237" s="45"/>
      <c r="G237" s="45"/>
      <c r="H237" s="45"/>
      <c r="I237" s="45"/>
      <c r="J237" s="45"/>
    </row>
    <row r="238">
      <c r="A238" s="376"/>
      <c r="B238" s="486"/>
      <c r="C238" s="486"/>
      <c r="D238" s="486"/>
      <c r="E238" s="45"/>
      <c r="F238" s="45"/>
      <c r="G238" s="45"/>
      <c r="H238" s="45"/>
      <c r="I238" s="45"/>
      <c r="J238" s="45"/>
    </row>
    <row r="239">
      <c r="A239" s="376"/>
      <c r="B239" s="486"/>
      <c r="C239" s="486"/>
      <c r="D239" s="486"/>
      <c r="E239" s="45"/>
      <c r="F239" s="45"/>
      <c r="G239" s="45"/>
      <c r="H239" s="45"/>
      <c r="I239" s="45"/>
      <c r="J239" s="45"/>
    </row>
    <row r="240">
      <c r="A240" s="376"/>
      <c r="B240" s="486"/>
      <c r="C240" s="486"/>
      <c r="D240" s="486"/>
      <c r="E240" s="45"/>
      <c r="F240" s="45"/>
      <c r="G240" s="45"/>
      <c r="H240" s="45"/>
      <c r="I240" s="45"/>
      <c r="J240" s="45"/>
    </row>
    <row r="241">
      <c r="A241" s="376"/>
      <c r="B241" s="486"/>
      <c r="C241" s="486"/>
      <c r="D241" s="486"/>
      <c r="E241" s="45"/>
      <c r="F241" s="45"/>
      <c r="G241" s="45"/>
      <c r="H241" s="45"/>
      <c r="I241" s="45"/>
      <c r="J241" s="45"/>
    </row>
    <row r="242">
      <c r="A242" s="376"/>
      <c r="B242" s="486"/>
      <c r="C242" s="486"/>
      <c r="D242" s="486"/>
      <c r="E242" s="45"/>
      <c r="F242" s="45"/>
      <c r="G242" s="45"/>
      <c r="H242" s="45"/>
      <c r="I242" s="45"/>
      <c r="J242" s="45"/>
    </row>
    <row r="243">
      <c r="A243" s="376"/>
      <c r="B243" s="486"/>
      <c r="C243" s="486"/>
      <c r="D243" s="486"/>
      <c r="E243" s="45"/>
      <c r="F243" s="45"/>
      <c r="G243" s="45"/>
      <c r="H243" s="45"/>
      <c r="I243" s="45"/>
      <c r="J243" s="45"/>
    </row>
    <row r="244">
      <c r="A244" s="376"/>
      <c r="B244" s="486"/>
      <c r="C244" s="486"/>
      <c r="D244" s="486"/>
      <c r="E244" s="45"/>
      <c r="F244" s="45"/>
      <c r="G244" s="45"/>
      <c r="H244" s="45"/>
      <c r="I244" s="45"/>
      <c r="J244" s="45"/>
    </row>
    <row r="245">
      <c r="A245" s="376"/>
      <c r="B245" s="486"/>
      <c r="C245" s="486"/>
      <c r="D245" s="486"/>
      <c r="E245" s="45"/>
      <c r="F245" s="45"/>
      <c r="G245" s="45"/>
      <c r="H245" s="45"/>
      <c r="I245" s="45"/>
      <c r="J245" s="45"/>
    </row>
    <row r="246">
      <c r="A246" s="376"/>
      <c r="B246" s="486"/>
      <c r="C246" s="486"/>
      <c r="D246" s="486"/>
      <c r="E246" s="45"/>
      <c r="F246" s="45"/>
      <c r="G246" s="45"/>
      <c r="H246" s="45"/>
      <c r="I246" s="45"/>
      <c r="J246" s="45"/>
    </row>
    <row r="247">
      <c r="A247" s="376"/>
      <c r="B247" s="486"/>
      <c r="C247" s="486"/>
      <c r="D247" s="486"/>
      <c r="E247" s="45"/>
      <c r="F247" s="45"/>
      <c r="G247" s="45"/>
      <c r="H247" s="45"/>
      <c r="I247" s="45"/>
      <c r="J247" s="45"/>
    </row>
    <row r="248">
      <c r="A248" s="376"/>
      <c r="B248" s="486"/>
      <c r="C248" s="486"/>
      <c r="D248" s="486"/>
      <c r="E248" s="45"/>
      <c r="F248" s="45"/>
      <c r="G248" s="45"/>
      <c r="H248" s="45"/>
      <c r="I248" s="45"/>
      <c r="J248" s="45"/>
    </row>
    <row r="249">
      <c r="A249" s="376"/>
      <c r="B249" s="486"/>
      <c r="C249" s="486"/>
      <c r="D249" s="486"/>
      <c r="E249" s="45"/>
      <c r="F249" s="45"/>
      <c r="G249" s="45"/>
      <c r="H249" s="45"/>
      <c r="I249" s="45"/>
      <c r="J249" s="45"/>
    </row>
    <row r="250">
      <c r="A250" s="376"/>
      <c r="B250" s="486"/>
      <c r="C250" s="486"/>
      <c r="D250" s="486"/>
      <c r="E250" s="45"/>
      <c r="F250" s="45"/>
      <c r="G250" s="45"/>
      <c r="H250" s="45"/>
      <c r="I250" s="45"/>
      <c r="J250" s="45"/>
    </row>
    <row r="251">
      <c r="A251" s="376"/>
      <c r="B251" s="486"/>
      <c r="C251" s="486"/>
      <c r="D251" s="486"/>
      <c r="E251" s="45"/>
      <c r="F251" s="45"/>
      <c r="G251" s="45"/>
      <c r="H251" s="45"/>
      <c r="I251" s="45"/>
      <c r="J251" s="45"/>
    </row>
    <row r="252">
      <c r="A252" s="376"/>
      <c r="B252" s="486"/>
      <c r="C252" s="486"/>
      <c r="D252" s="486"/>
      <c r="E252" s="45"/>
      <c r="F252" s="45"/>
      <c r="G252" s="45"/>
      <c r="H252" s="45"/>
      <c r="I252" s="45"/>
      <c r="J252" s="45"/>
    </row>
    <row r="253">
      <c r="A253" s="376"/>
      <c r="B253" s="486"/>
      <c r="C253" s="486"/>
      <c r="D253" s="486"/>
      <c r="E253" s="45"/>
      <c r="F253" s="45"/>
      <c r="G253" s="45"/>
      <c r="H253" s="45"/>
      <c r="I253" s="45"/>
      <c r="J253" s="45"/>
    </row>
    <row r="254">
      <c r="A254" s="376"/>
      <c r="B254" s="486"/>
      <c r="C254" s="486"/>
      <c r="D254" s="486"/>
      <c r="E254" s="45"/>
      <c r="F254" s="45"/>
      <c r="G254" s="45"/>
      <c r="H254" s="45"/>
      <c r="I254" s="45"/>
      <c r="J254" s="45"/>
    </row>
    <row r="255">
      <c r="A255" s="376"/>
      <c r="B255" s="486"/>
      <c r="C255" s="486"/>
      <c r="D255" s="486"/>
      <c r="E255" s="45"/>
      <c r="F255" s="45"/>
      <c r="G255" s="45"/>
      <c r="H255" s="45"/>
      <c r="I255" s="45"/>
      <c r="J255" s="45"/>
    </row>
    <row r="256">
      <c r="A256" s="376"/>
      <c r="B256" s="486"/>
      <c r="C256" s="486"/>
      <c r="D256" s="486"/>
      <c r="E256" s="45"/>
      <c r="F256" s="45"/>
      <c r="G256" s="45"/>
      <c r="H256" s="45"/>
      <c r="I256" s="45"/>
      <c r="J256" s="45"/>
    </row>
    <row r="257">
      <c r="A257" s="376"/>
      <c r="B257" s="486"/>
      <c r="C257" s="486"/>
      <c r="D257" s="486"/>
      <c r="E257" s="45"/>
      <c r="F257" s="45"/>
      <c r="G257" s="45"/>
      <c r="H257" s="45"/>
      <c r="I257" s="45"/>
      <c r="J257" s="45"/>
    </row>
    <row r="258">
      <c r="A258" s="376"/>
      <c r="B258" s="486"/>
      <c r="C258" s="486"/>
      <c r="D258" s="486"/>
      <c r="E258" s="45"/>
      <c r="F258" s="45"/>
      <c r="G258" s="45"/>
      <c r="H258" s="45"/>
      <c r="I258" s="45"/>
      <c r="J258" s="45"/>
    </row>
    <row r="259">
      <c r="A259" s="376"/>
      <c r="B259" s="486"/>
      <c r="C259" s="486"/>
      <c r="D259" s="486"/>
      <c r="E259" s="45"/>
      <c r="F259" s="45"/>
      <c r="G259" s="45"/>
      <c r="H259" s="45"/>
      <c r="I259" s="45"/>
      <c r="J259" s="45"/>
    </row>
    <row r="260">
      <c r="A260" s="376"/>
      <c r="B260" s="486"/>
      <c r="C260" s="486"/>
      <c r="D260" s="486"/>
      <c r="E260" s="45"/>
      <c r="F260" s="45"/>
      <c r="G260" s="45"/>
      <c r="H260" s="45"/>
      <c r="I260" s="45"/>
      <c r="J260" s="45"/>
    </row>
    <row r="261">
      <c r="A261" s="376"/>
      <c r="B261" s="486"/>
      <c r="C261" s="486"/>
      <c r="D261" s="486"/>
      <c r="E261" s="45"/>
      <c r="F261" s="45"/>
      <c r="G261" s="45"/>
      <c r="H261" s="45"/>
      <c r="I261" s="45"/>
      <c r="J261" s="45"/>
    </row>
    <row r="262">
      <c r="A262" s="376"/>
      <c r="B262" s="486"/>
      <c r="C262" s="486"/>
      <c r="D262" s="486"/>
      <c r="E262" s="45"/>
      <c r="F262" s="45"/>
      <c r="G262" s="45"/>
      <c r="H262" s="45"/>
      <c r="I262" s="45"/>
      <c r="J262" s="45"/>
    </row>
    <row r="263">
      <c r="A263" s="376"/>
      <c r="B263" s="486"/>
      <c r="C263" s="486"/>
      <c r="D263" s="486"/>
      <c r="E263" s="45"/>
      <c r="F263" s="45"/>
      <c r="G263" s="45"/>
      <c r="H263" s="45"/>
      <c r="I263" s="45"/>
      <c r="J263" s="45"/>
    </row>
    <row r="264">
      <c r="A264" s="376"/>
      <c r="B264" s="486"/>
      <c r="C264" s="486"/>
      <c r="D264" s="486"/>
      <c r="E264" s="45"/>
      <c r="F264" s="45"/>
      <c r="G264" s="45"/>
      <c r="H264" s="45"/>
      <c r="I264" s="45"/>
      <c r="J264" s="45"/>
    </row>
    <row r="265">
      <c r="A265" s="376"/>
      <c r="B265" s="486"/>
      <c r="C265" s="486"/>
      <c r="D265" s="486"/>
      <c r="E265" s="45"/>
      <c r="F265" s="45"/>
      <c r="G265" s="45"/>
      <c r="H265" s="45"/>
      <c r="I265" s="45"/>
      <c r="J265" s="45"/>
    </row>
    <row r="266">
      <c r="A266" s="376"/>
      <c r="B266" s="486"/>
      <c r="C266" s="486"/>
      <c r="D266" s="486"/>
      <c r="E266" s="45"/>
      <c r="F266" s="45"/>
      <c r="G266" s="45"/>
      <c r="H266" s="45"/>
      <c r="I266" s="45"/>
      <c r="J266" s="45"/>
    </row>
    <row r="267">
      <c r="A267" s="376"/>
      <c r="B267" s="486"/>
      <c r="C267" s="486"/>
      <c r="D267" s="486"/>
      <c r="E267" s="45"/>
      <c r="F267" s="45"/>
      <c r="G267" s="45"/>
      <c r="H267" s="45"/>
      <c r="I267" s="45"/>
      <c r="J267" s="45"/>
    </row>
    <row r="268">
      <c r="A268" s="376"/>
      <c r="B268" s="486"/>
      <c r="C268" s="486"/>
      <c r="D268" s="486"/>
      <c r="E268" s="45"/>
      <c r="F268" s="45"/>
      <c r="G268" s="45"/>
      <c r="H268" s="45"/>
      <c r="I268" s="45"/>
      <c r="J268" s="45"/>
    </row>
    <row r="269">
      <c r="A269" s="376"/>
      <c r="B269" s="486"/>
      <c r="C269" s="486"/>
      <c r="D269" s="486"/>
      <c r="E269" s="45"/>
      <c r="F269" s="45"/>
      <c r="G269" s="45"/>
      <c r="H269" s="45"/>
      <c r="I269" s="45"/>
      <c r="J269" s="45"/>
    </row>
    <row r="270">
      <c r="A270" s="376"/>
      <c r="B270" s="486"/>
      <c r="C270" s="486"/>
      <c r="D270" s="486"/>
      <c r="E270" s="45"/>
      <c r="F270" s="45"/>
      <c r="G270" s="45"/>
      <c r="H270" s="45"/>
      <c r="I270" s="45"/>
      <c r="J270" s="45"/>
    </row>
    <row r="271">
      <c r="A271" s="376"/>
      <c r="B271" s="486"/>
      <c r="C271" s="486"/>
      <c r="D271" s="486"/>
      <c r="E271" s="45"/>
      <c r="F271" s="45"/>
      <c r="G271" s="45"/>
      <c r="H271" s="45"/>
      <c r="I271" s="45"/>
      <c r="J271" s="45"/>
    </row>
    <row r="272">
      <c r="A272" s="376"/>
      <c r="B272" s="486"/>
      <c r="C272" s="486"/>
      <c r="D272" s="486"/>
      <c r="E272" s="45"/>
      <c r="F272" s="45"/>
      <c r="G272" s="45"/>
      <c r="H272" s="45"/>
      <c r="I272" s="45"/>
      <c r="J272" s="45"/>
    </row>
    <row r="273">
      <c r="A273" s="376"/>
      <c r="B273" s="486"/>
      <c r="C273" s="486"/>
      <c r="D273" s="486"/>
      <c r="E273" s="45"/>
      <c r="F273" s="45"/>
      <c r="G273" s="45"/>
      <c r="H273" s="45"/>
      <c r="I273" s="45"/>
      <c r="J273" s="45"/>
    </row>
    <row r="274">
      <c r="A274" s="376"/>
      <c r="B274" s="486"/>
      <c r="C274" s="486"/>
      <c r="D274" s="486"/>
      <c r="E274" s="45"/>
      <c r="F274" s="45"/>
      <c r="G274" s="45"/>
      <c r="H274" s="45"/>
      <c r="I274" s="45"/>
      <c r="J274" s="45"/>
    </row>
    <row r="275">
      <c r="A275" s="376"/>
      <c r="B275" s="486"/>
      <c r="C275" s="486"/>
      <c r="D275" s="486"/>
      <c r="E275" s="45"/>
      <c r="F275" s="45"/>
      <c r="G275" s="45"/>
      <c r="H275" s="45"/>
      <c r="I275" s="45"/>
      <c r="J275" s="45"/>
    </row>
    <row r="276">
      <c r="A276" s="376"/>
      <c r="B276" s="486"/>
      <c r="C276" s="486"/>
      <c r="D276" s="486"/>
      <c r="E276" s="45"/>
      <c r="F276" s="45"/>
      <c r="G276" s="45"/>
      <c r="H276" s="45"/>
      <c r="I276" s="45"/>
      <c r="J276" s="45"/>
    </row>
    <row r="277">
      <c r="A277" s="376"/>
      <c r="B277" s="486"/>
      <c r="C277" s="486"/>
      <c r="D277" s="486"/>
      <c r="E277" s="45"/>
      <c r="F277" s="45"/>
      <c r="G277" s="45"/>
      <c r="H277" s="45"/>
      <c r="I277" s="45"/>
      <c r="J277" s="45"/>
    </row>
    <row r="278">
      <c r="A278" s="376"/>
      <c r="B278" s="486"/>
      <c r="C278" s="486"/>
      <c r="D278" s="486"/>
      <c r="E278" s="45"/>
      <c r="F278" s="45"/>
      <c r="G278" s="45"/>
      <c r="H278" s="45"/>
      <c r="I278" s="45"/>
      <c r="J278" s="45"/>
    </row>
    <row r="279">
      <c r="A279" s="376"/>
      <c r="B279" s="486"/>
      <c r="C279" s="486"/>
      <c r="D279" s="486"/>
      <c r="E279" s="45"/>
      <c r="F279" s="45"/>
      <c r="G279" s="45"/>
      <c r="H279" s="45"/>
      <c r="I279" s="45"/>
      <c r="J279" s="45"/>
    </row>
    <row r="280">
      <c r="A280" s="376"/>
      <c r="B280" s="486"/>
      <c r="C280" s="486"/>
      <c r="D280" s="486"/>
      <c r="E280" s="45"/>
      <c r="F280" s="45"/>
      <c r="G280" s="45"/>
      <c r="H280" s="45"/>
      <c r="I280" s="45"/>
      <c r="J280" s="45"/>
    </row>
    <row r="281">
      <c r="A281" s="376"/>
      <c r="B281" s="486"/>
      <c r="C281" s="486"/>
      <c r="D281" s="486"/>
      <c r="E281" s="45"/>
      <c r="F281" s="45"/>
      <c r="G281" s="45"/>
      <c r="H281" s="45"/>
      <c r="I281" s="45"/>
      <c r="J281" s="45"/>
    </row>
    <row r="282">
      <c r="A282" s="376"/>
      <c r="B282" s="486"/>
      <c r="C282" s="486"/>
      <c r="D282" s="486"/>
      <c r="E282" s="45"/>
      <c r="F282" s="45"/>
      <c r="G282" s="45"/>
      <c r="H282" s="45"/>
      <c r="I282" s="45"/>
      <c r="J282" s="45"/>
    </row>
    <row r="283">
      <c r="A283" s="376"/>
      <c r="B283" s="486"/>
      <c r="C283" s="486"/>
      <c r="D283" s="486"/>
      <c r="E283" s="45"/>
      <c r="F283" s="45"/>
      <c r="G283" s="45"/>
      <c r="H283" s="45"/>
      <c r="I283" s="45"/>
      <c r="J283" s="45"/>
    </row>
    <row r="284">
      <c r="A284" s="376"/>
      <c r="B284" s="486"/>
      <c r="C284" s="486"/>
      <c r="D284" s="486"/>
      <c r="E284" s="45"/>
      <c r="F284" s="45"/>
      <c r="G284" s="45"/>
      <c r="H284" s="45"/>
      <c r="I284" s="45"/>
      <c r="J284" s="45"/>
    </row>
    <row r="285">
      <c r="A285" s="376"/>
      <c r="B285" s="486"/>
      <c r="C285" s="486"/>
      <c r="D285" s="486"/>
      <c r="E285" s="45"/>
      <c r="F285" s="45"/>
      <c r="G285" s="45"/>
      <c r="H285" s="45"/>
      <c r="I285" s="45"/>
      <c r="J285" s="45"/>
    </row>
    <row r="286">
      <c r="A286" s="376"/>
      <c r="B286" s="486"/>
      <c r="C286" s="486"/>
      <c r="D286" s="486"/>
      <c r="E286" s="45"/>
      <c r="F286" s="45"/>
      <c r="G286" s="45"/>
      <c r="H286" s="45"/>
      <c r="I286" s="45"/>
      <c r="J286" s="45"/>
    </row>
    <row r="287">
      <c r="A287" s="376"/>
      <c r="B287" s="486"/>
      <c r="C287" s="486"/>
      <c r="D287" s="486"/>
      <c r="E287" s="45"/>
      <c r="F287" s="45"/>
      <c r="G287" s="45"/>
      <c r="H287" s="45"/>
      <c r="I287" s="45"/>
      <c r="J287" s="45"/>
    </row>
    <row r="288">
      <c r="A288" s="376"/>
      <c r="B288" s="486"/>
      <c r="C288" s="486"/>
      <c r="D288" s="486"/>
      <c r="E288" s="45"/>
      <c r="F288" s="45"/>
      <c r="G288" s="45"/>
      <c r="H288" s="45"/>
      <c r="I288" s="45"/>
      <c r="J288" s="45"/>
    </row>
    <row r="289">
      <c r="A289" s="376"/>
      <c r="B289" s="486"/>
      <c r="C289" s="486"/>
      <c r="D289" s="486"/>
      <c r="E289" s="45"/>
      <c r="F289" s="45"/>
      <c r="G289" s="45"/>
      <c r="H289" s="45"/>
      <c r="I289" s="45"/>
      <c r="J289" s="45"/>
    </row>
    <row r="290">
      <c r="A290" s="376"/>
      <c r="B290" s="486"/>
      <c r="C290" s="486"/>
      <c r="D290" s="486"/>
      <c r="E290" s="45"/>
      <c r="F290" s="45"/>
      <c r="G290" s="45"/>
      <c r="H290" s="45"/>
      <c r="I290" s="45"/>
      <c r="J290" s="45"/>
    </row>
    <row r="291">
      <c r="A291" s="376"/>
      <c r="B291" s="486"/>
      <c r="C291" s="486"/>
      <c r="D291" s="486"/>
      <c r="E291" s="45"/>
      <c r="F291" s="45"/>
      <c r="G291" s="45"/>
      <c r="H291" s="45"/>
      <c r="I291" s="45"/>
      <c r="J291" s="45"/>
    </row>
    <row r="292">
      <c r="A292" s="376"/>
      <c r="B292" s="486"/>
      <c r="C292" s="486"/>
      <c r="D292" s="486"/>
      <c r="E292" s="45"/>
      <c r="F292" s="45"/>
      <c r="G292" s="45"/>
      <c r="H292" s="45"/>
      <c r="I292" s="45"/>
      <c r="J292" s="45"/>
    </row>
    <row r="293">
      <c r="A293" s="376"/>
      <c r="B293" s="486"/>
      <c r="C293" s="486"/>
      <c r="D293" s="486"/>
      <c r="E293" s="45"/>
      <c r="F293" s="45"/>
      <c r="G293" s="45"/>
      <c r="H293" s="45"/>
      <c r="I293" s="45"/>
      <c r="J293" s="45"/>
    </row>
    <row r="294">
      <c r="A294" s="376"/>
      <c r="B294" s="486"/>
      <c r="C294" s="486"/>
      <c r="D294" s="486"/>
      <c r="E294" s="45"/>
      <c r="F294" s="45"/>
      <c r="G294" s="45"/>
      <c r="H294" s="45"/>
      <c r="I294" s="45"/>
      <c r="J294" s="45"/>
    </row>
    <row r="295">
      <c r="A295" s="376"/>
      <c r="B295" s="486"/>
      <c r="C295" s="486"/>
      <c r="D295" s="486"/>
      <c r="E295" s="45"/>
      <c r="F295" s="45"/>
      <c r="G295" s="45"/>
      <c r="H295" s="45"/>
      <c r="I295" s="45"/>
      <c r="J295" s="45"/>
    </row>
    <row r="296">
      <c r="A296" s="376"/>
      <c r="B296" s="486"/>
      <c r="C296" s="486"/>
      <c r="D296" s="486"/>
      <c r="E296" s="45"/>
      <c r="F296" s="45"/>
      <c r="G296" s="45"/>
      <c r="H296" s="45"/>
      <c r="I296" s="45"/>
      <c r="J296" s="45"/>
    </row>
    <row r="297">
      <c r="A297" s="376"/>
      <c r="B297" s="486"/>
      <c r="C297" s="486"/>
      <c r="D297" s="486"/>
      <c r="E297" s="45"/>
      <c r="F297" s="45"/>
      <c r="G297" s="45"/>
      <c r="H297" s="45"/>
      <c r="I297" s="45"/>
      <c r="J297" s="45"/>
    </row>
    <row r="298">
      <c r="A298" s="376"/>
      <c r="B298" s="486"/>
      <c r="C298" s="486"/>
      <c r="D298" s="486"/>
      <c r="E298" s="45"/>
      <c r="F298" s="45"/>
      <c r="G298" s="45"/>
      <c r="H298" s="45"/>
      <c r="I298" s="45"/>
      <c r="J298" s="45"/>
    </row>
    <row r="299">
      <c r="A299" s="376"/>
      <c r="B299" s="486"/>
      <c r="C299" s="486"/>
      <c r="D299" s="486"/>
      <c r="E299" s="45"/>
      <c r="F299" s="45"/>
      <c r="G299" s="45"/>
      <c r="H299" s="45"/>
      <c r="I299" s="45"/>
      <c r="J299" s="45"/>
    </row>
    <row r="300">
      <c r="A300" s="376"/>
      <c r="B300" s="486"/>
      <c r="C300" s="486"/>
      <c r="D300" s="486"/>
      <c r="E300" s="45"/>
      <c r="F300" s="45"/>
      <c r="G300" s="45"/>
      <c r="H300" s="45"/>
      <c r="I300" s="45"/>
      <c r="J300" s="45"/>
    </row>
    <row r="301">
      <c r="A301" s="376"/>
      <c r="B301" s="486"/>
      <c r="C301" s="486"/>
      <c r="D301" s="486"/>
      <c r="E301" s="45"/>
      <c r="F301" s="45"/>
      <c r="G301" s="45"/>
      <c r="H301" s="45"/>
      <c r="I301" s="45"/>
      <c r="J301" s="45"/>
    </row>
    <row r="302">
      <c r="A302" s="376"/>
      <c r="B302" s="486"/>
      <c r="C302" s="486"/>
      <c r="D302" s="486"/>
      <c r="E302" s="45"/>
      <c r="F302" s="45"/>
      <c r="G302" s="45"/>
      <c r="H302" s="45"/>
      <c r="I302" s="45"/>
      <c r="J302" s="45"/>
    </row>
    <row r="303">
      <c r="A303" s="376"/>
      <c r="B303" s="486"/>
      <c r="C303" s="486"/>
      <c r="D303" s="486"/>
      <c r="E303" s="45"/>
      <c r="F303" s="45"/>
      <c r="G303" s="45"/>
      <c r="H303" s="45"/>
      <c r="I303" s="45"/>
      <c r="J303" s="45"/>
    </row>
    <row r="304">
      <c r="A304" s="376"/>
      <c r="B304" s="486"/>
      <c r="C304" s="486"/>
      <c r="D304" s="486"/>
      <c r="E304" s="45"/>
      <c r="F304" s="45"/>
      <c r="G304" s="45"/>
      <c r="H304" s="45"/>
      <c r="I304" s="45"/>
      <c r="J304" s="45"/>
    </row>
    <row r="305">
      <c r="A305" s="376"/>
      <c r="B305" s="486"/>
      <c r="C305" s="486"/>
      <c r="D305" s="486"/>
      <c r="E305" s="45"/>
      <c r="F305" s="45"/>
      <c r="G305" s="45"/>
      <c r="H305" s="45"/>
      <c r="I305" s="45"/>
      <c r="J305" s="45"/>
    </row>
    <row r="306">
      <c r="A306" s="376"/>
      <c r="B306" s="486"/>
      <c r="C306" s="486"/>
      <c r="D306" s="486"/>
      <c r="E306" s="45"/>
      <c r="F306" s="45"/>
      <c r="G306" s="45"/>
      <c r="H306" s="45"/>
      <c r="I306" s="45"/>
      <c r="J306" s="45"/>
    </row>
    <row r="307">
      <c r="A307" s="376"/>
      <c r="B307" s="486"/>
      <c r="C307" s="486"/>
      <c r="D307" s="486"/>
      <c r="E307" s="45"/>
      <c r="F307" s="45"/>
      <c r="G307" s="45"/>
      <c r="H307" s="45"/>
      <c r="I307" s="45"/>
      <c r="J307" s="45"/>
    </row>
    <row r="308">
      <c r="A308" s="376"/>
      <c r="B308" s="486"/>
      <c r="C308" s="486"/>
      <c r="D308" s="486"/>
      <c r="E308" s="45"/>
      <c r="F308" s="45"/>
      <c r="G308" s="45"/>
      <c r="H308" s="45"/>
      <c r="I308" s="45"/>
      <c r="J308" s="45"/>
    </row>
    <row r="309">
      <c r="A309" s="376"/>
      <c r="B309" s="486"/>
      <c r="C309" s="486"/>
      <c r="D309" s="486"/>
      <c r="E309" s="45"/>
      <c r="F309" s="45"/>
      <c r="G309" s="45"/>
      <c r="H309" s="45"/>
      <c r="I309" s="45"/>
      <c r="J309" s="45"/>
    </row>
    <row r="310">
      <c r="A310" s="376"/>
      <c r="B310" s="486"/>
      <c r="C310" s="486"/>
      <c r="D310" s="486"/>
      <c r="E310" s="45"/>
      <c r="F310" s="45"/>
      <c r="G310" s="45"/>
      <c r="H310" s="45"/>
      <c r="I310" s="45"/>
      <c r="J310" s="45"/>
    </row>
    <row r="311">
      <c r="A311" s="376"/>
      <c r="B311" s="486"/>
      <c r="C311" s="486"/>
      <c r="D311" s="486"/>
      <c r="E311" s="45"/>
      <c r="F311" s="45"/>
      <c r="G311" s="45"/>
      <c r="H311" s="45"/>
      <c r="I311" s="45"/>
      <c r="J311" s="45"/>
    </row>
    <row r="312">
      <c r="A312" s="376"/>
      <c r="B312" s="486"/>
      <c r="C312" s="486"/>
      <c r="D312" s="486"/>
      <c r="E312" s="45"/>
      <c r="F312" s="45"/>
      <c r="G312" s="45"/>
      <c r="H312" s="45"/>
      <c r="I312" s="45"/>
      <c r="J312" s="45"/>
    </row>
    <row r="313">
      <c r="A313" s="376"/>
      <c r="B313" s="486"/>
      <c r="C313" s="486"/>
      <c r="D313" s="486"/>
      <c r="E313" s="45"/>
      <c r="F313" s="45"/>
      <c r="G313" s="45"/>
      <c r="H313" s="45"/>
      <c r="I313" s="45"/>
      <c r="J313" s="45"/>
    </row>
    <row r="314">
      <c r="A314" s="376"/>
      <c r="B314" s="486"/>
      <c r="C314" s="486"/>
      <c r="D314" s="486"/>
      <c r="E314" s="45"/>
      <c r="F314" s="45"/>
      <c r="G314" s="45"/>
      <c r="H314" s="45"/>
      <c r="I314" s="45"/>
      <c r="J314" s="45"/>
    </row>
    <row r="315">
      <c r="A315" s="376"/>
      <c r="B315" s="486"/>
      <c r="C315" s="486"/>
      <c r="D315" s="486"/>
      <c r="E315" s="45"/>
      <c r="F315" s="45"/>
      <c r="G315" s="45"/>
      <c r="H315" s="45"/>
      <c r="I315" s="45"/>
      <c r="J315" s="45"/>
    </row>
    <row r="316">
      <c r="A316" s="376"/>
      <c r="B316" s="486"/>
      <c r="C316" s="486"/>
      <c r="D316" s="486"/>
      <c r="E316" s="45"/>
      <c r="F316" s="45"/>
      <c r="G316" s="45"/>
      <c r="H316" s="45"/>
      <c r="I316" s="45"/>
      <c r="J316" s="45"/>
    </row>
    <row r="317">
      <c r="A317" s="376"/>
      <c r="B317" s="486"/>
      <c r="C317" s="486"/>
      <c r="D317" s="486"/>
      <c r="E317" s="45"/>
      <c r="F317" s="45"/>
      <c r="G317" s="45"/>
      <c r="H317" s="45"/>
      <c r="I317" s="45"/>
      <c r="J317" s="45"/>
    </row>
    <row r="318">
      <c r="A318" s="376"/>
      <c r="B318" s="486"/>
      <c r="C318" s="486"/>
      <c r="D318" s="486"/>
      <c r="E318" s="45"/>
      <c r="F318" s="45"/>
      <c r="G318" s="45"/>
      <c r="H318" s="45"/>
      <c r="I318" s="45"/>
      <c r="J318" s="45"/>
    </row>
    <row r="319">
      <c r="A319" s="376"/>
      <c r="B319" s="486"/>
      <c r="C319" s="486"/>
      <c r="D319" s="486"/>
      <c r="E319" s="45"/>
      <c r="F319" s="45"/>
      <c r="G319" s="45"/>
      <c r="H319" s="45"/>
      <c r="I319" s="45"/>
      <c r="J319" s="45"/>
    </row>
    <row r="320">
      <c r="A320" s="376"/>
      <c r="B320" s="486"/>
      <c r="C320" s="486"/>
      <c r="D320" s="486"/>
      <c r="E320" s="45"/>
      <c r="F320" s="45"/>
      <c r="G320" s="45"/>
      <c r="H320" s="45"/>
      <c r="I320" s="45"/>
      <c r="J320" s="45"/>
    </row>
    <row r="321">
      <c r="A321" s="376"/>
      <c r="B321" s="486"/>
      <c r="C321" s="486"/>
      <c r="D321" s="486"/>
      <c r="E321" s="45"/>
      <c r="F321" s="45"/>
      <c r="G321" s="45"/>
      <c r="H321" s="45"/>
      <c r="I321" s="45"/>
      <c r="J321" s="45"/>
    </row>
    <row r="322">
      <c r="A322" s="376"/>
      <c r="B322" s="486"/>
      <c r="C322" s="486"/>
      <c r="D322" s="486"/>
      <c r="E322" s="45"/>
      <c r="F322" s="45"/>
      <c r="G322" s="45"/>
      <c r="H322" s="45"/>
      <c r="I322" s="45"/>
      <c r="J322" s="45"/>
    </row>
    <row r="323">
      <c r="A323" s="376"/>
      <c r="B323" s="486"/>
      <c r="C323" s="486"/>
      <c r="D323" s="486"/>
      <c r="E323" s="45"/>
      <c r="F323" s="45"/>
      <c r="G323" s="45"/>
      <c r="H323" s="45"/>
      <c r="I323" s="45"/>
      <c r="J323" s="45"/>
    </row>
    <row r="324">
      <c r="A324" s="376"/>
      <c r="B324" s="486"/>
      <c r="C324" s="486"/>
      <c r="D324" s="486"/>
      <c r="E324" s="45"/>
      <c r="F324" s="45"/>
      <c r="G324" s="45"/>
      <c r="H324" s="45"/>
      <c r="I324" s="45"/>
      <c r="J324" s="45"/>
    </row>
    <row r="325">
      <c r="A325" s="376"/>
      <c r="B325" s="486"/>
      <c r="C325" s="486"/>
      <c r="D325" s="486"/>
      <c r="E325" s="45"/>
      <c r="F325" s="45"/>
      <c r="G325" s="45"/>
      <c r="H325" s="45"/>
      <c r="I325" s="45"/>
      <c r="J325" s="45"/>
    </row>
    <row r="326">
      <c r="A326" s="376"/>
      <c r="B326" s="486"/>
      <c r="C326" s="486"/>
      <c r="D326" s="486"/>
      <c r="E326" s="45"/>
      <c r="F326" s="45"/>
      <c r="G326" s="45"/>
      <c r="H326" s="45"/>
      <c r="I326" s="45"/>
      <c r="J326" s="45"/>
    </row>
    <row r="327">
      <c r="A327" s="376"/>
      <c r="B327" s="486"/>
      <c r="C327" s="486"/>
      <c r="D327" s="486"/>
      <c r="E327" s="45"/>
      <c r="F327" s="45"/>
      <c r="G327" s="45"/>
      <c r="H327" s="45"/>
      <c r="I327" s="45"/>
      <c r="J327" s="45"/>
    </row>
    <row r="328">
      <c r="A328" s="376"/>
      <c r="B328" s="486"/>
      <c r="C328" s="486"/>
      <c r="D328" s="486"/>
      <c r="E328" s="45"/>
      <c r="F328" s="45"/>
      <c r="G328" s="45"/>
      <c r="H328" s="45"/>
      <c r="I328" s="45"/>
      <c r="J328" s="45"/>
    </row>
    <row r="329">
      <c r="A329" s="376"/>
      <c r="B329" s="486"/>
      <c r="C329" s="486"/>
      <c r="D329" s="486"/>
      <c r="E329" s="45"/>
      <c r="F329" s="45"/>
      <c r="G329" s="45"/>
      <c r="H329" s="45"/>
      <c r="I329" s="45"/>
      <c r="J329" s="45"/>
    </row>
    <row r="330">
      <c r="A330" s="376"/>
      <c r="B330" s="486"/>
      <c r="C330" s="486"/>
      <c r="D330" s="486"/>
      <c r="E330" s="45"/>
      <c r="F330" s="45"/>
      <c r="G330" s="45"/>
      <c r="H330" s="45"/>
      <c r="I330" s="45"/>
      <c r="J330" s="45"/>
    </row>
    <row r="331">
      <c r="A331" s="376"/>
      <c r="B331" s="486"/>
      <c r="C331" s="486"/>
      <c r="D331" s="486"/>
      <c r="E331" s="45"/>
      <c r="F331" s="45"/>
      <c r="G331" s="45"/>
      <c r="H331" s="45"/>
      <c r="I331" s="45"/>
      <c r="J331" s="45"/>
    </row>
    <row r="332">
      <c r="A332" s="376"/>
      <c r="B332" s="486"/>
      <c r="C332" s="486"/>
      <c r="D332" s="486"/>
      <c r="E332" s="45"/>
      <c r="F332" s="45"/>
      <c r="G332" s="45"/>
      <c r="H332" s="45"/>
      <c r="I332" s="45"/>
      <c r="J332" s="45"/>
    </row>
    <row r="333">
      <c r="A333" s="376"/>
      <c r="B333" s="486"/>
      <c r="C333" s="486"/>
      <c r="D333" s="486"/>
      <c r="E333" s="45"/>
      <c r="F333" s="45"/>
      <c r="G333" s="45"/>
      <c r="H333" s="45"/>
      <c r="I333" s="45"/>
      <c r="J333" s="45"/>
    </row>
    <row r="334">
      <c r="A334" s="376"/>
      <c r="B334" s="486"/>
      <c r="C334" s="486"/>
      <c r="D334" s="486"/>
      <c r="E334" s="45"/>
      <c r="F334" s="45"/>
      <c r="G334" s="45"/>
      <c r="H334" s="45"/>
      <c r="I334" s="45"/>
      <c r="J334" s="45"/>
    </row>
    <row r="335">
      <c r="A335" s="376"/>
      <c r="B335" s="486"/>
      <c r="C335" s="486"/>
      <c r="D335" s="486"/>
      <c r="E335" s="45"/>
      <c r="F335" s="45"/>
      <c r="G335" s="45"/>
      <c r="H335" s="45"/>
      <c r="I335" s="45"/>
      <c r="J335" s="45"/>
    </row>
    <row r="336">
      <c r="A336" s="376"/>
      <c r="B336" s="486"/>
      <c r="C336" s="486"/>
      <c r="D336" s="486"/>
      <c r="E336" s="45"/>
      <c r="F336" s="45"/>
      <c r="G336" s="45"/>
      <c r="H336" s="45"/>
      <c r="I336" s="45"/>
      <c r="J336" s="45"/>
    </row>
    <row r="337">
      <c r="A337" s="376"/>
      <c r="B337" s="486"/>
      <c r="C337" s="486"/>
      <c r="D337" s="486"/>
      <c r="E337" s="45"/>
      <c r="F337" s="45"/>
      <c r="G337" s="45"/>
      <c r="H337" s="45"/>
      <c r="I337" s="45"/>
      <c r="J337" s="45"/>
    </row>
    <row r="338">
      <c r="A338" s="376"/>
      <c r="B338" s="486"/>
      <c r="C338" s="486"/>
      <c r="D338" s="486"/>
      <c r="E338" s="45"/>
      <c r="F338" s="45"/>
      <c r="G338" s="45"/>
      <c r="H338" s="45"/>
      <c r="I338" s="45"/>
      <c r="J338" s="45"/>
    </row>
    <row r="339">
      <c r="A339" s="376"/>
      <c r="B339" s="486"/>
      <c r="C339" s="486"/>
      <c r="D339" s="486"/>
      <c r="E339" s="45"/>
      <c r="F339" s="45"/>
      <c r="G339" s="45"/>
      <c r="H339" s="45"/>
      <c r="I339" s="45"/>
      <c r="J339" s="45"/>
    </row>
    <row r="340">
      <c r="A340" s="376"/>
      <c r="B340" s="486"/>
      <c r="C340" s="486"/>
      <c r="D340" s="486"/>
      <c r="E340" s="45"/>
      <c r="F340" s="45"/>
      <c r="G340" s="45"/>
      <c r="H340" s="45"/>
      <c r="I340" s="45"/>
      <c r="J340" s="45"/>
    </row>
    <row r="341">
      <c r="A341" s="376"/>
      <c r="B341" s="486"/>
      <c r="C341" s="486"/>
      <c r="D341" s="486"/>
      <c r="E341" s="45"/>
      <c r="F341" s="45"/>
      <c r="G341" s="45"/>
      <c r="H341" s="45"/>
      <c r="I341" s="45"/>
      <c r="J341" s="45"/>
    </row>
    <row r="342">
      <c r="A342" s="376"/>
      <c r="B342" s="486"/>
      <c r="C342" s="486"/>
      <c r="D342" s="486"/>
      <c r="E342" s="45"/>
      <c r="F342" s="45"/>
      <c r="G342" s="45"/>
      <c r="H342" s="45"/>
      <c r="I342" s="45"/>
      <c r="J342" s="45"/>
    </row>
    <row r="343">
      <c r="A343" s="376"/>
      <c r="B343" s="486"/>
      <c r="C343" s="486"/>
      <c r="D343" s="486"/>
      <c r="E343" s="45"/>
      <c r="F343" s="45"/>
      <c r="G343" s="45"/>
      <c r="H343" s="45"/>
      <c r="I343" s="45"/>
      <c r="J343" s="45"/>
    </row>
    <row r="344">
      <c r="A344" s="376"/>
      <c r="B344" s="486"/>
      <c r="C344" s="486"/>
      <c r="D344" s="486"/>
      <c r="E344" s="45"/>
      <c r="F344" s="45"/>
      <c r="G344" s="45"/>
      <c r="H344" s="45"/>
      <c r="I344" s="45"/>
      <c r="J344" s="45"/>
    </row>
    <row r="345">
      <c r="A345" s="376"/>
      <c r="B345" s="486"/>
      <c r="C345" s="486"/>
      <c r="D345" s="486"/>
      <c r="E345" s="45"/>
      <c r="F345" s="45"/>
      <c r="G345" s="45"/>
      <c r="H345" s="45"/>
      <c r="I345" s="45"/>
      <c r="J345" s="45"/>
    </row>
    <row r="346">
      <c r="A346" s="376"/>
      <c r="B346" s="486"/>
      <c r="C346" s="486"/>
      <c r="D346" s="486"/>
      <c r="E346" s="45"/>
      <c r="F346" s="45"/>
      <c r="G346" s="45"/>
      <c r="H346" s="45"/>
      <c r="I346" s="45"/>
      <c r="J346" s="45"/>
    </row>
    <row r="347">
      <c r="A347" s="376"/>
      <c r="B347" s="486"/>
      <c r="C347" s="486"/>
      <c r="D347" s="486"/>
      <c r="E347" s="45"/>
      <c r="F347" s="45"/>
      <c r="G347" s="45"/>
      <c r="H347" s="45"/>
      <c r="I347" s="45"/>
      <c r="J347" s="45"/>
    </row>
    <row r="348">
      <c r="A348" s="376"/>
      <c r="B348" s="486"/>
      <c r="C348" s="486"/>
      <c r="D348" s="486"/>
      <c r="E348" s="45"/>
      <c r="F348" s="45"/>
      <c r="G348" s="45"/>
      <c r="H348" s="45"/>
      <c r="I348" s="45"/>
      <c r="J348" s="45"/>
    </row>
    <row r="349">
      <c r="A349" s="376"/>
      <c r="B349" s="486"/>
      <c r="C349" s="486"/>
      <c r="D349" s="486"/>
      <c r="E349" s="45"/>
      <c r="F349" s="45"/>
      <c r="G349" s="45"/>
      <c r="H349" s="45"/>
      <c r="I349" s="45"/>
      <c r="J349" s="45"/>
    </row>
    <row r="350">
      <c r="A350" s="376"/>
      <c r="B350" s="486"/>
      <c r="C350" s="486"/>
      <c r="D350" s="486"/>
      <c r="E350" s="45"/>
      <c r="F350" s="45"/>
      <c r="G350" s="45"/>
      <c r="H350" s="45"/>
      <c r="I350" s="45"/>
      <c r="J350" s="45"/>
    </row>
    <row r="351">
      <c r="A351" s="376"/>
      <c r="B351" s="486"/>
      <c r="C351" s="486"/>
      <c r="D351" s="486"/>
      <c r="E351" s="45"/>
      <c r="F351" s="45"/>
      <c r="G351" s="45"/>
      <c r="H351" s="45"/>
      <c r="I351" s="45"/>
      <c r="J351" s="45"/>
    </row>
    <row r="352">
      <c r="A352" s="376"/>
      <c r="B352" s="486"/>
      <c r="C352" s="486"/>
      <c r="D352" s="486"/>
      <c r="E352" s="45"/>
      <c r="F352" s="45"/>
      <c r="G352" s="45"/>
      <c r="H352" s="45"/>
      <c r="I352" s="45"/>
      <c r="J352" s="45"/>
    </row>
    <row r="353">
      <c r="A353" s="376"/>
      <c r="B353" s="486"/>
      <c r="C353" s="486"/>
      <c r="D353" s="486"/>
      <c r="E353" s="45"/>
      <c r="F353" s="45"/>
      <c r="G353" s="45"/>
      <c r="H353" s="45"/>
      <c r="I353" s="45"/>
      <c r="J353" s="45"/>
    </row>
    <row r="354">
      <c r="A354" s="376"/>
      <c r="B354" s="486"/>
      <c r="C354" s="486"/>
      <c r="D354" s="486"/>
      <c r="E354" s="45"/>
      <c r="F354" s="45"/>
      <c r="G354" s="45"/>
      <c r="H354" s="45"/>
      <c r="I354" s="45"/>
      <c r="J354" s="45"/>
    </row>
    <row r="355">
      <c r="A355" s="376"/>
      <c r="B355" s="486"/>
      <c r="C355" s="486"/>
      <c r="D355" s="486"/>
      <c r="E355" s="45"/>
      <c r="F355" s="45"/>
      <c r="G355" s="45"/>
      <c r="H355" s="45"/>
      <c r="I355" s="45"/>
      <c r="J355" s="45"/>
    </row>
    <row r="356">
      <c r="A356" s="376"/>
      <c r="B356" s="486"/>
      <c r="C356" s="486"/>
      <c r="D356" s="486"/>
      <c r="E356" s="45"/>
      <c r="F356" s="45"/>
      <c r="G356" s="45"/>
      <c r="H356" s="45"/>
      <c r="I356" s="45"/>
      <c r="J356" s="45"/>
    </row>
    <row r="357">
      <c r="A357" s="376"/>
      <c r="B357" s="486"/>
      <c r="C357" s="486"/>
      <c r="D357" s="486"/>
      <c r="E357" s="45"/>
      <c r="F357" s="45"/>
      <c r="G357" s="45"/>
      <c r="H357" s="45"/>
      <c r="I357" s="45"/>
      <c r="J357" s="45"/>
    </row>
    <row r="358">
      <c r="A358" s="376"/>
      <c r="B358" s="486"/>
      <c r="C358" s="486"/>
      <c r="D358" s="486"/>
      <c r="E358" s="45"/>
      <c r="F358" s="45"/>
      <c r="G358" s="45"/>
      <c r="H358" s="45"/>
      <c r="I358" s="45"/>
      <c r="J358" s="45"/>
    </row>
    <row r="359">
      <c r="A359" s="376"/>
      <c r="B359" s="486"/>
      <c r="C359" s="486"/>
      <c r="D359" s="486"/>
      <c r="E359" s="45"/>
      <c r="F359" s="45"/>
      <c r="G359" s="45"/>
      <c r="H359" s="45"/>
      <c r="I359" s="45"/>
      <c r="J359" s="45"/>
    </row>
    <row r="360">
      <c r="A360" s="376"/>
      <c r="B360" s="486"/>
      <c r="C360" s="486"/>
      <c r="D360" s="486"/>
      <c r="E360" s="45"/>
      <c r="F360" s="45"/>
      <c r="G360" s="45"/>
      <c r="H360" s="45"/>
      <c r="I360" s="45"/>
      <c r="J360" s="45"/>
    </row>
    <row r="361">
      <c r="A361" s="376"/>
      <c r="B361" s="486"/>
      <c r="C361" s="486"/>
      <c r="D361" s="486"/>
      <c r="E361" s="45"/>
      <c r="F361" s="45"/>
      <c r="G361" s="45"/>
      <c r="H361" s="45"/>
      <c r="I361" s="45"/>
      <c r="J361" s="45"/>
    </row>
    <row r="362">
      <c r="A362" s="376"/>
      <c r="B362" s="486"/>
      <c r="C362" s="486"/>
      <c r="D362" s="486"/>
      <c r="E362" s="45"/>
      <c r="F362" s="45"/>
      <c r="G362" s="45"/>
      <c r="H362" s="45"/>
      <c r="I362" s="45"/>
      <c r="J362" s="45"/>
    </row>
    <row r="363">
      <c r="A363" s="376"/>
      <c r="B363" s="486"/>
      <c r="C363" s="486"/>
      <c r="D363" s="486"/>
      <c r="E363" s="45"/>
      <c r="F363" s="45"/>
      <c r="G363" s="45"/>
      <c r="H363" s="45"/>
      <c r="I363" s="45"/>
      <c r="J363" s="45"/>
    </row>
    <row r="364">
      <c r="A364" s="376"/>
      <c r="B364" s="486"/>
      <c r="C364" s="486"/>
      <c r="D364" s="486"/>
      <c r="E364" s="45"/>
      <c r="F364" s="45"/>
      <c r="G364" s="45"/>
      <c r="H364" s="45"/>
      <c r="I364" s="45"/>
      <c r="J364" s="45"/>
    </row>
    <row r="365">
      <c r="A365" s="376"/>
      <c r="B365" s="486"/>
      <c r="C365" s="486"/>
      <c r="D365" s="486"/>
      <c r="E365" s="45"/>
      <c r="F365" s="45"/>
      <c r="G365" s="45"/>
      <c r="H365" s="45"/>
      <c r="I365" s="45"/>
      <c r="J365" s="45"/>
    </row>
    <row r="366">
      <c r="A366" s="376"/>
      <c r="B366" s="486"/>
      <c r="C366" s="486"/>
      <c r="D366" s="486"/>
      <c r="E366" s="45"/>
      <c r="F366" s="45"/>
      <c r="G366" s="45"/>
      <c r="H366" s="45"/>
      <c r="I366" s="45"/>
      <c r="J366" s="45"/>
    </row>
    <row r="367">
      <c r="A367" s="376"/>
      <c r="B367" s="486"/>
      <c r="C367" s="486"/>
      <c r="D367" s="486"/>
      <c r="E367" s="45"/>
      <c r="F367" s="45"/>
      <c r="G367" s="45"/>
      <c r="H367" s="45"/>
      <c r="I367" s="45"/>
      <c r="J367" s="45"/>
    </row>
    <row r="368">
      <c r="A368" s="376"/>
      <c r="B368" s="486"/>
      <c r="C368" s="486"/>
      <c r="D368" s="486"/>
      <c r="E368" s="45"/>
      <c r="F368" s="45"/>
      <c r="G368" s="45"/>
      <c r="H368" s="45"/>
      <c r="I368" s="45"/>
      <c r="J368" s="45"/>
    </row>
    <row r="369">
      <c r="A369" s="376"/>
      <c r="B369" s="486"/>
      <c r="C369" s="486"/>
      <c r="D369" s="486"/>
      <c r="E369" s="45"/>
      <c r="F369" s="45"/>
      <c r="G369" s="45"/>
      <c r="H369" s="45"/>
      <c r="I369" s="45"/>
      <c r="J369" s="45"/>
    </row>
    <row r="370">
      <c r="A370" s="376"/>
      <c r="B370" s="486"/>
      <c r="C370" s="486"/>
      <c r="D370" s="486"/>
      <c r="E370" s="45"/>
      <c r="F370" s="45"/>
      <c r="G370" s="45"/>
      <c r="H370" s="45"/>
      <c r="I370" s="45"/>
      <c r="J370" s="45"/>
    </row>
    <row r="371">
      <c r="A371" s="376"/>
      <c r="B371" s="486"/>
      <c r="C371" s="486"/>
      <c r="D371" s="486"/>
      <c r="E371" s="45"/>
      <c r="F371" s="45"/>
      <c r="G371" s="45"/>
      <c r="H371" s="45"/>
      <c r="I371" s="45"/>
      <c r="J371" s="45"/>
    </row>
    <row r="372">
      <c r="A372" s="376"/>
      <c r="B372" s="486"/>
      <c r="C372" s="486"/>
      <c r="D372" s="486"/>
      <c r="E372" s="45"/>
      <c r="F372" s="45"/>
      <c r="G372" s="45"/>
      <c r="H372" s="45"/>
      <c r="I372" s="45"/>
      <c r="J372" s="45"/>
    </row>
    <row r="373">
      <c r="A373" s="376"/>
      <c r="B373" s="486"/>
      <c r="C373" s="486"/>
      <c r="D373" s="486"/>
      <c r="E373" s="45"/>
      <c r="F373" s="45"/>
      <c r="G373" s="45"/>
      <c r="H373" s="45"/>
      <c r="I373" s="45"/>
      <c r="J373" s="45"/>
    </row>
    <row r="374">
      <c r="A374" s="376"/>
      <c r="B374" s="486"/>
      <c r="C374" s="486"/>
      <c r="D374" s="486"/>
      <c r="E374" s="45"/>
      <c r="F374" s="45"/>
      <c r="G374" s="45"/>
      <c r="H374" s="45"/>
      <c r="I374" s="45"/>
      <c r="J374" s="45"/>
    </row>
    <row r="375">
      <c r="A375" s="376"/>
      <c r="B375" s="486"/>
      <c r="C375" s="486"/>
      <c r="D375" s="486"/>
      <c r="E375" s="45"/>
      <c r="F375" s="45"/>
      <c r="G375" s="45"/>
      <c r="H375" s="45"/>
      <c r="I375" s="45"/>
      <c r="J375" s="45"/>
    </row>
    <row r="376">
      <c r="A376" s="376"/>
      <c r="B376" s="486"/>
      <c r="C376" s="486"/>
      <c r="D376" s="486"/>
      <c r="E376" s="45"/>
      <c r="F376" s="45"/>
      <c r="G376" s="45"/>
      <c r="H376" s="45"/>
      <c r="I376" s="45"/>
      <c r="J376" s="45"/>
    </row>
    <row r="377">
      <c r="A377" s="376"/>
      <c r="B377" s="486"/>
      <c r="C377" s="486"/>
      <c r="D377" s="486"/>
      <c r="E377" s="45"/>
      <c r="F377" s="45"/>
      <c r="G377" s="45"/>
      <c r="H377" s="45"/>
      <c r="I377" s="45"/>
      <c r="J377" s="45"/>
    </row>
    <row r="378">
      <c r="A378" s="376"/>
      <c r="B378" s="486"/>
      <c r="C378" s="486"/>
      <c r="D378" s="486"/>
      <c r="E378" s="45"/>
      <c r="F378" s="45"/>
      <c r="G378" s="45"/>
      <c r="H378" s="45"/>
      <c r="I378" s="45"/>
      <c r="J378" s="45"/>
    </row>
    <row r="379">
      <c r="A379" s="376"/>
      <c r="B379" s="486"/>
      <c r="C379" s="486"/>
      <c r="D379" s="486"/>
      <c r="E379" s="45"/>
      <c r="F379" s="45"/>
      <c r="G379" s="45"/>
      <c r="H379" s="45"/>
      <c r="I379" s="45"/>
      <c r="J379" s="45"/>
    </row>
    <row r="380">
      <c r="A380" s="376"/>
      <c r="B380" s="486"/>
      <c r="C380" s="486"/>
      <c r="D380" s="486"/>
      <c r="E380" s="45"/>
      <c r="F380" s="45"/>
      <c r="G380" s="45"/>
      <c r="H380" s="45"/>
      <c r="I380" s="45"/>
      <c r="J380" s="45"/>
    </row>
    <row r="381">
      <c r="A381" s="376"/>
      <c r="B381" s="486"/>
      <c r="C381" s="486"/>
      <c r="D381" s="486"/>
      <c r="E381" s="45"/>
      <c r="F381" s="45"/>
      <c r="G381" s="45"/>
      <c r="H381" s="45"/>
      <c r="I381" s="45"/>
      <c r="J381" s="45"/>
    </row>
    <row r="382">
      <c r="A382" s="376"/>
      <c r="B382" s="486"/>
      <c r="C382" s="486"/>
      <c r="D382" s="486"/>
      <c r="E382" s="45"/>
      <c r="F382" s="45"/>
      <c r="G382" s="45"/>
      <c r="H382" s="45"/>
      <c r="I382" s="45"/>
      <c r="J382" s="45"/>
    </row>
    <row r="383">
      <c r="A383" s="376"/>
      <c r="B383" s="486"/>
      <c r="C383" s="486"/>
      <c r="D383" s="486"/>
      <c r="E383" s="45"/>
      <c r="F383" s="45"/>
      <c r="G383" s="45"/>
      <c r="H383" s="45"/>
      <c r="I383" s="45"/>
      <c r="J383" s="45"/>
    </row>
    <row r="384">
      <c r="A384" s="376"/>
      <c r="B384" s="486"/>
      <c r="C384" s="486"/>
      <c r="D384" s="486"/>
      <c r="E384" s="45"/>
      <c r="F384" s="45"/>
      <c r="G384" s="45"/>
      <c r="H384" s="45"/>
      <c r="I384" s="45"/>
      <c r="J384" s="45"/>
    </row>
    <row r="385">
      <c r="A385" s="376"/>
      <c r="B385" s="486"/>
      <c r="C385" s="486"/>
      <c r="D385" s="486"/>
      <c r="E385" s="45"/>
      <c r="F385" s="45"/>
      <c r="G385" s="45"/>
      <c r="H385" s="45"/>
      <c r="I385" s="45"/>
      <c r="J385" s="45"/>
    </row>
    <row r="386">
      <c r="A386" s="376"/>
      <c r="B386" s="486"/>
      <c r="C386" s="486"/>
      <c r="D386" s="486"/>
      <c r="E386" s="45"/>
      <c r="F386" s="45"/>
      <c r="G386" s="45"/>
      <c r="H386" s="45"/>
      <c r="I386" s="45"/>
      <c r="J386" s="45"/>
    </row>
    <row r="387">
      <c r="A387" s="376"/>
      <c r="B387" s="486"/>
      <c r="C387" s="486"/>
      <c r="D387" s="486"/>
      <c r="E387" s="45"/>
      <c r="F387" s="45"/>
      <c r="G387" s="45"/>
      <c r="H387" s="45"/>
      <c r="I387" s="45"/>
      <c r="J387" s="45"/>
    </row>
    <row r="388">
      <c r="A388" s="376"/>
      <c r="B388" s="486"/>
      <c r="C388" s="486"/>
      <c r="D388" s="486"/>
      <c r="E388" s="45"/>
      <c r="F388" s="45"/>
      <c r="G388" s="45"/>
      <c r="H388" s="45"/>
      <c r="I388" s="45"/>
      <c r="J388" s="45"/>
    </row>
    <row r="389">
      <c r="A389" s="376"/>
      <c r="B389" s="486"/>
      <c r="C389" s="486"/>
      <c r="D389" s="486"/>
      <c r="E389" s="45"/>
      <c r="F389" s="45"/>
      <c r="G389" s="45"/>
      <c r="H389" s="45"/>
      <c r="I389" s="45"/>
      <c r="J389" s="45"/>
    </row>
    <row r="390">
      <c r="A390" s="376"/>
      <c r="B390" s="486"/>
      <c r="C390" s="486"/>
      <c r="D390" s="486"/>
      <c r="E390" s="45"/>
      <c r="F390" s="45"/>
      <c r="G390" s="45"/>
      <c r="H390" s="45"/>
      <c r="I390" s="45"/>
      <c r="J390" s="45"/>
    </row>
    <row r="391">
      <c r="A391" s="376"/>
      <c r="B391" s="486"/>
      <c r="C391" s="486"/>
      <c r="D391" s="486"/>
      <c r="E391" s="45"/>
      <c r="F391" s="45"/>
      <c r="G391" s="45"/>
      <c r="H391" s="45"/>
      <c r="I391" s="45"/>
      <c r="J391" s="45"/>
    </row>
    <row r="392">
      <c r="A392" s="376"/>
      <c r="B392" s="486"/>
      <c r="C392" s="486"/>
      <c r="D392" s="486"/>
      <c r="E392" s="45"/>
      <c r="F392" s="45"/>
      <c r="G392" s="45"/>
      <c r="H392" s="45"/>
      <c r="I392" s="45"/>
      <c r="J392" s="45"/>
    </row>
    <row r="393">
      <c r="A393" s="376"/>
      <c r="B393" s="486"/>
      <c r="C393" s="486"/>
      <c r="D393" s="486"/>
      <c r="E393" s="45"/>
      <c r="F393" s="45"/>
      <c r="G393" s="45"/>
      <c r="H393" s="45"/>
      <c r="I393" s="45"/>
      <c r="J393" s="45"/>
    </row>
    <row r="394">
      <c r="A394" s="376"/>
      <c r="B394" s="486"/>
      <c r="C394" s="486"/>
      <c r="D394" s="486"/>
      <c r="E394" s="45"/>
      <c r="F394" s="45"/>
      <c r="G394" s="45"/>
      <c r="H394" s="45"/>
      <c r="I394" s="45"/>
      <c r="J394" s="45"/>
    </row>
    <row r="395">
      <c r="A395" s="376"/>
      <c r="B395" s="486"/>
      <c r="C395" s="486"/>
      <c r="D395" s="486"/>
      <c r="E395" s="45"/>
      <c r="F395" s="45"/>
      <c r="G395" s="45"/>
      <c r="H395" s="45"/>
      <c r="I395" s="45"/>
      <c r="J395" s="45"/>
    </row>
    <row r="396">
      <c r="A396" s="376"/>
      <c r="B396" s="486"/>
      <c r="C396" s="486"/>
      <c r="D396" s="486"/>
      <c r="E396" s="45"/>
      <c r="F396" s="45"/>
      <c r="G396" s="45"/>
      <c r="H396" s="45"/>
      <c r="I396" s="45"/>
      <c r="J396" s="45"/>
    </row>
    <row r="397">
      <c r="A397" s="376"/>
      <c r="B397" s="486"/>
      <c r="C397" s="486"/>
      <c r="D397" s="486"/>
      <c r="E397" s="45"/>
      <c r="F397" s="45"/>
      <c r="G397" s="45"/>
      <c r="H397" s="45"/>
      <c r="I397" s="45"/>
      <c r="J397" s="45"/>
    </row>
    <row r="398">
      <c r="A398" s="376"/>
      <c r="B398" s="486"/>
      <c r="C398" s="486"/>
      <c r="D398" s="486"/>
      <c r="E398" s="45"/>
      <c r="F398" s="45"/>
      <c r="G398" s="45"/>
      <c r="H398" s="45"/>
      <c r="I398" s="45"/>
      <c r="J398" s="45"/>
    </row>
    <row r="399">
      <c r="A399" s="376"/>
      <c r="B399" s="486"/>
      <c r="C399" s="486"/>
      <c r="D399" s="486"/>
      <c r="E399" s="45"/>
      <c r="F399" s="45"/>
      <c r="G399" s="45"/>
      <c r="H399" s="45"/>
      <c r="I399" s="45"/>
      <c r="J399" s="45"/>
    </row>
    <row r="400">
      <c r="A400" s="376"/>
      <c r="B400" s="486"/>
      <c r="C400" s="486"/>
      <c r="D400" s="486"/>
      <c r="E400" s="45"/>
      <c r="F400" s="45"/>
      <c r="G400" s="45"/>
      <c r="H400" s="45"/>
      <c r="I400" s="45"/>
      <c r="J400" s="45"/>
    </row>
    <row r="401">
      <c r="A401" s="376"/>
      <c r="B401" s="486"/>
      <c r="C401" s="486"/>
      <c r="D401" s="486"/>
      <c r="E401" s="45"/>
      <c r="F401" s="45"/>
      <c r="G401" s="45"/>
      <c r="H401" s="45"/>
      <c r="I401" s="45"/>
      <c r="J401" s="45"/>
    </row>
    <row r="402">
      <c r="A402" s="376"/>
      <c r="B402" s="486"/>
      <c r="C402" s="486"/>
      <c r="D402" s="486"/>
      <c r="E402" s="45"/>
      <c r="F402" s="45"/>
      <c r="G402" s="45"/>
      <c r="H402" s="45"/>
      <c r="I402" s="45"/>
      <c r="J402" s="45"/>
    </row>
    <row r="403">
      <c r="A403" s="376"/>
      <c r="B403" s="486"/>
      <c r="C403" s="486"/>
      <c r="D403" s="486"/>
      <c r="E403" s="45"/>
      <c r="F403" s="45"/>
      <c r="G403" s="45"/>
      <c r="H403" s="45"/>
      <c r="I403" s="45"/>
      <c r="J403" s="45"/>
    </row>
    <row r="404">
      <c r="A404" s="376"/>
      <c r="B404" s="486"/>
      <c r="C404" s="486"/>
      <c r="D404" s="486"/>
      <c r="E404" s="45"/>
      <c r="F404" s="45"/>
      <c r="G404" s="45"/>
      <c r="H404" s="45"/>
      <c r="I404" s="45"/>
      <c r="J404" s="45"/>
    </row>
    <row r="405">
      <c r="A405" s="376"/>
      <c r="B405" s="486"/>
      <c r="C405" s="486"/>
      <c r="D405" s="486"/>
      <c r="E405" s="45"/>
      <c r="F405" s="45"/>
      <c r="G405" s="45"/>
      <c r="H405" s="45"/>
      <c r="I405" s="45"/>
      <c r="J405" s="45"/>
    </row>
    <row r="406">
      <c r="A406" s="376"/>
      <c r="B406" s="486"/>
      <c r="C406" s="486"/>
      <c r="D406" s="486"/>
      <c r="E406" s="45"/>
      <c r="F406" s="45"/>
      <c r="G406" s="45"/>
      <c r="H406" s="45"/>
      <c r="I406" s="45"/>
      <c r="J406" s="45"/>
    </row>
    <row r="407">
      <c r="A407" s="376"/>
      <c r="B407" s="486"/>
      <c r="C407" s="486"/>
      <c r="D407" s="486"/>
      <c r="E407" s="45"/>
      <c r="F407" s="45"/>
      <c r="G407" s="45"/>
      <c r="H407" s="45"/>
      <c r="I407" s="45"/>
      <c r="J407" s="45"/>
    </row>
    <row r="408">
      <c r="A408" s="376"/>
      <c r="B408" s="486"/>
      <c r="C408" s="486"/>
      <c r="D408" s="486"/>
      <c r="E408" s="45"/>
      <c r="F408" s="45"/>
      <c r="G408" s="45"/>
      <c r="H408" s="45"/>
      <c r="I408" s="45"/>
      <c r="J408" s="45"/>
    </row>
    <row r="409">
      <c r="A409" s="376"/>
      <c r="B409" s="486"/>
      <c r="C409" s="486"/>
      <c r="D409" s="486"/>
      <c r="E409" s="45"/>
      <c r="F409" s="45"/>
      <c r="G409" s="45"/>
      <c r="H409" s="45"/>
      <c r="I409" s="45"/>
      <c r="J409" s="45"/>
    </row>
    <row r="410">
      <c r="A410" s="376"/>
      <c r="B410" s="486"/>
      <c r="C410" s="486"/>
      <c r="D410" s="486"/>
      <c r="E410" s="45"/>
      <c r="F410" s="45"/>
      <c r="G410" s="45"/>
      <c r="H410" s="45"/>
      <c r="I410" s="45"/>
      <c r="J410" s="45"/>
    </row>
    <row r="411">
      <c r="A411" s="376"/>
      <c r="B411" s="486"/>
      <c r="C411" s="486"/>
      <c r="D411" s="486"/>
      <c r="E411" s="45"/>
      <c r="F411" s="45"/>
      <c r="G411" s="45"/>
      <c r="H411" s="45"/>
      <c r="I411" s="45"/>
      <c r="J411" s="45"/>
    </row>
    <row r="412">
      <c r="A412" s="376"/>
      <c r="B412" s="486"/>
      <c r="C412" s="486"/>
      <c r="D412" s="486"/>
      <c r="E412" s="45"/>
      <c r="F412" s="45"/>
      <c r="G412" s="45"/>
      <c r="H412" s="45"/>
      <c r="I412" s="45"/>
      <c r="J412" s="45"/>
    </row>
    <row r="413">
      <c r="A413" s="376"/>
      <c r="B413" s="486"/>
      <c r="C413" s="486"/>
      <c r="D413" s="486"/>
      <c r="E413" s="45"/>
      <c r="F413" s="45"/>
      <c r="G413" s="45"/>
      <c r="H413" s="45"/>
      <c r="I413" s="45"/>
      <c r="J413" s="45"/>
    </row>
    <row r="414">
      <c r="A414" s="376"/>
      <c r="B414" s="486"/>
      <c r="C414" s="486"/>
      <c r="D414" s="486"/>
      <c r="E414" s="45"/>
      <c r="F414" s="45"/>
      <c r="G414" s="45"/>
      <c r="H414" s="45"/>
      <c r="I414" s="45"/>
      <c r="J414" s="45"/>
    </row>
    <row r="415">
      <c r="A415" s="376"/>
      <c r="B415" s="486"/>
      <c r="C415" s="486"/>
      <c r="D415" s="486"/>
      <c r="E415" s="45"/>
      <c r="F415" s="45"/>
      <c r="G415" s="45"/>
      <c r="H415" s="45"/>
      <c r="I415" s="45"/>
      <c r="J415" s="45"/>
    </row>
    <row r="416">
      <c r="A416" s="376"/>
      <c r="B416" s="486"/>
      <c r="C416" s="486"/>
      <c r="D416" s="486"/>
      <c r="E416" s="45"/>
      <c r="F416" s="45"/>
      <c r="G416" s="45"/>
      <c r="H416" s="45"/>
      <c r="I416" s="45"/>
      <c r="J416" s="45"/>
    </row>
    <row r="417">
      <c r="A417" s="376"/>
      <c r="B417" s="486"/>
      <c r="C417" s="486"/>
      <c r="D417" s="486"/>
      <c r="E417" s="45"/>
      <c r="F417" s="45"/>
      <c r="G417" s="45"/>
      <c r="H417" s="45"/>
      <c r="I417" s="45"/>
      <c r="J417" s="45"/>
    </row>
    <row r="418">
      <c r="A418" s="376"/>
      <c r="B418" s="486"/>
      <c r="C418" s="486"/>
      <c r="D418" s="486"/>
      <c r="E418" s="45"/>
      <c r="F418" s="45"/>
      <c r="G418" s="45"/>
      <c r="H418" s="45"/>
      <c r="I418" s="45"/>
      <c r="J418" s="45"/>
    </row>
    <row r="419">
      <c r="A419" s="376"/>
      <c r="B419" s="486"/>
      <c r="C419" s="486"/>
      <c r="D419" s="486"/>
      <c r="E419" s="45"/>
      <c r="F419" s="45"/>
      <c r="G419" s="45"/>
      <c r="H419" s="45"/>
      <c r="I419" s="45"/>
      <c r="J419" s="45"/>
    </row>
    <row r="420">
      <c r="A420" s="376"/>
      <c r="B420" s="486"/>
      <c r="C420" s="486"/>
      <c r="D420" s="486"/>
      <c r="E420" s="45"/>
      <c r="F420" s="45"/>
      <c r="G420" s="45"/>
      <c r="H420" s="45"/>
      <c r="I420" s="45"/>
      <c r="J420" s="45"/>
    </row>
    <row r="421">
      <c r="A421" s="376"/>
      <c r="B421" s="486"/>
      <c r="C421" s="486"/>
      <c r="D421" s="486"/>
      <c r="E421" s="45"/>
      <c r="F421" s="45"/>
      <c r="G421" s="45"/>
      <c r="H421" s="45"/>
      <c r="I421" s="45"/>
      <c r="J421" s="45"/>
    </row>
    <row r="422">
      <c r="A422" s="376"/>
      <c r="B422" s="486"/>
      <c r="C422" s="486"/>
      <c r="D422" s="486"/>
      <c r="E422" s="45"/>
      <c r="F422" s="45"/>
      <c r="G422" s="45"/>
      <c r="H422" s="45"/>
      <c r="I422" s="45"/>
      <c r="J422" s="45"/>
    </row>
    <row r="423">
      <c r="A423" s="376"/>
      <c r="B423" s="486"/>
      <c r="C423" s="486"/>
      <c r="D423" s="486"/>
      <c r="E423" s="45"/>
      <c r="F423" s="45"/>
      <c r="G423" s="45"/>
      <c r="H423" s="45"/>
      <c r="I423" s="45"/>
      <c r="J423" s="45"/>
    </row>
    <row r="424">
      <c r="A424" s="376"/>
      <c r="B424" s="486"/>
      <c r="C424" s="486"/>
      <c r="D424" s="486"/>
      <c r="E424" s="45"/>
      <c r="F424" s="45"/>
      <c r="G424" s="45"/>
      <c r="H424" s="45"/>
      <c r="I424" s="45"/>
      <c r="J424" s="45"/>
    </row>
    <row r="425">
      <c r="A425" s="376"/>
      <c r="B425" s="486"/>
      <c r="C425" s="486"/>
      <c r="D425" s="486"/>
      <c r="E425" s="45"/>
      <c r="F425" s="45"/>
      <c r="G425" s="45"/>
      <c r="H425" s="45"/>
      <c r="I425" s="45"/>
      <c r="J425" s="45"/>
    </row>
    <row r="426">
      <c r="A426" s="376"/>
      <c r="B426" s="486"/>
      <c r="C426" s="486"/>
      <c r="D426" s="486"/>
      <c r="E426" s="45"/>
      <c r="F426" s="45"/>
      <c r="G426" s="45"/>
      <c r="H426" s="45"/>
      <c r="I426" s="45"/>
      <c r="J426" s="45"/>
    </row>
    <row r="427">
      <c r="A427" s="376"/>
      <c r="B427" s="486"/>
      <c r="C427" s="486"/>
      <c r="D427" s="486"/>
      <c r="E427" s="45"/>
      <c r="F427" s="45"/>
      <c r="G427" s="45"/>
      <c r="H427" s="45"/>
      <c r="I427" s="45"/>
      <c r="J427" s="45"/>
    </row>
    <row r="428">
      <c r="A428" s="376"/>
      <c r="B428" s="486"/>
      <c r="C428" s="486"/>
      <c r="D428" s="486"/>
      <c r="E428" s="45"/>
      <c r="F428" s="45"/>
      <c r="G428" s="45"/>
      <c r="H428" s="45"/>
      <c r="I428" s="45"/>
      <c r="J428" s="45"/>
    </row>
    <row r="429">
      <c r="A429" s="376"/>
      <c r="B429" s="486"/>
      <c r="C429" s="486"/>
      <c r="D429" s="486"/>
      <c r="E429" s="45"/>
      <c r="F429" s="45"/>
      <c r="G429" s="45"/>
      <c r="H429" s="45"/>
      <c r="I429" s="45"/>
      <c r="J429" s="45"/>
    </row>
    <row r="430">
      <c r="A430" s="376"/>
      <c r="B430" s="486"/>
      <c r="C430" s="486"/>
      <c r="D430" s="486"/>
      <c r="E430" s="45"/>
      <c r="F430" s="45"/>
      <c r="G430" s="45"/>
      <c r="H430" s="45"/>
      <c r="I430" s="45"/>
      <c r="J430" s="45"/>
    </row>
    <row r="431">
      <c r="A431" s="376"/>
      <c r="B431" s="486"/>
      <c r="C431" s="486"/>
      <c r="D431" s="486"/>
      <c r="E431" s="45"/>
      <c r="F431" s="45"/>
      <c r="G431" s="45"/>
      <c r="H431" s="45"/>
      <c r="I431" s="45"/>
      <c r="J431" s="45"/>
    </row>
    <row r="432">
      <c r="A432" s="376"/>
      <c r="B432" s="486"/>
      <c r="C432" s="486"/>
      <c r="D432" s="486"/>
      <c r="E432" s="45"/>
      <c r="F432" s="45"/>
      <c r="G432" s="45"/>
      <c r="H432" s="45"/>
      <c r="I432" s="45"/>
      <c r="J432" s="45"/>
    </row>
    <row r="433">
      <c r="A433" s="376"/>
      <c r="B433" s="486"/>
      <c r="C433" s="486"/>
      <c r="D433" s="486"/>
      <c r="E433" s="45"/>
      <c r="F433" s="45"/>
      <c r="G433" s="45"/>
      <c r="H433" s="45"/>
      <c r="I433" s="45"/>
      <c r="J433" s="45"/>
    </row>
    <row r="434">
      <c r="A434" s="376"/>
      <c r="B434" s="486"/>
      <c r="C434" s="486"/>
      <c r="D434" s="486"/>
      <c r="E434" s="45"/>
      <c r="F434" s="45"/>
      <c r="G434" s="45"/>
      <c r="H434" s="45"/>
      <c r="I434" s="45"/>
      <c r="J434" s="45"/>
    </row>
    <row r="435">
      <c r="A435" s="376"/>
      <c r="B435" s="486"/>
      <c r="C435" s="486"/>
      <c r="D435" s="486"/>
      <c r="E435" s="45"/>
      <c r="F435" s="45"/>
      <c r="G435" s="45"/>
      <c r="H435" s="45"/>
      <c r="I435" s="45"/>
      <c r="J435" s="45"/>
    </row>
    <row r="436">
      <c r="A436" s="376"/>
      <c r="B436" s="486"/>
      <c r="C436" s="486"/>
      <c r="D436" s="486"/>
      <c r="E436" s="45"/>
      <c r="F436" s="45"/>
      <c r="G436" s="45"/>
      <c r="H436" s="45"/>
      <c r="I436" s="45"/>
      <c r="J436" s="45"/>
    </row>
    <row r="437">
      <c r="A437" s="376"/>
      <c r="B437" s="486"/>
      <c r="C437" s="486"/>
      <c r="D437" s="486"/>
      <c r="E437" s="45"/>
      <c r="F437" s="45"/>
      <c r="G437" s="45"/>
      <c r="H437" s="45"/>
      <c r="I437" s="45"/>
      <c r="J437" s="45"/>
    </row>
    <row r="438">
      <c r="A438" s="376"/>
      <c r="B438" s="486"/>
      <c r="C438" s="486"/>
      <c r="D438" s="486"/>
      <c r="E438" s="45"/>
      <c r="F438" s="45"/>
      <c r="G438" s="45"/>
      <c r="H438" s="45"/>
      <c r="I438" s="45"/>
      <c r="J438" s="45"/>
    </row>
    <row r="439">
      <c r="A439" s="376"/>
      <c r="B439" s="486"/>
      <c r="C439" s="486"/>
      <c r="D439" s="486"/>
      <c r="E439" s="45"/>
      <c r="F439" s="45"/>
      <c r="G439" s="45"/>
      <c r="H439" s="45"/>
      <c r="I439" s="45"/>
      <c r="J439" s="45"/>
    </row>
    <row r="440">
      <c r="A440" s="376"/>
      <c r="B440" s="486"/>
      <c r="C440" s="486"/>
      <c r="D440" s="486"/>
      <c r="E440" s="45"/>
      <c r="F440" s="45"/>
      <c r="G440" s="45"/>
      <c r="H440" s="45"/>
      <c r="I440" s="45"/>
      <c r="J440" s="45"/>
    </row>
    <row r="441">
      <c r="A441" s="376"/>
      <c r="B441" s="486"/>
      <c r="C441" s="486"/>
      <c r="D441" s="486"/>
      <c r="E441" s="45"/>
      <c r="F441" s="45"/>
      <c r="G441" s="45"/>
      <c r="H441" s="45"/>
      <c r="I441" s="45"/>
      <c r="J441" s="45"/>
    </row>
    <row r="442">
      <c r="A442" s="376"/>
      <c r="B442" s="486"/>
      <c r="C442" s="486"/>
      <c r="D442" s="486"/>
      <c r="E442" s="45"/>
      <c r="F442" s="45"/>
      <c r="G442" s="45"/>
      <c r="H442" s="45"/>
      <c r="I442" s="45"/>
      <c r="J442" s="45"/>
    </row>
    <row r="443">
      <c r="A443" s="376"/>
      <c r="B443" s="486"/>
      <c r="C443" s="486"/>
      <c r="D443" s="486"/>
      <c r="E443" s="45"/>
      <c r="F443" s="45"/>
      <c r="G443" s="45"/>
      <c r="H443" s="45"/>
      <c r="I443" s="45"/>
      <c r="J443" s="45"/>
    </row>
    <row r="444">
      <c r="A444" s="376"/>
      <c r="B444" s="486"/>
      <c r="C444" s="486"/>
      <c r="D444" s="486"/>
      <c r="E444" s="45"/>
      <c r="F444" s="45"/>
      <c r="G444" s="45"/>
      <c r="H444" s="45"/>
      <c r="I444" s="45"/>
      <c r="J444" s="45"/>
    </row>
    <row r="445">
      <c r="A445" s="376"/>
      <c r="B445" s="486"/>
      <c r="C445" s="486"/>
      <c r="D445" s="486"/>
      <c r="E445" s="45"/>
      <c r="F445" s="45"/>
      <c r="G445" s="45"/>
      <c r="H445" s="45"/>
      <c r="I445" s="45"/>
      <c r="J445" s="45"/>
    </row>
    <row r="446">
      <c r="A446" s="376"/>
      <c r="B446" s="486"/>
      <c r="C446" s="486"/>
      <c r="D446" s="486"/>
      <c r="E446" s="45"/>
      <c r="F446" s="45"/>
      <c r="G446" s="45"/>
      <c r="H446" s="45"/>
      <c r="I446" s="45"/>
      <c r="J446" s="45"/>
    </row>
    <row r="447">
      <c r="A447" s="376"/>
      <c r="B447" s="486"/>
      <c r="C447" s="486"/>
      <c r="D447" s="486"/>
      <c r="E447" s="45"/>
      <c r="F447" s="45"/>
      <c r="G447" s="45"/>
      <c r="H447" s="45"/>
      <c r="I447" s="45"/>
      <c r="J447" s="45"/>
    </row>
    <row r="448">
      <c r="A448" s="376"/>
      <c r="B448" s="486"/>
      <c r="C448" s="486"/>
      <c r="D448" s="486"/>
      <c r="E448" s="45"/>
      <c r="F448" s="45"/>
      <c r="G448" s="45"/>
      <c r="H448" s="45"/>
      <c r="I448" s="45"/>
      <c r="J448" s="45"/>
    </row>
    <row r="449">
      <c r="A449" s="376"/>
      <c r="B449" s="486"/>
      <c r="C449" s="486"/>
      <c r="D449" s="486"/>
      <c r="E449" s="45"/>
      <c r="F449" s="45"/>
      <c r="G449" s="45"/>
      <c r="H449" s="45"/>
      <c r="I449" s="45"/>
      <c r="J449" s="45"/>
    </row>
    <row r="450">
      <c r="A450" s="376"/>
      <c r="B450" s="486"/>
      <c r="C450" s="486"/>
      <c r="D450" s="486"/>
      <c r="E450" s="45"/>
      <c r="F450" s="45"/>
      <c r="G450" s="45"/>
      <c r="H450" s="45"/>
      <c r="I450" s="45"/>
      <c r="J450" s="45"/>
    </row>
    <row r="451">
      <c r="A451" s="376"/>
      <c r="B451" s="486"/>
      <c r="C451" s="486"/>
      <c r="D451" s="486"/>
      <c r="E451" s="45"/>
      <c r="F451" s="45"/>
      <c r="G451" s="45"/>
      <c r="H451" s="45"/>
      <c r="I451" s="45"/>
      <c r="J451" s="45"/>
    </row>
    <row r="452">
      <c r="A452" s="376"/>
      <c r="B452" s="486"/>
      <c r="C452" s="486"/>
      <c r="D452" s="486"/>
      <c r="E452" s="45"/>
      <c r="F452" s="45"/>
      <c r="G452" s="45"/>
      <c r="H452" s="45"/>
      <c r="I452" s="45"/>
      <c r="J452" s="45"/>
    </row>
    <row r="453">
      <c r="A453" s="376"/>
      <c r="B453" s="486"/>
      <c r="C453" s="486"/>
      <c r="D453" s="486"/>
      <c r="E453" s="45"/>
      <c r="F453" s="45"/>
      <c r="G453" s="45"/>
      <c r="H453" s="45"/>
      <c r="I453" s="45"/>
      <c r="J453" s="45"/>
    </row>
    <row r="454">
      <c r="A454" s="376"/>
      <c r="B454" s="486"/>
      <c r="C454" s="486"/>
      <c r="D454" s="486"/>
      <c r="E454" s="45"/>
      <c r="F454" s="45"/>
      <c r="G454" s="45"/>
      <c r="H454" s="45"/>
      <c r="I454" s="45"/>
      <c r="J454" s="45"/>
    </row>
    <row r="455">
      <c r="A455" s="376"/>
      <c r="B455" s="486"/>
      <c r="C455" s="486"/>
      <c r="D455" s="486"/>
      <c r="E455" s="45"/>
      <c r="F455" s="45"/>
      <c r="G455" s="45"/>
      <c r="H455" s="45"/>
      <c r="I455" s="45"/>
      <c r="J455" s="45"/>
    </row>
    <row r="456">
      <c r="A456" s="376"/>
      <c r="B456" s="486"/>
      <c r="C456" s="486"/>
      <c r="D456" s="486"/>
      <c r="E456" s="45"/>
      <c r="F456" s="45"/>
      <c r="G456" s="45"/>
      <c r="H456" s="45"/>
      <c r="I456" s="45"/>
      <c r="J456" s="45"/>
    </row>
    <row r="457">
      <c r="A457" s="376"/>
      <c r="B457" s="486"/>
      <c r="C457" s="486"/>
      <c r="D457" s="486"/>
      <c r="E457" s="45"/>
      <c r="F457" s="45"/>
      <c r="G457" s="45"/>
      <c r="H457" s="45"/>
      <c r="I457" s="45"/>
      <c r="J457" s="45"/>
    </row>
    <row r="458">
      <c r="A458" s="376"/>
      <c r="B458" s="486"/>
      <c r="C458" s="486"/>
      <c r="D458" s="486"/>
      <c r="E458" s="45"/>
      <c r="F458" s="45"/>
      <c r="G458" s="45"/>
      <c r="H458" s="45"/>
      <c r="I458" s="45"/>
      <c r="J458" s="45"/>
    </row>
    <row r="459">
      <c r="A459" s="376"/>
      <c r="B459" s="486"/>
      <c r="C459" s="486"/>
      <c r="D459" s="486"/>
      <c r="E459" s="45"/>
      <c r="F459" s="45"/>
      <c r="G459" s="45"/>
      <c r="H459" s="45"/>
      <c r="I459" s="45"/>
      <c r="J459" s="45"/>
    </row>
    <row r="460">
      <c r="A460" s="376"/>
      <c r="B460" s="486"/>
      <c r="C460" s="486"/>
      <c r="D460" s="486"/>
      <c r="E460" s="45"/>
      <c r="F460" s="45"/>
      <c r="G460" s="45"/>
      <c r="H460" s="45"/>
      <c r="I460" s="45"/>
      <c r="J460" s="45"/>
    </row>
    <row r="461">
      <c r="A461" s="376"/>
      <c r="B461" s="486"/>
      <c r="C461" s="486"/>
      <c r="D461" s="486"/>
      <c r="E461" s="45"/>
      <c r="F461" s="45"/>
      <c r="G461" s="45"/>
      <c r="H461" s="45"/>
      <c r="I461" s="45"/>
      <c r="J461" s="45"/>
    </row>
    <row r="462">
      <c r="A462" s="376"/>
      <c r="B462" s="486"/>
      <c r="C462" s="486"/>
      <c r="D462" s="486"/>
      <c r="E462" s="45"/>
      <c r="F462" s="45"/>
      <c r="G462" s="45"/>
      <c r="H462" s="45"/>
      <c r="I462" s="45"/>
      <c r="J462" s="45"/>
    </row>
    <row r="463">
      <c r="A463" s="376"/>
      <c r="B463" s="486"/>
      <c r="C463" s="486"/>
      <c r="D463" s="486"/>
      <c r="E463" s="45"/>
      <c r="F463" s="45"/>
      <c r="G463" s="45"/>
      <c r="H463" s="45"/>
      <c r="I463" s="45"/>
      <c r="J463" s="45"/>
    </row>
    <row r="464">
      <c r="A464" s="376"/>
      <c r="B464" s="486"/>
      <c r="C464" s="486"/>
      <c r="D464" s="486"/>
      <c r="E464" s="45"/>
      <c r="F464" s="45"/>
      <c r="G464" s="45"/>
      <c r="H464" s="45"/>
      <c r="I464" s="45"/>
      <c r="J464" s="45"/>
    </row>
    <row r="465">
      <c r="A465" s="376"/>
      <c r="B465" s="486"/>
      <c r="C465" s="486"/>
      <c r="D465" s="486"/>
      <c r="E465" s="45"/>
      <c r="F465" s="45"/>
      <c r="G465" s="45"/>
      <c r="H465" s="45"/>
      <c r="I465" s="45"/>
      <c r="J465" s="45"/>
    </row>
    <row r="466">
      <c r="A466" s="376"/>
      <c r="B466" s="486"/>
      <c r="C466" s="486"/>
      <c r="D466" s="486"/>
      <c r="E466" s="45"/>
      <c r="F466" s="45"/>
      <c r="G466" s="45"/>
      <c r="H466" s="45"/>
      <c r="I466" s="45"/>
      <c r="J466" s="45"/>
    </row>
    <row r="467">
      <c r="A467" s="376"/>
      <c r="B467" s="486"/>
      <c r="C467" s="486"/>
      <c r="D467" s="486"/>
      <c r="E467" s="45"/>
      <c r="F467" s="45"/>
      <c r="G467" s="45"/>
      <c r="H467" s="45"/>
      <c r="I467" s="45"/>
      <c r="J467" s="45"/>
    </row>
    <row r="468">
      <c r="A468" s="376"/>
      <c r="B468" s="486"/>
      <c r="C468" s="486"/>
      <c r="D468" s="486"/>
      <c r="E468" s="45"/>
      <c r="F468" s="45"/>
      <c r="G468" s="45"/>
      <c r="H468" s="45"/>
      <c r="I468" s="45"/>
      <c r="J468" s="45"/>
    </row>
    <row r="469">
      <c r="A469" s="376"/>
      <c r="B469" s="486"/>
      <c r="C469" s="486"/>
      <c r="D469" s="486"/>
      <c r="E469" s="45"/>
      <c r="F469" s="45"/>
      <c r="G469" s="45"/>
      <c r="H469" s="45"/>
      <c r="I469" s="45"/>
      <c r="J469" s="45"/>
    </row>
    <row r="470">
      <c r="A470" s="376"/>
      <c r="B470" s="486"/>
      <c r="C470" s="486"/>
      <c r="D470" s="486"/>
      <c r="E470" s="45"/>
      <c r="F470" s="45"/>
      <c r="G470" s="45"/>
      <c r="H470" s="45"/>
      <c r="I470" s="45"/>
      <c r="J470" s="45"/>
    </row>
    <row r="471">
      <c r="A471" s="376"/>
      <c r="B471" s="486"/>
      <c r="C471" s="486"/>
      <c r="D471" s="486"/>
      <c r="E471" s="45"/>
      <c r="F471" s="45"/>
      <c r="G471" s="45"/>
      <c r="H471" s="45"/>
      <c r="I471" s="45"/>
      <c r="J471" s="45"/>
    </row>
    <row r="472">
      <c r="A472" s="376"/>
      <c r="B472" s="486"/>
      <c r="C472" s="486"/>
      <c r="D472" s="486"/>
      <c r="E472" s="45"/>
      <c r="F472" s="45"/>
      <c r="G472" s="45"/>
      <c r="H472" s="45"/>
      <c r="I472" s="45"/>
      <c r="J472" s="45"/>
    </row>
    <row r="473">
      <c r="A473" s="376"/>
      <c r="B473" s="486"/>
      <c r="C473" s="486"/>
      <c r="D473" s="486"/>
      <c r="E473" s="45"/>
      <c r="F473" s="45"/>
      <c r="G473" s="45"/>
      <c r="H473" s="45"/>
      <c r="I473" s="45"/>
      <c r="J473" s="45"/>
    </row>
    <row r="474">
      <c r="A474" s="376"/>
      <c r="B474" s="486"/>
      <c r="C474" s="486"/>
      <c r="D474" s="486"/>
      <c r="E474" s="45"/>
      <c r="F474" s="45"/>
      <c r="G474" s="45"/>
      <c r="H474" s="45"/>
      <c r="I474" s="45"/>
      <c r="J474" s="45"/>
    </row>
    <row r="475">
      <c r="A475" s="376"/>
      <c r="B475" s="486"/>
      <c r="C475" s="486"/>
      <c r="D475" s="486"/>
      <c r="E475" s="45"/>
      <c r="F475" s="45"/>
      <c r="G475" s="45"/>
      <c r="H475" s="45"/>
      <c r="I475" s="45"/>
      <c r="J475" s="45"/>
    </row>
    <row r="476">
      <c r="A476" s="376"/>
      <c r="B476" s="486"/>
      <c r="C476" s="486"/>
      <c r="D476" s="486"/>
      <c r="E476" s="45"/>
      <c r="F476" s="45"/>
      <c r="G476" s="45"/>
      <c r="H476" s="45"/>
      <c r="I476" s="45"/>
      <c r="J476" s="45"/>
    </row>
    <row r="477">
      <c r="A477" s="376"/>
      <c r="B477" s="486"/>
      <c r="C477" s="486"/>
      <c r="D477" s="486"/>
      <c r="E477" s="45"/>
      <c r="F477" s="45"/>
      <c r="G477" s="45"/>
      <c r="H477" s="45"/>
      <c r="I477" s="45"/>
      <c r="J477" s="45"/>
    </row>
    <row r="478">
      <c r="A478" s="376"/>
      <c r="B478" s="486"/>
      <c r="C478" s="486"/>
      <c r="D478" s="486"/>
      <c r="E478" s="45"/>
      <c r="F478" s="45"/>
      <c r="G478" s="45"/>
      <c r="H478" s="45"/>
      <c r="I478" s="45"/>
      <c r="J478" s="45"/>
    </row>
    <row r="479">
      <c r="A479" s="376"/>
      <c r="B479" s="486"/>
      <c r="C479" s="486"/>
      <c r="D479" s="486"/>
      <c r="E479" s="45"/>
      <c r="F479" s="45"/>
      <c r="G479" s="45"/>
      <c r="H479" s="45"/>
      <c r="I479" s="45"/>
      <c r="J479" s="45"/>
    </row>
    <row r="480">
      <c r="A480" s="376"/>
      <c r="B480" s="486"/>
      <c r="C480" s="486"/>
      <c r="D480" s="486"/>
      <c r="E480" s="45"/>
      <c r="F480" s="45"/>
      <c r="G480" s="45"/>
      <c r="H480" s="45"/>
      <c r="I480" s="45"/>
      <c r="J480" s="45"/>
    </row>
    <row r="481">
      <c r="A481" s="376"/>
      <c r="B481" s="486"/>
      <c r="C481" s="486"/>
      <c r="D481" s="486"/>
      <c r="E481" s="45"/>
      <c r="F481" s="45"/>
      <c r="G481" s="45"/>
      <c r="H481" s="45"/>
      <c r="I481" s="45"/>
      <c r="J481" s="45"/>
    </row>
    <row r="482">
      <c r="A482" s="376"/>
      <c r="B482" s="486"/>
      <c r="C482" s="486"/>
      <c r="D482" s="486"/>
      <c r="E482" s="45"/>
      <c r="F482" s="45"/>
      <c r="G482" s="45"/>
      <c r="H482" s="45"/>
      <c r="I482" s="45"/>
      <c r="J482" s="45"/>
    </row>
    <row r="483">
      <c r="A483" s="376"/>
      <c r="B483" s="486"/>
      <c r="C483" s="486"/>
      <c r="D483" s="486"/>
      <c r="E483" s="45"/>
      <c r="F483" s="45"/>
      <c r="G483" s="45"/>
      <c r="H483" s="45"/>
      <c r="I483" s="45"/>
      <c r="J483" s="45"/>
    </row>
    <row r="484">
      <c r="A484" s="376"/>
      <c r="B484" s="486"/>
      <c r="C484" s="486"/>
      <c r="D484" s="486"/>
      <c r="E484" s="45"/>
      <c r="F484" s="45"/>
      <c r="G484" s="45"/>
      <c r="H484" s="45"/>
      <c r="I484" s="45"/>
      <c r="J484" s="45"/>
    </row>
    <row r="485">
      <c r="A485" s="376"/>
      <c r="B485" s="486"/>
      <c r="C485" s="486"/>
      <c r="D485" s="486"/>
      <c r="E485" s="45"/>
      <c r="F485" s="45"/>
      <c r="G485" s="45"/>
      <c r="H485" s="45"/>
      <c r="I485" s="45"/>
      <c r="J485" s="45"/>
    </row>
    <row r="486">
      <c r="A486" s="376"/>
      <c r="B486" s="486"/>
      <c r="C486" s="486"/>
      <c r="D486" s="486"/>
      <c r="E486" s="45"/>
      <c r="F486" s="45"/>
      <c r="G486" s="45"/>
      <c r="H486" s="45"/>
      <c r="I486" s="45"/>
      <c r="J486" s="45"/>
    </row>
    <row r="487">
      <c r="A487" s="376"/>
      <c r="B487" s="486"/>
      <c r="C487" s="486"/>
      <c r="D487" s="486"/>
      <c r="E487" s="45"/>
      <c r="F487" s="45"/>
      <c r="G487" s="45"/>
      <c r="H487" s="45"/>
      <c r="I487" s="45"/>
      <c r="J487" s="45"/>
    </row>
    <row r="488">
      <c r="A488" s="376"/>
      <c r="B488" s="486"/>
      <c r="C488" s="486"/>
      <c r="D488" s="486"/>
      <c r="E488" s="45"/>
      <c r="F488" s="45"/>
      <c r="G488" s="45"/>
      <c r="H488" s="45"/>
      <c r="I488" s="45"/>
      <c r="J488" s="45"/>
    </row>
    <row r="489">
      <c r="A489" s="376"/>
      <c r="B489" s="486"/>
      <c r="C489" s="486"/>
      <c r="D489" s="486"/>
      <c r="E489" s="45"/>
      <c r="F489" s="45"/>
      <c r="G489" s="45"/>
      <c r="H489" s="45"/>
      <c r="I489" s="45"/>
      <c r="J489" s="45"/>
    </row>
    <row r="490">
      <c r="A490" s="376"/>
      <c r="B490" s="486"/>
      <c r="C490" s="486"/>
      <c r="D490" s="486"/>
      <c r="E490" s="45"/>
      <c r="F490" s="45"/>
      <c r="G490" s="45"/>
      <c r="H490" s="45"/>
      <c r="I490" s="45"/>
      <c r="J490" s="45"/>
    </row>
    <row r="491">
      <c r="A491" s="376"/>
      <c r="B491" s="486"/>
      <c r="C491" s="486"/>
      <c r="D491" s="486"/>
      <c r="E491" s="45"/>
      <c r="F491" s="45"/>
      <c r="G491" s="45"/>
      <c r="H491" s="45"/>
      <c r="I491" s="45"/>
      <c r="J491" s="45"/>
    </row>
    <row r="492">
      <c r="A492" s="376"/>
      <c r="B492" s="486"/>
      <c r="C492" s="486"/>
      <c r="D492" s="486"/>
      <c r="E492" s="45"/>
      <c r="F492" s="45"/>
      <c r="G492" s="45"/>
      <c r="H492" s="45"/>
      <c r="I492" s="45"/>
      <c r="J492" s="45"/>
    </row>
    <row r="493">
      <c r="A493" s="376"/>
      <c r="B493" s="486"/>
      <c r="C493" s="486"/>
      <c r="D493" s="486"/>
      <c r="E493" s="45"/>
      <c r="F493" s="45"/>
      <c r="G493" s="45"/>
      <c r="H493" s="45"/>
      <c r="I493" s="45"/>
      <c r="J493" s="45"/>
    </row>
    <row r="494">
      <c r="A494" s="376"/>
      <c r="B494" s="486"/>
      <c r="C494" s="486"/>
      <c r="D494" s="486"/>
      <c r="E494" s="45"/>
      <c r="F494" s="45"/>
      <c r="G494" s="45"/>
      <c r="H494" s="45"/>
      <c r="I494" s="45"/>
      <c r="J494" s="45"/>
    </row>
    <row r="495">
      <c r="A495" s="376"/>
      <c r="B495" s="486"/>
      <c r="C495" s="486"/>
      <c r="D495" s="486"/>
      <c r="E495" s="45"/>
      <c r="F495" s="45"/>
      <c r="G495" s="45"/>
      <c r="H495" s="45"/>
      <c r="I495" s="45"/>
      <c r="J495" s="45"/>
    </row>
    <row r="496">
      <c r="A496" s="376"/>
      <c r="B496" s="486"/>
      <c r="C496" s="486"/>
      <c r="D496" s="486"/>
      <c r="E496" s="45"/>
      <c r="F496" s="45"/>
      <c r="G496" s="45"/>
      <c r="H496" s="45"/>
      <c r="I496" s="45"/>
      <c r="J496" s="45"/>
    </row>
    <row r="497">
      <c r="A497" s="376"/>
      <c r="B497" s="486"/>
      <c r="C497" s="486"/>
      <c r="D497" s="486"/>
      <c r="E497" s="45"/>
      <c r="F497" s="45"/>
      <c r="G497" s="45"/>
      <c r="H497" s="45"/>
      <c r="I497" s="45"/>
      <c r="J497" s="45"/>
    </row>
    <row r="498">
      <c r="A498" s="376"/>
      <c r="B498" s="486"/>
      <c r="C498" s="486"/>
      <c r="D498" s="486"/>
      <c r="E498" s="45"/>
      <c r="F498" s="45"/>
      <c r="G498" s="45"/>
      <c r="H498" s="45"/>
      <c r="I498" s="45"/>
      <c r="J498" s="45"/>
    </row>
    <row r="499">
      <c r="A499" s="376"/>
      <c r="B499" s="486"/>
      <c r="C499" s="486"/>
      <c r="D499" s="486"/>
      <c r="E499" s="45"/>
      <c r="F499" s="45"/>
      <c r="G499" s="45"/>
      <c r="H499" s="45"/>
      <c r="I499" s="45"/>
      <c r="J499" s="45"/>
    </row>
    <row r="500">
      <c r="A500" s="376"/>
      <c r="B500" s="486"/>
      <c r="C500" s="486"/>
      <c r="D500" s="486"/>
      <c r="E500" s="45"/>
      <c r="F500" s="45"/>
      <c r="G500" s="45"/>
      <c r="H500" s="45"/>
      <c r="I500" s="45"/>
      <c r="J500" s="45"/>
    </row>
    <row r="501">
      <c r="A501" s="376"/>
      <c r="B501" s="486"/>
      <c r="C501" s="486"/>
      <c r="D501" s="486"/>
      <c r="E501" s="45"/>
      <c r="F501" s="45"/>
      <c r="G501" s="45"/>
      <c r="H501" s="45"/>
      <c r="I501" s="45"/>
      <c r="J501" s="45"/>
    </row>
    <row r="502">
      <c r="A502" s="376"/>
      <c r="B502" s="486"/>
      <c r="C502" s="486"/>
      <c r="D502" s="486"/>
      <c r="E502" s="45"/>
      <c r="F502" s="45"/>
      <c r="G502" s="45"/>
      <c r="H502" s="45"/>
      <c r="I502" s="45"/>
      <c r="J502" s="45"/>
    </row>
    <row r="503">
      <c r="A503" s="376"/>
      <c r="B503" s="486"/>
      <c r="C503" s="486"/>
      <c r="D503" s="486"/>
      <c r="E503" s="45"/>
      <c r="F503" s="45"/>
      <c r="G503" s="45"/>
      <c r="H503" s="45"/>
      <c r="I503" s="45"/>
      <c r="J503" s="45"/>
    </row>
    <row r="504">
      <c r="A504" s="376"/>
      <c r="B504" s="486"/>
      <c r="C504" s="486"/>
      <c r="D504" s="486"/>
      <c r="E504" s="45"/>
      <c r="F504" s="45"/>
      <c r="G504" s="45"/>
      <c r="H504" s="45"/>
      <c r="I504" s="45"/>
      <c r="J504" s="45"/>
    </row>
    <row r="505">
      <c r="A505" s="376"/>
      <c r="B505" s="486"/>
      <c r="C505" s="486"/>
      <c r="D505" s="486"/>
      <c r="E505" s="45"/>
      <c r="F505" s="45"/>
      <c r="G505" s="45"/>
      <c r="H505" s="45"/>
      <c r="I505" s="45"/>
      <c r="J505" s="45"/>
    </row>
    <row r="506">
      <c r="A506" s="376"/>
      <c r="B506" s="486"/>
      <c r="C506" s="486"/>
      <c r="D506" s="486"/>
      <c r="E506" s="45"/>
      <c r="F506" s="45"/>
      <c r="G506" s="45"/>
      <c r="H506" s="45"/>
      <c r="I506" s="45"/>
      <c r="J506" s="45"/>
    </row>
    <row r="507">
      <c r="A507" s="376"/>
      <c r="B507" s="486"/>
      <c r="C507" s="486"/>
      <c r="D507" s="486"/>
      <c r="E507" s="45"/>
      <c r="F507" s="45"/>
      <c r="G507" s="45"/>
      <c r="H507" s="45"/>
      <c r="I507" s="45"/>
      <c r="J507" s="45"/>
    </row>
    <row r="508">
      <c r="A508" s="376"/>
      <c r="B508" s="486"/>
      <c r="C508" s="486"/>
      <c r="D508" s="486"/>
      <c r="E508" s="45"/>
      <c r="F508" s="45"/>
      <c r="G508" s="45"/>
      <c r="H508" s="45"/>
      <c r="I508" s="45"/>
      <c r="J508" s="45"/>
    </row>
    <row r="509">
      <c r="A509" s="376"/>
      <c r="B509" s="486"/>
      <c r="C509" s="486"/>
      <c r="D509" s="486"/>
      <c r="E509" s="45"/>
      <c r="F509" s="45"/>
      <c r="G509" s="45"/>
      <c r="H509" s="45"/>
      <c r="I509" s="45"/>
      <c r="J509" s="45"/>
    </row>
    <row r="510">
      <c r="A510" s="376"/>
      <c r="B510" s="486"/>
      <c r="C510" s="486"/>
      <c r="D510" s="486"/>
      <c r="E510" s="45"/>
      <c r="F510" s="45"/>
      <c r="G510" s="45"/>
      <c r="H510" s="45"/>
      <c r="I510" s="45"/>
      <c r="J510" s="45"/>
    </row>
    <row r="511">
      <c r="A511" s="376"/>
      <c r="B511" s="486"/>
      <c r="C511" s="486"/>
      <c r="D511" s="486"/>
      <c r="E511" s="45"/>
      <c r="F511" s="45"/>
      <c r="G511" s="45"/>
      <c r="H511" s="45"/>
      <c r="I511" s="45"/>
      <c r="J511" s="45"/>
    </row>
    <row r="512">
      <c r="A512" s="376"/>
      <c r="B512" s="486"/>
      <c r="C512" s="486"/>
      <c r="D512" s="486"/>
      <c r="E512" s="45"/>
      <c r="F512" s="45"/>
      <c r="G512" s="45"/>
      <c r="H512" s="45"/>
      <c r="I512" s="45"/>
      <c r="J512" s="45"/>
    </row>
    <row r="513">
      <c r="A513" s="376"/>
      <c r="B513" s="486"/>
      <c r="C513" s="486"/>
      <c r="D513" s="486"/>
      <c r="E513" s="45"/>
      <c r="F513" s="45"/>
      <c r="G513" s="45"/>
      <c r="H513" s="45"/>
      <c r="I513" s="45"/>
      <c r="J513" s="45"/>
    </row>
    <row r="514">
      <c r="A514" s="376"/>
      <c r="B514" s="486"/>
      <c r="C514" s="486"/>
      <c r="D514" s="486"/>
      <c r="E514" s="45"/>
      <c r="F514" s="45"/>
      <c r="G514" s="45"/>
      <c r="H514" s="45"/>
      <c r="I514" s="45"/>
      <c r="J514" s="45"/>
    </row>
    <row r="515">
      <c r="A515" s="376"/>
      <c r="B515" s="486"/>
      <c r="C515" s="486"/>
      <c r="D515" s="486"/>
      <c r="E515" s="45"/>
      <c r="F515" s="45"/>
      <c r="G515" s="45"/>
      <c r="H515" s="45"/>
      <c r="I515" s="45"/>
      <c r="J515" s="45"/>
    </row>
    <row r="516">
      <c r="A516" s="376"/>
      <c r="B516" s="486"/>
      <c r="C516" s="486"/>
      <c r="D516" s="486"/>
      <c r="E516" s="45"/>
      <c r="F516" s="45"/>
      <c r="G516" s="45"/>
      <c r="H516" s="45"/>
      <c r="I516" s="45"/>
      <c r="J516" s="45"/>
    </row>
    <row r="517">
      <c r="A517" s="376"/>
      <c r="B517" s="486"/>
      <c r="C517" s="486"/>
      <c r="D517" s="486"/>
      <c r="E517" s="45"/>
      <c r="F517" s="45"/>
      <c r="G517" s="45"/>
      <c r="H517" s="45"/>
      <c r="I517" s="45"/>
      <c r="J517" s="45"/>
    </row>
    <row r="518">
      <c r="A518" s="376"/>
      <c r="B518" s="486"/>
      <c r="C518" s="486"/>
      <c r="D518" s="486"/>
      <c r="E518" s="45"/>
      <c r="F518" s="45"/>
      <c r="G518" s="45"/>
      <c r="H518" s="45"/>
      <c r="I518" s="45"/>
      <c r="J518" s="45"/>
    </row>
    <row r="519">
      <c r="A519" s="376"/>
      <c r="B519" s="486"/>
      <c r="C519" s="486"/>
      <c r="D519" s="486"/>
      <c r="E519" s="45"/>
      <c r="F519" s="45"/>
      <c r="G519" s="45"/>
      <c r="H519" s="45"/>
      <c r="I519" s="45"/>
      <c r="J519" s="45"/>
    </row>
    <row r="520">
      <c r="A520" s="376"/>
      <c r="B520" s="486"/>
      <c r="C520" s="486"/>
      <c r="D520" s="486"/>
      <c r="E520" s="45"/>
      <c r="F520" s="45"/>
      <c r="G520" s="45"/>
      <c r="H520" s="45"/>
      <c r="I520" s="45"/>
      <c r="J520" s="45"/>
    </row>
    <row r="521">
      <c r="A521" s="376"/>
      <c r="B521" s="486"/>
      <c r="C521" s="486"/>
      <c r="D521" s="486"/>
      <c r="E521" s="45"/>
      <c r="F521" s="45"/>
      <c r="G521" s="45"/>
      <c r="H521" s="45"/>
      <c r="I521" s="45"/>
      <c r="J521" s="45"/>
    </row>
    <row r="522">
      <c r="A522" s="376"/>
      <c r="B522" s="486"/>
      <c r="C522" s="486"/>
      <c r="D522" s="486"/>
      <c r="E522" s="45"/>
      <c r="F522" s="45"/>
      <c r="G522" s="45"/>
      <c r="H522" s="45"/>
      <c r="I522" s="45"/>
      <c r="J522" s="45"/>
    </row>
    <row r="523">
      <c r="A523" s="376"/>
      <c r="B523" s="486"/>
      <c r="C523" s="486"/>
      <c r="D523" s="486"/>
      <c r="E523" s="45"/>
      <c r="F523" s="45"/>
      <c r="G523" s="45"/>
      <c r="H523" s="45"/>
      <c r="I523" s="45"/>
      <c r="J523" s="45"/>
    </row>
    <row r="524">
      <c r="A524" s="376"/>
      <c r="B524" s="486"/>
      <c r="C524" s="486"/>
      <c r="D524" s="486"/>
      <c r="E524" s="45"/>
      <c r="F524" s="45"/>
      <c r="G524" s="45"/>
      <c r="H524" s="45"/>
      <c r="I524" s="45"/>
      <c r="J524" s="45"/>
    </row>
    <row r="525">
      <c r="A525" s="376"/>
      <c r="B525" s="486"/>
      <c r="C525" s="486"/>
      <c r="D525" s="486"/>
      <c r="E525" s="45"/>
      <c r="F525" s="45"/>
      <c r="G525" s="45"/>
      <c r="H525" s="45"/>
      <c r="I525" s="45"/>
      <c r="J525" s="45"/>
    </row>
    <row r="526">
      <c r="A526" s="376"/>
      <c r="B526" s="486"/>
      <c r="C526" s="486"/>
      <c r="D526" s="486"/>
      <c r="E526" s="45"/>
      <c r="F526" s="45"/>
      <c r="G526" s="45"/>
      <c r="H526" s="45"/>
      <c r="I526" s="45"/>
      <c r="J526" s="45"/>
    </row>
    <row r="527">
      <c r="A527" s="376"/>
      <c r="B527" s="486"/>
      <c r="C527" s="486"/>
      <c r="D527" s="486"/>
      <c r="E527" s="45"/>
      <c r="F527" s="45"/>
      <c r="G527" s="45"/>
      <c r="H527" s="45"/>
      <c r="I527" s="45"/>
      <c r="J527" s="45"/>
    </row>
    <row r="528">
      <c r="A528" s="376"/>
      <c r="B528" s="486"/>
      <c r="C528" s="486"/>
      <c r="D528" s="486"/>
      <c r="E528" s="45"/>
      <c r="F528" s="45"/>
      <c r="G528" s="45"/>
      <c r="H528" s="45"/>
      <c r="I528" s="45"/>
      <c r="J528" s="45"/>
    </row>
    <row r="529">
      <c r="A529" s="376"/>
      <c r="B529" s="486"/>
      <c r="C529" s="486"/>
      <c r="D529" s="486"/>
      <c r="E529" s="45"/>
      <c r="F529" s="45"/>
      <c r="G529" s="45"/>
      <c r="H529" s="45"/>
      <c r="I529" s="45"/>
      <c r="J529" s="45"/>
    </row>
    <row r="530">
      <c r="A530" s="376"/>
      <c r="B530" s="486"/>
      <c r="C530" s="486"/>
      <c r="D530" s="486"/>
      <c r="E530" s="45"/>
      <c r="F530" s="45"/>
      <c r="G530" s="45"/>
      <c r="H530" s="45"/>
      <c r="I530" s="45"/>
      <c r="J530" s="45"/>
    </row>
    <row r="531">
      <c r="A531" s="376"/>
      <c r="B531" s="486"/>
      <c r="C531" s="486"/>
      <c r="D531" s="486"/>
      <c r="E531" s="45"/>
      <c r="F531" s="45"/>
      <c r="G531" s="45"/>
      <c r="H531" s="45"/>
      <c r="I531" s="45"/>
      <c r="J531" s="45"/>
    </row>
    <row r="532">
      <c r="A532" s="376"/>
      <c r="B532" s="486"/>
      <c r="C532" s="486"/>
      <c r="D532" s="486"/>
      <c r="E532" s="45"/>
      <c r="F532" s="45"/>
      <c r="G532" s="45"/>
      <c r="H532" s="45"/>
      <c r="I532" s="45"/>
      <c r="J532" s="45"/>
    </row>
    <row r="533">
      <c r="A533" s="376"/>
      <c r="B533" s="486"/>
      <c r="C533" s="486"/>
      <c r="D533" s="486"/>
      <c r="E533" s="45"/>
      <c r="F533" s="45"/>
      <c r="G533" s="45"/>
      <c r="H533" s="45"/>
      <c r="I533" s="45"/>
      <c r="J533" s="45"/>
    </row>
    <row r="534">
      <c r="A534" s="376"/>
      <c r="B534" s="486"/>
      <c r="C534" s="486"/>
      <c r="D534" s="486"/>
      <c r="E534" s="45"/>
      <c r="F534" s="45"/>
      <c r="G534" s="45"/>
      <c r="H534" s="45"/>
      <c r="I534" s="45"/>
      <c r="J534" s="45"/>
    </row>
    <row r="535">
      <c r="A535" s="376"/>
      <c r="B535" s="486"/>
      <c r="C535" s="486"/>
      <c r="D535" s="486"/>
      <c r="E535" s="45"/>
      <c r="F535" s="45"/>
      <c r="G535" s="45"/>
      <c r="H535" s="45"/>
      <c r="I535" s="45"/>
      <c r="J535" s="45"/>
    </row>
    <row r="536">
      <c r="A536" s="376"/>
      <c r="B536" s="486"/>
      <c r="C536" s="486"/>
      <c r="D536" s="486"/>
      <c r="E536" s="45"/>
      <c r="F536" s="45"/>
      <c r="G536" s="45"/>
      <c r="H536" s="45"/>
      <c r="I536" s="45"/>
      <c r="J536" s="45"/>
    </row>
    <row r="537">
      <c r="A537" s="376"/>
      <c r="B537" s="486"/>
      <c r="C537" s="486"/>
      <c r="D537" s="486"/>
      <c r="E537" s="45"/>
      <c r="F537" s="45"/>
      <c r="G537" s="45"/>
      <c r="H537" s="45"/>
      <c r="I537" s="45"/>
      <c r="J537" s="45"/>
    </row>
    <row r="538">
      <c r="A538" s="376"/>
      <c r="B538" s="486"/>
      <c r="C538" s="486"/>
      <c r="D538" s="486"/>
      <c r="E538" s="45"/>
      <c r="F538" s="45"/>
      <c r="G538" s="45"/>
      <c r="H538" s="45"/>
      <c r="I538" s="45"/>
      <c r="J538" s="45"/>
    </row>
    <row r="539">
      <c r="A539" s="376"/>
      <c r="B539" s="486"/>
      <c r="C539" s="486"/>
      <c r="D539" s="486"/>
      <c r="E539" s="45"/>
      <c r="F539" s="45"/>
      <c r="G539" s="45"/>
      <c r="H539" s="45"/>
      <c r="I539" s="45"/>
      <c r="J539" s="45"/>
    </row>
    <row r="540">
      <c r="A540" s="376"/>
      <c r="B540" s="486"/>
      <c r="C540" s="486"/>
      <c r="D540" s="486"/>
      <c r="E540" s="45"/>
      <c r="F540" s="45"/>
      <c r="G540" s="45"/>
      <c r="H540" s="45"/>
      <c r="I540" s="45"/>
      <c r="J540" s="45"/>
    </row>
    <row r="541">
      <c r="A541" s="376"/>
      <c r="B541" s="486"/>
      <c r="C541" s="486"/>
      <c r="D541" s="486"/>
      <c r="E541" s="45"/>
      <c r="F541" s="45"/>
      <c r="G541" s="45"/>
      <c r="H541" s="45"/>
      <c r="I541" s="45"/>
      <c r="J541" s="45"/>
    </row>
    <row r="542">
      <c r="A542" s="376"/>
      <c r="B542" s="486"/>
      <c r="C542" s="486"/>
      <c r="D542" s="486"/>
      <c r="E542" s="45"/>
      <c r="F542" s="45"/>
      <c r="G542" s="45"/>
      <c r="H542" s="45"/>
      <c r="I542" s="45"/>
      <c r="J542" s="45"/>
    </row>
    <row r="543">
      <c r="A543" s="376"/>
      <c r="B543" s="486"/>
      <c r="C543" s="486"/>
      <c r="D543" s="486"/>
      <c r="E543" s="45"/>
      <c r="F543" s="45"/>
      <c r="G543" s="45"/>
      <c r="H543" s="45"/>
      <c r="I543" s="45"/>
      <c r="J543" s="45"/>
    </row>
    <row r="544">
      <c r="A544" s="376"/>
      <c r="B544" s="486"/>
      <c r="C544" s="486"/>
      <c r="D544" s="486"/>
      <c r="E544" s="45"/>
      <c r="F544" s="45"/>
      <c r="G544" s="45"/>
      <c r="H544" s="45"/>
      <c r="I544" s="45"/>
      <c r="J544" s="45"/>
    </row>
    <row r="545">
      <c r="A545" s="376"/>
      <c r="B545" s="486"/>
      <c r="C545" s="486"/>
      <c r="D545" s="486"/>
      <c r="E545" s="45"/>
      <c r="F545" s="45"/>
      <c r="G545" s="45"/>
      <c r="H545" s="45"/>
      <c r="I545" s="45"/>
      <c r="J545" s="45"/>
    </row>
    <row r="546">
      <c r="A546" s="376"/>
      <c r="B546" s="486"/>
      <c r="C546" s="486"/>
      <c r="D546" s="486"/>
      <c r="E546" s="45"/>
      <c r="F546" s="45"/>
      <c r="G546" s="45"/>
      <c r="H546" s="45"/>
      <c r="I546" s="45"/>
      <c r="J546" s="45"/>
    </row>
    <row r="547">
      <c r="A547" s="376"/>
      <c r="B547" s="486"/>
      <c r="C547" s="486"/>
      <c r="D547" s="486"/>
      <c r="E547" s="45"/>
      <c r="F547" s="45"/>
      <c r="G547" s="45"/>
      <c r="H547" s="45"/>
      <c r="I547" s="45"/>
      <c r="J547" s="45"/>
    </row>
    <row r="548">
      <c r="A548" s="376"/>
      <c r="B548" s="486"/>
      <c r="C548" s="486"/>
      <c r="D548" s="486"/>
      <c r="E548" s="45"/>
      <c r="F548" s="45"/>
      <c r="G548" s="45"/>
      <c r="H548" s="45"/>
      <c r="I548" s="45"/>
      <c r="J548" s="45"/>
    </row>
    <row r="549">
      <c r="A549" s="376"/>
      <c r="B549" s="486"/>
      <c r="C549" s="486"/>
      <c r="D549" s="486"/>
      <c r="E549" s="45"/>
      <c r="F549" s="45"/>
      <c r="G549" s="45"/>
      <c r="H549" s="45"/>
      <c r="I549" s="45"/>
      <c r="J549" s="45"/>
    </row>
    <row r="550">
      <c r="A550" s="376"/>
      <c r="B550" s="486"/>
      <c r="C550" s="486"/>
      <c r="D550" s="486"/>
      <c r="E550" s="45"/>
      <c r="F550" s="45"/>
      <c r="G550" s="45"/>
      <c r="H550" s="45"/>
      <c r="I550" s="45"/>
      <c r="J550" s="45"/>
    </row>
    <row r="551">
      <c r="A551" s="376"/>
      <c r="B551" s="486"/>
      <c r="C551" s="486"/>
      <c r="D551" s="486"/>
      <c r="E551" s="45"/>
      <c r="F551" s="45"/>
      <c r="G551" s="45"/>
      <c r="H551" s="45"/>
      <c r="I551" s="45"/>
      <c r="J551" s="45"/>
    </row>
    <row r="552">
      <c r="A552" s="376"/>
      <c r="B552" s="486"/>
      <c r="C552" s="486"/>
      <c r="D552" s="486"/>
      <c r="E552" s="45"/>
      <c r="F552" s="45"/>
      <c r="G552" s="45"/>
      <c r="H552" s="45"/>
      <c r="I552" s="45"/>
      <c r="J552" s="45"/>
    </row>
    <row r="553">
      <c r="A553" s="376"/>
      <c r="B553" s="486"/>
      <c r="C553" s="486"/>
      <c r="D553" s="486"/>
      <c r="E553" s="45"/>
      <c r="F553" s="45"/>
      <c r="G553" s="45"/>
      <c r="H553" s="45"/>
      <c r="I553" s="45"/>
      <c r="J553" s="45"/>
    </row>
    <row r="554">
      <c r="A554" s="376"/>
      <c r="B554" s="486"/>
      <c r="C554" s="486"/>
      <c r="D554" s="486"/>
      <c r="E554" s="45"/>
      <c r="F554" s="45"/>
      <c r="G554" s="45"/>
      <c r="H554" s="45"/>
      <c r="I554" s="45"/>
      <c r="J554" s="45"/>
    </row>
    <row r="555">
      <c r="A555" s="376"/>
      <c r="B555" s="486"/>
      <c r="C555" s="486"/>
      <c r="D555" s="486"/>
      <c r="E555" s="45"/>
      <c r="F555" s="45"/>
      <c r="G555" s="45"/>
      <c r="H555" s="45"/>
      <c r="I555" s="45"/>
      <c r="J555" s="45"/>
    </row>
    <row r="556">
      <c r="A556" s="376"/>
      <c r="B556" s="486"/>
      <c r="C556" s="486"/>
      <c r="D556" s="486"/>
      <c r="E556" s="45"/>
      <c r="F556" s="45"/>
      <c r="G556" s="45"/>
      <c r="H556" s="45"/>
      <c r="I556" s="45"/>
      <c r="J556" s="45"/>
    </row>
    <row r="557">
      <c r="A557" s="376"/>
      <c r="B557" s="486"/>
      <c r="C557" s="486"/>
      <c r="D557" s="486"/>
      <c r="E557" s="45"/>
      <c r="F557" s="45"/>
      <c r="G557" s="45"/>
      <c r="H557" s="45"/>
      <c r="I557" s="45"/>
      <c r="J557" s="45"/>
    </row>
    <row r="558">
      <c r="A558" s="376"/>
      <c r="B558" s="486"/>
      <c r="C558" s="486"/>
      <c r="D558" s="486"/>
      <c r="E558" s="45"/>
      <c r="F558" s="45"/>
      <c r="G558" s="45"/>
      <c r="H558" s="45"/>
      <c r="I558" s="45"/>
      <c r="J558" s="45"/>
    </row>
    <row r="559">
      <c r="A559" s="376"/>
      <c r="B559" s="486"/>
      <c r="C559" s="486"/>
      <c r="D559" s="486"/>
      <c r="E559" s="45"/>
      <c r="F559" s="45"/>
      <c r="G559" s="45"/>
      <c r="H559" s="45"/>
      <c r="I559" s="45"/>
      <c r="J559" s="45"/>
    </row>
    <row r="560">
      <c r="A560" s="376"/>
      <c r="B560" s="486"/>
      <c r="C560" s="486"/>
      <c r="D560" s="486"/>
      <c r="E560" s="45"/>
      <c r="F560" s="45"/>
      <c r="G560" s="45"/>
      <c r="H560" s="45"/>
      <c r="I560" s="45"/>
      <c r="J560" s="45"/>
    </row>
    <row r="561">
      <c r="A561" s="376"/>
      <c r="B561" s="486"/>
      <c r="C561" s="486"/>
      <c r="D561" s="486"/>
      <c r="E561" s="45"/>
      <c r="F561" s="45"/>
      <c r="G561" s="45"/>
      <c r="H561" s="45"/>
      <c r="I561" s="45"/>
      <c r="J561" s="45"/>
    </row>
    <row r="562">
      <c r="A562" s="376"/>
      <c r="B562" s="486"/>
      <c r="C562" s="486"/>
      <c r="D562" s="486"/>
      <c r="E562" s="45"/>
      <c r="F562" s="45"/>
      <c r="G562" s="45"/>
      <c r="H562" s="45"/>
      <c r="I562" s="45"/>
      <c r="J562" s="45"/>
    </row>
    <row r="563">
      <c r="A563" s="376"/>
      <c r="B563" s="486"/>
      <c r="C563" s="486"/>
      <c r="D563" s="486"/>
      <c r="E563" s="45"/>
      <c r="F563" s="45"/>
      <c r="G563" s="45"/>
      <c r="H563" s="45"/>
      <c r="I563" s="45"/>
      <c r="J563" s="45"/>
    </row>
    <row r="564">
      <c r="A564" s="376"/>
      <c r="B564" s="486"/>
      <c r="C564" s="486"/>
      <c r="D564" s="486"/>
      <c r="E564" s="45"/>
      <c r="F564" s="45"/>
      <c r="G564" s="45"/>
      <c r="H564" s="45"/>
      <c r="I564" s="45"/>
      <c r="J564" s="45"/>
    </row>
    <row r="565">
      <c r="A565" s="376"/>
      <c r="B565" s="486"/>
      <c r="C565" s="486"/>
      <c r="D565" s="486"/>
      <c r="E565" s="45"/>
      <c r="F565" s="45"/>
      <c r="G565" s="45"/>
      <c r="H565" s="45"/>
      <c r="I565" s="45"/>
      <c r="J565" s="45"/>
    </row>
    <row r="566">
      <c r="A566" s="376"/>
      <c r="B566" s="486"/>
      <c r="C566" s="486"/>
      <c r="D566" s="486"/>
      <c r="E566" s="45"/>
      <c r="F566" s="45"/>
      <c r="G566" s="45"/>
      <c r="H566" s="45"/>
      <c r="I566" s="45"/>
      <c r="J566" s="45"/>
    </row>
    <row r="567">
      <c r="A567" s="376"/>
      <c r="B567" s="486"/>
      <c r="C567" s="486"/>
      <c r="D567" s="486"/>
      <c r="E567" s="45"/>
      <c r="F567" s="45"/>
      <c r="G567" s="45"/>
      <c r="H567" s="45"/>
      <c r="I567" s="45"/>
      <c r="J567" s="45"/>
    </row>
    <row r="568">
      <c r="A568" s="376"/>
      <c r="B568" s="486"/>
      <c r="C568" s="486"/>
      <c r="D568" s="486"/>
      <c r="E568" s="45"/>
      <c r="F568" s="45"/>
      <c r="G568" s="45"/>
      <c r="H568" s="45"/>
      <c r="I568" s="45"/>
      <c r="J568" s="45"/>
    </row>
    <row r="569">
      <c r="A569" s="376"/>
      <c r="B569" s="486"/>
      <c r="C569" s="486"/>
      <c r="D569" s="486"/>
      <c r="E569" s="45"/>
      <c r="F569" s="45"/>
      <c r="G569" s="45"/>
      <c r="H569" s="45"/>
      <c r="I569" s="45"/>
      <c r="J569" s="45"/>
    </row>
    <row r="570">
      <c r="A570" s="376"/>
      <c r="B570" s="486"/>
      <c r="C570" s="486"/>
      <c r="D570" s="486"/>
      <c r="E570" s="45"/>
      <c r="F570" s="45"/>
      <c r="G570" s="45"/>
      <c r="H570" s="45"/>
      <c r="I570" s="45"/>
      <c r="J570" s="45"/>
    </row>
    <row r="571">
      <c r="A571" s="376"/>
      <c r="B571" s="486"/>
      <c r="C571" s="486"/>
      <c r="D571" s="486"/>
      <c r="E571" s="45"/>
      <c r="F571" s="45"/>
      <c r="G571" s="45"/>
      <c r="H571" s="45"/>
      <c r="I571" s="45"/>
      <c r="J571" s="45"/>
    </row>
    <row r="572">
      <c r="A572" s="376"/>
      <c r="B572" s="486"/>
      <c r="C572" s="486"/>
      <c r="D572" s="486"/>
      <c r="E572" s="45"/>
      <c r="F572" s="45"/>
      <c r="G572" s="45"/>
      <c r="H572" s="45"/>
      <c r="I572" s="45"/>
      <c r="J572" s="45"/>
    </row>
    <row r="573">
      <c r="A573" s="376"/>
      <c r="B573" s="486"/>
      <c r="C573" s="486"/>
      <c r="D573" s="486"/>
      <c r="E573" s="45"/>
      <c r="F573" s="45"/>
      <c r="G573" s="45"/>
      <c r="H573" s="45"/>
      <c r="I573" s="45"/>
      <c r="J573" s="45"/>
    </row>
    <row r="574">
      <c r="A574" s="376"/>
      <c r="B574" s="486"/>
      <c r="C574" s="486"/>
      <c r="D574" s="486"/>
      <c r="E574" s="45"/>
      <c r="F574" s="45"/>
      <c r="G574" s="45"/>
      <c r="H574" s="45"/>
      <c r="I574" s="45"/>
      <c r="J574" s="45"/>
    </row>
    <row r="575">
      <c r="A575" s="376"/>
      <c r="B575" s="486"/>
      <c r="C575" s="486"/>
      <c r="D575" s="486"/>
      <c r="E575" s="45"/>
      <c r="F575" s="45"/>
      <c r="G575" s="45"/>
      <c r="H575" s="45"/>
      <c r="I575" s="45"/>
      <c r="J575" s="45"/>
    </row>
    <row r="576">
      <c r="A576" s="376"/>
      <c r="B576" s="486"/>
      <c r="C576" s="486"/>
      <c r="D576" s="486"/>
      <c r="E576" s="45"/>
      <c r="F576" s="45"/>
      <c r="G576" s="45"/>
      <c r="H576" s="45"/>
      <c r="I576" s="45"/>
      <c r="J576" s="45"/>
    </row>
    <row r="577">
      <c r="A577" s="376"/>
      <c r="B577" s="486"/>
      <c r="C577" s="486"/>
      <c r="D577" s="486"/>
      <c r="E577" s="45"/>
      <c r="F577" s="45"/>
      <c r="G577" s="45"/>
      <c r="H577" s="45"/>
      <c r="I577" s="45"/>
      <c r="J577" s="45"/>
    </row>
    <row r="578">
      <c r="A578" s="376"/>
      <c r="B578" s="486"/>
      <c r="C578" s="486"/>
      <c r="D578" s="486"/>
      <c r="E578" s="45"/>
      <c r="F578" s="45"/>
      <c r="G578" s="45"/>
      <c r="H578" s="45"/>
      <c r="I578" s="45"/>
      <c r="J578" s="45"/>
    </row>
    <row r="579">
      <c r="A579" s="376"/>
      <c r="B579" s="486"/>
      <c r="C579" s="486"/>
      <c r="D579" s="486"/>
      <c r="E579" s="45"/>
      <c r="F579" s="45"/>
      <c r="G579" s="45"/>
      <c r="H579" s="45"/>
      <c r="I579" s="45"/>
      <c r="J579" s="45"/>
    </row>
    <row r="580">
      <c r="A580" s="376"/>
      <c r="B580" s="486"/>
      <c r="C580" s="486"/>
      <c r="D580" s="486"/>
      <c r="E580" s="45"/>
      <c r="F580" s="45"/>
      <c r="G580" s="45"/>
      <c r="H580" s="45"/>
      <c r="I580" s="45"/>
      <c r="J580" s="45"/>
    </row>
    <row r="581">
      <c r="A581" s="376"/>
      <c r="B581" s="486"/>
      <c r="C581" s="486"/>
      <c r="D581" s="486"/>
      <c r="E581" s="45"/>
      <c r="F581" s="45"/>
      <c r="G581" s="45"/>
      <c r="H581" s="45"/>
      <c r="I581" s="45"/>
      <c r="J581" s="45"/>
    </row>
    <row r="582">
      <c r="A582" s="376"/>
      <c r="B582" s="486"/>
      <c r="C582" s="486"/>
      <c r="D582" s="486"/>
      <c r="E582" s="45"/>
      <c r="F582" s="45"/>
      <c r="G582" s="45"/>
      <c r="H582" s="45"/>
      <c r="I582" s="45"/>
      <c r="J582" s="45"/>
    </row>
    <row r="583">
      <c r="A583" s="376"/>
      <c r="B583" s="486"/>
      <c r="C583" s="486"/>
      <c r="D583" s="486"/>
      <c r="E583" s="45"/>
      <c r="F583" s="45"/>
      <c r="G583" s="45"/>
      <c r="H583" s="45"/>
      <c r="I583" s="45"/>
      <c r="J583" s="45"/>
    </row>
    <row r="584">
      <c r="A584" s="376"/>
      <c r="B584" s="486"/>
      <c r="C584" s="486"/>
      <c r="D584" s="486"/>
      <c r="E584" s="45"/>
      <c r="F584" s="45"/>
      <c r="G584" s="45"/>
      <c r="H584" s="45"/>
      <c r="I584" s="45"/>
      <c r="J584" s="45"/>
    </row>
    <row r="585">
      <c r="A585" s="376"/>
      <c r="B585" s="486"/>
      <c r="C585" s="486"/>
      <c r="D585" s="486"/>
      <c r="E585" s="45"/>
      <c r="F585" s="45"/>
      <c r="G585" s="45"/>
      <c r="H585" s="45"/>
      <c r="I585" s="45"/>
      <c r="J585" s="45"/>
    </row>
    <row r="586">
      <c r="A586" s="376"/>
      <c r="B586" s="486"/>
      <c r="C586" s="486"/>
      <c r="D586" s="486"/>
      <c r="E586" s="45"/>
      <c r="F586" s="45"/>
      <c r="G586" s="45"/>
      <c r="H586" s="45"/>
      <c r="I586" s="45"/>
      <c r="J586" s="45"/>
    </row>
    <row r="587">
      <c r="A587" s="376"/>
      <c r="B587" s="486"/>
      <c r="C587" s="486"/>
      <c r="D587" s="486"/>
      <c r="E587" s="45"/>
      <c r="F587" s="45"/>
      <c r="G587" s="45"/>
      <c r="H587" s="45"/>
      <c r="I587" s="45"/>
      <c r="J587" s="45"/>
    </row>
    <row r="588">
      <c r="A588" s="376"/>
      <c r="B588" s="486"/>
      <c r="C588" s="486"/>
      <c r="D588" s="486"/>
      <c r="E588" s="45"/>
      <c r="F588" s="45"/>
      <c r="G588" s="45"/>
      <c r="H588" s="45"/>
      <c r="I588" s="45"/>
      <c r="J588" s="45"/>
    </row>
    <row r="589">
      <c r="A589" s="376"/>
      <c r="B589" s="486"/>
      <c r="C589" s="486"/>
      <c r="D589" s="486"/>
      <c r="E589" s="45"/>
      <c r="F589" s="45"/>
      <c r="G589" s="45"/>
      <c r="H589" s="45"/>
      <c r="I589" s="45"/>
      <c r="J589" s="45"/>
    </row>
    <row r="590">
      <c r="A590" s="376"/>
      <c r="B590" s="486"/>
      <c r="C590" s="486"/>
      <c r="D590" s="486"/>
      <c r="E590" s="45"/>
      <c r="F590" s="45"/>
      <c r="G590" s="45"/>
      <c r="H590" s="45"/>
      <c r="I590" s="45"/>
      <c r="J590" s="45"/>
    </row>
    <row r="591">
      <c r="A591" s="376"/>
      <c r="B591" s="486"/>
      <c r="C591" s="486"/>
      <c r="D591" s="486"/>
      <c r="E591" s="45"/>
      <c r="F591" s="45"/>
      <c r="G591" s="45"/>
      <c r="H591" s="45"/>
      <c r="I591" s="45"/>
      <c r="J591" s="45"/>
    </row>
    <row r="592">
      <c r="A592" s="376"/>
      <c r="B592" s="486"/>
      <c r="C592" s="486"/>
      <c r="D592" s="486"/>
      <c r="E592" s="45"/>
      <c r="F592" s="45"/>
      <c r="G592" s="45"/>
      <c r="H592" s="45"/>
      <c r="I592" s="45"/>
      <c r="J592" s="45"/>
    </row>
    <row r="593">
      <c r="A593" s="376"/>
      <c r="B593" s="486"/>
      <c r="C593" s="486"/>
      <c r="D593" s="486"/>
      <c r="E593" s="45"/>
      <c r="F593" s="45"/>
      <c r="G593" s="45"/>
      <c r="H593" s="45"/>
      <c r="I593" s="45"/>
      <c r="J593" s="45"/>
    </row>
    <row r="594">
      <c r="A594" s="376"/>
      <c r="B594" s="486"/>
      <c r="C594" s="486"/>
      <c r="D594" s="486"/>
      <c r="E594" s="45"/>
      <c r="F594" s="45"/>
      <c r="G594" s="45"/>
      <c r="H594" s="45"/>
      <c r="I594" s="45"/>
      <c r="J594" s="45"/>
    </row>
    <row r="595">
      <c r="A595" s="376"/>
      <c r="B595" s="486"/>
      <c r="C595" s="486"/>
      <c r="D595" s="486"/>
      <c r="E595" s="45"/>
      <c r="F595" s="45"/>
      <c r="G595" s="45"/>
      <c r="H595" s="45"/>
      <c r="I595" s="45"/>
      <c r="J595" s="45"/>
    </row>
    <row r="596">
      <c r="A596" s="376"/>
      <c r="B596" s="486"/>
      <c r="C596" s="486"/>
      <c r="D596" s="486"/>
      <c r="E596" s="45"/>
      <c r="F596" s="45"/>
      <c r="G596" s="45"/>
      <c r="H596" s="45"/>
      <c r="I596" s="45"/>
      <c r="J596" s="45"/>
    </row>
    <row r="597">
      <c r="A597" s="376"/>
      <c r="B597" s="486"/>
      <c r="C597" s="486"/>
      <c r="D597" s="486"/>
      <c r="E597" s="45"/>
      <c r="F597" s="45"/>
      <c r="G597" s="45"/>
      <c r="H597" s="45"/>
      <c r="I597" s="45"/>
      <c r="J597" s="45"/>
    </row>
    <row r="598">
      <c r="A598" s="376"/>
      <c r="B598" s="486"/>
      <c r="C598" s="486"/>
      <c r="D598" s="486"/>
      <c r="E598" s="45"/>
      <c r="F598" s="45"/>
      <c r="G598" s="45"/>
      <c r="H598" s="45"/>
      <c r="I598" s="45"/>
      <c r="J598" s="45"/>
    </row>
    <row r="599">
      <c r="A599" s="376"/>
      <c r="B599" s="486"/>
      <c r="C599" s="486"/>
      <c r="D599" s="486"/>
      <c r="E599" s="45"/>
      <c r="F599" s="45"/>
      <c r="G599" s="45"/>
      <c r="H599" s="45"/>
      <c r="I599" s="45"/>
      <c r="J599" s="45"/>
    </row>
    <row r="600">
      <c r="A600" s="376"/>
      <c r="B600" s="486"/>
      <c r="C600" s="486"/>
      <c r="D600" s="486"/>
      <c r="E600" s="45"/>
      <c r="F600" s="45"/>
      <c r="G600" s="45"/>
      <c r="H600" s="45"/>
      <c r="I600" s="45"/>
      <c r="J600" s="45"/>
    </row>
    <row r="601">
      <c r="A601" s="376"/>
      <c r="B601" s="486"/>
      <c r="C601" s="486"/>
      <c r="D601" s="486"/>
      <c r="E601" s="45"/>
      <c r="F601" s="45"/>
      <c r="G601" s="45"/>
      <c r="H601" s="45"/>
      <c r="I601" s="45"/>
      <c r="J601" s="45"/>
    </row>
    <row r="602">
      <c r="A602" s="376"/>
      <c r="B602" s="486"/>
      <c r="C602" s="486"/>
      <c r="D602" s="486"/>
      <c r="E602" s="45"/>
      <c r="F602" s="45"/>
      <c r="G602" s="45"/>
      <c r="H602" s="45"/>
      <c r="I602" s="45"/>
      <c r="J602" s="45"/>
    </row>
    <row r="603">
      <c r="A603" s="376"/>
      <c r="B603" s="486"/>
      <c r="C603" s="486"/>
      <c r="D603" s="486"/>
      <c r="E603" s="45"/>
      <c r="F603" s="45"/>
      <c r="G603" s="45"/>
      <c r="H603" s="45"/>
      <c r="I603" s="45"/>
      <c r="J603" s="45"/>
    </row>
    <row r="604">
      <c r="A604" s="376"/>
      <c r="B604" s="486"/>
      <c r="C604" s="486"/>
      <c r="D604" s="486"/>
      <c r="E604" s="45"/>
      <c r="F604" s="45"/>
      <c r="G604" s="45"/>
      <c r="H604" s="45"/>
      <c r="I604" s="45"/>
      <c r="J604" s="45"/>
    </row>
    <row r="605">
      <c r="A605" s="376"/>
      <c r="B605" s="486"/>
      <c r="C605" s="486"/>
      <c r="D605" s="486"/>
      <c r="E605" s="45"/>
      <c r="F605" s="45"/>
      <c r="G605" s="45"/>
      <c r="H605" s="45"/>
      <c r="I605" s="45"/>
      <c r="J605" s="45"/>
    </row>
    <row r="606">
      <c r="A606" s="376"/>
      <c r="B606" s="486"/>
      <c r="C606" s="486"/>
      <c r="D606" s="486"/>
      <c r="E606" s="45"/>
      <c r="F606" s="45"/>
      <c r="G606" s="45"/>
      <c r="H606" s="45"/>
      <c r="I606" s="45"/>
      <c r="J606" s="45"/>
    </row>
    <row r="607">
      <c r="A607" s="376"/>
      <c r="B607" s="486"/>
      <c r="C607" s="486"/>
      <c r="D607" s="486"/>
      <c r="E607" s="45"/>
      <c r="F607" s="45"/>
      <c r="G607" s="45"/>
      <c r="H607" s="45"/>
      <c r="I607" s="45"/>
      <c r="J607" s="45"/>
    </row>
    <row r="608">
      <c r="A608" s="376"/>
      <c r="B608" s="486"/>
      <c r="C608" s="486"/>
      <c r="D608" s="486"/>
      <c r="E608" s="45"/>
      <c r="F608" s="45"/>
      <c r="G608" s="45"/>
      <c r="H608" s="45"/>
      <c r="I608" s="45"/>
      <c r="J608" s="45"/>
    </row>
    <row r="609">
      <c r="A609" s="376"/>
      <c r="B609" s="486"/>
      <c r="C609" s="486"/>
      <c r="D609" s="486"/>
      <c r="E609" s="45"/>
      <c r="F609" s="45"/>
      <c r="G609" s="45"/>
      <c r="H609" s="45"/>
      <c r="I609" s="45"/>
      <c r="J609" s="45"/>
    </row>
    <row r="610">
      <c r="A610" s="376"/>
      <c r="B610" s="486"/>
      <c r="C610" s="486"/>
      <c r="D610" s="486"/>
      <c r="E610" s="45"/>
      <c r="F610" s="45"/>
      <c r="G610" s="45"/>
      <c r="H610" s="45"/>
      <c r="I610" s="45"/>
      <c r="J610" s="45"/>
    </row>
    <row r="611">
      <c r="A611" s="376"/>
      <c r="B611" s="486"/>
      <c r="C611" s="486"/>
      <c r="D611" s="486"/>
      <c r="E611" s="45"/>
      <c r="F611" s="45"/>
      <c r="G611" s="45"/>
      <c r="H611" s="45"/>
      <c r="I611" s="45"/>
      <c r="J611" s="45"/>
    </row>
    <row r="612">
      <c r="A612" s="376"/>
      <c r="B612" s="486"/>
      <c r="C612" s="486"/>
      <c r="D612" s="486"/>
      <c r="E612" s="45"/>
      <c r="F612" s="45"/>
      <c r="G612" s="45"/>
      <c r="H612" s="45"/>
      <c r="I612" s="45"/>
      <c r="J612" s="45"/>
    </row>
    <row r="613">
      <c r="A613" s="376"/>
      <c r="B613" s="486"/>
      <c r="C613" s="486"/>
      <c r="D613" s="486"/>
      <c r="E613" s="45"/>
      <c r="F613" s="45"/>
      <c r="G613" s="45"/>
      <c r="H613" s="45"/>
      <c r="I613" s="45"/>
      <c r="J613" s="45"/>
    </row>
    <row r="614">
      <c r="A614" s="376"/>
      <c r="B614" s="486"/>
      <c r="C614" s="486"/>
      <c r="D614" s="486"/>
      <c r="E614" s="45"/>
      <c r="F614" s="45"/>
      <c r="G614" s="45"/>
      <c r="H614" s="45"/>
      <c r="I614" s="45"/>
      <c r="J614" s="45"/>
    </row>
    <row r="615">
      <c r="A615" s="376"/>
      <c r="B615" s="486"/>
      <c r="C615" s="486"/>
      <c r="D615" s="486"/>
      <c r="E615" s="45"/>
      <c r="F615" s="45"/>
      <c r="G615" s="45"/>
      <c r="H615" s="45"/>
      <c r="I615" s="45"/>
      <c r="J615" s="45"/>
    </row>
    <row r="616">
      <c r="A616" s="376"/>
      <c r="B616" s="486"/>
      <c r="C616" s="486"/>
      <c r="D616" s="486"/>
      <c r="E616" s="45"/>
      <c r="F616" s="45"/>
      <c r="G616" s="45"/>
      <c r="H616" s="45"/>
      <c r="I616" s="45"/>
      <c r="J616" s="45"/>
    </row>
    <row r="617">
      <c r="A617" s="376"/>
      <c r="B617" s="486"/>
      <c r="C617" s="486"/>
      <c r="D617" s="486"/>
      <c r="E617" s="45"/>
      <c r="F617" s="45"/>
      <c r="G617" s="45"/>
      <c r="H617" s="45"/>
      <c r="I617" s="45"/>
      <c r="J617" s="45"/>
    </row>
    <row r="618">
      <c r="A618" s="376"/>
      <c r="B618" s="486"/>
      <c r="C618" s="486"/>
      <c r="D618" s="486"/>
      <c r="E618" s="45"/>
      <c r="F618" s="45"/>
      <c r="G618" s="45"/>
      <c r="H618" s="45"/>
      <c r="I618" s="45"/>
      <c r="J618" s="45"/>
    </row>
    <row r="619">
      <c r="A619" s="376"/>
      <c r="B619" s="486"/>
      <c r="C619" s="486"/>
      <c r="D619" s="486"/>
      <c r="E619" s="45"/>
      <c r="F619" s="45"/>
      <c r="G619" s="45"/>
      <c r="H619" s="45"/>
      <c r="I619" s="45"/>
      <c r="J619" s="45"/>
    </row>
    <row r="620">
      <c r="A620" s="376"/>
      <c r="B620" s="486"/>
      <c r="C620" s="486"/>
      <c r="D620" s="486"/>
      <c r="E620" s="45"/>
      <c r="F620" s="45"/>
      <c r="G620" s="45"/>
      <c r="H620" s="45"/>
      <c r="I620" s="45"/>
      <c r="J620" s="45"/>
    </row>
    <row r="621">
      <c r="A621" s="376"/>
      <c r="B621" s="486"/>
      <c r="C621" s="486"/>
      <c r="D621" s="486"/>
      <c r="E621" s="45"/>
      <c r="F621" s="45"/>
      <c r="G621" s="45"/>
      <c r="H621" s="45"/>
      <c r="I621" s="45"/>
      <c r="J621" s="45"/>
    </row>
    <row r="622">
      <c r="A622" s="376"/>
      <c r="B622" s="486"/>
      <c r="C622" s="486"/>
      <c r="D622" s="486"/>
      <c r="E622" s="45"/>
      <c r="F622" s="45"/>
      <c r="G622" s="45"/>
      <c r="H622" s="45"/>
      <c r="I622" s="45"/>
      <c r="J622" s="45"/>
    </row>
    <row r="623">
      <c r="A623" s="376"/>
      <c r="B623" s="486"/>
      <c r="C623" s="486"/>
      <c r="D623" s="486"/>
      <c r="E623" s="45"/>
      <c r="F623" s="45"/>
      <c r="G623" s="45"/>
      <c r="H623" s="45"/>
      <c r="I623" s="45"/>
      <c r="J623" s="45"/>
    </row>
    <row r="624">
      <c r="A624" s="376"/>
      <c r="B624" s="486"/>
      <c r="C624" s="486"/>
      <c r="D624" s="486"/>
      <c r="E624" s="45"/>
      <c r="F624" s="45"/>
      <c r="G624" s="45"/>
      <c r="H624" s="45"/>
      <c r="I624" s="45"/>
      <c r="J624" s="45"/>
    </row>
    <row r="625">
      <c r="A625" s="376"/>
      <c r="B625" s="486"/>
      <c r="C625" s="486"/>
      <c r="D625" s="486"/>
      <c r="E625" s="45"/>
      <c r="F625" s="45"/>
      <c r="G625" s="45"/>
      <c r="H625" s="45"/>
      <c r="I625" s="45"/>
      <c r="J625" s="45"/>
    </row>
    <row r="626">
      <c r="A626" s="376"/>
      <c r="B626" s="486"/>
      <c r="C626" s="486"/>
      <c r="D626" s="486"/>
      <c r="E626" s="45"/>
      <c r="F626" s="45"/>
      <c r="G626" s="45"/>
      <c r="H626" s="45"/>
      <c r="I626" s="45"/>
      <c r="J626" s="45"/>
    </row>
    <row r="627">
      <c r="A627" s="376"/>
      <c r="B627" s="486"/>
      <c r="C627" s="486"/>
      <c r="D627" s="486"/>
      <c r="E627" s="45"/>
      <c r="F627" s="45"/>
      <c r="G627" s="45"/>
      <c r="H627" s="45"/>
      <c r="I627" s="45"/>
      <c r="J627" s="45"/>
    </row>
    <row r="628">
      <c r="A628" s="376"/>
      <c r="B628" s="486"/>
      <c r="C628" s="486"/>
      <c r="D628" s="486"/>
      <c r="E628" s="45"/>
      <c r="F628" s="45"/>
      <c r="G628" s="45"/>
      <c r="H628" s="45"/>
      <c r="I628" s="45"/>
      <c r="J628" s="45"/>
    </row>
    <row r="629">
      <c r="A629" s="376"/>
      <c r="B629" s="486"/>
      <c r="C629" s="486"/>
      <c r="D629" s="486"/>
      <c r="E629" s="45"/>
      <c r="F629" s="45"/>
      <c r="G629" s="45"/>
      <c r="H629" s="45"/>
      <c r="I629" s="45"/>
      <c r="J629" s="45"/>
    </row>
    <row r="630">
      <c r="A630" s="376"/>
      <c r="B630" s="486"/>
      <c r="C630" s="486"/>
      <c r="D630" s="486"/>
      <c r="E630" s="45"/>
      <c r="F630" s="45"/>
      <c r="G630" s="45"/>
      <c r="H630" s="45"/>
      <c r="I630" s="45"/>
      <c r="J630" s="45"/>
    </row>
    <row r="631">
      <c r="A631" s="376"/>
      <c r="B631" s="486"/>
      <c r="C631" s="486"/>
      <c r="D631" s="486"/>
      <c r="E631" s="45"/>
      <c r="F631" s="45"/>
      <c r="G631" s="45"/>
      <c r="H631" s="45"/>
      <c r="I631" s="45"/>
      <c r="J631" s="45"/>
    </row>
    <row r="632">
      <c r="A632" s="376"/>
      <c r="B632" s="486"/>
      <c r="C632" s="486"/>
      <c r="D632" s="486"/>
      <c r="E632" s="45"/>
      <c r="F632" s="45"/>
      <c r="G632" s="45"/>
      <c r="H632" s="45"/>
      <c r="I632" s="45"/>
      <c r="J632" s="45"/>
    </row>
    <row r="633">
      <c r="A633" s="376"/>
      <c r="B633" s="486"/>
      <c r="C633" s="486"/>
      <c r="D633" s="486"/>
      <c r="E633" s="45"/>
      <c r="F633" s="45"/>
      <c r="G633" s="45"/>
      <c r="H633" s="45"/>
      <c r="I633" s="45"/>
      <c r="J633" s="45"/>
    </row>
    <row r="634">
      <c r="A634" s="376"/>
      <c r="B634" s="486"/>
      <c r="C634" s="486"/>
      <c r="D634" s="486"/>
      <c r="E634" s="45"/>
      <c r="F634" s="45"/>
      <c r="G634" s="45"/>
      <c r="H634" s="45"/>
      <c r="I634" s="45"/>
      <c r="J634" s="45"/>
    </row>
    <row r="635">
      <c r="A635" s="376"/>
      <c r="B635" s="486"/>
      <c r="C635" s="486"/>
      <c r="D635" s="486"/>
      <c r="E635" s="45"/>
      <c r="F635" s="45"/>
      <c r="G635" s="45"/>
      <c r="H635" s="45"/>
      <c r="I635" s="45"/>
      <c r="J635" s="45"/>
    </row>
    <row r="636">
      <c r="A636" s="376"/>
      <c r="B636" s="486"/>
      <c r="C636" s="486"/>
      <c r="D636" s="486"/>
      <c r="E636" s="45"/>
      <c r="F636" s="45"/>
      <c r="G636" s="45"/>
      <c r="H636" s="45"/>
      <c r="I636" s="45"/>
      <c r="J636" s="45"/>
    </row>
    <row r="637">
      <c r="A637" s="376"/>
      <c r="B637" s="486"/>
      <c r="C637" s="486"/>
      <c r="D637" s="486"/>
      <c r="E637" s="45"/>
      <c r="F637" s="45"/>
      <c r="G637" s="45"/>
      <c r="H637" s="45"/>
      <c r="I637" s="45"/>
      <c r="J637" s="45"/>
    </row>
    <row r="638">
      <c r="A638" s="376"/>
      <c r="B638" s="486"/>
      <c r="C638" s="486"/>
      <c r="D638" s="486"/>
      <c r="E638" s="45"/>
      <c r="F638" s="45"/>
      <c r="G638" s="45"/>
      <c r="H638" s="45"/>
      <c r="I638" s="45"/>
      <c r="J638" s="45"/>
    </row>
    <row r="639">
      <c r="A639" s="376"/>
      <c r="B639" s="486"/>
      <c r="C639" s="486"/>
      <c r="D639" s="486"/>
      <c r="E639" s="45"/>
      <c r="F639" s="45"/>
      <c r="G639" s="45"/>
      <c r="H639" s="45"/>
      <c r="I639" s="45"/>
      <c r="J639" s="45"/>
    </row>
    <row r="640">
      <c r="A640" s="376"/>
      <c r="B640" s="486"/>
      <c r="C640" s="486"/>
      <c r="D640" s="486"/>
      <c r="E640" s="45"/>
      <c r="F640" s="45"/>
      <c r="G640" s="45"/>
      <c r="H640" s="45"/>
      <c r="I640" s="45"/>
      <c r="J640" s="45"/>
    </row>
    <row r="641">
      <c r="A641" s="376"/>
      <c r="B641" s="486"/>
      <c r="C641" s="486"/>
      <c r="D641" s="486"/>
      <c r="E641" s="45"/>
      <c r="F641" s="45"/>
      <c r="G641" s="45"/>
      <c r="H641" s="45"/>
      <c r="I641" s="45"/>
      <c r="J641" s="45"/>
    </row>
    <row r="642">
      <c r="A642" s="376"/>
      <c r="B642" s="486"/>
      <c r="C642" s="486"/>
      <c r="D642" s="486"/>
      <c r="E642" s="45"/>
      <c r="F642" s="45"/>
      <c r="G642" s="45"/>
      <c r="H642" s="45"/>
      <c r="I642" s="45"/>
      <c r="J642" s="45"/>
    </row>
    <row r="643">
      <c r="A643" s="376"/>
      <c r="B643" s="486"/>
      <c r="C643" s="486"/>
      <c r="D643" s="486"/>
      <c r="E643" s="45"/>
      <c r="F643" s="45"/>
      <c r="G643" s="45"/>
      <c r="H643" s="45"/>
      <c r="I643" s="45"/>
      <c r="J643" s="45"/>
    </row>
    <row r="644">
      <c r="A644" s="376"/>
      <c r="B644" s="486"/>
      <c r="C644" s="486"/>
      <c r="D644" s="486"/>
      <c r="E644" s="45"/>
      <c r="F644" s="45"/>
      <c r="G644" s="45"/>
      <c r="H644" s="45"/>
      <c r="I644" s="45"/>
      <c r="J644" s="45"/>
    </row>
    <row r="645">
      <c r="A645" s="376"/>
      <c r="B645" s="486"/>
      <c r="C645" s="486"/>
      <c r="D645" s="486"/>
      <c r="E645" s="45"/>
      <c r="F645" s="45"/>
      <c r="G645" s="45"/>
      <c r="H645" s="45"/>
      <c r="I645" s="45"/>
      <c r="J645" s="45"/>
    </row>
    <row r="646">
      <c r="A646" s="376"/>
      <c r="B646" s="486"/>
      <c r="C646" s="486"/>
      <c r="D646" s="486"/>
      <c r="E646" s="45"/>
      <c r="F646" s="45"/>
      <c r="G646" s="45"/>
      <c r="H646" s="45"/>
      <c r="I646" s="45"/>
      <c r="J646" s="45"/>
    </row>
    <row r="647">
      <c r="A647" s="376"/>
      <c r="B647" s="486"/>
      <c r="C647" s="486"/>
      <c r="D647" s="486"/>
      <c r="E647" s="45"/>
      <c r="F647" s="45"/>
      <c r="G647" s="45"/>
      <c r="H647" s="45"/>
      <c r="I647" s="45"/>
      <c r="J647" s="45"/>
    </row>
    <row r="648">
      <c r="A648" s="376"/>
      <c r="B648" s="486"/>
      <c r="C648" s="486"/>
      <c r="D648" s="486"/>
      <c r="E648" s="45"/>
      <c r="F648" s="45"/>
      <c r="G648" s="45"/>
      <c r="H648" s="45"/>
      <c r="I648" s="45"/>
      <c r="J648" s="45"/>
    </row>
    <row r="649">
      <c r="A649" s="376"/>
      <c r="B649" s="486"/>
      <c r="C649" s="486"/>
      <c r="D649" s="486"/>
      <c r="E649" s="45"/>
      <c r="F649" s="45"/>
      <c r="G649" s="45"/>
      <c r="H649" s="45"/>
      <c r="I649" s="45"/>
      <c r="J649" s="45"/>
    </row>
    <row r="650">
      <c r="A650" s="376"/>
      <c r="B650" s="486"/>
      <c r="C650" s="486"/>
      <c r="D650" s="486"/>
      <c r="E650" s="45"/>
      <c r="F650" s="45"/>
      <c r="G650" s="45"/>
      <c r="H650" s="45"/>
      <c r="I650" s="45"/>
      <c r="J650" s="45"/>
    </row>
    <row r="651">
      <c r="A651" s="376"/>
      <c r="B651" s="486"/>
      <c r="C651" s="486"/>
      <c r="D651" s="486"/>
      <c r="E651" s="45"/>
      <c r="F651" s="45"/>
      <c r="G651" s="45"/>
      <c r="H651" s="45"/>
      <c r="I651" s="45"/>
      <c r="J651" s="45"/>
    </row>
    <row r="652">
      <c r="A652" s="376"/>
      <c r="B652" s="486"/>
      <c r="C652" s="486"/>
      <c r="D652" s="486"/>
      <c r="E652" s="45"/>
      <c r="F652" s="45"/>
      <c r="G652" s="45"/>
      <c r="H652" s="45"/>
      <c r="I652" s="45"/>
      <c r="J652" s="45"/>
    </row>
    <row r="653">
      <c r="A653" s="376"/>
      <c r="B653" s="486"/>
      <c r="C653" s="486"/>
      <c r="D653" s="486"/>
      <c r="E653" s="45"/>
      <c r="F653" s="45"/>
      <c r="G653" s="45"/>
      <c r="H653" s="45"/>
      <c r="I653" s="45"/>
      <c r="J653" s="45"/>
    </row>
    <row r="654">
      <c r="A654" s="376"/>
      <c r="B654" s="486"/>
      <c r="C654" s="486"/>
      <c r="D654" s="486"/>
      <c r="E654" s="45"/>
      <c r="F654" s="45"/>
      <c r="G654" s="45"/>
      <c r="H654" s="45"/>
      <c r="I654" s="45"/>
      <c r="J654" s="45"/>
    </row>
    <row r="655">
      <c r="A655" s="376"/>
      <c r="B655" s="486"/>
      <c r="C655" s="486"/>
      <c r="D655" s="486"/>
      <c r="E655" s="45"/>
      <c r="F655" s="45"/>
      <c r="G655" s="45"/>
      <c r="H655" s="45"/>
      <c r="I655" s="45"/>
      <c r="J655" s="45"/>
    </row>
    <row r="656">
      <c r="A656" s="376"/>
      <c r="B656" s="486"/>
      <c r="C656" s="486"/>
      <c r="D656" s="486"/>
      <c r="E656" s="45"/>
      <c r="F656" s="45"/>
      <c r="G656" s="45"/>
      <c r="H656" s="45"/>
      <c r="I656" s="45"/>
      <c r="J656" s="45"/>
    </row>
    <row r="657">
      <c r="A657" s="376"/>
      <c r="B657" s="486"/>
      <c r="C657" s="486"/>
      <c r="D657" s="486"/>
      <c r="E657" s="45"/>
      <c r="F657" s="45"/>
      <c r="G657" s="45"/>
      <c r="H657" s="45"/>
      <c r="I657" s="45"/>
      <c r="J657" s="45"/>
    </row>
    <row r="658">
      <c r="A658" s="376"/>
      <c r="B658" s="486"/>
      <c r="C658" s="486"/>
      <c r="D658" s="486"/>
      <c r="E658" s="45"/>
      <c r="F658" s="45"/>
      <c r="G658" s="45"/>
      <c r="H658" s="45"/>
      <c r="I658" s="45"/>
      <c r="J658" s="45"/>
    </row>
    <row r="659">
      <c r="A659" s="376"/>
      <c r="B659" s="486"/>
      <c r="C659" s="486"/>
      <c r="D659" s="486"/>
      <c r="E659" s="45"/>
      <c r="F659" s="45"/>
      <c r="G659" s="45"/>
      <c r="H659" s="45"/>
      <c r="I659" s="45"/>
      <c r="J659" s="45"/>
    </row>
    <row r="660">
      <c r="A660" s="376"/>
      <c r="B660" s="486"/>
      <c r="C660" s="486"/>
      <c r="D660" s="486"/>
      <c r="E660" s="45"/>
      <c r="F660" s="45"/>
      <c r="G660" s="45"/>
      <c r="H660" s="45"/>
      <c r="I660" s="45"/>
      <c r="J660" s="45"/>
    </row>
    <row r="661">
      <c r="A661" s="376"/>
      <c r="B661" s="486"/>
      <c r="C661" s="486"/>
      <c r="D661" s="486"/>
      <c r="E661" s="45"/>
      <c r="F661" s="45"/>
      <c r="G661" s="45"/>
      <c r="H661" s="45"/>
      <c r="I661" s="45"/>
      <c r="J661" s="45"/>
    </row>
    <row r="662">
      <c r="A662" s="376"/>
      <c r="B662" s="486"/>
      <c r="C662" s="486"/>
      <c r="D662" s="486"/>
      <c r="E662" s="45"/>
      <c r="F662" s="45"/>
      <c r="G662" s="45"/>
      <c r="H662" s="45"/>
      <c r="I662" s="45"/>
      <c r="J662" s="45"/>
    </row>
    <row r="663">
      <c r="A663" s="376"/>
      <c r="B663" s="486"/>
      <c r="C663" s="486"/>
      <c r="D663" s="486"/>
      <c r="E663" s="45"/>
      <c r="F663" s="45"/>
      <c r="G663" s="45"/>
      <c r="H663" s="45"/>
      <c r="I663" s="45"/>
      <c r="J663" s="45"/>
    </row>
    <row r="664">
      <c r="A664" s="376"/>
      <c r="B664" s="486"/>
      <c r="C664" s="486"/>
      <c r="D664" s="486"/>
      <c r="E664" s="45"/>
      <c r="F664" s="45"/>
      <c r="G664" s="45"/>
      <c r="H664" s="45"/>
      <c r="I664" s="45"/>
      <c r="J664" s="45"/>
    </row>
    <row r="665">
      <c r="A665" s="376"/>
      <c r="B665" s="486"/>
      <c r="C665" s="486"/>
      <c r="D665" s="486"/>
      <c r="E665" s="45"/>
      <c r="F665" s="45"/>
      <c r="G665" s="45"/>
      <c r="H665" s="45"/>
      <c r="I665" s="45"/>
      <c r="J665" s="45"/>
    </row>
    <row r="666">
      <c r="A666" s="376"/>
      <c r="B666" s="486"/>
      <c r="C666" s="486"/>
      <c r="D666" s="486"/>
      <c r="E666" s="45"/>
      <c r="F666" s="45"/>
      <c r="G666" s="45"/>
      <c r="H666" s="45"/>
      <c r="I666" s="45"/>
      <c r="J666" s="45"/>
    </row>
    <row r="667">
      <c r="A667" s="376"/>
      <c r="B667" s="486"/>
      <c r="C667" s="486"/>
      <c r="D667" s="486"/>
      <c r="E667" s="45"/>
      <c r="F667" s="45"/>
      <c r="G667" s="45"/>
      <c r="H667" s="45"/>
      <c r="I667" s="45"/>
      <c r="J667" s="45"/>
    </row>
    <row r="668">
      <c r="A668" s="376"/>
      <c r="B668" s="486"/>
      <c r="C668" s="486"/>
      <c r="D668" s="486"/>
      <c r="E668" s="45"/>
      <c r="F668" s="45"/>
      <c r="G668" s="45"/>
      <c r="H668" s="45"/>
      <c r="I668" s="45"/>
      <c r="J668" s="45"/>
    </row>
    <row r="669">
      <c r="A669" s="376"/>
      <c r="B669" s="486"/>
      <c r="C669" s="486"/>
      <c r="D669" s="486"/>
      <c r="E669" s="45"/>
      <c r="F669" s="45"/>
      <c r="G669" s="45"/>
      <c r="H669" s="45"/>
      <c r="I669" s="45"/>
      <c r="J669" s="45"/>
    </row>
    <row r="670">
      <c r="A670" s="376"/>
      <c r="B670" s="486"/>
      <c r="C670" s="486"/>
      <c r="D670" s="486"/>
      <c r="E670" s="45"/>
      <c r="F670" s="45"/>
      <c r="G670" s="45"/>
      <c r="H670" s="45"/>
      <c r="I670" s="45"/>
      <c r="J670" s="45"/>
    </row>
    <row r="671">
      <c r="A671" s="376"/>
      <c r="B671" s="486"/>
      <c r="C671" s="486"/>
      <c r="D671" s="486"/>
      <c r="E671" s="45"/>
      <c r="F671" s="45"/>
      <c r="G671" s="45"/>
      <c r="H671" s="45"/>
      <c r="I671" s="45"/>
      <c r="J671" s="45"/>
    </row>
    <row r="672">
      <c r="A672" s="376"/>
      <c r="B672" s="486"/>
      <c r="C672" s="486"/>
      <c r="D672" s="486"/>
      <c r="E672" s="45"/>
      <c r="F672" s="45"/>
      <c r="G672" s="45"/>
      <c r="H672" s="45"/>
      <c r="I672" s="45"/>
      <c r="J672" s="45"/>
    </row>
    <row r="673">
      <c r="A673" s="376"/>
      <c r="B673" s="486"/>
      <c r="C673" s="486"/>
      <c r="D673" s="486"/>
      <c r="E673" s="45"/>
      <c r="F673" s="45"/>
      <c r="G673" s="45"/>
      <c r="H673" s="45"/>
      <c r="I673" s="45"/>
      <c r="J673" s="45"/>
    </row>
    <row r="674">
      <c r="A674" s="376"/>
      <c r="B674" s="486"/>
      <c r="C674" s="486"/>
      <c r="D674" s="486"/>
      <c r="E674" s="45"/>
      <c r="F674" s="45"/>
      <c r="G674" s="45"/>
      <c r="H674" s="45"/>
      <c r="I674" s="45"/>
      <c r="J674" s="45"/>
    </row>
    <row r="675">
      <c r="A675" s="376"/>
      <c r="B675" s="486"/>
      <c r="C675" s="486"/>
      <c r="D675" s="486"/>
      <c r="E675" s="45"/>
      <c r="F675" s="45"/>
      <c r="G675" s="45"/>
      <c r="H675" s="45"/>
      <c r="I675" s="45"/>
      <c r="J675" s="45"/>
    </row>
    <row r="676">
      <c r="A676" s="376"/>
      <c r="B676" s="486"/>
      <c r="C676" s="486"/>
      <c r="D676" s="486"/>
      <c r="E676" s="45"/>
      <c r="F676" s="45"/>
      <c r="G676" s="45"/>
      <c r="H676" s="45"/>
      <c r="I676" s="45"/>
      <c r="J676" s="45"/>
    </row>
    <row r="677">
      <c r="A677" s="376"/>
      <c r="B677" s="486"/>
      <c r="C677" s="486"/>
      <c r="D677" s="486"/>
      <c r="E677" s="45"/>
      <c r="F677" s="45"/>
      <c r="G677" s="45"/>
      <c r="H677" s="45"/>
      <c r="I677" s="45"/>
      <c r="J677" s="45"/>
    </row>
    <row r="678">
      <c r="A678" s="376"/>
      <c r="B678" s="486"/>
      <c r="C678" s="486"/>
      <c r="D678" s="486"/>
      <c r="E678" s="45"/>
      <c r="F678" s="45"/>
      <c r="G678" s="45"/>
      <c r="H678" s="45"/>
      <c r="I678" s="45"/>
      <c r="J678" s="45"/>
    </row>
    <row r="679">
      <c r="A679" s="376"/>
      <c r="B679" s="486"/>
      <c r="C679" s="486"/>
      <c r="D679" s="486"/>
      <c r="E679" s="45"/>
      <c r="F679" s="45"/>
      <c r="G679" s="45"/>
      <c r="H679" s="45"/>
      <c r="I679" s="45"/>
      <c r="J679" s="45"/>
    </row>
    <row r="680">
      <c r="A680" s="376"/>
      <c r="B680" s="486"/>
      <c r="C680" s="486"/>
      <c r="D680" s="486"/>
      <c r="E680" s="45"/>
      <c r="F680" s="45"/>
      <c r="G680" s="45"/>
      <c r="H680" s="45"/>
      <c r="I680" s="45"/>
      <c r="J680" s="45"/>
    </row>
    <row r="681">
      <c r="A681" s="376"/>
      <c r="B681" s="486"/>
      <c r="C681" s="486"/>
      <c r="D681" s="486"/>
      <c r="E681" s="45"/>
      <c r="F681" s="45"/>
      <c r="G681" s="45"/>
      <c r="H681" s="45"/>
      <c r="I681" s="45"/>
      <c r="J681" s="45"/>
    </row>
    <row r="682">
      <c r="A682" s="376"/>
      <c r="B682" s="486"/>
      <c r="C682" s="486"/>
      <c r="D682" s="486"/>
      <c r="E682" s="45"/>
      <c r="F682" s="45"/>
      <c r="G682" s="45"/>
      <c r="H682" s="45"/>
      <c r="I682" s="45"/>
      <c r="J682" s="45"/>
    </row>
    <row r="683">
      <c r="A683" s="376"/>
      <c r="B683" s="486"/>
      <c r="C683" s="486"/>
      <c r="D683" s="486"/>
      <c r="E683" s="45"/>
      <c r="F683" s="45"/>
      <c r="G683" s="45"/>
      <c r="H683" s="45"/>
      <c r="I683" s="45"/>
      <c r="J683" s="45"/>
    </row>
    <row r="684">
      <c r="A684" s="376"/>
      <c r="B684" s="486"/>
      <c r="C684" s="486"/>
      <c r="D684" s="486"/>
      <c r="E684" s="45"/>
      <c r="F684" s="45"/>
      <c r="G684" s="45"/>
      <c r="H684" s="45"/>
      <c r="I684" s="45"/>
      <c r="J684" s="45"/>
    </row>
    <row r="685">
      <c r="A685" s="376"/>
      <c r="B685" s="486"/>
      <c r="C685" s="486"/>
      <c r="D685" s="486"/>
      <c r="E685" s="45"/>
      <c r="F685" s="45"/>
      <c r="G685" s="45"/>
      <c r="H685" s="45"/>
      <c r="I685" s="45"/>
      <c r="J685" s="45"/>
    </row>
    <row r="686">
      <c r="A686" s="376"/>
      <c r="B686" s="486"/>
      <c r="C686" s="486"/>
      <c r="D686" s="486"/>
      <c r="E686" s="45"/>
      <c r="F686" s="45"/>
      <c r="G686" s="45"/>
      <c r="H686" s="45"/>
      <c r="I686" s="45"/>
      <c r="J686" s="45"/>
    </row>
    <row r="687">
      <c r="A687" s="376"/>
      <c r="B687" s="486"/>
      <c r="C687" s="486"/>
      <c r="D687" s="486"/>
      <c r="E687" s="45"/>
      <c r="F687" s="45"/>
      <c r="G687" s="45"/>
      <c r="H687" s="45"/>
      <c r="I687" s="45"/>
      <c r="J687" s="45"/>
    </row>
    <row r="688">
      <c r="A688" s="376"/>
      <c r="B688" s="486"/>
      <c r="C688" s="486"/>
      <c r="D688" s="486"/>
      <c r="E688" s="45"/>
      <c r="F688" s="45"/>
      <c r="G688" s="45"/>
      <c r="H688" s="45"/>
      <c r="I688" s="45"/>
      <c r="J688" s="45"/>
    </row>
    <row r="689">
      <c r="A689" s="376"/>
      <c r="B689" s="486"/>
      <c r="C689" s="486"/>
      <c r="D689" s="486"/>
      <c r="E689" s="45"/>
      <c r="F689" s="45"/>
      <c r="G689" s="45"/>
      <c r="H689" s="45"/>
      <c r="I689" s="45"/>
      <c r="J689" s="45"/>
    </row>
    <row r="690">
      <c r="A690" s="376"/>
      <c r="B690" s="486"/>
      <c r="C690" s="486"/>
      <c r="D690" s="486"/>
      <c r="E690" s="45"/>
      <c r="F690" s="45"/>
      <c r="G690" s="45"/>
      <c r="H690" s="45"/>
      <c r="I690" s="45"/>
      <c r="J690" s="45"/>
    </row>
    <row r="691">
      <c r="A691" s="376"/>
      <c r="B691" s="486"/>
      <c r="C691" s="486"/>
      <c r="D691" s="486"/>
      <c r="E691" s="45"/>
      <c r="F691" s="45"/>
      <c r="G691" s="45"/>
      <c r="H691" s="45"/>
      <c r="I691" s="45"/>
      <c r="J691" s="45"/>
    </row>
    <row r="692">
      <c r="A692" s="376"/>
      <c r="B692" s="486"/>
      <c r="C692" s="486"/>
      <c r="D692" s="486"/>
      <c r="E692" s="45"/>
      <c r="F692" s="45"/>
      <c r="G692" s="45"/>
      <c r="H692" s="45"/>
      <c r="I692" s="45"/>
      <c r="J692" s="45"/>
    </row>
    <row r="693">
      <c r="A693" s="376"/>
      <c r="B693" s="486"/>
      <c r="C693" s="486"/>
      <c r="D693" s="486"/>
      <c r="E693" s="45"/>
      <c r="F693" s="45"/>
      <c r="G693" s="45"/>
      <c r="H693" s="45"/>
      <c r="I693" s="45"/>
      <c r="J693" s="45"/>
    </row>
    <row r="694">
      <c r="A694" s="376"/>
      <c r="B694" s="486"/>
      <c r="C694" s="486"/>
      <c r="D694" s="486"/>
      <c r="E694" s="45"/>
      <c r="F694" s="45"/>
      <c r="G694" s="45"/>
      <c r="H694" s="45"/>
      <c r="I694" s="45"/>
      <c r="J694" s="45"/>
    </row>
    <row r="695">
      <c r="A695" s="376"/>
      <c r="B695" s="486"/>
      <c r="C695" s="486"/>
      <c r="D695" s="486"/>
      <c r="E695" s="45"/>
      <c r="F695" s="45"/>
      <c r="G695" s="45"/>
      <c r="H695" s="45"/>
      <c r="I695" s="45"/>
      <c r="J695" s="45"/>
    </row>
    <row r="696">
      <c r="A696" s="376"/>
      <c r="B696" s="486"/>
      <c r="C696" s="486"/>
      <c r="D696" s="486"/>
      <c r="E696" s="45"/>
      <c r="F696" s="45"/>
      <c r="G696" s="45"/>
      <c r="H696" s="45"/>
      <c r="I696" s="45"/>
      <c r="J696" s="45"/>
    </row>
    <row r="697">
      <c r="A697" s="376"/>
      <c r="B697" s="486"/>
      <c r="C697" s="486"/>
      <c r="D697" s="486"/>
      <c r="E697" s="45"/>
      <c r="F697" s="45"/>
      <c r="G697" s="45"/>
      <c r="H697" s="45"/>
      <c r="I697" s="45"/>
      <c r="J697" s="45"/>
    </row>
    <row r="698">
      <c r="A698" s="376"/>
      <c r="B698" s="486"/>
      <c r="C698" s="486"/>
      <c r="D698" s="486"/>
      <c r="E698" s="45"/>
      <c r="F698" s="45"/>
      <c r="G698" s="45"/>
      <c r="H698" s="45"/>
      <c r="I698" s="45"/>
      <c r="J698" s="45"/>
    </row>
    <row r="699">
      <c r="A699" s="376"/>
      <c r="B699" s="486"/>
      <c r="C699" s="486"/>
      <c r="D699" s="486"/>
      <c r="E699" s="45"/>
      <c r="F699" s="45"/>
      <c r="G699" s="45"/>
      <c r="H699" s="45"/>
      <c r="I699" s="45"/>
      <c r="J699" s="45"/>
    </row>
    <row r="700">
      <c r="A700" s="376"/>
      <c r="B700" s="486"/>
      <c r="C700" s="486"/>
      <c r="D700" s="486"/>
      <c r="E700" s="45"/>
      <c r="F700" s="45"/>
      <c r="G700" s="45"/>
      <c r="H700" s="45"/>
      <c r="I700" s="45"/>
      <c r="J700" s="45"/>
    </row>
    <row r="701">
      <c r="A701" s="376"/>
      <c r="B701" s="486"/>
      <c r="C701" s="486"/>
      <c r="D701" s="486"/>
      <c r="E701" s="45"/>
      <c r="F701" s="45"/>
      <c r="G701" s="45"/>
      <c r="H701" s="45"/>
      <c r="I701" s="45"/>
      <c r="J701" s="45"/>
    </row>
    <row r="702">
      <c r="A702" s="376"/>
      <c r="B702" s="486"/>
      <c r="C702" s="486"/>
      <c r="D702" s="486"/>
      <c r="E702" s="45"/>
      <c r="F702" s="45"/>
      <c r="G702" s="45"/>
      <c r="H702" s="45"/>
      <c r="I702" s="45"/>
      <c r="J702" s="45"/>
    </row>
    <row r="703">
      <c r="A703" s="376"/>
      <c r="B703" s="486"/>
      <c r="C703" s="486"/>
      <c r="D703" s="486"/>
      <c r="E703" s="45"/>
      <c r="F703" s="45"/>
      <c r="G703" s="45"/>
      <c r="H703" s="45"/>
      <c r="I703" s="45"/>
      <c r="J703" s="45"/>
    </row>
    <row r="704">
      <c r="A704" s="376"/>
      <c r="B704" s="486"/>
      <c r="C704" s="486"/>
      <c r="D704" s="486"/>
      <c r="E704" s="45"/>
      <c r="F704" s="45"/>
      <c r="G704" s="45"/>
      <c r="H704" s="45"/>
      <c r="I704" s="45"/>
      <c r="J704" s="45"/>
    </row>
    <row r="705">
      <c r="A705" s="376"/>
      <c r="B705" s="486"/>
      <c r="C705" s="486"/>
      <c r="D705" s="486"/>
      <c r="E705" s="45"/>
      <c r="F705" s="45"/>
      <c r="G705" s="45"/>
      <c r="H705" s="45"/>
      <c r="I705" s="45"/>
      <c r="J705" s="45"/>
    </row>
    <row r="706">
      <c r="A706" s="376"/>
      <c r="B706" s="486"/>
      <c r="C706" s="486"/>
      <c r="D706" s="486"/>
      <c r="E706" s="45"/>
      <c r="F706" s="45"/>
      <c r="G706" s="45"/>
      <c r="H706" s="45"/>
      <c r="I706" s="45"/>
      <c r="J706" s="45"/>
    </row>
    <row r="707">
      <c r="A707" s="376"/>
      <c r="B707" s="486"/>
      <c r="C707" s="486"/>
      <c r="D707" s="486"/>
      <c r="E707" s="45"/>
      <c r="F707" s="45"/>
      <c r="G707" s="45"/>
      <c r="H707" s="45"/>
      <c r="I707" s="45"/>
      <c r="J707" s="45"/>
    </row>
    <row r="708">
      <c r="A708" s="376"/>
      <c r="B708" s="486"/>
      <c r="C708" s="486"/>
      <c r="D708" s="486"/>
      <c r="E708" s="45"/>
      <c r="F708" s="45"/>
      <c r="G708" s="45"/>
      <c r="H708" s="45"/>
      <c r="I708" s="45"/>
      <c r="J708" s="45"/>
    </row>
    <row r="709">
      <c r="A709" s="376"/>
      <c r="B709" s="486"/>
      <c r="C709" s="486"/>
      <c r="D709" s="486"/>
      <c r="E709" s="45"/>
      <c r="F709" s="45"/>
      <c r="G709" s="45"/>
      <c r="H709" s="45"/>
      <c r="I709" s="45"/>
      <c r="J709" s="45"/>
    </row>
    <row r="710">
      <c r="A710" s="376"/>
      <c r="B710" s="486"/>
      <c r="C710" s="486"/>
      <c r="D710" s="486"/>
      <c r="E710" s="45"/>
      <c r="F710" s="45"/>
      <c r="G710" s="45"/>
      <c r="H710" s="45"/>
      <c r="I710" s="45"/>
      <c r="J710" s="45"/>
    </row>
    <row r="711">
      <c r="A711" s="376"/>
      <c r="B711" s="486"/>
      <c r="C711" s="486"/>
      <c r="D711" s="486"/>
      <c r="E711" s="45"/>
      <c r="F711" s="45"/>
      <c r="G711" s="45"/>
      <c r="H711" s="45"/>
      <c r="I711" s="45"/>
      <c r="J711" s="45"/>
    </row>
    <row r="712">
      <c r="A712" s="376"/>
      <c r="B712" s="486"/>
      <c r="C712" s="486"/>
      <c r="D712" s="486"/>
      <c r="E712" s="45"/>
      <c r="F712" s="45"/>
      <c r="G712" s="45"/>
      <c r="H712" s="45"/>
      <c r="I712" s="45"/>
      <c r="J712" s="45"/>
    </row>
    <row r="713">
      <c r="A713" s="376"/>
      <c r="B713" s="486"/>
      <c r="C713" s="486"/>
      <c r="D713" s="486"/>
      <c r="E713" s="45"/>
      <c r="F713" s="45"/>
      <c r="G713" s="45"/>
      <c r="H713" s="45"/>
      <c r="I713" s="45"/>
      <c r="J713" s="45"/>
    </row>
    <row r="714">
      <c r="A714" s="376"/>
      <c r="B714" s="486"/>
      <c r="C714" s="486"/>
      <c r="D714" s="486"/>
      <c r="E714" s="45"/>
      <c r="F714" s="45"/>
      <c r="G714" s="45"/>
      <c r="H714" s="45"/>
      <c r="I714" s="45"/>
      <c r="J714" s="45"/>
    </row>
    <row r="715">
      <c r="A715" s="376"/>
      <c r="B715" s="486"/>
      <c r="C715" s="486"/>
      <c r="D715" s="486"/>
      <c r="E715" s="45"/>
      <c r="F715" s="45"/>
      <c r="G715" s="45"/>
      <c r="H715" s="45"/>
      <c r="I715" s="45"/>
      <c r="J715" s="45"/>
    </row>
    <row r="716">
      <c r="A716" s="376"/>
      <c r="B716" s="486"/>
      <c r="C716" s="486"/>
      <c r="D716" s="486"/>
      <c r="E716" s="45"/>
      <c r="F716" s="45"/>
      <c r="G716" s="45"/>
      <c r="H716" s="45"/>
      <c r="I716" s="45"/>
      <c r="J716" s="45"/>
    </row>
    <row r="717">
      <c r="A717" s="376"/>
      <c r="B717" s="486"/>
      <c r="C717" s="486"/>
      <c r="D717" s="486"/>
      <c r="E717" s="45"/>
      <c r="F717" s="45"/>
      <c r="G717" s="45"/>
      <c r="H717" s="45"/>
      <c r="I717" s="45"/>
      <c r="J717" s="45"/>
    </row>
    <row r="718">
      <c r="A718" s="376"/>
      <c r="B718" s="486"/>
      <c r="C718" s="486"/>
      <c r="D718" s="486"/>
      <c r="E718" s="45"/>
      <c r="F718" s="45"/>
      <c r="G718" s="45"/>
      <c r="H718" s="45"/>
      <c r="I718" s="45"/>
      <c r="J718" s="45"/>
    </row>
    <row r="719">
      <c r="A719" s="376"/>
      <c r="B719" s="486"/>
      <c r="C719" s="486"/>
      <c r="D719" s="486"/>
      <c r="E719" s="45"/>
      <c r="F719" s="45"/>
      <c r="G719" s="45"/>
      <c r="H719" s="45"/>
      <c r="I719" s="45"/>
      <c r="J719" s="45"/>
    </row>
    <row r="720">
      <c r="A720" s="376"/>
      <c r="B720" s="486"/>
      <c r="C720" s="486"/>
      <c r="D720" s="486"/>
      <c r="E720" s="45"/>
      <c r="F720" s="45"/>
      <c r="G720" s="45"/>
      <c r="H720" s="45"/>
      <c r="I720" s="45"/>
      <c r="J720" s="45"/>
    </row>
    <row r="721">
      <c r="A721" s="376"/>
      <c r="B721" s="486"/>
      <c r="C721" s="486"/>
      <c r="D721" s="486"/>
      <c r="E721" s="45"/>
      <c r="F721" s="45"/>
      <c r="G721" s="45"/>
      <c r="H721" s="45"/>
      <c r="I721" s="45"/>
      <c r="J721" s="45"/>
    </row>
    <row r="722">
      <c r="A722" s="376"/>
      <c r="B722" s="486"/>
      <c r="C722" s="486"/>
      <c r="D722" s="486"/>
      <c r="E722" s="45"/>
      <c r="F722" s="45"/>
      <c r="G722" s="45"/>
      <c r="H722" s="45"/>
      <c r="I722" s="45"/>
      <c r="J722" s="45"/>
    </row>
    <row r="723">
      <c r="A723" s="376"/>
      <c r="B723" s="486"/>
      <c r="C723" s="486"/>
      <c r="D723" s="486"/>
      <c r="E723" s="45"/>
      <c r="F723" s="45"/>
      <c r="G723" s="45"/>
      <c r="H723" s="45"/>
      <c r="I723" s="45"/>
      <c r="J723" s="45"/>
    </row>
    <row r="724">
      <c r="A724" s="376"/>
      <c r="B724" s="486"/>
      <c r="C724" s="486"/>
      <c r="D724" s="486"/>
      <c r="E724" s="45"/>
      <c r="F724" s="45"/>
      <c r="G724" s="45"/>
      <c r="H724" s="45"/>
      <c r="I724" s="45"/>
      <c r="J724" s="45"/>
    </row>
    <row r="725">
      <c r="A725" s="376"/>
      <c r="B725" s="486"/>
      <c r="C725" s="486"/>
      <c r="D725" s="486"/>
      <c r="E725" s="45"/>
      <c r="F725" s="45"/>
      <c r="G725" s="45"/>
      <c r="H725" s="45"/>
      <c r="I725" s="45"/>
      <c r="J725" s="45"/>
    </row>
    <row r="726">
      <c r="A726" s="376"/>
      <c r="B726" s="486"/>
      <c r="C726" s="486"/>
      <c r="D726" s="486"/>
      <c r="E726" s="45"/>
      <c r="F726" s="45"/>
      <c r="G726" s="45"/>
      <c r="H726" s="45"/>
      <c r="I726" s="45"/>
      <c r="J726" s="45"/>
    </row>
    <row r="727">
      <c r="A727" s="376"/>
      <c r="B727" s="486"/>
      <c r="C727" s="486"/>
      <c r="D727" s="486"/>
      <c r="E727" s="45"/>
      <c r="F727" s="45"/>
      <c r="G727" s="45"/>
      <c r="H727" s="45"/>
      <c r="I727" s="45"/>
      <c r="J727" s="45"/>
    </row>
    <row r="728">
      <c r="A728" s="376"/>
      <c r="B728" s="486"/>
      <c r="C728" s="486"/>
      <c r="D728" s="486"/>
      <c r="E728" s="45"/>
      <c r="F728" s="45"/>
      <c r="G728" s="45"/>
      <c r="H728" s="45"/>
      <c r="I728" s="45"/>
      <c r="J728" s="45"/>
    </row>
    <row r="729">
      <c r="A729" s="376"/>
      <c r="B729" s="486"/>
      <c r="C729" s="486"/>
      <c r="D729" s="486"/>
      <c r="E729" s="45"/>
      <c r="F729" s="45"/>
      <c r="G729" s="45"/>
      <c r="H729" s="45"/>
      <c r="I729" s="45"/>
      <c r="J729" s="45"/>
    </row>
    <row r="730">
      <c r="A730" s="376"/>
      <c r="B730" s="486"/>
      <c r="C730" s="486"/>
      <c r="D730" s="486"/>
      <c r="E730" s="45"/>
      <c r="F730" s="45"/>
      <c r="G730" s="45"/>
      <c r="H730" s="45"/>
      <c r="I730" s="45"/>
      <c r="J730" s="45"/>
    </row>
    <row r="731">
      <c r="A731" s="376"/>
      <c r="B731" s="486"/>
      <c r="C731" s="486"/>
      <c r="D731" s="486"/>
      <c r="E731" s="45"/>
      <c r="F731" s="45"/>
      <c r="G731" s="45"/>
      <c r="H731" s="45"/>
      <c r="I731" s="45"/>
      <c r="J731" s="45"/>
    </row>
    <row r="732">
      <c r="A732" s="376"/>
      <c r="B732" s="486"/>
      <c r="C732" s="486"/>
      <c r="D732" s="486"/>
      <c r="E732" s="45"/>
      <c r="F732" s="45"/>
      <c r="G732" s="45"/>
      <c r="H732" s="45"/>
      <c r="I732" s="45"/>
      <c r="J732" s="45"/>
    </row>
    <row r="733">
      <c r="A733" s="376"/>
      <c r="B733" s="486"/>
      <c r="C733" s="486"/>
      <c r="D733" s="486"/>
      <c r="E733" s="45"/>
      <c r="F733" s="45"/>
      <c r="G733" s="45"/>
      <c r="H733" s="45"/>
      <c r="I733" s="45"/>
      <c r="J733" s="45"/>
    </row>
    <row r="734">
      <c r="A734" s="376"/>
      <c r="B734" s="486"/>
      <c r="C734" s="486"/>
      <c r="D734" s="486"/>
      <c r="E734" s="45"/>
      <c r="F734" s="45"/>
      <c r="G734" s="45"/>
      <c r="H734" s="45"/>
      <c r="I734" s="45"/>
      <c r="J734" s="45"/>
    </row>
    <row r="735">
      <c r="A735" s="376"/>
      <c r="B735" s="486"/>
      <c r="C735" s="486"/>
      <c r="D735" s="486"/>
      <c r="E735" s="45"/>
      <c r="F735" s="45"/>
      <c r="G735" s="45"/>
      <c r="H735" s="45"/>
      <c r="I735" s="45"/>
      <c r="J735" s="45"/>
    </row>
    <row r="736">
      <c r="A736" s="376"/>
      <c r="B736" s="486"/>
      <c r="C736" s="486"/>
      <c r="D736" s="486"/>
      <c r="E736" s="45"/>
      <c r="F736" s="45"/>
      <c r="G736" s="45"/>
      <c r="H736" s="45"/>
      <c r="I736" s="45"/>
      <c r="J736" s="45"/>
    </row>
    <row r="737">
      <c r="A737" s="376"/>
      <c r="B737" s="486"/>
      <c r="C737" s="486"/>
      <c r="D737" s="486"/>
      <c r="E737" s="45"/>
      <c r="F737" s="45"/>
      <c r="G737" s="45"/>
      <c r="H737" s="45"/>
      <c r="I737" s="45"/>
      <c r="J737" s="45"/>
    </row>
    <row r="738">
      <c r="A738" s="376"/>
      <c r="B738" s="486"/>
      <c r="C738" s="486"/>
      <c r="D738" s="486"/>
      <c r="E738" s="45"/>
      <c r="F738" s="45"/>
      <c r="G738" s="45"/>
      <c r="H738" s="45"/>
      <c r="I738" s="45"/>
      <c r="J738" s="45"/>
    </row>
    <row r="739">
      <c r="A739" s="376"/>
      <c r="B739" s="486"/>
      <c r="C739" s="486"/>
      <c r="D739" s="486"/>
      <c r="E739" s="45"/>
      <c r="F739" s="45"/>
      <c r="G739" s="45"/>
      <c r="H739" s="45"/>
      <c r="I739" s="45"/>
      <c r="J739" s="45"/>
    </row>
    <row r="740">
      <c r="A740" s="376"/>
      <c r="B740" s="486"/>
      <c r="C740" s="486"/>
      <c r="D740" s="486"/>
      <c r="E740" s="45"/>
      <c r="F740" s="45"/>
      <c r="G740" s="45"/>
      <c r="H740" s="45"/>
      <c r="I740" s="45"/>
      <c r="J740" s="45"/>
    </row>
    <row r="741">
      <c r="A741" s="376"/>
      <c r="B741" s="486"/>
      <c r="C741" s="486"/>
      <c r="D741" s="486"/>
      <c r="E741" s="45"/>
      <c r="F741" s="45"/>
      <c r="G741" s="45"/>
      <c r="H741" s="45"/>
      <c r="I741" s="45"/>
      <c r="J741" s="45"/>
    </row>
    <row r="742">
      <c r="A742" s="376"/>
      <c r="B742" s="486"/>
      <c r="C742" s="486"/>
      <c r="D742" s="486"/>
      <c r="E742" s="45"/>
      <c r="F742" s="45"/>
      <c r="G742" s="45"/>
      <c r="H742" s="45"/>
      <c r="I742" s="45"/>
      <c r="J742" s="45"/>
    </row>
    <row r="743">
      <c r="A743" s="376"/>
      <c r="B743" s="486"/>
      <c r="C743" s="486"/>
      <c r="D743" s="486"/>
      <c r="E743" s="45"/>
      <c r="F743" s="45"/>
      <c r="G743" s="45"/>
      <c r="H743" s="45"/>
      <c r="I743" s="45"/>
      <c r="J743" s="45"/>
    </row>
    <row r="744">
      <c r="A744" s="376"/>
      <c r="B744" s="486"/>
      <c r="C744" s="486"/>
      <c r="D744" s="486"/>
      <c r="E744" s="45"/>
      <c r="F744" s="45"/>
      <c r="G744" s="45"/>
      <c r="H744" s="45"/>
      <c r="I744" s="45"/>
      <c r="J744" s="45"/>
    </row>
    <row r="745">
      <c r="A745" s="376"/>
      <c r="B745" s="486"/>
      <c r="C745" s="486"/>
      <c r="D745" s="486"/>
      <c r="E745" s="45"/>
      <c r="F745" s="45"/>
      <c r="G745" s="45"/>
      <c r="H745" s="45"/>
      <c r="I745" s="45"/>
      <c r="J745" s="45"/>
    </row>
    <row r="746">
      <c r="A746" s="376"/>
      <c r="B746" s="486"/>
      <c r="C746" s="486"/>
      <c r="D746" s="486"/>
      <c r="E746" s="45"/>
      <c r="F746" s="45"/>
      <c r="G746" s="45"/>
      <c r="H746" s="45"/>
      <c r="I746" s="45"/>
      <c r="J746" s="45"/>
    </row>
    <row r="747">
      <c r="A747" s="376"/>
      <c r="B747" s="486"/>
      <c r="C747" s="486"/>
      <c r="D747" s="486"/>
      <c r="E747" s="45"/>
      <c r="F747" s="45"/>
      <c r="G747" s="45"/>
      <c r="H747" s="45"/>
      <c r="I747" s="45"/>
      <c r="J747" s="45"/>
    </row>
    <row r="748">
      <c r="A748" s="376"/>
      <c r="B748" s="486"/>
      <c r="C748" s="486"/>
      <c r="D748" s="486"/>
      <c r="E748" s="45"/>
      <c r="F748" s="45"/>
      <c r="G748" s="45"/>
      <c r="H748" s="45"/>
      <c r="I748" s="45"/>
      <c r="J748" s="45"/>
    </row>
    <row r="749">
      <c r="A749" s="376"/>
      <c r="B749" s="486"/>
      <c r="C749" s="486"/>
      <c r="D749" s="486"/>
      <c r="E749" s="45"/>
      <c r="F749" s="45"/>
      <c r="G749" s="45"/>
      <c r="H749" s="45"/>
      <c r="I749" s="45"/>
      <c r="J749" s="45"/>
    </row>
    <row r="750">
      <c r="A750" s="376"/>
      <c r="B750" s="486"/>
      <c r="C750" s="486"/>
      <c r="D750" s="486"/>
      <c r="E750" s="45"/>
      <c r="F750" s="45"/>
      <c r="G750" s="45"/>
      <c r="H750" s="45"/>
      <c r="I750" s="45"/>
      <c r="J750" s="45"/>
    </row>
    <row r="751">
      <c r="A751" s="376"/>
      <c r="B751" s="486"/>
      <c r="C751" s="486"/>
      <c r="D751" s="486"/>
      <c r="E751" s="45"/>
      <c r="F751" s="45"/>
      <c r="G751" s="45"/>
      <c r="H751" s="45"/>
      <c r="I751" s="45"/>
      <c r="J751" s="45"/>
    </row>
    <row r="752">
      <c r="A752" s="376"/>
      <c r="B752" s="486"/>
      <c r="C752" s="486"/>
      <c r="D752" s="486"/>
      <c r="E752" s="45"/>
      <c r="F752" s="45"/>
      <c r="G752" s="45"/>
      <c r="H752" s="45"/>
      <c r="I752" s="45"/>
      <c r="J752" s="45"/>
    </row>
    <row r="753">
      <c r="A753" s="376"/>
      <c r="B753" s="486"/>
      <c r="C753" s="486"/>
      <c r="D753" s="486"/>
      <c r="E753" s="45"/>
      <c r="F753" s="45"/>
      <c r="G753" s="45"/>
      <c r="H753" s="45"/>
      <c r="I753" s="45"/>
      <c r="J753" s="45"/>
    </row>
    <row r="754">
      <c r="A754" s="376"/>
      <c r="B754" s="486"/>
      <c r="C754" s="486"/>
      <c r="D754" s="486"/>
      <c r="E754" s="45"/>
      <c r="F754" s="45"/>
      <c r="G754" s="45"/>
      <c r="H754" s="45"/>
      <c r="I754" s="45"/>
      <c r="J754" s="45"/>
    </row>
    <row r="755">
      <c r="A755" s="376"/>
      <c r="B755" s="486"/>
      <c r="C755" s="486"/>
      <c r="D755" s="486"/>
      <c r="E755" s="45"/>
      <c r="F755" s="45"/>
      <c r="G755" s="45"/>
      <c r="H755" s="45"/>
      <c r="I755" s="45"/>
      <c r="J755" s="45"/>
    </row>
    <row r="756">
      <c r="A756" s="376"/>
      <c r="B756" s="486"/>
      <c r="C756" s="486"/>
      <c r="D756" s="486"/>
      <c r="E756" s="45"/>
      <c r="F756" s="45"/>
      <c r="G756" s="45"/>
      <c r="H756" s="45"/>
      <c r="I756" s="45"/>
      <c r="J756" s="45"/>
    </row>
    <row r="757">
      <c r="A757" s="376"/>
      <c r="B757" s="486"/>
      <c r="C757" s="486"/>
      <c r="D757" s="486"/>
      <c r="E757" s="45"/>
      <c r="F757" s="45"/>
      <c r="G757" s="45"/>
      <c r="H757" s="45"/>
      <c r="I757" s="45"/>
      <c r="J757" s="45"/>
    </row>
    <row r="758">
      <c r="A758" s="376"/>
      <c r="B758" s="486"/>
      <c r="C758" s="486"/>
      <c r="D758" s="486"/>
      <c r="E758" s="45"/>
      <c r="F758" s="45"/>
      <c r="G758" s="45"/>
      <c r="H758" s="45"/>
      <c r="I758" s="45"/>
      <c r="J758" s="45"/>
    </row>
    <row r="759">
      <c r="A759" s="376"/>
      <c r="B759" s="486"/>
      <c r="C759" s="486"/>
      <c r="D759" s="486"/>
      <c r="E759" s="45"/>
      <c r="F759" s="45"/>
      <c r="G759" s="45"/>
      <c r="H759" s="45"/>
      <c r="I759" s="45"/>
      <c r="J759" s="45"/>
    </row>
    <row r="760">
      <c r="A760" s="376"/>
      <c r="B760" s="486"/>
      <c r="C760" s="486"/>
      <c r="D760" s="486"/>
      <c r="E760" s="45"/>
      <c r="F760" s="45"/>
      <c r="G760" s="45"/>
      <c r="H760" s="45"/>
      <c r="I760" s="45"/>
      <c r="J760" s="45"/>
    </row>
    <row r="761">
      <c r="A761" s="376"/>
      <c r="B761" s="486"/>
      <c r="C761" s="486"/>
      <c r="D761" s="486"/>
      <c r="E761" s="45"/>
      <c r="F761" s="45"/>
      <c r="G761" s="45"/>
      <c r="H761" s="45"/>
      <c r="I761" s="45"/>
      <c r="J761" s="45"/>
    </row>
    <row r="762">
      <c r="A762" s="376"/>
      <c r="B762" s="486"/>
      <c r="C762" s="486"/>
      <c r="D762" s="486"/>
      <c r="E762" s="45"/>
      <c r="F762" s="45"/>
      <c r="G762" s="45"/>
      <c r="H762" s="45"/>
      <c r="I762" s="45"/>
      <c r="J762" s="45"/>
    </row>
    <row r="763">
      <c r="A763" s="376"/>
      <c r="B763" s="486"/>
      <c r="C763" s="486"/>
      <c r="D763" s="486"/>
      <c r="E763" s="45"/>
      <c r="F763" s="45"/>
      <c r="G763" s="45"/>
      <c r="H763" s="45"/>
      <c r="I763" s="45"/>
      <c r="J763" s="45"/>
    </row>
    <row r="764">
      <c r="A764" s="376"/>
      <c r="B764" s="486"/>
      <c r="C764" s="486"/>
      <c r="D764" s="486"/>
      <c r="E764" s="45"/>
      <c r="F764" s="45"/>
      <c r="G764" s="45"/>
      <c r="H764" s="45"/>
      <c r="I764" s="45"/>
      <c r="J764" s="45"/>
    </row>
    <row r="765">
      <c r="A765" s="376"/>
      <c r="B765" s="486"/>
      <c r="C765" s="486"/>
      <c r="D765" s="486"/>
      <c r="E765" s="45"/>
      <c r="F765" s="45"/>
      <c r="G765" s="45"/>
      <c r="H765" s="45"/>
      <c r="I765" s="45"/>
      <c r="J765" s="45"/>
    </row>
    <row r="766">
      <c r="A766" s="376"/>
      <c r="B766" s="486"/>
      <c r="C766" s="486"/>
      <c r="D766" s="486"/>
      <c r="E766" s="45"/>
      <c r="F766" s="45"/>
      <c r="G766" s="45"/>
      <c r="H766" s="45"/>
      <c r="I766" s="45"/>
      <c r="J766" s="45"/>
    </row>
    <row r="767">
      <c r="A767" s="376"/>
      <c r="B767" s="486"/>
      <c r="C767" s="486"/>
      <c r="D767" s="486"/>
      <c r="E767" s="45"/>
      <c r="F767" s="45"/>
      <c r="G767" s="45"/>
      <c r="H767" s="45"/>
      <c r="I767" s="45"/>
      <c r="J767" s="45"/>
    </row>
    <row r="768">
      <c r="A768" s="376"/>
      <c r="B768" s="486"/>
      <c r="C768" s="486"/>
      <c r="D768" s="486"/>
      <c r="E768" s="45"/>
      <c r="F768" s="45"/>
      <c r="G768" s="45"/>
      <c r="H768" s="45"/>
      <c r="I768" s="45"/>
      <c r="J768" s="45"/>
    </row>
    <row r="769">
      <c r="A769" s="376"/>
      <c r="B769" s="486"/>
      <c r="C769" s="486"/>
      <c r="D769" s="486"/>
      <c r="E769" s="45"/>
      <c r="F769" s="45"/>
      <c r="G769" s="45"/>
      <c r="H769" s="45"/>
      <c r="I769" s="45"/>
      <c r="J769" s="45"/>
    </row>
    <row r="770">
      <c r="A770" s="376"/>
      <c r="B770" s="486"/>
      <c r="C770" s="486"/>
      <c r="D770" s="486"/>
      <c r="E770" s="45"/>
      <c r="F770" s="45"/>
      <c r="G770" s="45"/>
      <c r="H770" s="45"/>
      <c r="I770" s="45"/>
      <c r="J770" s="45"/>
    </row>
    <row r="771">
      <c r="A771" s="376"/>
      <c r="B771" s="486"/>
      <c r="C771" s="486"/>
      <c r="D771" s="486"/>
      <c r="E771" s="45"/>
      <c r="F771" s="45"/>
      <c r="G771" s="45"/>
      <c r="H771" s="45"/>
      <c r="I771" s="45"/>
      <c r="J771" s="45"/>
    </row>
    <row r="772">
      <c r="A772" s="376"/>
      <c r="B772" s="486"/>
      <c r="C772" s="486"/>
      <c r="D772" s="486"/>
      <c r="E772" s="45"/>
      <c r="F772" s="45"/>
      <c r="G772" s="45"/>
      <c r="H772" s="45"/>
      <c r="I772" s="45"/>
      <c r="J772" s="45"/>
    </row>
    <row r="773">
      <c r="A773" s="376"/>
      <c r="B773" s="486"/>
      <c r="C773" s="486"/>
      <c r="D773" s="486"/>
      <c r="E773" s="45"/>
      <c r="F773" s="45"/>
      <c r="G773" s="45"/>
      <c r="H773" s="45"/>
      <c r="I773" s="45"/>
      <c r="J773" s="45"/>
    </row>
    <row r="774">
      <c r="A774" s="376"/>
      <c r="B774" s="486"/>
      <c r="C774" s="486"/>
      <c r="D774" s="486"/>
      <c r="E774" s="45"/>
      <c r="F774" s="45"/>
      <c r="G774" s="45"/>
      <c r="H774" s="45"/>
      <c r="I774" s="45"/>
      <c r="J774" s="45"/>
    </row>
    <row r="775">
      <c r="A775" s="376"/>
      <c r="B775" s="486"/>
      <c r="C775" s="486"/>
      <c r="D775" s="486"/>
      <c r="E775" s="45"/>
      <c r="F775" s="45"/>
      <c r="G775" s="45"/>
      <c r="H775" s="45"/>
      <c r="I775" s="45"/>
      <c r="J775" s="45"/>
    </row>
    <row r="776">
      <c r="A776" s="376"/>
      <c r="B776" s="486"/>
      <c r="C776" s="486"/>
      <c r="D776" s="486"/>
      <c r="E776" s="45"/>
      <c r="F776" s="45"/>
      <c r="G776" s="45"/>
      <c r="H776" s="45"/>
      <c r="I776" s="45"/>
      <c r="J776" s="45"/>
    </row>
    <row r="777">
      <c r="A777" s="376"/>
      <c r="B777" s="486"/>
      <c r="C777" s="486"/>
      <c r="D777" s="486"/>
      <c r="E777" s="45"/>
      <c r="F777" s="45"/>
      <c r="G777" s="45"/>
      <c r="H777" s="45"/>
      <c r="I777" s="45"/>
      <c r="J777" s="45"/>
    </row>
    <row r="778">
      <c r="A778" s="376"/>
      <c r="B778" s="486"/>
      <c r="C778" s="486"/>
      <c r="D778" s="486"/>
      <c r="E778" s="45"/>
      <c r="F778" s="45"/>
      <c r="G778" s="45"/>
      <c r="H778" s="45"/>
      <c r="I778" s="45"/>
      <c r="J778" s="45"/>
    </row>
    <row r="779">
      <c r="A779" s="376"/>
      <c r="B779" s="486"/>
      <c r="C779" s="486"/>
      <c r="D779" s="486"/>
      <c r="E779" s="45"/>
      <c r="F779" s="45"/>
      <c r="G779" s="45"/>
      <c r="H779" s="45"/>
      <c r="I779" s="45"/>
      <c r="J779" s="45"/>
    </row>
    <row r="780">
      <c r="A780" s="376"/>
      <c r="B780" s="486"/>
      <c r="C780" s="486"/>
      <c r="D780" s="486"/>
      <c r="E780" s="45"/>
      <c r="F780" s="45"/>
      <c r="G780" s="45"/>
      <c r="H780" s="45"/>
      <c r="I780" s="45"/>
      <c r="J780" s="45"/>
    </row>
    <row r="781">
      <c r="A781" s="376"/>
      <c r="B781" s="486"/>
      <c r="C781" s="486"/>
      <c r="D781" s="486"/>
      <c r="E781" s="45"/>
      <c r="F781" s="45"/>
      <c r="G781" s="45"/>
      <c r="H781" s="45"/>
      <c r="I781" s="45"/>
      <c r="J781" s="45"/>
    </row>
    <row r="782">
      <c r="A782" s="376"/>
      <c r="B782" s="486"/>
      <c r="C782" s="486"/>
      <c r="D782" s="486"/>
      <c r="E782" s="45"/>
      <c r="F782" s="45"/>
      <c r="G782" s="45"/>
      <c r="H782" s="45"/>
      <c r="I782" s="45"/>
      <c r="J782" s="45"/>
    </row>
    <row r="783">
      <c r="A783" s="376"/>
      <c r="B783" s="486"/>
      <c r="C783" s="486"/>
      <c r="D783" s="486"/>
      <c r="E783" s="45"/>
      <c r="F783" s="45"/>
      <c r="G783" s="45"/>
      <c r="H783" s="45"/>
      <c r="I783" s="45"/>
      <c r="J783" s="45"/>
    </row>
    <row r="784">
      <c r="A784" s="376"/>
      <c r="B784" s="486"/>
      <c r="C784" s="486"/>
      <c r="D784" s="486"/>
      <c r="E784" s="45"/>
      <c r="F784" s="45"/>
      <c r="G784" s="45"/>
      <c r="H784" s="45"/>
      <c r="I784" s="45"/>
      <c r="J784" s="45"/>
    </row>
    <row r="785">
      <c r="A785" s="376"/>
      <c r="B785" s="486"/>
      <c r="C785" s="486"/>
      <c r="D785" s="486"/>
      <c r="E785" s="45"/>
      <c r="F785" s="45"/>
      <c r="G785" s="45"/>
      <c r="H785" s="45"/>
      <c r="I785" s="45"/>
      <c r="J785" s="45"/>
    </row>
    <row r="786">
      <c r="A786" s="376"/>
      <c r="B786" s="486"/>
      <c r="C786" s="486"/>
      <c r="D786" s="486"/>
      <c r="E786" s="45"/>
      <c r="F786" s="45"/>
      <c r="G786" s="45"/>
      <c r="H786" s="45"/>
      <c r="I786" s="45"/>
      <c r="J786" s="45"/>
    </row>
    <row r="787">
      <c r="A787" s="376"/>
      <c r="B787" s="486"/>
      <c r="C787" s="486"/>
      <c r="D787" s="486"/>
      <c r="E787" s="45"/>
      <c r="F787" s="45"/>
      <c r="G787" s="45"/>
      <c r="H787" s="45"/>
      <c r="I787" s="45"/>
      <c r="J787" s="45"/>
    </row>
    <row r="788">
      <c r="A788" s="376"/>
      <c r="B788" s="486"/>
      <c r="C788" s="486"/>
      <c r="D788" s="486"/>
      <c r="E788" s="45"/>
      <c r="F788" s="45"/>
      <c r="G788" s="45"/>
      <c r="H788" s="45"/>
      <c r="I788" s="45"/>
      <c r="J788" s="45"/>
    </row>
    <row r="789">
      <c r="A789" s="376"/>
      <c r="B789" s="486"/>
      <c r="C789" s="486"/>
      <c r="D789" s="486"/>
      <c r="E789" s="45"/>
      <c r="F789" s="45"/>
      <c r="G789" s="45"/>
      <c r="H789" s="45"/>
      <c r="I789" s="45"/>
      <c r="J789" s="45"/>
    </row>
    <row r="790">
      <c r="A790" s="376"/>
      <c r="B790" s="486"/>
      <c r="C790" s="486"/>
      <c r="D790" s="486"/>
      <c r="E790" s="45"/>
      <c r="F790" s="45"/>
      <c r="G790" s="45"/>
      <c r="H790" s="45"/>
      <c r="I790" s="45"/>
      <c r="J790" s="45"/>
    </row>
    <row r="791">
      <c r="A791" s="376"/>
      <c r="B791" s="486"/>
      <c r="C791" s="486"/>
      <c r="D791" s="486"/>
      <c r="E791" s="45"/>
      <c r="F791" s="45"/>
      <c r="G791" s="45"/>
      <c r="H791" s="45"/>
      <c r="I791" s="45"/>
      <c r="J791" s="45"/>
    </row>
    <row r="792">
      <c r="A792" s="376"/>
      <c r="B792" s="486"/>
      <c r="C792" s="486"/>
      <c r="D792" s="486"/>
      <c r="E792" s="45"/>
      <c r="F792" s="45"/>
      <c r="G792" s="45"/>
      <c r="H792" s="45"/>
      <c r="I792" s="45"/>
      <c r="J792" s="45"/>
    </row>
    <row r="793">
      <c r="A793" s="376"/>
      <c r="B793" s="486"/>
      <c r="C793" s="486"/>
      <c r="D793" s="486"/>
      <c r="E793" s="45"/>
      <c r="F793" s="45"/>
      <c r="G793" s="45"/>
      <c r="H793" s="45"/>
      <c r="I793" s="45"/>
      <c r="J793" s="45"/>
    </row>
    <row r="794">
      <c r="A794" s="376"/>
      <c r="B794" s="486"/>
      <c r="C794" s="486"/>
      <c r="D794" s="486"/>
      <c r="E794" s="45"/>
      <c r="F794" s="45"/>
      <c r="G794" s="45"/>
      <c r="H794" s="45"/>
      <c r="I794" s="45"/>
      <c r="J794" s="45"/>
    </row>
    <row r="795">
      <c r="A795" s="376"/>
      <c r="B795" s="486"/>
      <c r="C795" s="486"/>
      <c r="D795" s="486"/>
      <c r="E795" s="45"/>
      <c r="F795" s="45"/>
      <c r="G795" s="45"/>
      <c r="H795" s="45"/>
      <c r="I795" s="45"/>
      <c r="J795" s="45"/>
    </row>
    <row r="796">
      <c r="A796" s="376"/>
      <c r="B796" s="486"/>
      <c r="C796" s="486"/>
      <c r="D796" s="486"/>
      <c r="E796" s="45"/>
      <c r="F796" s="45"/>
      <c r="G796" s="45"/>
      <c r="H796" s="45"/>
      <c r="I796" s="45"/>
      <c r="J796" s="45"/>
    </row>
    <row r="797">
      <c r="A797" s="376"/>
      <c r="B797" s="486"/>
      <c r="C797" s="486"/>
      <c r="D797" s="486"/>
      <c r="E797" s="45"/>
      <c r="F797" s="45"/>
      <c r="G797" s="45"/>
      <c r="H797" s="45"/>
      <c r="I797" s="45"/>
      <c r="J797" s="45"/>
    </row>
    <row r="798">
      <c r="A798" s="376"/>
      <c r="B798" s="486"/>
      <c r="C798" s="486"/>
      <c r="D798" s="486"/>
      <c r="E798" s="45"/>
      <c r="F798" s="45"/>
      <c r="G798" s="45"/>
      <c r="H798" s="45"/>
      <c r="I798" s="45"/>
      <c r="J798" s="45"/>
    </row>
    <row r="799">
      <c r="A799" s="376"/>
      <c r="B799" s="486"/>
      <c r="C799" s="486"/>
      <c r="D799" s="486"/>
      <c r="E799" s="45"/>
      <c r="F799" s="45"/>
      <c r="G799" s="45"/>
      <c r="H799" s="45"/>
      <c r="I799" s="45"/>
      <c r="J799" s="45"/>
    </row>
    <row r="800">
      <c r="A800" s="376"/>
      <c r="B800" s="486"/>
      <c r="C800" s="486"/>
      <c r="D800" s="486"/>
      <c r="E800" s="45"/>
      <c r="F800" s="45"/>
      <c r="G800" s="45"/>
      <c r="H800" s="45"/>
      <c r="I800" s="45"/>
      <c r="J800" s="45"/>
    </row>
    <row r="801">
      <c r="A801" s="376"/>
      <c r="B801" s="486"/>
      <c r="C801" s="486"/>
      <c r="D801" s="486"/>
      <c r="E801" s="45"/>
      <c r="F801" s="45"/>
      <c r="G801" s="45"/>
      <c r="H801" s="45"/>
      <c r="I801" s="45"/>
      <c r="J801" s="45"/>
    </row>
    <row r="802">
      <c r="A802" s="376"/>
      <c r="B802" s="486"/>
      <c r="C802" s="486"/>
      <c r="D802" s="486"/>
      <c r="E802" s="45"/>
      <c r="F802" s="45"/>
      <c r="G802" s="45"/>
      <c r="H802" s="45"/>
      <c r="I802" s="45"/>
      <c r="J802" s="45"/>
    </row>
    <row r="803">
      <c r="A803" s="376"/>
      <c r="B803" s="486"/>
      <c r="C803" s="486"/>
      <c r="D803" s="486"/>
      <c r="E803" s="45"/>
      <c r="F803" s="45"/>
      <c r="G803" s="45"/>
      <c r="H803" s="45"/>
      <c r="I803" s="45"/>
      <c r="J803" s="45"/>
    </row>
    <row r="804">
      <c r="A804" s="376"/>
      <c r="B804" s="486"/>
      <c r="C804" s="486"/>
      <c r="D804" s="486"/>
      <c r="E804" s="45"/>
      <c r="F804" s="45"/>
      <c r="G804" s="45"/>
      <c r="H804" s="45"/>
      <c r="I804" s="45"/>
      <c r="J804" s="45"/>
    </row>
    <row r="805">
      <c r="A805" s="376"/>
      <c r="B805" s="486"/>
      <c r="C805" s="486"/>
      <c r="D805" s="486"/>
      <c r="E805" s="45"/>
      <c r="F805" s="45"/>
      <c r="G805" s="45"/>
      <c r="H805" s="45"/>
      <c r="I805" s="45"/>
      <c r="J805" s="45"/>
    </row>
    <row r="806">
      <c r="A806" s="376"/>
      <c r="B806" s="486"/>
      <c r="C806" s="486"/>
      <c r="D806" s="486"/>
      <c r="E806" s="45"/>
      <c r="F806" s="45"/>
      <c r="G806" s="45"/>
      <c r="H806" s="45"/>
      <c r="I806" s="45"/>
      <c r="J806" s="45"/>
    </row>
    <row r="807">
      <c r="A807" s="376"/>
      <c r="B807" s="486"/>
      <c r="C807" s="486"/>
      <c r="D807" s="486"/>
      <c r="E807" s="45"/>
      <c r="F807" s="45"/>
      <c r="G807" s="45"/>
      <c r="H807" s="45"/>
      <c r="I807" s="45"/>
      <c r="J807" s="45"/>
    </row>
    <row r="808">
      <c r="A808" s="376"/>
      <c r="B808" s="486"/>
      <c r="C808" s="486"/>
      <c r="D808" s="486"/>
      <c r="E808" s="45"/>
      <c r="F808" s="45"/>
      <c r="G808" s="45"/>
      <c r="H808" s="45"/>
      <c r="I808" s="45"/>
      <c r="J808" s="45"/>
    </row>
    <row r="809">
      <c r="A809" s="376"/>
      <c r="B809" s="486"/>
      <c r="C809" s="486"/>
      <c r="D809" s="486"/>
      <c r="E809" s="45"/>
      <c r="F809" s="45"/>
      <c r="G809" s="45"/>
      <c r="H809" s="45"/>
      <c r="I809" s="45"/>
      <c r="J809" s="45"/>
    </row>
    <row r="810">
      <c r="A810" s="376"/>
      <c r="B810" s="486"/>
      <c r="C810" s="486"/>
      <c r="D810" s="486"/>
      <c r="E810" s="45"/>
      <c r="F810" s="45"/>
      <c r="G810" s="45"/>
      <c r="H810" s="45"/>
      <c r="I810" s="45"/>
      <c r="J810" s="45"/>
    </row>
    <row r="811">
      <c r="A811" s="376"/>
      <c r="B811" s="486"/>
      <c r="C811" s="486"/>
      <c r="D811" s="486"/>
      <c r="E811" s="45"/>
      <c r="F811" s="45"/>
      <c r="G811" s="45"/>
      <c r="H811" s="45"/>
      <c r="I811" s="45"/>
      <c r="J811" s="45"/>
    </row>
    <row r="812">
      <c r="A812" s="376"/>
      <c r="B812" s="486"/>
      <c r="C812" s="486"/>
      <c r="D812" s="486"/>
      <c r="E812" s="45"/>
      <c r="F812" s="45"/>
      <c r="G812" s="45"/>
      <c r="H812" s="45"/>
      <c r="I812" s="45"/>
      <c r="J812" s="45"/>
    </row>
    <row r="813">
      <c r="A813" s="376"/>
      <c r="B813" s="486"/>
      <c r="C813" s="486"/>
      <c r="D813" s="486"/>
      <c r="E813" s="45"/>
      <c r="F813" s="45"/>
      <c r="G813" s="45"/>
      <c r="H813" s="45"/>
      <c r="I813" s="45"/>
      <c r="J813" s="45"/>
    </row>
    <row r="814">
      <c r="A814" s="376"/>
      <c r="B814" s="486"/>
      <c r="C814" s="486"/>
      <c r="D814" s="486"/>
      <c r="E814" s="45"/>
      <c r="F814" s="45"/>
      <c r="G814" s="45"/>
      <c r="H814" s="45"/>
      <c r="I814" s="45"/>
      <c r="J814" s="45"/>
    </row>
    <row r="815">
      <c r="A815" s="376"/>
      <c r="B815" s="486"/>
      <c r="C815" s="486"/>
      <c r="D815" s="486"/>
      <c r="E815" s="45"/>
      <c r="F815" s="45"/>
      <c r="G815" s="45"/>
      <c r="H815" s="45"/>
      <c r="I815" s="45"/>
      <c r="J815" s="45"/>
    </row>
    <row r="816">
      <c r="A816" s="376"/>
      <c r="B816" s="486"/>
      <c r="C816" s="486"/>
      <c r="D816" s="486"/>
      <c r="E816" s="45"/>
      <c r="F816" s="45"/>
      <c r="G816" s="45"/>
      <c r="H816" s="45"/>
      <c r="I816" s="45"/>
      <c r="J816" s="45"/>
    </row>
    <row r="817">
      <c r="A817" s="376"/>
      <c r="B817" s="486"/>
      <c r="C817" s="486"/>
      <c r="D817" s="486"/>
      <c r="E817" s="45"/>
      <c r="F817" s="45"/>
      <c r="G817" s="45"/>
      <c r="H817" s="45"/>
      <c r="I817" s="45"/>
      <c r="J817" s="45"/>
    </row>
    <row r="818">
      <c r="A818" s="376"/>
      <c r="B818" s="486"/>
      <c r="C818" s="486"/>
      <c r="D818" s="486"/>
      <c r="E818" s="45"/>
      <c r="F818" s="45"/>
      <c r="G818" s="45"/>
      <c r="H818" s="45"/>
      <c r="I818" s="45"/>
      <c r="J818" s="45"/>
    </row>
    <row r="819">
      <c r="A819" s="376"/>
      <c r="B819" s="486"/>
      <c r="C819" s="486"/>
      <c r="D819" s="486"/>
      <c r="E819" s="45"/>
      <c r="F819" s="45"/>
      <c r="G819" s="45"/>
      <c r="H819" s="45"/>
      <c r="I819" s="45"/>
      <c r="J819" s="45"/>
    </row>
    <row r="820">
      <c r="A820" s="376"/>
      <c r="B820" s="486"/>
      <c r="C820" s="486"/>
      <c r="D820" s="486"/>
      <c r="E820" s="45"/>
      <c r="F820" s="45"/>
      <c r="G820" s="45"/>
      <c r="H820" s="45"/>
      <c r="I820" s="45"/>
      <c r="J820" s="45"/>
    </row>
    <row r="821">
      <c r="A821" s="376"/>
      <c r="B821" s="486"/>
      <c r="C821" s="486"/>
      <c r="D821" s="486"/>
      <c r="E821" s="45"/>
      <c r="F821" s="45"/>
      <c r="G821" s="45"/>
      <c r="H821" s="45"/>
      <c r="I821" s="45"/>
      <c r="J821" s="45"/>
    </row>
    <row r="822">
      <c r="A822" s="376"/>
      <c r="B822" s="486"/>
      <c r="C822" s="486"/>
      <c r="D822" s="486"/>
      <c r="E822" s="45"/>
      <c r="F822" s="45"/>
      <c r="G822" s="45"/>
      <c r="H822" s="45"/>
      <c r="I822" s="45"/>
      <c r="J822" s="45"/>
    </row>
    <row r="823">
      <c r="A823" s="376"/>
      <c r="B823" s="486"/>
      <c r="C823" s="486"/>
      <c r="D823" s="486"/>
      <c r="E823" s="45"/>
      <c r="F823" s="45"/>
      <c r="G823" s="45"/>
      <c r="H823" s="45"/>
      <c r="I823" s="45"/>
      <c r="J823" s="45"/>
    </row>
    <row r="824">
      <c r="A824" s="376"/>
      <c r="B824" s="486"/>
      <c r="C824" s="486"/>
      <c r="D824" s="486"/>
      <c r="E824" s="45"/>
      <c r="F824" s="45"/>
      <c r="G824" s="45"/>
      <c r="H824" s="45"/>
      <c r="I824" s="45"/>
      <c r="J824" s="45"/>
    </row>
    <row r="825">
      <c r="A825" s="376"/>
      <c r="B825" s="486"/>
      <c r="C825" s="486"/>
      <c r="D825" s="486"/>
      <c r="E825" s="45"/>
      <c r="F825" s="45"/>
      <c r="G825" s="45"/>
      <c r="H825" s="45"/>
      <c r="I825" s="45"/>
      <c r="J825" s="45"/>
    </row>
    <row r="826">
      <c r="A826" s="376"/>
      <c r="B826" s="486"/>
      <c r="C826" s="486"/>
      <c r="D826" s="486"/>
      <c r="E826" s="45"/>
      <c r="F826" s="45"/>
      <c r="G826" s="45"/>
      <c r="H826" s="45"/>
      <c r="I826" s="45"/>
      <c r="J826" s="45"/>
    </row>
    <row r="827">
      <c r="A827" s="376"/>
      <c r="B827" s="486"/>
      <c r="C827" s="486"/>
      <c r="D827" s="486"/>
      <c r="E827" s="45"/>
      <c r="F827" s="45"/>
      <c r="G827" s="45"/>
      <c r="H827" s="45"/>
      <c r="I827" s="45"/>
      <c r="J827" s="45"/>
    </row>
    <row r="828">
      <c r="A828" s="376"/>
      <c r="B828" s="486"/>
      <c r="C828" s="486"/>
      <c r="D828" s="486"/>
      <c r="E828" s="45"/>
      <c r="F828" s="45"/>
      <c r="G828" s="45"/>
      <c r="H828" s="45"/>
      <c r="I828" s="45"/>
      <c r="J828" s="45"/>
    </row>
    <row r="829">
      <c r="A829" s="376"/>
      <c r="B829" s="486"/>
      <c r="C829" s="486"/>
      <c r="D829" s="486"/>
      <c r="E829" s="45"/>
      <c r="F829" s="45"/>
      <c r="G829" s="45"/>
      <c r="H829" s="45"/>
      <c r="I829" s="45"/>
      <c r="J829" s="45"/>
    </row>
    <row r="830">
      <c r="A830" s="376"/>
      <c r="B830" s="486"/>
      <c r="C830" s="486"/>
      <c r="D830" s="486"/>
      <c r="E830" s="45"/>
      <c r="F830" s="45"/>
      <c r="G830" s="45"/>
      <c r="H830" s="45"/>
      <c r="I830" s="45"/>
      <c r="J830" s="45"/>
    </row>
    <row r="831">
      <c r="A831" s="376"/>
      <c r="B831" s="486"/>
      <c r="C831" s="486"/>
      <c r="D831" s="486"/>
      <c r="E831" s="45"/>
      <c r="F831" s="45"/>
      <c r="G831" s="45"/>
      <c r="H831" s="45"/>
      <c r="I831" s="45"/>
      <c r="J831" s="45"/>
    </row>
    <row r="832">
      <c r="A832" s="376"/>
      <c r="B832" s="486"/>
      <c r="C832" s="486"/>
      <c r="D832" s="486"/>
      <c r="E832" s="45"/>
      <c r="F832" s="45"/>
      <c r="G832" s="45"/>
      <c r="H832" s="45"/>
      <c r="I832" s="45"/>
      <c r="J832" s="45"/>
    </row>
    <row r="833">
      <c r="A833" s="376"/>
      <c r="B833" s="486"/>
      <c r="C833" s="486"/>
      <c r="D833" s="486"/>
      <c r="E833" s="45"/>
      <c r="F833" s="45"/>
      <c r="G833" s="45"/>
      <c r="H833" s="45"/>
      <c r="I833" s="45"/>
      <c r="J833" s="45"/>
    </row>
    <row r="834">
      <c r="A834" s="376"/>
      <c r="B834" s="486"/>
      <c r="C834" s="486"/>
      <c r="D834" s="486"/>
      <c r="E834" s="45"/>
      <c r="F834" s="45"/>
      <c r="G834" s="45"/>
      <c r="H834" s="45"/>
      <c r="I834" s="45"/>
      <c r="J834" s="45"/>
    </row>
    <row r="835">
      <c r="A835" s="376"/>
      <c r="B835" s="486"/>
      <c r="C835" s="486"/>
      <c r="D835" s="486"/>
      <c r="E835" s="45"/>
      <c r="F835" s="45"/>
      <c r="G835" s="45"/>
      <c r="H835" s="45"/>
      <c r="I835" s="45"/>
      <c r="J835" s="45"/>
    </row>
    <row r="836">
      <c r="A836" s="376"/>
      <c r="B836" s="486"/>
      <c r="C836" s="486"/>
      <c r="D836" s="486"/>
      <c r="E836" s="45"/>
      <c r="F836" s="45"/>
      <c r="G836" s="45"/>
      <c r="H836" s="45"/>
      <c r="I836" s="45"/>
      <c r="J836" s="45"/>
    </row>
    <row r="837">
      <c r="A837" s="376"/>
      <c r="B837" s="486"/>
      <c r="C837" s="486"/>
      <c r="D837" s="486"/>
      <c r="E837" s="45"/>
      <c r="F837" s="45"/>
      <c r="G837" s="45"/>
      <c r="H837" s="45"/>
      <c r="I837" s="45"/>
      <c r="J837" s="45"/>
    </row>
    <row r="838">
      <c r="A838" s="376"/>
      <c r="B838" s="486"/>
      <c r="C838" s="486"/>
      <c r="D838" s="486"/>
      <c r="E838" s="45"/>
      <c r="F838" s="45"/>
      <c r="G838" s="45"/>
      <c r="H838" s="45"/>
      <c r="I838" s="45"/>
      <c r="J838" s="45"/>
    </row>
    <row r="839">
      <c r="A839" s="376"/>
      <c r="B839" s="486"/>
      <c r="C839" s="486"/>
      <c r="D839" s="486"/>
      <c r="E839" s="45"/>
      <c r="F839" s="45"/>
      <c r="G839" s="45"/>
      <c r="H839" s="45"/>
      <c r="I839" s="45"/>
      <c r="J839" s="45"/>
    </row>
    <row r="840">
      <c r="A840" s="376"/>
      <c r="B840" s="486"/>
      <c r="C840" s="486"/>
      <c r="D840" s="486"/>
      <c r="E840" s="45"/>
      <c r="F840" s="45"/>
      <c r="G840" s="45"/>
      <c r="H840" s="45"/>
      <c r="I840" s="45"/>
      <c r="J840" s="45"/>
    </row>
    <row r="841">
      <c r="A841" s="376"/>
      <c r="B841" s="486"/>
      <c r="C841" s="486"/>
      <c r="D841" s="486"/>
      <c r="E841" s="45"/>
      <c r="F841" s="45"/>
      <c r="G841" s="45"/>
      <c r="H841" s="45"/>
      <c r="I841" s="45"/>
      <c r="J841" s="45"/>
    </row>
    <row r="842">
      <c r="A842" s="376"/>
      <c r="B842" s="486"/>
      <c r="C842" s="486"/>
      <c r="D842" s="486"/>
      <c r="E842" s="45"/>
      <c r="F842" s="45"/>
      <c r="G842" s="45"/>
      <c r="H842" s="45"/>
      <c r="I842" s="45"/>
      <c r="J842" s="45"/>
    </row>
    <row r="843">
      <c r="A843" s="376"/>
      <c r="B843" s="486"/>
      <c r="C843" s="486"/>
      <c r="D843" s="486"/>
      <c r="E843" s="45"/>
      <c r="F843" s="45"/>
      <c r="G843" s="45"/>
      <c r="H843" s="45"/>
      <c r="I843" s="45"/>
      <c r="J843" s="45"/>
    </row>
    <row r="844">
      <c r="A844" s="376"/>
      <c r="B844" s="486"/>
      <c r="C844" s="486"/>
      <c r="D844" s="486"/>
      <c r="E844" s="45"/>
      <c r="F844" s="45"/>
      <c r="G844" s="45"/>
      <c r="H844" s="45"/>
      <c r="I844" s="45"/>
      <c r="J844" s="45"/>
    </row>
    <row r="845">
      <c r="A845" s="376"/>
      <c r="B845" s="486"/>
      <c r="C845" s="486"/>
      <c r="D845" s="486"/>
      <c r="E845" s="45"/>
      <c r="F845" s="45"/>
      <c r="G845" s="45"/>
      <c r="H845" s="45"/>
      <c r="I845" s="45"/>
      <c r="J845" s="45"/>
    </row>
    <row r="846">
      <c r="A846" s="376"/>
      <c r="B846" s="486"/>
      <c r="C846" s="486"/>
      <c r="D846" s="486"/>
      <c r="E846" s="45"/>
      <c r="F846" s="45"/>
      <c r="G846" s="45"/>
      <c r="H846" s="45"/>
      <c r="I846" s="45"/>
      <c r="J846" s="45"/>
    </row>
    <row r="847">
      <c r="A847" s="376"/>
      <c r="B847" s="486"/>
      <c r="C847" s="486"/>
      <c r="D847" s="486"/>
      <c r="E847" s="45"/>
      <c r="F847" s="45"/>
      <c r="G847" s="45"/>
      <c r="H847" s="45"/>
      <c r="I847" s="45"/>
      <c r="J847" s="45"/>
    </row>
    <row r="848">
      <c r="A848" s="376"/>
      <c r="B848" s="486"/>
      <c r="C848" s="486"/>
      <c r="D848" s="486"/>
      <c r="E848" s="45"/>
      <c r="F848" s="45"/>
      <c r="G848" s="45"/>
      <c r="H848" s="45"/>
      <c r="I848" s="45"/>
      <c r="J848" s="45"/>
    </row>
    <row r="849">
      <c r="A849" s="376"/>
      <c r="B849" s="486"/>
      <c r="C849" s="486"/>
      <c r="D849" s="486"/>
      <c r="E849" s="45"/>
      <c r="F849" s="45"/>
      <c r="G849" s="45"/>
      <c r="H849" s="45"/>
      <c r="I849" s="45"/>
      <c r="J849" s="45"/>
    </row>
    <row r="850">
      <c r="A850" s="376"/>
      <c r="B850" s="486"/>
      <c r="C850" s="486"/>
      <c r="D850" s="486"/>
      <c r="E850" s="45"/>
      <c r="F850" s="45"/>
      <c r="G850" s="45"/>
      <c r="H850" s="45"/>
      <c r="I850" s="45"/>
      <c r="J850" s="45"/>
    </row>
    <row r="851">
      <c r="A851" s="376"/>
      <c r="B851" s="486"/>
      <c r="C851" s="486"/>
      <c r="D851" s="486"/>
      <c r="E851" s="45"/>
      <c r="F851" s="45"/>
      <c r="G851" s="45"/>
      <c r="H851" s="45"/>
      <c r="I851" s="45"/>
      <c r="J851" s="45"/>
    </row>
    <row r="852">
      <c r="A852" s="376"/>
      <c r="B852" s="486"/>
      <c r="C852" s="486"/>
      <c r="D852" s="486"/>
      <c r="E852" s="45"/>
      <c r="F852" s="45"/>
      <c r="G852" s="45"/>
      <c r="H852" s="45"/>
      <c r="I852" s="45"/>
      <c r="J852" s="45"/>
    </row>
    <row r="853">
      <c r="A853" s="376"/>
      <c r="B853" s="486"/>
      <c r="C853" s="486"/>
      <c r="D853" s="486"/>
      <c r="E853" s="45"/>
      <c r="F853" s="45"/>
      <c r="G853" s="45"/>
      <c r="H853" s="45"/>
      <c r="I853" s="45"/>
      <c r="J853" s="45"/>
    </row>
    <row r="854">
      <c r="A854" s="376"/>
      <c r="B854" s="486"/>
      <c r="C854" s="486"/>
      <c r="D854" s="486"/>
      <c r="E854" s="45"/>
      <c r="F854" s="45"/>
      <c r="G854" s="45"/>
      <c r="H854" s="45"/>
      <c r="I854" s="45"/>
      <c r="J854" s="45"/>
    </row>
    <row r="855">
      <c r="A855" s="376"/>
      <c r="B855" s="486"/>
      <c r="C855" s="486"/>
      <c r="D855" s="486"/>
      <c r="E855" s="45"/>
      <c r="F855" s="45"/>
      <c r="G855" s="45"/>
      <c r="H855" s="45"/>
      <c r="I855" s="45"/>
      <c r="J855" s="45"/>
    </row>
    <row r="856">
      <c r="A856" s="376"/>
      <c r="B856" s="486"/>
      <c r="C856" s="486"/>
      <c r="D856" s="486"/>
      <c r="E856" s="45"/>
      <c r="F856" s="45"/>
      <c r="G856" s="45"/>
      <c r="H856" s="45"/>
      <c r="I856" s="45"/>
      <c r="J856" s="45"/>
    </row>
    <row r="857">
      <c r="A857" s="376"/>
      <c r="B857" s="486"/>
      <c r="C857" s="486"/>
      <c r="D857" s="486"/>
      <c r="E857" s="45"/>
      <c r="F857" s="45"/>
      <c r="G857" s="45"/>
      <c r="H857" s="45"/>
      <c r="I857" s="45"/>
      <c r="J857" s="45"/>
    </row>
    <row r="858">
      <c r="A858" s="376"/>
      <c r="B858" s="486"/>
      <c r="C858" s="486"/>
      <c r="D858" s="486"/>
      <c r="E858" s="45"/>
      <c r="F858" s="45"/>
      <c r="G858" s="45"/>
      <c r="H858" s="45"/>
      <c r="I858" s="45"/>
      <c r="J858" s="45"/>
    </row>
    <row r="859">
      <c r="A859" s="376"/>
      <c r="B859" s="486"/>
      <c r="C859" s="486"/>
      <c r="D859" s="486"/>
      <c r="E859" s="45"/>
      <c r="F859" s="45"/>
      <c r="G859" s="45"/>
      <c r="H859" s="45"/>
      <c r="I859" s="45"/>
      <c r="J859" s="45"/>
    </row>
    <row r="860">
      <c r="A860" s="376"/>
      <c r="B860" s="486"/>
      <c r="C860" s="486"/>
      <c r="D860" s="486"/>
      <c r="E860" s="45"/>
      <c r="F860" s="45"/>
      <c r="G860" s="45"/>
      <c r="H860" s="45"/>
      <c r="I860" s="45"/>
      <c r="J860" s="45"/>
    </row>
    <row r="861">
      <c r="A861" s="376"/>
      <c r="B861" s="486"/>
      <c r="C861" s="486"/>
      <c r="D861" s="486"/>
      <c r="E861" s="45"/>
      <c r="F861" s="45"/>
      <c r="G861" s="45"/>
      <c r="H861" s="45"/>
      <c r="I861" s="45"/>
      <c r="J861" s="45"/>
    </row>
    <row r="862">
      <c r="A862" s="376"/>
      <c r="B862" s="486"/>
      <c r="C862" s="486"/>
      <c r="D862" s="486"/>
      <c r="E862" s="45"/>
      <c r="F862" s="45"/>
      <c r="G862" s="45"/>
      <c r="H862" s="45"/>
      <c r="I862" s="45"/>
      <c r="J862" s="45"/>
    </row>
    <row r="863">
      <c r="A863" s="376"/>
      <c r="B863" s="486"/>
      <c r="C863" s="486"/>
      <c r="D863" s="486"/>
      <c r="E863" s="45"/>
      <c r="F863" s="45"/>
      <c r="G863" s="45"/>
      <c r="H863" s="45"/>
      <c r="I863" s="45"/>
      <c r="J863" s="45"/>
    </row>
    <row r="864">
      <c r="A864" s="376"/>
      <c r="B864" s="486"/>
      <c r="C864" s="486"/>
      <c r="D864" s="486"/>
      <c r="E864" s="45"/>
      <c r="F864" s="45"/>
      <c r="G864" s="45"/>
      <c r="H864" s="45"/>
      <c r="I864" s="45"/>
      <c r="J864" s="45"/>
    </row>
    <row r="865">
      <c r="A865" s="376"/>
      <c r="B865" s="486"/>
      <c r="C865" s="486"/>
      <c r="D865" s="486"/>
      <c r="E865" s="45"/>
      <c r="F865" s="45"/>
      <c r="G865" s="45"/>
      <c r="H865" s="45"/>
      <c r="I865" s="45"/>
      <c r="J865" s="45"/>
    </row>
    <row r="866">
      <c r="A866" s="376"/>
      <c r="B866" s="486"/>
      <c r="C866" s="486"/>
      <c r="D866" s="486"/>
      <c r="E866" s="45"/>
      <c r="F866" s="45"/>
      <c r="G866" s="45"/>
      <c r="H866" s="45"/>
      <c r="I866" s="45"/>
      <c r="J866" s="45"/>
    </row>
    <row r="867">
      <c r="A867" s="376"/>
      <c r="B867" s="486"/>
      <c r="C867" s="486"/>
      <c r="D867" s="486"/>
      <c r="E867" s="45"/>
      <c r="F867" s="45"/>
      <c r="G867" s="45"/>
      <c r="H867" s="45"/>
      <c r="I867" s="45"/>
      <c r="J867" s="45"/>
    </row>
    <row r="868">
      <c r="A868" s="376"/>
      <c r="B868" s="486"/>
      <c r="C868" s="486"/>
      <c r="D868" s="486"/>
      <c r="E868" s="45"/>
      <c r="F868" s="45"/>
      <c r="G868" s="45"/>
      <c r="H868" s="45"/>
      <c r="I868" s="45"/>
      <c r="J868" s="45"/>
    </row>
    <row r="869">
      <c r="A869" s="376"/>
      <c r="B869" s="486"/>
      <c r="C869" s="486"/>
      <c r="D869" s="486"/>
      <c r="E869" s="45"/>
      <c r="F869" s="45"/>
      <c r="G869" s="45"/>
      <c r="H869" s="45"/>
      <c r="I869" s="45"/>
      <c r="J869" s="45"/>
    </row>
    <row r="870">
      <c r="A870" s="376"/>
      <c r="B870" s="486"/>
      <c r="C870" s="486"/>
      <c r="D870" s="486"/>
      <c r="E870" s="45"/>
      <c r="F870" s="45"/>
      <c r="G870" s="45"/>
      <c r="H870" s="45"/>
      <c r="I870" s="45"/>
      <c r="J870" s="45"/>
    </row>
    <row r="871">
      <c r="A871" s="376"/>
      <c r="B871" s="486"/>
      <c r="C871" s="486"/>
      <c r="D871" s="486"/>
      <c r="E871" s="45"/>
      <c r="F871" s="45"/>
      <c r="G871" s="45"/>
      <c r="H871" s="45"/>
      <c r="I871" s="45"/>
      <c r="J871" s="45"/>
    </row>
    <row r="872">
      <c r="A872" s="376"/>
      <c r="B872" s="486"/>
      <c r="C872" s="486"/>
      <c r="D872" s="486"/>
      <c r="E872" s="45"/>
      <c r="F872" s="45"/>
      <c r="G872" s="45"/>
      <c r="H872" s="45"/>
      <c r="I872" s="45"/>
      <c r="J872" s="45"/>
    </row>
    <row r="873">
      <c r="A873" s="376"/>
      <c r="B873" s="486"/>
      <c r="C873" s="486"/>
      <c r="D873" s="486"/>
      <c r="E873" s="45"/>
      <c r="F873" s="45"/>
      <c r="G873" s="45"/>
      <c r="H873" s="45"/>
      <c r="I873" s="45"/>
      <c r="J873" s="45"/>
    </row>
    <row r="874">
      <c r="A874" s="376"/>
      <c r="B874" s="486"/>
      <c r="C874" s="486"/>
      <c r="D874" s="486"/>
      <c r="E874" s="45"/>
      <c r="F874" s="45"/>
      <c r="G874" s="45"/>
      <c r="H874" s="45"/>
      <c r="I874" s="45"/>
      <c r="J874" s="45"/>
    </row>
    <row r="875">
      <c r="A875" s="376"/>
      <c r="B875" s="486"/>
      <c r="C875" s="486"/>
      <c r="D875" s="486"/>
      <c r="E875" s="45"/>
      <c r="F875" s="45"/>
      <c r="G875" s="45"/>
      <c r="H875" s="45"/>
      <c r="I875" s="45"/>
      <c r="J875" s="45"/>
    </row>
    <row r="876">
      <c r="A876" s="376"/>
      <c r="B876" s="486"/>
      <c r="C876" s="486"/>
      <c r="D876" s="486"/>
      <c r="E876" s="45"/>
      <c r="F876" s="45"/>
      <c r="G876" s="45"/>
      <c r="H876" s="45"/>
      <c r="I876" s="45"/>
      <c r="J876" s="45"/>
    </row>
    <row r="877">
      <c r="A877" s="376"/>
      <c r="B877" s="486"/>
      <c r="C877" s="486"/>
      <c r="D877" s="486"/>
      <c r="E877" s="45"/>
      <c r="F877" s="45"/>
      <c r="G877" s="45"/>
      <c r="H877" s="45"/>
      <c r="I877" s="45"/>
      <c r="J877" s="45"/>
    </row>
    <row r="878">
      <c r="A878" s="376"/>
      <c r="B878" s="486"/>
      <c r="C878" s="486"/>
      <c r="D878" s="486"/>
      <c r="E878" s="45"/>
      <c r="F878" s="45"/>
      <c r="G878" s="45"/>
      <c r="H878" s="45"/>
      <c r="I878" s="45"/>
      <c r="J878" s="45"/>
    </row>
    <row r="879">
      <c r="A879" s="376"/>
      <c r="B879" s="486"/>
      <c r="C879" s="486"/>
      <c r="D879" s="486"/>
      <c r="E879" s="45"/>
      <c r="F879" s="45"/>
      <c r="G879" s="45"/>
      <c r="H879" s="45"/>
      <c r="I879" s="45"/>
      <c r="J879" s="45"/>
    </row>
    <row r="880">
      <c r="A880" s="376"/>
      <c r="B880" s="486"/>
      <c r="C880" s="486"/>
      <c r="D880" s="486"/>
      <c r="E880" s="45"/>
      <c r="F880" s="45"/>
      <c r="G880" s="45"/>
      <c r="H880" s="45"/>
      <c r="I880" s="45"/>
      <c r="J880" s="45"/>
    </row>
    <row r="881">
      <c r="A881" s="376"/>
      <c r="B881" s="486"/>
      <c r="C881" s="486"/>
      <c r="D881" s="486"/>
      <c r="E881" s="45"/>
      <c r="F881" s="45"/>
      <c r="G881" s="45"/>
      <c r="H881" s="45"/>
      <c r="I881" s="45"/>
      <c r="J881" s="45"/>
    </row>
    <row r="882">
      <c r="A882" s="376"/>
      <c r="B882" s="486"/>
      <c r="C882" s="486"/>
      <c r="D882" s="486"/>
      <c r="E882" s="45"/>
      <c r="F882" s="45"/>
      <c r="G882" s="45"/>
      <c r="H882" s="45"/>
      <c r="I882" s="45"/>
      <c r="J882" s="45"/>
    </row>
    <row r="883">
      <c r="A883" s="376"/>
      <c r="B883" s="486"/>
      <c r="C883" s="486"/>
      <c r="D883" s="486"/>
      <c r="E883" s="45"/>
      <c r="F883" s="45"/>
      <c r="G883" s="45"/>
      <c r="H883" s="45"/>
      <c r="I883" s="45"/>
      <c r="J883" s="45"/>
    </row>
    <row r="884">
      <c r="A884" s="376"/>
      <c r="B884" s="486"/>
      <c r="C884" s="486"/>
      <c r="D884" s="486"/>
      <c r="E884" s="45"/>
      <c r="F884" s="45"/>
      <c r="G884" s="45"/>
      <c r="H884" s="45"/>
      <c r="I884" s="45"/>
      <c r="J884" s="45"/>
    </row>
    <row r="885">
      <c r="A885" s="376"/>
      <c r="B885" s="486"/>
      <c r="C885" s="486"/>
      <c r="D885" s="486"/>
      <c r="E885" s="45"/>
      <c r="F885" s="45"/>
      <c r="G885" s="45"/>
      <c r="H885" s="45"/>
      <c r="I885" s="45"/>
      <c r="J885" s="45"/>
    </row>
    <row r="886">
      <c r="A886" s="376"/>
      <c r="B886" s="486"/>
      <c r="C886" s="486"/>
      <c r="D886" s="486"/>
      <c r="E886" s="45"/>
      <c r="F886" s="45"/>
      <c r="G886" s="45"/>
      <c r="H886" s="45"/>
      <c r="I886" s="45"/>
      <c r="J886" s="45"/>
    </row>
    <row r="887">
      <c r="A887" s="376"/>
      <c r="B887" s="486"/>
      <c r="C887" s="486"/>
      <c r="D887" s="486"/>
      <c r="E887" s="45"/>
      <c r="F887" s="45"/>
      <c r="G887" s="45"/>
      <c r="H887" s="45"/>
      <c r="I887" s="45"/>
      <c r="J887" s="45"/>
    </row>
    <row r="888">
      <c r="A888" s="376"/>
      <c r="B888" s="486"/>
      <c r="C888" s="486"/>
      <c r="D888" s="486"/>
      <c r="E888" s="45"/>
      <c r="F888" s="45"/>
      <c r="G888" s="45"/>
      <c r="H888" s="45"/>
      <c r="I888" s="45"/>
      <c r="J888" s="45"/>
    </row>
    <row r="889">
      <c r="A889" s="376"/>
      <c r="B889" s="486"/>
      <c r="C889" s="486"/>
      <c r="D889" s="486"/>
      <c r="E889" s="45"/>
      <c r="F889" s="45"/>
      <c r="G889" s="45"/>
      <c r="H889" s="45"/>
      <c r="I889" s="45"/>
      <c r="J889" s="45"/>
    </row>
    <row r="890">
      <c r="A890" s="376"/>
      <c r="B890" s="486"/>
      <c r="C890" s="486"/>
      <c r="D890" s="486"/>
      <c r="E890" s="45"/>
      <c r="F890" s="45"/>
      <c r="G890" s="45"/>
      <c r="H890" s="45"/>
      <c r="I890" s="45"/>
      <c r="J890" s="45"/>
    </row>
    <row r="891">
      <c r="A891" s="376"/>
      <c r="B891" s="486"/>
      <c r="C891" s="486"/>
      <c r="D891" s="486"/>
      <c r="E891" s="45"/>
      <c r="F891" s="45"/>
      <c r="G891" s="45"/>
      <c r="H891" s="45"/>
      <c r="I891" s="45"/>
      <c r="J891" s="45"/>
    </row>
    <row r="892">
      <c r="A892" s="376"/>
      <c r="B892" s="486"/>
      <c r="C892" s="486"/>
      <c r="D892" s="486"/>
      <c r="E892" s="45"/>
      <c r="F892" s="45"/>
      <c r="G892" s="45"/>
      <c r="H892" s="45"/>
      <c r="I892" s="45"/>
      <c r="J892" s="45"/>
    </row>
    <row r="893">
      <c r="A893" s="376"/>
      <c r="B893" s="486"/>
      <c r="C893" s="486"/>
      <c r="D893" s="486"/>
      <c r="E893" s="45"/>
      <c r="F893" s="45"/>
      <c r="G893" s="45"/>
      <c r="H893" s="45"/>
      <c r="I893" s="45"/>
      <c r="J893" s="45"/>
    </row>
    <row r="894">
      <c r="A894" s="376"/>
      <c r="B894" s="486"/>
      <c r="C894" s="486"/>
      <c r="D894" s="486"/>
      <c r="E894" s="45"/>
      <c r="F894" s="45"/>
      <c r="G894" s="45"/>
      <c r="H894" s="45"/>
      <c r="I894" s="45"/>
      <c r="J894" s="45"/>
    </row>
    <row r="895">
      <c r="A895" s="376"/>
      <c r="B895" s="486"/>
      <c r="C895" s="486"/>
      <c r="D895" s="486"/>
      <c r="E895" s="45"/>
      <c r="F895" s="45"/>
      <c r="G895" s="45"/>
      <c r="H895" s="45"/>
      <c r="I895" s="45"/>
      <c r="J895" s="45"/>
    </row>
    <row r="896">
      <c r="A896" s="376"/>
      <c r="B896" s="486"/>
      <c r="C896" s="486"/>
      <c r="D896" s="486"/>
      <c r="E896" s="45"/>
      <c r="F896" s="45"/>
      <c r="G896" s="45"/>
      <c r="H896" s="45"/>
      <c r="I896" s="45"/>
      <c r="J896" s="45"/>
    </row>
    <row r="897">
      <c r="A897" s="376"/>
      <c r="B897" s="486"/>
      <c r="C897" s="486"/>
      <c r="D897" s="486"/>
      <c r="E897" s="45"/>
      <c r="F897" s="45"/>
      <c r="G897" s="45"/>
      <c r="H897" s="45"/>
      <c r="I897" s="45"/>
      <c r="J897" s="45"/>
    </row>
    <row r="898">
      <c r="A898" s="376"/>
      <c r="B898" s="486"/>
      <c r="C898" s="486"/>
      <c r="D898" s="486"/>
      <c r="E898" s="45"/>
      <c r="F898" s="45"/>
      <c r="G898" s="45"/>
      <c r="H898" s="45"/>
      <c r="I898" s="45"/>
      <c r="J898" s="45"/>
    </row>
    <row r="899">
      <c r="A899" s="376"/>
      <c r="B899" s="486"/>
      <c r="C899" s="486"/>
      <c r="D899" s="486"/>
      <c r="E899" s="45"/>
      <c r="F899" s="45"/>
      <c r="G899" s="45"/>
      <c r="H899" s="45"/>
      <c r="I899" s="45"/>
      <c r="J899" s="45"/>
    </row>
    <row r="900">
      <c r="A900" s="376"/>
      <c r="B900" s="486"/>
      <c r="C900" s="486"/>
      <c r="D900" s="486"/>
      <c r="E900" s="45"/>
      <c r="F900" s="45"/>
      <c r="G900" s="45"/>
      <c r="H900" s="45"/>
      <c r="I900" s="45"/>
      <c r="J900" s="45"/>
    </row>
    <row r="901">
      <c r="A901" s="376"/>
      <c r="B901" s="486"/>
      <c r="C901" s="486"/>
      <c r="D901" s="486"/>
      <c r="E901" s="45"/>
      <c r="F901" s="45"/>
      <c r="G901" s="45"/>
      <c r="H901" s="45"/>
      <c r="I901" s="45"/>
      <c r="J901" s="45"/>
    </row>
    <row r="902">
      <c r="A902" s="376"/>
      <c r="B902" s="486"/>
      <c r="C902" s="486"/>
      <c r="D902" s="486"/>
      <c r="E902" s="45"/>
      <c r="F902" s="45"/>
      <c r="G902" s="45"/>
      <c r="H902" s="45"/>
      <c r="I902" s="45"/>
      <c r="J902" s="45"/>
    </row>
    <row r="903">
      <c r="A903" s="376"/>
      <c r="B903" s="486"/>
      <c r="C903" s="486"/>
      <c r="D903" s="486"/>
      <c r="E903" s="45"/>
      <c r="F903" s="45"/>
      <c r="G903" s="45"/>
      <c r="H903" s="45"/>
      <c r="I903" s="45"/>
      <c r="J903" s="45"/>
    </row>
    <row r="904">
      <c r="A904" s="376"/>
      <c r="B904" s="486"/>
      <c r="C904" s="486"/>
      <c r="D904" s="486"/>
      <c r="E904" s="45"/>
      <c r="F904" s="45"/>
      <c r="G904" s="45"/>
      <c r="H904" s="45"/>
      <c r="I904" s="45"/>
      <c r="J904" s="45"/>
    </row>
    <row r="905">
      <c r="A905" s="376"/>
      <c r="B905" s="486"/>
      <c r="C905" s="486"/>
      <c r="D905" s="486"/>
      <c r="E905" s="45"/>
      <c r="F905" s="45"/>
      <c r="G905" s="45"/>
      <c r="H905" s="45"/>
      <c r="I905" s="45"/>
      <c r="J905" s="45"/>
    </row>
    <row r="906">
      <c r="A906" s="376"/>
      <c r="B906" s="486"/>
      <c r="C906" s="486"/>
      <c r="D906" s="486"/>
      <c r="E906" s="45"/>
      <c r="F906" s="45"/>
      <c r="G906" s="45"/>
      <c r="H906" s="45"/>
      <c r="I906" s="45"/>
      <c r="J906" s="45"/>
    </row>
    <row r="907">
      <c r="A907" s="376"/>
      <c r="B907" s="486"/>
      <c r="C907" s="486"/>
      <c r="D907" s="486"/>
      <c r="E907" s="45"/>
      <c r="F907" s="45"/>
      <c r="G907" s="45"/>
      <c r="H907" s="45"/>
      <c r="I907" s="45"/>
      <c r="J907" s="45"/>
    </row>
    <row r="908">
      <c r="A908" s="376"/>
      <c r="B908" s="486"/>
      <c r="C908" s="486"/>
      <c r="D908" s="486"/>
      <c r="E908" s="45"/>
      <c r="F908" s="45"/>
      <c r="G908" s="45"/>
      <c r="H908" s="45"/>
      <c r="I908" s="45"/>
      <c r="J908" s="45"/>
    </row>
    <row r="909">
      <c r="A909" s="376"/>
      <c r="B909" s="486"/>
      <c r="C909" s="486"/>
      <c r="D909" s="486"/>
      <c r="E909" s="45"/>
      <c r="F909" s="45"/>
      <c r="G909" s="45"/>
      <c r="H909" s="45"/>
      <c r="I909" s="45"/>
      <c r="J909" s="45"/>
    </row>
    <row r="910">
      <c r="A910" s="376"/>
      <c r="B910" s="486"/>
      <c r="C910" s="486"/>
      <c r="D910" s="486"/>
      <c r="E910" s="45"/>
      <c r="F910" s="45"/>
      <c r="G910" s="45"/>
      <c r="H910" s="45"/>
      <c r="I910" s="45"/>
      <c r="J910" s="45"/>
    </row>
    <row r="911">
      <c r="A911" s="376"/>
      <c r="B911" s="486"/>
      <c r="C911" s="486"/>
      <c r="D911" s="486"/>
      <c r="E911" s="45"/>
      <c r="F911" s="45"/>
      <c r="G911" s="45"/>
      <c r="H911" s="45"/>
      <c r="I911" s="45"/>
      <c r="J911" s="45"/>
    </row>
    <row r="912">
      <c r="A912" s="376"/>
      <c r="B912" s="486"/>
      <c r="C912" s="486"/>
      <c r="D912" s="486"/>
      <c r="E912" s="45"/>
      <c r="F912" s="45"/>
      <c r="G912" s="45"/>
      <c r="H912" s="45"/>
      <c r="I912" s="45"/>
      <c r="J912" s="45"/>
    </row>
    <row r="913">
      <c r="A913" s="376"/>
      <c r="B913" s="486"/>
      <c r="C913" s="486"/>
      <c r="D913" s="486"/>
      <c r="E913" s="45"/>
      <c r="F913" s="45"/>
      <c r="G913" s="45"/>
      <c r="H913" s="45"/>
      <c r="I913" s="45"/>
      <c r="J913" s="45"/>
    </row>
    <row r="914">
      <c r="A914" s="376"/>
      <c r="B914" s="486"/>
      <c r="C914" s="486"/>
      <c r="D914" s="486"/>
      <c r="E914" s="45"/>
      <c r="F914" s="45"/>
      <c r="G914" s="45"/>
      <c r="H914" s="45"/>
      <c r="I914" s="45"/>
      <c r="J914" s="45"/>
    </row>
    <row r="915">
      <c r="A915" s="376"/>
      <c r="B915" s="486"/>
      <c r="C915" s="486"/>
      <c r="D915" s="486"/>
      <c r="E915" s="45"/>
      <c r="F915" s="45"/>
      <c r="G915" s="45"/>
      <c r="H915" s="45"/>
      <c r="I915" s="45"/>
      <c r="J915" s="45"/>
    </row>
    <row r="916">
      <c r="A916" s="376"/>
      <c r="B916" s="486"/>
      <c r="C916" s="486"/>
      <c r="D916" s="486"/>
      <c r="E916" s="45"/>
      <c r="F916" s="45"/>
      <c r="G916" s="45"/>
      <c r="H916" s="45"/>
      <c r="I916" s="45"/>
      <c r="J916" s="45"/>
    </row>
    <row r="917">
      <c r="A917" s="376"/>
      <c r="B917" s="486"/>
      <c r="C917" s="486"/>
      <c r="D917" s="486"/>
      <c r="E917" s="45"/>
      <c r="F917" s="45"/>
      <c r="G917" s="45"/>
      <c r="H917" s="45"/>
      <c r="I917" s="45"/>
      <c r="J917" s="45"/>
    </row>
    <row r="918">
      <c r="A918" s="376"/>
      <c r="B918" s="486"/>
      <c r="C918" s="486"/>
      <c r="D918" s="486"/>
      <c r="E918" s="45"/>
      <c r="F918" s="45"/>
      <c r="G918" s="45"/>
      <c r="H918" s="45"/>
      <c r="I918" s="45"/>
      <c r="J918" s="45"/>
    </row>
    <row r="919">
      <c r="A919" s="376"/>
      <c r="B919" s="486"/>
      <c r="C919" s="486"/>
      <c r="D919" s="486"/>
      <c r="E919" s="45"/>
      <c r="F919" s="45"/>
      <c r="G919" s="45"/>
      <c r="H919" s="45"/>
      <c r="I919" s="45"/>
      <c r="J919" s="45"/>
    </row>
    <row r="920">
      <c r="A920" s="376"/>
      <c r="B920" s="486"/>
      <c r="C920" s="486"/>
      <c r="D920" s="486"/>
      <c r="E920" s="45"/>
      <c r="F920" s="45"/>
      <c r="G920" s="45"/>
      <c r="H920" s="45"/>
      <c r="I920" s="45"/>
      <c r="J920" s="45"/>
    </row>
    <row r="921">
      <c r="A921" s="376"/>
      <c r="B921" s="486"/>
      <c r="C921" s="486"/>
      <c r="D921" s="486"/>
      <c r="E921" s="45"/>
      <c r="F921" s="45"/>
      <c r="G921" s="45"/>
      <c r="H921" s="45"/>
      <c r="I921" s="45"/>
      <c r="J921" s="45"/>
    </row>
    <row r="922">
      <c r="A922" s="376"/>
      <c r="B922" s="486"/>
      <c r="C922" s="486"/>
      <c r="D922" s="486"/>
      <c r="E922" s="45"/>
      <c r="F922" s="45"/>
      <c r="G922" s="45"/>
      <c r="H922" s="45"/>
      <c r="I922" s="45"/>
      <c r="J922" s="45"/>
    </row>
    <row r="923">
      <c r="A923" s="376"/>
      <c r="B923" s="486"/>
      <c r="C923" s="486"/>
      <c r="D923" s="486"/>
      <c r="E923" s="45"/>
      <c r="F923" s="45"/>
      <c r="G923" s="45"/>
      <c r="H923" s="45"/>
      <c r="I923" s="45"/>
      <c r="J923" s="45"/>
    </row>
    <row r="924">
      <c r="A924" s="376"/>
      <c r="B924" s="486"/>
      <c r="C924" s="486"/>
      <c r="D924" s="486"/>
      <c r="E924" s="45"/>
      <c r="F924" s="45"/>
      <c r="G924" s="45"/>
      <c r="H924" s="45"/>
      <c r="I924" s="45"/>
      <c r="J924" s="45"/>
    </row>
    <row r="925">
      <c r="A925" s="376"/>
      <c r="B925" s="486"/>
      <c r="C925" s="486"/>
      <c r="D925" s="486"/>
      <c r="E925" s="45"/>
      <c r="F925" s="45"/>
      <c r="G925" s="45"/>
      <c r="H925" s="45"/>
      <c r="I925" s="45"/>
      <c r="J925" s="45"/>
    </row>
    <row r="926">
      <c r="A926" s="376"/>
      <c r="B926" s="486"/>
      <c r="C926" s="486"/>
      <c r="D926" s="486"/>
      <c r="E926" s="45"/>
      <c r="F926" s="45"/>
      <c r="G926" s="45"/>
      <c r="H926" s="45"/>
      <c r="I926" s="45"/>
      <c r="J926" s="45"/>
    </row>
    <row r="927">
      <c r="A927" s="376"/>
      <c r="B927" s="486"/>
      <c r="C927" s="486"/>
      <c r="D927" s="486"/>
      <c r="E927" s="45"/>
      <c r="F927" s="45"/>
      <c r="G927" s="45"/>
      <c r="H927" s="45"/>
      <c r="I927" s="45"/>
      <c r="J927" s="45"/>
    </row>
    <row r="928">
      <c r="A928" s="376"/>
      <c r="B928" s="486"/>
      <c r="C928" s="486"/>
      <c r="D928" s="486"/>
      <c r="E928" s="45"/>
      <c r="F928" s="45"/>
      <c r="G928" s="45"/>
      <c r="H928" s="45"/>
      <c r="I928" s="45"/>
      <c r="J928" s="45"/>
    </row>
    <row r="929">
      <c r="A929" s="376"/>
      <c r="B929" s="486"/>
      <c r="C929" s="486"/>
      <c r="D929" s="486"/>
      <c r="E929" s="45"/>
      <c r="F929" s="45"/>
      <c r="G929" s="45"/>
      <c r="H929" s="45"/>
      <c r="I929" s="45"/>
      <c r="J929" s="45"/>
    </row>
    <row r="930">
      <c r="A930" s="376"/>
      <c r="B930" s="486"/>
      <c r="C930" s="486"/>
      <c r="D930" s="486"/>
      <c r="E930" s="45"/>
      <c r="F930" s="45"/>
      <c r="G930" s="45"/>
      <c r="H930" s="45"/>
      <c r="I930" s="45"/>
      <c r="J930" s="45"/>
    </row>
    <row r="931">
      <c r="A931" s="376"/>
      <c r="B931" s="486"/>
      <c r="C931" s="486"/>
      <c r="D931" s="486"/>
      <c r="E931" s="45"/>
      <c r="F931" s="45"/>
      <c r="G931" s="45"/>
      <c r="H931" s="45"/>
      <c r="I931" s="45"/>
      <c r="J931" s="45"/>
    </row>
    <row r="932">
      <c r="A932" s="376"/>
      <c r="B932" s="486"/>
      <c r="C932" s="486"/>
      <c r="D932" s="486"/>
      <c r="E932" s="45"/>
      <c r="F932" s="45"/>
      <c r="G932" s="45"/>
      <c r="H932" s="45"/>
      <c r="I932" s="45"/>
      <c r="J932" s="45"/>
    </row>
    <row r="933">
      <c r="A933" s="376"/>
      <c r="B933" s="486"/>
      <c r="C933" s="486"/>
      <c r="D933" s="486"/>
      <c r="E933" s="45"/>
      <c r="F933" s="45"/>
      <c r="G933" s="45"/>
      <c r="H933" s="45"/>
      <c r="I933" s="45"/>
      <c r="J933" s="45"/>
    </row>
    <row r="934">
      <c r="A934" s="376"/>
      <c r="B934" s="486"/>
      <c r="C934" s="486"/>
      <c r="D934" s="486"/>
      <c r="E934" s="45"/>
      <c r="F934" s="45"/>
      <c r="G934" s="45"/>
      <c r="H934" s="45"/>
      <c r="I934" s="45"/>
      <c r="J934" s="45"/>
    </row>
    <row r="935">
      <c r="A935" s="376"/>
      <c r="B935" s="486"/>
      <c r="C935" s="486"/>
      <c r="D935" s="486"/>
      <c r="E935" s="45"/>
      <c r="F935" s="45"/>
      <c r="G935" s="45"/>
      <c r="H935" s="45"/>
      <c r="I935" s="45"/>
      <c r="J935" s="45"/>
    </row>
    <row r="936">
      <c r="A936" s="376"/>
      <c r="B936" s="486"/>
      <c r="C936" s="486"/>
      <c r="D936" s="486"/>
      <c r="E936" s="45"/>
      <c r="F936" s="45"/>
      <c r="G936" s="45"/>
      <c r="H936" s="45"/>
      <c r="I936" s="45"/>
      <c r="J936" s="45"/>
    </row>
    <row r="937">
      <c r="A937" s="376"/>
      <c r="B937" s="486"/>
      <c r="C937" s="486"/>
      <c r="D937" s="486"/>
      <c r="E937" s="45"/>
      <c r="F937" s="45"/>
      <c r="G937" s="45"/>
      <c r="H937" s="45"/>
      <c r="I937" s="45"/>
      <c r="J937" s="45"/>
    </row>
    <row r="938">
      <c r="A938" s="376"/>
      <c r="B938" s="486"/>
      <c r="C938" s="486"/>
      <c r="D938" s="486"/>
      <c r="E938" s="45"/>
      <c r="F938" s="45"/>
      <c r="G938" s="45"/>
      <c r="H938" s="45"/>
      <c r="I938" s="45"/>
      <c r="J938" s="45"/>
    </row>
    <row r="939">
      <c r="A939" s="376"/>
      <c r="B939" s="486"/>
      <c r="C939" s="486"/>
      <c r="D939" s="486"/>
      <c r="E939" s="45"/>
      <c r="F939" s="45"/>
      <c r="G939" s="45"/>
      <c r="H939" s="45"/>
      <c r="I939" s="45"/>
      <c r="J939" s="45"/>
    </row>
    <row r="940">
      <c r="A940" s="376"/>
      <c r="B940" s="486"/>
      <c r="C940" s="486"/>
      <c r="D940" s="486"/>
      <c r="E940" s="45"/>
      <c r="F940" s="45"/>
      <c r="G940" s="45"/>
      <c r="H940" s="45"/>
      <c r="I940" s="45"/>
      <c r="J940" s="45"/>
    </row>
    <row r="941">
      <c r="A941" s="376"/>
      <c r="B941" s="486"/>
      <c r="C941" s="486"/>
      <c r="D941" s="486"/>
      <c r="E941" s="45"/>
      <c r="F941" s="45"/>
      <c r="G941" s="45"/>
      <c r="H941" s="45"/>
      <c r="I941" s="45"/>
      <c r="J941" s="45"/>
    </row>
    <row r="942">
      <c r="A942" s="376"/>
      <c r="B942" s="486"/>
      <c r="C942" s="486"/>
      <c r="D942" s="486"/>
      <c r="E942" s="45"/>
      <c r="F942" s="45"/>
      <c r="G942" s="45"/>
      <c r="H942" s="45"/>
      <c r="I942" s="45"/>
      <c r="J942" s="45"/>
    </row>
    <row r="943">
      <c r="A943" s="376"/>
      <c r="B943" s="486"/>
      <c r="C943" s="486"/>
      <c r="D943" s="486"/>
      <c r="E943" s="45"/>
      <c r="F943" s="45"/>
      <c r="G943" s="45"/>
      <c r="H943" s="45"/>
      <c r="I943" s="45"/>
      <c r="J943" s="45"/>
    </row>
    <row r="944">
      <c r="A944" s="376"/>
      <c r="B944" s="486"/>
      <c r="C944" s="486"/>
      <c r="D944" s="486"/>
      <c r="E944" s="45"/>
      <c r="F944" s="45"/>
      <c r="G944" s="45"/>
      <c r="H944" s="45"/>
      <c r="I944" s="45"/>
      <c r="J944" s="45"/>
    </row>
    <row r="945">
      <c r="A945" s="376"/>
      <c r="B945" s="486"/>
      <c r="C945" s="486"/>
      <c r="D945" s="486"/>
      <c r="E945" s="45"/>
      <c r="F945" s="45"/>
      <c r="G945" s="45"/>
      <c r="H945" s="45"/>
      <c r="I945" s="45"/>
      <c r="J945" s="45"/>
    </row>
    <row r="946">
      <c r="A946" s="376"/>
      <c r="B946" s="486"/>
      <c r="C946" s="486"/>
      <c r="D946" s="486"/>
      <c r="E946" s="45"/>
      <c r="F946" s="45"/>
      <c r="G946" s="45"/>
      <c r="H946" s="45"/>
      <c r="I946" s="45"/>
      <c r="J946" s="45"/>
    </row>
    <row r="947">
      <c r="A947" s="376"/>
      <c r="B947" s="486"/>
      <c r="C947" s="486"/>
      <c r="D947" s="486"/>
      <c r="E947" s="45"/>
      <c r="F947" s="45"/>
      <c r="G947" s="45"/>
      <c r="H947" s="45"/>
      <c r="I947" s="45"/>
      <c r="J947" s="45"/>
    </row>
    <row r="948">
      <c r="A948" s="376"/>
      <c r="B948" s="486"/>
      <c r="C948" s="486"/>
      <c r="D948" s="486"/>
      <c r="E948" s="45"/>
      <c r="F948" s="45"/>
      <c r="G948" s="45"/>
      <c r="H948" s="45"/>
      <c r="I948" s="45"/>
      <c r="J948" s="45"/>
    </row>
    <row r="949">
      <c r="A949" s="376"/>
      <c r="B949" s="486"/>
      <c r="C949" s="486"/>
      <c r="D949" s="486"/>
      <c r="E949" s="45"/>
      <c r="F949" s="45"/>
      <c r="G949" s="45"/>
      <c r="H949" s="45"/>
      <c r="I949" s="45"/>
      <c r="J949" s="45"/>
    </row>
    <row r="950">
      <c r="A950" s="376"/>
      <c r="B950" s="486"/>
      <c r="C950" s="486"/>
      <c r="D950" s="486"/>
      <c r="E950" s="45"/>
      <c r="F950" s="45"/>
      <c r="G950" s="45"/>
      <c r="H950" s="45"/>
      <c r="I950" s="45"/>
      <c r="J950" s="45"/>
    </row>
    <row r="951">
      <c r="A951" s="376"/>
      <c r="B951" s="486"/>
      <c r="C951" s="486"/>
      <c r="D951" s="486"/>
      <c r="E951" s="45"/>
      <c r="F951" s="45"/>
      <c r="G951" s="45"/>
      <c r="H951" s="45"/>
      <c r="I951" s="45"/>
      <c r="J951" s="45"/>
    </row>
    <row r="952">
      <c r="A952" s="376"/>
      <c r="B952" s="486"/>
      <c r="C952" s="486"/>
      <c r="D952" s="486"/>
      <c r="E952" s="45"/>
      <c r="F952" s="45"/>
      <c r="G952" s="45"/>
      <c r="H952" s="45"/>
      <c r="I952" s="45"/>
      <c r="J952" s="45"/>
    </row>
    <row r="953">
      <c r="A953" s="376"/>
      <c r="B953" s="486"/>
      <c r="C953" s="486"/>
      <c r="D953" s="486"/>
      <c r="E953" s="45"/>
      <c r="F953" s="45"/>
      <c r="G953" s="45"/>
      <c r="H953" s="45"/>
      <c r="I953" s="45"/>
      <c r="J953" s="45"/>
    </row>
    <row r="954">
      <c r="A954" s="376"/>
      <c r="B954" s="486"/>
      <c r="C954" s="486"/>
      <c r="D954" s="486"/>
      <c r="E954" s="45"/>
      <c r="F954" s="45"/>
      <c r="G954" s="45"/>
      <c r="H954" s="45"/>
      <c r="I954" s="45"/>
      <c r="J954" s="45"/>
    </row>
    <row r="955">
      <c r="A955" s="376"/>
      <c r="B955" s="486"/>
      <c r="C955" s="486"/>
      <c r="D955" s="486"/>
      <c r="E955" s="45"/>
      <c r="F955" s="45"/>
      <c r="G955" s="45"/>
      <c r="H955" s="45"/>
      <c r="I955" s="45"/>
      <c r="J955" s="45"/>
    </row>
    <row r="956">
      <c r="A956" s="376"/>
      <c r="B956" s="486"/>
      <c r="C956" s="486"/>
      <c r="D956" s="486"/>
      <c r="E956" s="45"/>
      <c r="F956" s="45"/>
      <c r="G956" s="45"/>
      <c r="H956" s="45"/>
      <c r="I956" s="45"/>
      <c r="J956" s="45"/>
    </row>
    <row r="957">
      <c r="A957" s="376"/>
      <c r="B957" s="486"/>
      <c r="C957" s="486"/>
      <c r="D957" s="486"/>
      <c r="E957" s="45"/>
      <c r="F957" s="45"/>
      <c r="G957" s="45"/>
      <c r="H957" s="45"/>
      <c r="I957" s="45"/>
      <c r="J957" s="45"/>
    </row>
    <row r="958">
      <c r="A958" s="376"/>
      <c r="B958" s="486"/>
      <c r="C958" s="486"/>
      <c r="D958" s="486"/>
      <c r="E958" s="45"/>
      <c r="F958" s="45"/>
      <c r="G958" s="45"/>
      <c r="H958" s="45"/>
      <c r="I958" s="45"/>
      <c r="J958" s="45"/>
    </row>
    <row r="959">
      <c r="A959" s="376"/>
      <c r="B959" s="486"/>
      <c r="C959" s="486"/>
      <c r="D959" s="486"/>
      <c r="E959" s="45"/>
      <c r="F959" s="45"/>
      <c r="G959" s="45"/>
      <c r="H959" s="45"/>
      <c r="I959" s="45"/>
      <c r="J959" s="45"/>
    </row>
    <row r="960">
      <c r="A960" s="376"/>
      <c r="B960" s="486"/>
      <c r="C960" s="486"/>
      <c r="D960" s="486"/>
      <c r="E960" s="45"/>
      <c r="F960" s="45"/>
      <c r="G960" s="45"/>
      <c r="H960" s="45"/>
      <c r="I960" s="45"/>
      <c r="J960" s="45"/>
    </row>
    <row r="961">
      <c r="A961" s="376"/>
      <c r="B961" s="486"/>
      <c r="C961" s="486"/>
      <c r="D961" s="486"/>
      <c r="E961" s="45"/>
      <c r="F961" s="45"/>
      <c r="G961" s="45"/>
      <c r="H961" s="45"/>
      <c r="I961" s="45"/>
      <c r="J961" s="45"/>
    </row>
    <row r="962">
      <c r="A962" s="376"/>
      <c r="B962" s="486"/>
      <c r="C962" s="486"/>
      <c r="D962" s="486"/>
      <c r="E962" s="45"/>
      <c r="F962" s="45"/>
      <c r="G962" s="45"/>
      <c r="H962" s="45"/>
      <c r="I962" s="45"/>
      <c r="J962" s="45"/>
    </row>
    <row r="963">
      <c r="A963" s="376"/>
      <c r="B963" s="486"/>
      <c r="C963" s="486"/>
      <c r="D963" s="486"/>
      <c r="E963" s="45"/>
      <c r="F963" s="45"/>
      <c r="G963" s="45"/>
      <c r="H963" s="45"/>
      <c r="I963" s="45"/>
      <c r="J963" s="45"/>
    </row>
    <row r="964">
      <c r="A964" s="376"/>
      <c r="B964" s="486"/>
      <c r="C964" s="486"/>
      <c r="D964" s="486"/>
      <c r="E964" s="45"/>
      <c r="F964" s="45"/>
      <c r="G964" s="45"/>
      <c r="H964" s="45"/>
      <c r="I964" s="45"/>
      <c r="J964" s="45"/>
    </row>
    <row r="965">
      <c r="A965" s="376"/>
      <c r="B965" s="486"/>
      <c r="C965" s="486"/>
      <c r="D965" s="486"/>
      <c r="E965" s="45"/>
      <c r="F965" s="45"/>
      <c r="G965" s="45"/>
      <c r="H965" s="45"/>
      <c r="I965" s="45"/>
      <c r="J965" s="45"/>
    </row>
    <row r="966">
      <c r="A966" s="376"/>
      <c r="B966" s="486"/>
      <c r="C966" s="486"/>
      <c r="D966" s="486"/>
      <c r="E966" s="45"/>
      <c r="F966" s="45"/>
      <c r="G966" s="45"/>
      <c r="H966" s="45"/>
      <c r="I966" s="45"/>
      <c r="J966" s="45"/>
    </row>
    <row r="967">
      <c r="A967" s="376"/>
      <c r="B967" s="486"/>
      <c r="C967" s="486"/>
      <c r="D967" s="486"/>
      <c r="E967" s="45"/>
      <c r="F967" s="45"/>
      <c r="G967" s="45"/>
      <c r="H967" s="45"/>
      <c r="I967" s="45"/>
      <c r="J967" s="45"/>
    </row>
    <row r="968">
      <c r="A968" s="376"/>
      <c r="B968" s="486"/>
      <c r="C968" s="486"/>
      <c r="D968" s="486"/>
      <c r="E968" s="45"/>
      <c r="F968" s="45"/>
      <c r="G968" s="45"/>
      <c r="H968" s="45"/>
      <c r="I968" s="45"/>
      <c r="J968" s="45"/>
    </row>
    <row r="969">
      <c r="A969" s="376"/>
      <c r="B969" s="486"/>
      <c r="C969" s="486"/>
      <c r="D969" s="486"/>
      <c r="E969" s="45"/>
      <c r="F969" s="45"/>
      <c r="G969" s="45"/>
      <c r="H969" s="45"/>
      <c r="I969" s="45"/>
      <c r="J969" s="45"/>
    </row>
    <row r="970">
      <c r="A970" s="376"/>
      <c r="B970" s="486"/>
      <c r="C970" s="486"/>
      <c r="D970" s="486"/>
      <c r="E970" s="45"/>
      <c r="F970" s="45"/>
      <c r="G970" s="45"/>
      <c r="H970" s="45"/>
      <c r="I970" s="45"/>
      <c r="J970" s="45"/>
    </row>
    <row r="971">
      <c r="A971" s="376"/>
      <c r="B971" s="486"/>
      <c r="C971" s="486"/>
      <c r="D971" s="486"/>
      <c r="E971" s="45"/>
      <c r="F971" s="45"/>
      <c r="G971" s="45"/>
      <c r="H971" s="45"/>
      <c r="I971" s="45"/>
      <c r="J971" s="45"/>
    </row>
    <row r="972">
      <c r="A972" s="376"/>
      <c r="B972" s="486"/>
      <c r="C972" s="486"/>
      <c r="D972" s="486"/>
      <c r="E972" s="45"/>
      <c r="F972" s="45"/>
      <c r="G972" s="45"/>
      <c r="H972" s="45"/>
      <c r="I972" s="45"/>
      <c r="J972" s="45"/>
    </row>
    <row r="973">
      <c r="A973" s="376"/>
      <c r="B973" s="486"/>
      <c r="C973" s="486"/>
      <c r="D973" s="486"/>
      <c r="E973" s="45"/>
      <c r="F973" s="45"/>
      <c r="G973" s="45"/>
      <c r="H973" s="45"/>
      <c r="I973" s="45"/>
      <c r="J973" s="45"/>
    </row>
    <row r="974">
      <c r="A974" s="376"/>
      <c r="B974" s="486"/>
      <c r="C974" s="486"/>
      <c r="D974" s="486"/>
      <c r="E974" s="45"/>
      <c r="F974" s="45"/>
      <c r="G974" s="45"/>
      <c r="H974" s="45"/>
      <c r="I974" s="45"/>
      <c r="J974" s="45"/>
    </row>
    <row r="975">
      <c r="A975" s="376"/>
      <c r="B975" s="486"/>
      <c r="C975" s="486"/>
      <c r="D975" s="486"/>
      <c r="E975" s="45"/>
      <c r="F975" s="45"/>
      <c r="G975" s="45"/>
      <c r="H975" s="45"/>
      <c r="I975" s="45"/>
      <c r="J975" s="45"/>
    </row>
    <row r="976">
      <c r="A976" s="376"/>
      <c r="B976" s="486"/>
      <c r="C976" s="486"/>
      <c r="D976" s="486"/>
      <c r="E976" s="45"/>
      <c r="F976" s="45"/>
      <c r="G976" s="45"/>
      <c r="H976" s="45"/>
      <c r="I976" s="45"/>
      <c r="J976" s="45"/>
    </row>
    <row r="977">
      <c r="A977" s="376"/>
      <c r="B977" s="486"/>
      <c r="C977" s="486"/>
      <c r="D977" s="486"/>
      <c r="E977" s="45"/>
      <c r="F977" s="45"/>
      <c r="G977" s="45"/>
      <c r="H977" s="45"/>
      <c r="I977" s="45"/>
      <c r="J977" s="45"/>
    </row>
    <row r="978">
      <c r="A978" s="376"/>
      <c r="B978" s="486"/>
      <c r="C978" s="486"/>
      <c r="D978" s="486"/>
      <c r="E978" s="45"/>
      <c r="F978" s="45"/>
      <c r="G978" s="45"/>
      <c r="H978" s="45"/>
      <c r="I978" s="45"/>
      <c r="J978" s="45"/>
    </row>
    <row r="979">
      <c r="A979" s="376"/>
      <c r="B979" s="486"/>
      <c r="C979" s="486"/>
      <c r="D979" s="486"/>
      <c r="E979" s="45"/>
      <c r="F979" s="45"/>
      <c r="G979" s="45"/>
      <c r="H979" s="45"/>
      <c r="I979" s="45"/>
      <c r="J979" s="45"/>
    </row>
    <row r="980">
      <c r="A980" s="376"/>
      <c r="B980" s="486"/>
      <c r="C980" s="486"/>
      <c r="D980" s="486"/>
      <c r="E980" s="45"/>
      <c r="F980" s="45"/>
      <c r="G980" s="45"/>
      <c r="H980" s="45"/>
      <c r="I980" s="45"/>
      <c r="J980" s="45"/>
    </row>
    <row r="981">
      <c r="A981" s="376"/>
      <c r="B981" s="486"/>
      <c r="C981" s="486"/>
      <c r="D981" s="486"/>
      <c r="E981" s="45"/>
      <c r="F981" s="45"/>
      <c r="G981" s="45"/>
      <c r="H981" s="45"/>
      <c r="I981" s="45"/>
      <c r="J981" s="45"/>
    </row>
    <row r="982">
      <c r="A982" s="376"/>
      <c r="B982" s="486"/>
      <c r="C982" s="486"/>
      <c r="D982" s="486"/>
      <c r="E982" s="45"/>
      <c r="F982" s="45"/>
      <c r="G982" s="45"/>
      <c r="H982" s="45"/>
      <c r="I982" s="45"/>
      <c r="J982" s="45"/>
    </row>
    <row r="983">
      <c r="A983" s="376"/>
      <c r="B983" s="486"/>
      <c r="C983" s="486"/>
      <c r="D983" s="486"/>
      <c r="E983" s="45"/>
      <c r="F983" s="45"/>
      <c r="G983" s="45"/>
      <c r="H983" s="45"/>
      <c r="I983" s="45"/>
      <c r="J983" s="45"/>
    </row>
    <row r="984">
      <c r="A984" s="376"/>
      <c r="B984" s="486"/>
      <c r="C984" s="486"/>
      <c r="D984" s="486"/>
      <c r="E984" s="45"/>
      <c r="F984" s="45"/>
      <c r="G984" s="45"/>
      <c r="H984" s="45"/>
      <c r="I984" s="45"/>
      <c r="J984" s="45"/>
    </row>
    <row r="985">
      <c r="A985" s="376"/>
      <c r="B985" s="486"/>
      <c r="C985" s="486"/>
      <c r="D985" s="486"/>
      <c r="E985" s="45"/>
      <c r="F985" s="45"/>
      <c r="G985" s="45"/>
      <c r="H985" s="45"/>
      <c r="I985" s="45"/>
      <c r="J985" s="45"/>
    </row>
    <row r="986">
      <c r="A986" s="376"/>
      <c r="B986" s="486"/>
      <c r="C986" s="486"/>
      <c r="D986" s="486"/>
      <c r="E986" s="45"/>
      <c r="F986" s="45"/>
      <c r="G986" s="45"/>
      <c r="H986" s="45"/>
      <c r="I986" s="45"/>
      <c r="J986" s="45"/>
    </row>
    <row r="987">
      <c r="A987" s="376"/>
      <c r="B987" s="486"/>
      <c r="C987" s="486"/>
      <c r="D987" s="486"/>
      <c r="E987" s="45"/>
      <c r="F987" s="45"/>
      <c r="G987" s="45"/>
      <c r="H987" s="45"/>
      <c r="I987" s="45"/>
      <c r="J987" s="45"/>
    </row>
    <row r="988">
      <c r="A988" s="376"/>
      <c r="B988" s="486"/>
      <c r="C988" s="486"/>
      <c r="D988" s="486"/>
      <c r="E988" s="45"/>
      <c r="F988" s="45"/>
      <c r="G988" s="45"/>
      <c r="H988" s="45"/>
      <c r="I988" s="45"/>
      <c r="J988" s="45"/>
    </row>
    <row r="989">
      <c r="A989" s="376"/>
      <c r="B989" s="486"/>
      <c r="C989" s="486"/>
      <c r="D989" s="486"/>
      <c r="E989" s="45"/>
      <c r="F989" s="45"/>
      <c r="G989" s="45"/>
      <c r="H989" s="45"/>
      <c r="I989" s="45"/>
      <c r="J989" s="45"/>
    </row>
    <row r="990">
      <c r="A990" s="376"/>
      <c r="B990" s="486"/>
      <c r="C990" s="486"/>
      <c r="D990" s="486"/>
      <c r="E990" s="45"/>
      <c r="F990" s="45"/>
      <c r="G990" s="45"/>
      <c r="H990" s="45"/>
      <c r="I990" s="45"/>
      <c r="J990" s="45"/>
    </row>
    <row r="991">
      <c r="A991" s="376"/>
      <c r="B991" s="486"/>
      <c r="C991" s="486"/>
      <c r="D991" s="486"/>
      <c r="E991" s="45"/>
      <c r="F991" s="45"/>
      <c r="G991" s="45"/>
      <c r="H991" s="45"/>
      <c r="I991" s="45"/>
      <c r="J991" s="45"/>
    </row>
    <row r="992">
      <c r="A992" s="376"/>
      <c r="B992" s="486"/>
      <c r="C992" s="486"/>
      <c r="D992" s="486"/>
      <c r="E992" s="45"/>
      <c r="F992" s="45"/>
      <c r="G992" s="45"/>
      <c r="H992" s="45"/>
      <c r="I992" s="45"/>
      <c r="J992" s="45"/>
    </row>
    <row r="993">
      <c r="A993" s="376"/>
      <c r="B993" s="486"/>
      <c r="C993" s="486"/>
      <c r="D993" s="486"/>
      <c r="E993" s="45"/>
      <c r="F993" s="45"/>
      <c r="G993" s="45"/>
      <c r="H993" s="45"/>
      <c r="I993" s="45"/>
      <c r="J993" s="45"/>
    </row>
    <row r="994">
      <c r="A994" s="376"/>
      <c r="B994" s="486"/>
      <c r="C994" s="486"/>
      <c r="D994" s="486"/>
      <c r="E994" s="45"/>
      <c r="F994" s="45"/>
      <c r="G994" s="45"/>
      <c r="H994" s="45"/>
      <c r="I994" s="45"/>
      <c r="J994" s="45"/>
    </row>
    <row r="995">
      <c r="A995" s="376"/>
      <c r="B995" s="486"/>
      <c r="C995" s="486"/>
      <c r="D995" s="486"/>
      <c r="E995" s="45"/>
      <c r="F995" s="45"/>
      <c r="G995" s="45"/>
      <c r="H995" s="45"/>
      <c r="I995" s="45"/>
      <c r="J995" s="45"/>
    </row>
    <row r="996">
      <c r="A996" s="376"/>
      <c r="B996" s="486"/>
      <c r="C996" s="486"/>
      <c r="D996" s="486"/>
      <c r="E996" s="45"/>
      <c r="F996" s="45"/>
      <c r="G996" s="45"/>
      <c r="H996" s="45"/>
      <c r="I996" s="45"/>
      <c r="J996" s="45"/>
    </row>
    <row r="997">
      <c r="A997" s="376"/>
      <c r="B997" s="486"/>
      <c r="C997" s="486"/>
      <c r="D997" s="486"/>
      <c r="E997" s="45"/>
      <c r="F997" s="45"/>
      <c r="G997" s="45"/>
      <c r="H997" s="45"/>
      <c r="I997" s="45"/>
      <c r="J997" s="45"/>
    </row>
    <row r="998">
      <c r="A998" s="376"/>
      <c r="B998" s="486"/>
      <c r="C998" s="486"/>
      <c r="D998" s="486"/>
      <c r="E998" s="45"/>
      <c r="F998" s="45"/>
      <c r="G998" s="45"/>
      <c r="H998" s="45"/>
      <c r="I998" s="45"/>
      <c r="J998" s="45"/>
    </row>
  </sheetData>
  <drawing r:id="rId2"/>
  <legacyDrawing r:id="rId3"/>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19.22"/>
    <col customWidth="1" min="2" max="2" width="6.56"/>
    <col customWidth="1" min="3" max="3" width="19.56"/>
    <col customWidth="1" min="4" max="4" width="13.11"/>
    <col customWidth="1" min="5" max="6" width="20.44"/>
  </cols>
  <sheetData>
    <row r="1">
      <c r="A1" s="488" t="s">
        <v>0</v>
      </c>
      <c r="B1" s="488" t="s">
        <v>2365</v>
      </c>
      <c r="C1" s="433" t="s">
        <v>2366</v>
      </c>
      <c r="D1" s="358" t="s">
        <v>2367</v>
      </c>
      <c r="E1" s="358" t="s">
        <v>2368</v>
      </c>
      <c r="F1" s="358" t="s">
        <v>2369</v>
      </c>
    </row>
    <row r="2">
      <c r="A2" s="162" t="s">
        <v>2370</v>
      </c>
      <c r="B2" s="285">
        <v>2.0</v>
      </c>
      <c r="C2" s="398" t="s">
        <v>2371</v>
      </c>
      <c r="D2" s="159"/>
      <c r="E2" s="159"/>
      <c r="F2" s="159" t="s">
        <v>2371</v>
      </c>
    </row>
    <row r="3">
      <c r="A3" s="162" t="s">
        <v>2372</v>
      </c>
      <c r="B3" s="489">
        <v>5.0</v>
      </c>
      <c r="C3" s="455" t="s">
        <v>2371</v>
      </c>
      <c r="D3" s="246"/>
      <c r="E3" s="159"/>
      <c r="F3" s="159" t="s">
        <v>2373</v>
      </c>
    </row>
    <row r="4">
      <c r="A4" s="162" t="s">
        <v>2374</v>
      </c>
      <c r="B4" s="489">
        <v>9.0</v>
      </c>
      <c r="C4" s="455" t="s">
        <v>2375</v>
      </c>
      <c r="D4" s="159">
        <v>1.6502736663E10</v>
      </c>
      <c r="E4" s="159" t="s">
        <v>2376</v>
      </c>
      <c r="F4" s="159" t="s">
        <v>2375</v>
      </c>
    </row>
    <row r="5">
      <c r="A5" s="162"/>
      <c r="B5" s="489"/>
      <c r="C5" s="455"/>
      <c r="D5" s="159"/>
      <c r="E5" s="159"/>
      <c r="F5" s="159"/>
    </row>
    <row r="6">
      <c r="A6" s="162"/>
      <c r="B6" s="489"/>
      <c r="C6" s="455"/>
      <c r="D6" s="159"/>
      <c r="E6" s="159"/>
      <c r="F6" s="159"/>
    </row>
    <row r="7">
      <c r="A7" s="162"/>
      <c r="B7" s="490"/>
      <c r="C7" s="456"/>
      <c r="D7" s="246"/>
      <c r="E7" s="246"/>
      <c r="F7" s="246"/>
    </row>
    <row r="8">
      <c r="A8" s="162"/>
      <c r="B8" s="490"/>
      <c r="C8" s="456"/>
      <c r="D8" s="246"/>
      <c r="E8" s="246"/>
      <c r="F8" s="246"/>
    </row>
    <row r="9">
      <c r="A9" s="162"/>
      <c r="B9" s="490"/>
      <c r="C9" s="456"/>
      <c r="D9" s="246"/>
      <c r="E9" s="246"/>
      <c r="F9" s="246"/>
    </row>
    <row r="10">
      <c r="A10" s="489"/>
      <c r="B10" s="490"/>
      <c r="C10" s="456"/>
      <c r="D10" s="41"/>
      <c r="E10" s="41"/>
      <c r="F10" s="41"/>
    </row>
    <row r="11">
      <c r="A11" s="489"/>
      <c r="B11" s="490"/>
      <c r="C11" s="456"/>
      <c r="D11" s="41"/>
      <c r="E11" s="41"/>
      <c r="F11" s="41"/>
    </row>
    <row r="12">
      <c r="A12" s="490"/>
      <c r="B12" s="490"/>
      <c r="C12" s="456"/>
      <c r="D12" s="41"/>
      <c r="E12" s="41"/>
      <c r="F12" s="41"/>
    </row>
    <row r="13">
      <c r="A13" s="490"/>
      <c r="B13" s="490"/>
      <c r="C13" s="456"/>
      <c r="D13" s="41"/>
      <c r="E13" s="41"/>
      <c r="F13" s="41"/>
    </row>
    <row r="14">
      <c r="A14" s="490"/>
      <c r="B14" s="490"/>
      <c r="C14" s="456"/>
      <c r="D14" s="41"/>
      <c r="E14" s="41"/>
      <c r="F14" s="41"/>
    </row>
    <row r="15">
      <c r="A15" s="490"/>
      <c r="B15" s="490"/>
      <c r="C15" s="456"/>
      <c r="D15" s="41"/>
      <c r="E15" s="41"/>
      <c r="F15" s="41"/>
    </row>
    <row r="16">
      <c r="A16" s="490"/>
      <c r="B16" s="490"/>
      <c r="C16" s="456"/>
      <c r="D16" s="41"/>
      <c r="E16" s="41"/>
      <c r="F16" s="41"/>
    </row>
    <row r="17">
      <c r="A17" s="490"/>
      <c r="B17" s="490"/>
      <c r="C17" s="456"/>
      <c r="D17" s="41"/>
      <c r="E17" s="41"/>
      <c r="F17" s="41"/>
    </row>
    <row r="18">
      <c r="A18" s="490"/>
      <c r="B18" s="490"/>
      <c r="C18" s="456"/>
      <c r="D18" s="41"/>
      <c r="E18" s="41"/>
      <c r="F18" s="41"/>
    </row>
    <row r="19">
      <c r="A19" s="490"/>
      <c r="B19" s="490"/>
      <c r="C19" s="456"/>
      <c r="D19" s="41"/>
      <c r="E19" s="41"/>
      <c r="F19" s="41"/>
    </row>
    <row r="20">
      <c r="A20" s="490"/>
      <c r="B20" s="490"/>
      <c r="C20" s="456"/>
      <c r="D20" s="41"/>
      <c r="E20" s="41"/>
      <c r="F20" s="41"/>
    </row>
    <row r="21">
      <c r="A21" s="490"/>
      <c r="B21" s="490"/>
      <c r="C21" s="456"/>
      <c r="D21" s="41"/>
      <c r="E21" s="41"/>
      <c r="F21" s="41"/>
    </row>
    <row r="22">
      <c r="A22" s="490"/>
      <c r="B22" s="490"/>
      <c r="C22" s="456"/>
      <c r="D22" s="41"/>
      <c r="E22" s="41"/>
      <c r="F22" s="41"/>
    </row>
    <row r="23">
      <c r="A23" s="490"/>
      <c r="B23" s="490"/>
      <c r="C23" s="456"/>
      <c r="D23" s="41"/>
      <c r="E23" s="41"/>
      <c r="F23" s="41"/>
    </row>
    <row r="24">
      <c r="A24" s="490"/>
      <c r="B24" s="490"/>
      <c r="C24" s="456"/>
      <c r="D24" s="41"/>
      <c r="E24" s="41"/>
      <c r="F24" s="41"/>
    </row>
    <row r="25">
      <c r="A25" s="490"/>
      <c r="B25" s="490"/>
      <c r="C25" s="456"/>
      <c r="D25" s="41"/>
      <c r="E25" s="41"/>
      <c r="F25" s="41"/>
    </row>
    <row r="26">
      <c r="A26" s="490"/>
      <c r="B26" s="490"/>
      <c r="C26" s="456"/>
      <c r="D26" s="41"/>
      <c r="E26" s="41"/>
      <c r="F26" s="41"/>
    </row>
    <row r="27">
      <c r="A27" s="490"/>
      <c r="B27" s="490"/>
      <c r="C27" s="456"/>
      <c r="D27" s="41"/>
      <c r="E27" s="41"/>
      <c r="F27" s="41"/>
    </row>
    <row r="28">
      <c r="A28" s="490"/>
      <c r="B28" s="490"/>
      <c r="C28" s="456"/>
      <c r="D28" s="41"/>
      <c r="E28" s="41"/>
      <c r="F28" s="41"/>
    </row>
    <row r="29">
      <c r="A29" s="490"/>
      <c r="B29" s="490"/>
      <c r="C29" s="456"/>
      <c r="D29" s="41"/>
      <c r="E29" s="41"/>
      <c r="F29" s="41"/>
    </row>
    <row r="30">
      <c r="A30" s="490"/>
      <c r="B30" s="490"/>
      <c r="C30" s="456"/>
      <c r="D30" s="41"/>
      <c r="E30" s="41"/>
      <c r="F30" s="41"/>
    </row>
    <row r="31">
      <c r="A31" s="490"/>
      <c r="B31" s="490"/>
      <c r="C31" s="456"/>
      <c r="D31" s="41"/>
      <c r="E31" s="41"/>
      <c r="F31" s="41"/>
    </row>
    <row r="32">
      <c r="A32" s="490"/>
      <c r="B32" s="490"/>
      <c r="C32" s="456"/>
      <c r="D32" s="41"/>
      <c r="E32" s="41"/>
      <c r="F32" s="41"/>
    </row>
    <row r="33">
      <c r="A33" s="490"/>
      <c r="B33" s="490"/>
      <c r="C33" s="456"/>
      <c r="D33" s="41"/>
      <c r="E33" s="41"/>
      <c r="F33" s="41"/>
    </row>
    <row r="34">
      <c r="A34" s="490"/>
      <c r="B34" s="490"/>
      <c r="C34" s="456"/>
      <c r="D34" s="41"/>
      <c r="E34" s="41"/>
      <c r="F34" s="41"/>
    </row>
    <row r="35">
      <c r="A35" s="490"/>
      <c r="B35" s="490"/>
      <c r="C35" s="456"/>
      <c r="D35" s="41"/>
      <c r="E35" s="41"/>
      <c r="F35" s="41"/>
    </row>
    <row r="36">
      <c r="A36" s="490"/>
      <c r="B36" s="490"/>
      <c r="C36" s="456"/>
      <c r="D36" s="41"/>
      <c r="E36" s="41"/>
      <c r="F36" s="41"/>
    </row>
    <row r="37">
      <c r="A37" s="490"/>
      <c r="B37" s="490"/>
      <c r="C37" s="456"/>
      <c r="D37" s="41"/>
      <c r="E37" s="41"/>
      <c r="F37" s="41"/>
    </row>
    <row r="38">
      <c r="A38" s="490"/>
      <c r="B38" s="490"/>
      <c r="C38" s="456"/>
      <c r="D38" s="41"/>
      <c r="E38" s="41"/>
      <c r="F38" s="41"/>
    </row>
    <row r="39">
      <c r="A39" s="491"/>
      <c r="B39" s="491"/>
      <c r="C39" s="486"/>
      <c r="D39" s="45"/>
      <c r="E39" s="45"/>
      <c r="F39" s="45"/>
    </row>
    <row r="40">
      <c r="A40" s="491"/>
      <c r="B40" s="491"/>
      <c r="C40" s="486"/>
      <c r="D40" s="45"/>
      <c r="E40" s="45"/>
      <c r="F40" s="45"/>
    </row>
    <row r="41">
      <c r="A41" s="491"/>
      <c r="B41" s="491"/>
      <c r="C41" s="486"/>
      <c r="D41" s="45"/>
      <c r="E41" s="45"/>
      <c r="F41" s="45"/>
    </row>
    <row r="42">
      <c r="A42" s="491"/>
      <c r="B42" s="491"/>
      <c r="C42" s="486"/>
      <c r="D42" s="45"/>
      <c r="E42" s="45"/>
      <c r="F42" s="45"/>
    </row>
    <row r="43">
      <c r="A43" s="491"/>
      <c r="B43" s="491"/>
      <c r="C43" s="486"/>
      <c r="D43" s="45"/>
      <c r="E43" s="45"/>
      <c r="F43" s="45"/>
    </row>
    <row r="44">
      <c r="A44" s="491"/>
      <c r="B44" s="491"/>
      <c r="C44" s="486"/>
      <c r="D44" s="45"/>
      <c r="E44" s="45"/>
      <c r="F44" s="45"/>
    </row>
    <row r="45">
      <c r="A45" s="491"/>
      <c r="B45" s="491"/>
      <c r="C45" s="486"/>
      <c r="D45" s="45"/>
      <c r="E45" s="45"/>
      <c r="F45" s="45"/>
    </row>
    <row r="46">
      <c r="A46" s="491"/>
      <c r="B46" s="491"/>
      <c r="C46" s="486"/>
      <c r="D46" s="45"/>
      <c r="E46" s="45"/>
      <c r="F46" s="45"/>
    </row>
    <row r="47">
      <c r="A47" s="491"/>
      <c r="B47" s="491"/>
      <c r="C47" s="486"/>
      <c r="D47" s="45"/>
      <c r="E47" s="45"/>
      <c r="F47" s="45"/>
    </row>
    <row r="48">
      <c r="A48" s="491"/>
      <c r="B48" s="491"/>
      <c r="C48" s="486"/>
      <c r="D48" s="45"/>
      <c r="E48" s="45"/>
      <c r="F48" s="45"/>
    </row>
    <row r="49">
      <c r="A49" s="491"/>
      <c r="B49" s="491"/>
      <c r="C49" s="486"/>
      <c r="D49" s="45"/>
      <c r="E49" s="45"/>
      <c r="F49" s="45"/>
    </row>
    <row r="50">
      <c r="A50" s="491"/>
      <c r="B50" s="491"/>
      <c r="C50" s="486"/>
      <c r="D50" s="45"/>
      <c r="E50" s="45"/>
      <c r="F50" s="45"/>
    </row>
    <row r="51">
      <c r="A51" s="491"/>
      <c r="B51" s="491"/>
      <c r="C51" s="486"/>
      <c r="D51" s="45"/>
      <c r="E51" s="45"/>
      <c r="F51" s="45"/>
    </row>
    <row r="52">
      <c r="A52" s="491"/>
      <c r="B52" s="491"/>
      <c r="C52" s="486"/>
      <c r="D52" s="45"/>
      <c r="E52" s="45"/>
      <c r="F52" s="45"/>
    </row>
    <row r="53">
      <c r="A53" s="491"/>
      <c r="B53" s="491"/>
      <c r="C53" s="486"/>
      <c r="D53" s="45"/>
      <c r="E53" s="45"/>
      <c r="F53" s="45"/>
    </row>
    <row r="54">
      <c r="A54" s="491"/>
      <c r="B54" s="491"/>
      <c r="C54" s="486"/>
      <c r="D54" s="45"/>
      <c r="E54" s="45"/>
      <c r="F54" s="45"/>
    </row>
    <row r="55">
      <c r="A55" s="491"/>
      <c r="B55" s="491"/>
      <c r="C55" s="486"/>
      <c r="D55" s="45"/>
      <c r="E55" s="45"/>
      <c r="F55" s="45"/>
    </row>
    <row r="56">
      <c r="A56" s="491"/>
      <c r="B56" s="491"/>
      <c r="C56" s="486"/>
      <c r="D56" s="45"/>
      <c r="E56" s="45"/>
      <c r="F56" s="45"/>
    </row>
    <row r="57">
      <c r="A57" s="491"/>
      <c r="B57" s="491"/>
      <c r="C57" s="486"/>
      <c r="D57" s="45"/>
      <c r="E57" s="45"/>
      <c r="F57" s="45"/>
    </row>
    <row r="58">
      <c r="A58" s="491"/>
      <c r="B58" s="491"/>
      <c r="C58" s="486"/>
      <c r="D58" s="45"/>
      <c r="E58" s="45"/>
      <c r="F58" s="45"/>
    </row>
    <row r="59">
      <c r="A59" s="491"/>
      <c r="B59" s="491"/>
      <c r="C59" s="486"/>
      <c r="D59" s="45"/>
      <c r="E59" s="45"/>
      <c r="F59" s="45"/>
    </row>
    <row r="60">
      <c r="A60" s="491"/>
      <c r="B60" s="491"/>
      <c r="C60" s="486"/>
      <c r="D60" s="45"/>
      <c r="E60" s="45"/>
      <c r="F60" s="45"/>
    </row>
    <row r="61">
      <c r="A61" s="491"/>
      <c r="B61" s="491"/>
      <c r="C61" s="486"/>
      <c r="D61" s="45"/>
      <c r="E61" s="45"/>
      <c r="F61" s="45"/>
    </row>
    <row r="62">
      <c r="A62" s="491"/>
      <c r="B62" s="491"/>
      <c r="C62" s="486"/>
      <c r="D62" s="45"/>
      <c r="E62" s="45"/>
      <c r="F62" s="45"/>
    </row>
    <row r="63">
      <c r="A63" s="491"/>
      <c r="B63" s="491"/>
      <c r="C63" s="486"/>
      <c r="D63" s="45"/>
      <c r="E63" s="45"/>
      <c r="F63" s="45"/>
    </row>
    <row r="64">
      <c r="A64" s="491"/>
      <c r="B64" s="491"/>
      <c r="C64" s="486"/>
      <c r="D64" s="45"/>
      <c r="E64" s="45"/>
      <c r="F64" s="45"/>
    </row>
    <row r="65">
      <c r="A65" s="491"/>
      <c r="B65" s="491"/>
      <c r="C65" s="486"/>
      <c r="D65" s="45"/>
      <c r="E65" s="45"/>
      <c r="F65" s="45"/>
    </row>
    <row r="66">
      <c r="A66" s="491"/>
      <c r="B66" s="491"/>
      <c r="C66" s="486"/>
      <c r="D66" s="45"/>
      <c r="E66" s="45"/>
      <c r="F66" s="45"/>
    </row>
    <row r="67">
      <c r="A67" s="491"/>
      <c r="B67" s="491"/>
      <c r="C67" s="486"/>
      <c r="D67" s="45"/>
      <c r="E67" s="45"/>
      <c r="F67" s="45"/>
    </row>
    <row r="68">
      <c r="A68" s="491"/>
      <c r="B68" s="491"/>
      <c r="C68" s="486"/>
      <c r="D68" s="45"/>
      <c r="E68" s="45"/>
      <c r="F68" s="45"/>
    </row>
    <row r="69">
      <c r="A69" s="491"/>
      <c r="B69" s="491"/>
      <c r="C69" s="486"/>
      <c r="D69" s="45"/>
      <c r="E69" s="45"/>
      <c r="F69" s="45"/>
    </row>
    <row r="70">
      <c r="A70" s="491"/>
      <c r="B70" s="491"/>
      <c r="C70" s="486"/>
      <c r="D70" s="45"/>
      <c r="E70" s="45"/>
      <c r="F70" s="45"/>
    </row>
    <row r="71">
      <c r="A71" s="491"/>
      <c r="B71" s="491"/>
      <c r="C71" s="486"/>
      <c r="D71" s="45"/>
      <c r="E71" s="45"/>
      <c r="F71" s="45"/>
    </row>
    <row r="72">
      <c r="A72" s="491"/>
      <c r="B72" s="491"/>
      <c r="C72" s="486"/>
      <c r="D72" s="45"/>
      <c r="E72" s="45"/>
      <c r="F72" s="45"/>
    </row>
    <row r="73">
      <c r="A73" s="491"/>
      <c r="B73" s="491"/>
      <c r="C73" s="486"/>
      <c r="D73" s="45"/>
      <c r="E73" s="45"/>
      <c r="F73" s="45"/>
    </row>
    <row r="74">
      <c r="A74" s="491"/>
      <c r="B74" s="491"/>
      <c r="C74" s="486"/>
      <c r="D74" s="45"/>
      <c r="E74" s="45"/>
      <c r="F74" s="45"/>
    </row>
    <row r="75">
      <c r="A75" s="491"/>
      <c r="B75" s="491"/>
      <c r="C75" s="486"/>
      <c r="D75" s="45"/>
      <c r="E75" s="45"/>
      <c r="F75" s="45"/>
    </row>
    <row r="76">
      <c r="A76" s="491"/>
      <c r="B76" s="491"/>
      <c r="C76" s="486"/>
      <c r="D76" s="45"/>
      <c r="E76" s="45"/>
      <c r="F76" s="45"/>
    </row>
    <row r="77">
      <c r="A77" s="491"/>
      <c r="B77" s="491"/>
      <c r="C77" s="486"/>
      <c r="D77" s="45"/>
      <c r="E77" s="45"/>
      <c r="F77" s="45"/>
    </row>
    <row r="78">
      <c r="A78" s="491"/>
      <c r="B78" s="491"/>
      <c r="C78" s="486"/>
      <c r="D78" s="45"/>
      <c r="E78" s="45"/>
      <c r="F78" s="45"/>
    </row>
    <row r="79">
      <c r="A79" s="491"/>
      <c r="B79" s="491"/>
      <c r="C79" s="486"/>
      <c r="D79" s="45"/>
      <c r="E79" s="45"/>
      <c r="F79" s="45"/>
    </row>
    <row r="80">
      <c r="A80" s="491"/>
      <c r="B80" s="491"/>
      <c r="C80" s="486"/>
      <c r="D80" s="45"/>
      <c r="E80" s="45"/>
      <c r="F80" s="45"/>
    </row>
    <row r="81">
      <c r="A81" s="491"/>
      <c r="B81" s="491"/>
      <c r="C81" s="486"/>
      <c r="D81" s="45"/>
      <c r="E81" s="45"/>
      <c r="F81" s="45"/>
    </row>
    <row r="82">
      <c r="A82" s="491"/>
      <c r="B82" s="491"/>
      <c r="C82" s="486"/>
      <c r="D82" s="45"/>
      <c r="E82" s="45"/>
      <c r="F82" s="45"/>
    </row>
    <row r="83">
      <c r="A83" s="491"/>
      <c r="B83" s="491"/>
      <c r="C83" s="486"/>
      <c r="D83" s="45"/>
      <c r="E83" s="45"/>
      <c r="F83" s="45"/>
    </row>
    <row r="84">
      <c r="A84" s="491"/>
      <c r="B84" s="491"/>
      <c r="C84" s="486"/>
      <c r="D84" s="45"/>
      <c r="E84" s="45"/>
      <c r="F84" s="45"/>
    </row>
    <row r="85">
      <c r="A85" s="491"/>
      <c r="B85" s="491"/>
      <c r="C85" s="486"/>
      <c r="D85" s="45"/>
      <c r="E85" s="45"/>
      <c r="F85" s="45"/>
    </row>
    <row r="86">
      <c r="A86" s="491"/>
      <c r="B86" s="491"/>
      <c r="C86" s="486"/>
      <c r="D86" s="45"/>
      <c r="E86" s="45"/>
      <c r="F86" s="45"/>
    </row>
    <row r="87">
      <c r="A87" s="491"/>
      <c r="B87" s="491"/>
      <c r="C87" s="486"/>
      <c r="D87" s="45"/>
      <c r="E87" s="45"/>
      <c r="F87" s="45"/>
    </row>
    <row r="88">
      <c r="A88" s="491"/>
      <c r="B88" s="491"/>
      <c r="C88" s="486"/>
      <c r="D88" s="45"/>
      <c r="E88" s="45"/>
      <c r="F88" s="45"/>
    </row>
    <row r="89">
      <c r="A89" s="491"/>
      <c r="B89" s="491"/>
      <c r="C89" s="486"/>
      <c r="D89" s="45"/>
      <c r="E89" s="45"/>
      <c r="F89" s="45"/>
    </row>
    <row r="90">
      <c r="A90" s="491"/>
      <c r="B90" s="491"/>
      <c r="C90" s="486"/>
      <c r="D90" s="45"/>
      <c r="E90" s="45"/>
      <c r="F90" s="45"/>
    </row>
    <row r="91">
      <c r="A91" s="491"/>
      <c r="B91" s="491"/>
      <c r="C91" s="486"/>
      <c r="D91" s="45"/>
      <c r="E91" s="45"/>
      <c r="F91" s="45"/>
    </row>
    <row r="92">
      <c r="A92" s="491"/>
      <c r="B92" s="491"/>
      <c r="C92" s="486"/>
      <c r="D92" s="45"/>
      <c r="E92" s="45"/>
      <c r="F92" s="45"/>
    </row>
    <row r="93">
      <c r="A93" s="491"/>
      <c r="B93" s="491"/>
      <c r="C93" s="486"/>
      <c r="D93" s="45"/>
      <c r="E93" s="45"/>
      <c r="F93" s="45"/>
    </row>
    <row r="94">
      <c r="A94" s="491"/>
      <c r="B94" s="491"/>
      <c r="C94" s="486"/>
      <c r="D94" s="45"/>
      <c r="E94" s="45"/>
      <c r="F94" s="45"/>
    </row>
    <row r="95">
      <c r="A95" s="491"/>
      <c r="B95" s="491"/>
      <c r="C95" s="486"/>
      <c r="D95" s="45"/>
      <c r="E95" s="45"/>
      <c r="F95" s="45"/>
    </row>
    <row r="96">
      <c r="A96" s="491"/>
      <c r="B96" s="491"/>
      <c r="C96" s="486"/>
      <c r="D96" s="45"/>
      <c r="E96" s="45"/>
      <c r="F96" s="45"/>
    </row>
    <row r="97">
      <c r="A97" s="491"/>
      <c r="B97" s="491"/>
      <c r="C97" s="486"/>
      <c r="D97" s="45"/>
      <c r="E97" s="45"/>
      <c r="F97" s="45"/>
    </row>
    <row r="98">
      <c r="A98" s="491"/>
      <c r="B98" s="491"/>
      <c r="C98" s="486"/>
      <c r="D98" s="45"/>
      <c r="E98" s="45"/>
      <c r="F98" s="45"/>
    </row>
    <row r="99">
      <c r="A99" s="491"/>
      <c r="B99" s="491"/>
      <c r="C99" s="486"/>
      <c r="D99" s="45"/>
      <c r="E99" s="45"/>
      <c r="F99" s="45"/>
    </row>
    <row r="100">
      <c r="A100" s="491"/>
      <c r="B100" s="491"/>
      <c r="C100" s="486"/>
      <c r="D100" s="45"/>
      <c r="E100" s="45"/>
      <c r="F100" s="45"/>
    </row>
    <row r="101">
      <c r="A101" s="491"/>
      <c r="B101" s="491"/>
      <c r="C101" s="486"/>
      <c r="D101" s="45"/>
      <c r="E101" s="45"/>
      <c r="F101" s="45"/>
    </row>
    <row r="102">
      <c r="A102" s="491"/>
      <c r="B102" s="491"/>
      <c r="C102" s="486"/>
      <c r="D102" s="45"/>
      <c r="E102" s="45"/>
      <c r="F102" s="45"/>
    </row>
    <row r="103">
      <c r="A103" s="491"/>
      <c r="B103" s="491"/>
      <c r="C103" s="486"/>
      <c r="D103" s="45"/>
      <c r="E103" s="45"/>
      <c r="F103" s="45"/>
    </row>
    <row r="104">
      <c r="A104" s="491"/>
      <c r="B104" s="491"/>
      <c r="C104" s="486"/>
      <c r="D104" s="45"/>
      <c r="E104" s="45"/>
      <c r="F104" s="45"/>
    </row>
    <row r="105">
      <c r="A105" s="491"/>
      <c r="B105" s="491"/>
      <c r="C105" s="486"/>
      <c r="D105" s="45"/>
      <c r="E105" s="45"/>
      <c r="F105" s="45"/>
    </row>
    <row r="106">
      <c r="A106" s="491"/>
      <c r="B106" s="491"/>
      <c r="C106" s="486"/>
      <c r="D106" s="45"/>
      <c r="E106" s="45"/>
      <c r="F106" s="45"/>
    </row>
    <row r="107">
      <c r="A107" s="491"/>
      <c r="B107" s="491"/>
      <c r="C107" s="486"/>
      <c r="D107" s="45"/>
      <c r="E107" s="45"/>
      <c r="F107" s="45"/>
    </row>
    <row r="108">
      <c r="A108" s="491"/>
      <c r="B108" s="491"/>
      <c r="C108" s="486"/>
      <c r="D108" s="45"/>
      <c r="E108" s="45"/>
      <c r="F108" s="45"/>
    </row>
    <row r="109">
      <c r="A109" s="491"/>
      <c r="B109" s="491"/>
      <c r="C109" s="486"/>
      <c r="D109" s="45"/>
      <c r="E109" s="45"/>
      <c r="F109" s="45"/>
    </row>
    <row r="110">
      <c r="A110" s="491"/>
      <c r="B110" s="491"/>
      <c r="C110" s="486"/>
      <c r="D110" s="45"/>
      <c r="E110" s="45"/>
      <c r="F110" s="45"/>
    </row>
    <row r="111">
      <c r="A111" s="491"/>
      <c r="B111" s="491"/>
      <c r="C111" s="486"/>
      <c r="D111" s="45"/>
      <c r="E111" s="45"/>
      <c r="F111" s="45"/>
    </row>
    <row r="112">
      <c r="A112" s="491"/>
      <c r="B112" s="491"/>
      <c r="C112" s="486"/>
      <c r="D112" s="45"/>
      <c r="E112" s="45"/>
      <c r="F112" s="45"/>
    </row>
    <row r="113">
      <c r="A113" s="491"/>
      <c r="B113" s="491"/>
      <c r="C113" s="486"/>
      <c r="D113" s="45"/>
      <c r="E113" s="45"/>
      <c r="F113" s="45"/>
    </row>
    <row r="114">
      <c r="A114" s="491"/>
      <c r="B114" s="491"/>
      <c r="C114" s="486"/>
      <c r="D114" s="45"/>
      <c r="E114" s="45"/>
      <c r="F114" s="45"/>
    </row>
    <row r="115">
      <c r="A115" s="491"/>
      <c r="B115" s="491"/>
      <c r="C115" s="486"/>
      <c r="D115" s="45"/>
      <c r="E115" s="45"/>
      <c r="F115" s="45"/>
    </row>
    <row r="116">
      <c r="A116" s="491"/>
      <c r="B116" s="491"/>
      <c r="C116" s="486"/>
      <c r="D116" s="45"/>
      <c r="E116" s="45"/>
      <c r="F116" s="45"/>
    </row>
    <row r="117">
      <c r="A117" s="491"/>
      <c r="B117" s="491"/>
      <c r="C117" s="486"/>
      <c r="D117" s="45"/>
      <c r="E117" s="45"/>
      <c r="F117" s="45"/>
    </row>
    <row r="118">
      <c r="A118" s="491"/>
      <c r="B118" s="491"/>
      <c r="C118" s="486"/>
      <c r="D118" s="45"/>
      <c r="E118" s="45"/>
      <c r="F118" s="45"/>
    </row>
    <row r="119">
      <c r="A119" s="491"/>
      <c r="B119" s="491"/>
      <c r="C119" s="486"/>
      <c r="D119" s="45"/>
      <c r="E119" s="45"/>
      <c r="F119" s="45"/>
    </row>
    <row r="120">
      <c r="A120" s="491"/>
      <c r="B120" s="491"/>
      <c r="C120" s="486"/>
      <c r="D120" s="45"/>
      <c r="E120" s="45"/>
      <c r="F120" s="45"/>
    </row>
    <row r="121">
      <c r="A121" s="491"/>
      <c r="B121" s="491"/>
      <c r="C121" s="486"/>
      <c r="D121" s="45"/>
      <c r="E121" s="45"/>
      <c r="F121" s="45"/>
    </row>
    <row r="122">
      <c r="A122" s="491"/>
      <c r="B122" s="491"/>
      <c r="C122" s="486"/>
      <c r="D122" s="45"/>
      <c r="E122" s="45"/>
      <c r="F122" s="45"/>
    </row>
    <row r="123">
      <c r="A123" s="491"/>
      <c r="B123" s="491"/>
      <c r="C123" s="486"/>
      <c r="D123" s="45"/>
      <c r="E123" s="45"/>
      <c r="F123" s="45"/>
    </row>
    <row r="124">
      <c r="A124" s="491"/>
      <c r="B124" s="491"/>
      <c r="C124" s="486"/>
      <c r="D124" s="45"/>
      <c r="E124" s="45"/>
      <c r="F124" s="45"/>
    </row>
    <row r="125">
      <c r="A125" s="491"/>
      <c r="B125" s="491"/>
      <c r="C125" s="486"/>
      <c r="D125" s="45"/>
      <c r="E125" s="45"/>
      <c r="F125" s="45"/>
    </row>
    <row r="126">
      <c r="A126" s="491"/>
      <c r="B126" s="491"/>
      <c r="C126" s="486"/>
      <c r="D126" s="45"/>
      <c r="E126" s="45"/>
      <c r="F126" s="45"/>
    </row>
    <row r="127">
      <c r="A127" s="491"/>
      <c r="B127" s="491"/>
      <c r="C127" s="486"/>
      <c r="D127" s="45"/>
      <c r="E127" s="45"/>
      <c r="F127" s="45"/>
    </row>
    <row r="128">
      <c r="A128" s="491"/>
      <c r="B128" s="491"/>
      <c r="C128" s="486"/>
      <c r="D128" s="45"/>
      <c r="E128" s="45"/>
      <c r="F128" s="45"/>
    </row>
    <row r="129">
      <c r="A129" s="491"/>
      <c r="B129" s="491"/>
      <c r="C129" s="486"/>
      <c r="D129" s="45"/>
      <c r="E129" s="45"/>
      <c r="F129" s="45"/>
    </row>
    <row r="130">
      <c r="A130" s="491"/>
      <c r="B130" s="491"/>
      <c r="C130" s="486"/>
      <c r="D130" s="45"/>
      <c r="E130" s="45"/>
      <c r="F130" s="45"/>
    </row>
    <row r="131">
      <c r="A131" s="491"/>
      <c r="B131" s="491"/>
      <c r="C131" s="486"/>
      <c r="D131" s="45"/>
      <c r="E131" s="45"/>
      <c r="F131" s="45"/>
    </row>
    <row r="132">
      <c r="A132" s="491"/>
      <c r="B132" s="491"/>
      <c r="C132" s="486"/>
      <c r="D132" s="45"/>
      <c r="E132" s="45"/>
      <c r="F132" s="45"/>
    </row>
    <row r="133">
      <c r="A133" s="491"/>
      <c r="B133" s="491"/>
      <c r="C133" s="486"/>
      <c r="D133" s="45"/>
      <c r="E133" s="45"/>
      <c r="F133" s="45"/>
    </row>
    <row r="134">
      <c r="A134" s="491"/>
      <c r="B134" s="491"/>
      <c r="C134" s="486"/>
      <c r="D134" s="45"/>
      <c r="E134" s="45"/>
      <c r="F134" s="45"/>
    </row>
    <row r="135">
      <c r="A135" s="491"/>
      <c r="B135" s="491"/>
      <c r="C135" s="486"/>
      <c r="D135" s="45"/>
      <c r="E135" s="45"/>
      <c r="F135" s="45"/>
    </row>
    <row r="136">
      <c r="A136" s="491"/>
      <c r="B136" s="491"/>
      <c r="C136" s="486"/>
      <c r="D136" s="45"/>
      <c r="E136" s="45"/>
      <c r="F136" s="45"/>
    </row>
    <row r="137">
      <c r="A137" s="491"/>
      <c r="B137" s="491"/>
      <c r="C137" s="486"/>
      <c r="D137" s="45"/>
      <c r="E137" s="45"/>
      <c r="F137" s="45"/>
    </row>
    <row r="138">
      <c r="A138" s="491"/>
      <c r="B138" s="491"/>
      <c r="C138" s="486"/>
      <c r="D138" s="45"/>
      <c r="E138" s="45"/>
      <c r="F138" s="45"/>
    </row>
    <row r="139">
      <c r="A139" s="491"/>
      <c r="B139" s="491"/>
      <c r="C139" s="486"/>
      <c r="D139" s="45"/>
      <c r="E139" s="45"/>
      <c r="F139" s="45"/>
    </row>
    <row r="140">
      <c r="A140" s="491"/>
      <c r="B140" s="491"/>
      <c r="C140" s="486"/>
      <c r="D140" s="45"/>
      <c r="E140" s="45"/>
      <c r="F140" s="45"/>
    </row>
    <row r="141">
      <c r="A141" s="491"/>
      <c r="B141" s="491"/>
      <c r="C141" s="486"/>
      <c r="D141" s="45"/>
      <c r="E141" s="45"/>
      <c r="F141" s="45"/>
    </row>
    <row r="142">
      <c r="A142" s="491"/>
      <c r="B142" s="491"/>
      <c r="C142" s="486"/>
      <c r="D142" s="45"/>
      <c r="E142" s="45"/>
      <c r="F142" s="45"/>
    </row>
    <row r="143">
      <c r="A143" s="491"/>
      <c r="B143" s="491"/>
      <c r="C143" s="486"/>
      <c r="D143" s="45"/>
      <c r="E143" s="45"/>
      <c r="F143" s="45"/>
    </row>
    <row r="144">
      <c r="A144" s="491"/>
      <c r="B144" s="491"/>
      <c r="C144" s="486"/>
      <c r="D144" s="45"/>
      <c r="E144" s="45"/>
      <c r="F144" s="45"/>
    </row>
    <row r="145">
      <c r="A145" s="491"/>
      <c r="B145" s="491"/>
      <c r="C145" s="486"/>
      <c r="D145" s="45"/>
      <c r="E145" s="45"/>
      <c r="F145" s="45"/>
    </row>
    <row r="146">
      <c r="A146" s="491"/>
      <c r="B146" s="491"/>
      <c r="C146" s="486"/>
      <c r="D146" s="45"/>
      <c r="E146" s="45"/>
      <c r="F146" s="45"/>
    </row>
    <row r="147">
      <c r="A147" s="491"/>
      <c r="B147" s="491"/>
      <c r="C147" s="486"/>
      <c r="D147" s="45"/>
      <c r="E147" s="45"/>
      <c r="F147" s="45"/>
    </row>
    <row r="148">
      <c r="A148" s="491"/>
      <c r="B148" s="491"/>
      <c r="C148" s="486"/>
      <c r="D148" s="45"/>
      <c r="E148" s="45"/>
      <c r="F148" s="45"/>
    </row>
    <row r="149">
      <c r="A149" s="491"/>
      <c r="B149" s="491"/>
      <c r="C149" s="486"/>
      <c r="D149" s="45"/>
      <c r="E149" s="45"/>
      <c r="F149" s="45"/>
    </row>
    <row r="150">
      <c r="A150" s="491"/>
      <c r="B150" s="491"/>
      <c r="C150" s="486"/>
      <c r="D150" s="45"/>
      <c r="E150" s="45"/>
      <c r="F150" s="45"/>
    </row>
    <row r="151">
      <c r="A151" s="491"/>
      <c r="B151" s="491"/>
      <c r="C151" s="486"/>
      <c r="D151" s="45"/>
      <c r="E151" s="45"/>
      <c r="F151" s="45"/>
    </row>
    <row r="152">
      <c r="A152" s="491"/>
      <c r="B152" s="491"/>
      <c r="C152" s="486"/>
      <c r="D152" s="45"/>
      <c r="E152" s="45"/>
      <c r="F152" s="45"/>
    </row>
    <row r="153">
      <c r="A153" s="491"/>
      <c r="B153" s="491"/>
      <c r="C153" s="486"/>
      <c r="D153" s="45"/>
      <c r="E153" s="45"/>
      <c r="F153" s="45"/>
    </row>
    <row r="154">
      <c r="A154" s="491"/>
      <c r="B154" s="491"/>
      <c r="C154" s="486"/>
      <c r="D154" s="45"/>
      <c r="E154" s="45"/>
      <c r="F154" s="45"/>
    </row>
    <row r="155">
      <c r="A155" s="491"/>
      <c r="B155" s="491"/>
      <c r="C155" s="486"/>
      <c r="D155" s="45"/>
      <c r="E155" s="45"/>
      <c r="F155" s="45"/>
    </row>
    <row r="156">
      <c r="A156" s="491"/>
      <c r="B156" s="491"/>
      <c r="C156" s="486"/>
      <c r="D156" s="45"/>
      <c r="E156" s="45"/>
      <c r="F156" s="45"/>
    </row>
    <row r="157">
      <c r="A157" s="491"/>
      <c r="B157" s="491"/>
      <c r="C157" s="486"/>
      <c r="D157" s="45"/>
      <c r="E157" s="45"/>
      <c r="F157" s="45"/>
    </row>
    <row r="158">
      <c r="A158" s="491"/>
      <c r="B158" s="491"/>
      <c r="C158" s="486"/>
      <c r="D158" s="45"/>
      <c r="E158" s="45"/>
      <c r="F158" s="45"/>
    </row>
    <row r="159">
      <c r="A159" s="491"/>
      <c r="B159" s="491"/>
      <c r="C159" s="486"/>
      <c r="D159" s="45"/>
      <c r="E159" s="45"/>
      <c r="F159" s="45"/>
    </row>
    <row r="160">
      <c r="A160" s="491"/>
      <c r="B160" s="491"/>
      <c r="C160" s="486"/>
      <c r="D160" s="45"/>
      <c r="E160" s="45"/>
      <c r="F160" s="45"/>
    </row>
    <row r="161">
      <c r="A161" s="491"/>
      <c r="B161" s="491"/>
      <c r="C161" s="486"/>
      <c r="D161" s="45"/>
      <c r="E161" s="45"/>
      <c r="F161" s="45"/>
    </row>
    <row r="162">
      <c r="A162" s="491"/>
      <c r="B162" s="491"/>
      <c r="C162" s="486"/>
      <c r="D162" s="45"/>
      <c r="E162" s="45"/>
      <c r="F162" s="45"/>
    </row>
    <row r="163">
      <c r="A163" s="491"/>
      <c r="B163" s="491"/>
      <c r="C163" s="486"/>
      <c r="D163" s="45"/>
      <c r="E163" s="45"/>
      <c r="F163" s="45"/>
    </row>
    <row r="164">
      <c r="A164" s="491"/>
      <c r="B164" s="491"/>
      <c r="C164" s="486"/>
      <c r="D164" s="45"/>
      <c r="E164" s="45"/>
      <c r="F164" s="45"/>
    </row>
    <row r="165">
      <c r="A165" s="491"/>
      <c r="B165" s="491"/>
      <c r="C165" s="486"/>
      <c r="D165" s="45"/>
      <c r="E165" s="45"/>
      <c r="F165" s="45"/>
    </row>
    <row r="166">
      <c r="A166" s="491"/>
      <c r="B166" s="491"/>
      <c r="C166" s="486"/>
      <c r="D166" s="45"/>
      <c r="E166" s="45"/>
      <c r="F166" s="45"/>
    </row>
    <row r="167">
      <c r="A167" s="491"/>
      <c r="B167" s="491"/>
      <c r="C167" s="486"/>
      <c r="D167" s="45"/>
      <c r="E167" s="45"/>
      <c r="F167" s="45"/>
    </row>
    <row r="168">
      <c r="A168" s="491"/>
      <c r="B168" s="491"/>
      <c r="C168" s="486"/>
      <c r="D168" s="45"/>
      <c r="E168" s="45"/>
      <c r="F168" s="45"/>
    </row>
    <row r="169">
      <c r="A169" s="491"/>
      <c r="B169" s="491"/>
      <c r="C169" s="486"/>
      <c r="D169" s="45"/>
      <c r="E169" s="45"/>
      <c r="F169" s="45"/>
    </row>
    <row r="170">
      <c r="A170" s="491"/>
      <c r="B170" s="491"/>
      <c r="C170" s="486"/>
      <c r="D170" s="45"/>
      <c r="E170" s="45"/>
      <c r="F170" s="45"/>
    </row>
    <row r="171">
      <c r="A171" s="491"/>
      <c r="B171" s="491"/>
      <c r="C171" s="486"/>
      <c r="D171" s="45"/>
      <c r="E171" s="45"/>
      <c r="F171" s="45"/>
    </row>
    <row r="172">
      <c r="A172" s="491"/>
      <c r="B172" s="491"/>
      <c r="C172" s="486"/>
      <c r="D172" s="45"/>
      <c r="E172" s="45"/>
      <c r="F172" s="45"/>
    </row>
    <row r="173">
      <c r="A173" s="491"/>
      <c r="B173" s="491"/>
      <c r="C173" s="486"/>
      <c r="D173" s="45"/>
      <c r="E173" s="45"/>
      <c r="F173" s="45"/>
    </row>
    <row r="174">
      <c r="A174" s="491"/>
      <c r="B174" s="491"/>
      <c r="C174" s="486"/>
      <c r="D174" s="45"/>
      <c r="E174" s="45"/>
      <c r="F174" s="45"/>
    </row>
    <row r="175">
      <c r="A175" s="491"/>
      <c r="B175" s="491"/>
      <c r="C175" s="486"/>
      <c r="D175" s="45"/>
      <c r="E175" s="45"/>
      <c r="F175" s="45"/>
    </row>
    <row r="176">
      <c r="A176" s="491"/>
      <c r="B176" s="491"/>
      <c r="C176" s="486"/>
      <c r="D176" s="45"/>
      <c r="E176" s="45"/>
      <c r="F176" s="45"/>
    </row>
    <row r="177">
      <c r="A177" s="491"/>
      <c r="B177" s="491"/>
      <c r="C177" s="486"/>
      <c r="D177" s="45"/>
      <c r="E177" s="45"/>
      <c r="F177" s="45"/>
    </row>
    <row r="178">
      <c r="A178" s="491"/>
      <c r="B178" s="491"/>
      <c r="C178" s="486"/>
      <c r="D178" s="45"/>
      <c r="E178" s="45"/>
      <c r="F178" s="45"/>
    </row>
    <row r="179">
      <c r="A179" s="491"/>
      <c r="B179" s="491"/>
      <c r="C179" s="486"/>
      <c r="D179" s="45"/>
      <c r="E179" s="45"/>
      <c r="F179" s="45"/>
    </row>
    <row r="180">
      <c r="A180" s="491"/>
      <c r="B180" s="491"/>
      <c r="C180" s="486"/>
      <c r="D180" s="45"/>
      <c r="E180" s="45"/>
      <c r="F180" s="45"/>
    </row>
    <row r="181">
      <c r="A181" s="491"/>
      <c r="B181" s="491"/>
      <c r="C181" s="486"/>
      <c r="D181" s="45"/>
      <c r="E181" s="45"/>
      <c r="F181" s="45"/>
    </row>
    <row r="182">
      <c r="A182" s="491"/>
      <c r="B182" s="491"/>
      <c r="C182" s="486"/>
      <c r="D182" s="45"/>
      <c r="E182" s="45"/>
      <c r="F182" s="45"/>
    </row>
    <row r="183">
      <c r="A183" s="491"/>
      <c r="B183" s="491"/>
      <c r="C183" s="486"/>
      <c r="D183" s="45"/>
      <c r="E183" s="45"/>
      <c r="F183" s="45"/>
    </row>
    <row r="184">
      <c r="A184" s="491"/>
      <c r="B184" s="491"/>
      <c r="C184" s="486"/>
      <c r="D184" s="45"/>
      <c r="E184" s="45"/>
      <c r="F184" s="45"/>
    </row>
    <row r="185">
      <c r="A185" s="491"/>
      <c r="B185" s="491"/>
      <c r="C185" s="486"/>
      <c r="D185" s="45"/>
      <c r="E185" s="45"/>
      <c r="F185" s="45"/>
    </row>
    <row r="186">
      <c r="A186" s="491"/>
      <c r="B186" s="491"/>
      <c r="C186" s="486"/>
      <c r="D186" s="45"/>
      <c r="E186" s="45"/>
      <c r="F186" s="45"/>
    </row>
    <row r="187">
      <c r="A187" s="491"/>
      <c r="B187" s="491"/>
      <c r="C187" s="486"/>
      <c r="D187" s="45"/>
      <c r="E187" s="45"/>
      <c r="F187" s="45"/>
    </row>
    <row r="188">
      <c r="A188" s="491"/>
      <c r="B188" s="491"/>
      <c r="C188" s="486"/>
      <c r="D188" s="45"/>
      <c r="E188" s="45"/>
      <c r="F188" s="45"/>
    </row>
    <row r="189">
      <c r="A189" s="491"/>
      <c r="B189" s="491"/>
      <c r="C189" s="486"/>
      <c r="D189" s="45"/>
      <c r="E189" s="45"/>
      <c r="F189" s="45"/>
    </row>
    <row r="190">
      <c r="A190" s="491"/>
      <c r="B190" s="491"/>
      <c r="C190" s="486"/>
      <c r="D190" s="45"/>
      <c r="E190" s="45"/>
      <c r="F190" s="45"/>
    </row>
    <row r="191">
      <c r="A191" s="491"/>
      <c r="B191" s="491"/>
      <c r="C191" s="486"/>
      <c r="D191" s="45"/>
      <c r="E191" s="45"/>
      <c r="F191" s="45"/>
    </row>
    <row r="192">
      <c r="A192" s="491"/>
      <c r="B192" s="491"/>
      <c r="C192" s="486"/>
      <c r="D192" s="45"/>
      <c r="E192" s="45"/>
      <c r="F192" s="45"/>
    </row>
    <row r="193">
      <c r="A193" s="491"/>
      <c r="B193" s="491"/>
      <c r="C193" s="486"/>
      <c r="D193" s="45"/>
      <c r="E193" s="45"/>
      <c r="F193" s="45"/>
    </row>
    <row r="194">
      <c r="A194" s="491"/>
      <c r="B194" s="491"/>
      <c r="C194" s="486"/>
      <c r="D194" s="45"/>
      <c r="E194" s="45"/>
      <c r="F194" s="45"/>
    </row>
    <row r="195">
      <c r="A195" s="491"/>
      <c r="B195" s="491"/>
      <c r="C195" s="486"/>
      <c r="D195" s="45"/>
      <c r="E195" s="45"/>
      <c r="F195" s="45"/>
    </row>
    <row r="196">
      <c r="A196" s="491"/>
      <c r="B196" s="491"/>
      <c r="C196" s="486"/>
      <c r="D196" s="45"/>
      <c r="E196" s="45"/>
      <c r="F196" s="45"/>
    </row>
    <row r="197">
      <c r="A197" s="491"/>
      <c r="B197" s="491"/>
      <c r="C197" s="486"/>
      <c r="D197" s="45"/>
      <c r="E197" s="45"/>
      <c r="F197" s="45"/>
    </row>
    <row r="198">
      <c r="A198" s="491"/>
      <c r="B198" s="491"/>
      <c r="C198" s="486"/>
      <c r="D198" s="45"/>
      <c r="E198" s="45"/>
      <c r="F198" s="45"/>
    </row>
    <row r="199">
      <c r="A199" s="491"/>
      <c r="B199" s="491"/>
      <c r="C199" s="486"/>
      <c r="D199" s="45"/>
      <c r="E199" s="45"/>
      <c r="F199" s="45"/>
    </row>
    <row r="200">
      <c r="A200" s="491"/>
      <c r="B200" s="491"/>
      <c r="C200" s="486"/>
      <c r="D200" s="45"/>
      <c r="E200" s="45"/>
      <c r="F200" s="45"/>
    </row>
    <row r="201">
      <c r="A201" s="491"/>
      <c r="B201" s="491"/>
      <c r="C201" s="486"/>
      <c r="D201" s="45"/>
      <c r="E201" s="45"/>
      <c r="F201" s="45"/>
    </row>
    <row r="202">
      <c r="A202" s="491"/>
      <c r="B202" s="491"/>
      <c r="C202" s="486"/>
      <c r="D202" s="45"/>
      <c r="E202" s="45"/>
      <c r="F202" s="45"/>
    </row>
    <row r="203">
      <c r="A203" s="491"/>
      <c r="B203" s="491"/>
      <c r="C203" s="486"/>
      <c r="D203" s="45"/>
      <c r="E203" s="45"/>
      <c r="F203" s="45"/>
    </row>
    <row r="204">
      <c r="A204" s="491"/>
      <c r="B204" s="491"/>
      <c r="C204" s="486"/>
      <c r="D204" s="45"/>
      <c r="E204" s="45"/>
      <c r="F204" s="45"/>
    </row>
    <row r="205">
      <c r="A205" s="491"/>
      <c r="B205" s="491"/>
      <c r="C205" s="486"/>
      <c r="D205" s="45"/>
      <c r="E205" s="45"/>
      <c r="F205" s="45"/>
    </row>
    <row r="206">
      <c r="A206" s="491"/>
      <c r="B206" s="491"/>
      <c r="C206" s="486"/>
      <c r="D206" s="45"/>
      <c r="E206" s="45"/>
      <c r="F206" s="45"/>
    </row>
    <row r="207">
      <c r="A207" s="491"/>
      <c r="B207" s="491"/>
      <c r="C207" s="486"/>
      <c r="D207" s="45"/>
      <c r="E207" s="45"/>
      <c r="F207" s="45"/>
    </row>
    <row r="208">
      <c r="A208" s="491"/>
      <c r="B208" s="491"/>
      <c r="C208" s="486"/>
      <c r="D208" s="45"/>
      <c r="E208" s="45"/>
      <c r="F208" s="45"/>
    </row>
    <row r="209">
      <c r="A209" s="491"/>
      <c r="B209" s="491"/>
      <c r="C209" s="486"/>
      <c r="D209" s="45"/>
      <c r="E209" s="45"/>
      <c r="F209" s="45"/>
    </row>
    <row r="210">
      <c r="A210" s="491"/>
      <c r="B210" s="491"/>
      <c r="C210" s="486"/>
      <c r="D210" s="45"/>
      <c r="E210" s="45"/>
      <c r="F210" s="45"/>
    </row>
    <row r="211">
      <c r="A211" s="491"/>
      <c r="B211" s="491"/>
      <c r="C211" s="486"/>
      <c r="D211" s="45"/>
      <c r="E211" s="45"/>
      <c r="F211" s="45"/>
    </row>
    <row r="212">
      <c r="A212" s="491"/>
      <c r="B212" s="491"/>
      <c r="C212" s="486"/>
      <c r="D212" s="45"/>
      <c r="E212" s="45"/>
      <c r="F212" s="45"/>
    </row>
    <row r="213">
      <c r="A213" s="491"/>
      <c r="B213" s="491"/>
      <c r="C213" s="486"/>
      <c r="D213" s="45"/>
      <c r="E213" s="45"/>
      <c r="F213" s="45"/>
    </row>
    <row r="214">
      <c r="A214" s="491"/>
      <c r="B214" s="491"/>
      <c r="C214" s="486"/>
      <c r="D214" s="45"/>
      <c r="E214" s="45"/>
      <c r="F214" s="45"/>
    </row>
    <row r="215">
      <c r="A215" s="491"/>
      <c r="B215" s="491"/>
      <c r="C215" s="486"/>
      <c r="D215" s="45"/>
      <c r="E215" s="45"/>
      <c r="F215" s="45"/>
    </row>
    <row r="216">
      <c r="A216" s="491"/>
      <c r="B216" s="491"/>
      <c r="C216" s="486"/>
      <c r="D216" s="45"/>
      <c r="E216" s="45"/>
      <c r="F216" s="45"/>
    </row>
    <row r="217">
      <c r="A217" s="491"/>
      <c r="B217" s="491"/>
      <c r="C217" s="486"/>
      <c r="D217" s="45"/>
      <c r="E217" s="45"/>
      <c r="F217" s="45"/>
    </row>
    <row r="218">
      <c r="A218" s="491"/>
      <c r="B218" s="491"/>
      <c r="C218" s="486"/>
      <c r="D218" s="45"/>
      <c r="E218" s="45"/>
      <c r="F218" s="45"/>
    </row>
    <row r="219">
      <c r="A219" s="491"/>
      <c r="B219" s="491"/>
      <c r="C219" s="486"/>
      <c r="D219" s="45"/>
      <c r="E219" s="45"/>
      <c r="F219" s="45"/>
    </row>
    <row r="220">
      <c r="A220" s="491"/>
      <c r="B220" s="491"/>
      <c r="C220" s="486"/>
      <c r="D220" s="45"/>
      <c r="E220" s="45"/>
      <c r="F220" s="45"/>
    </row>
    <row r="221">
      <c r="A221" s="491"/>
      <c r="B221" s="491"/>
      <c r="C221" s="486"/>
      <c r="D221" s="45"/>
      <c r="E221" s="45"/>
      <c r="F221" s="45"/>
    </row>
    <row r="222">
      <c r="A222" s="491"/>
      <c r="B222" s="491"/>
      <c r="C222" s="486"/>
      <c r="D222" s="45"/>
      <c r="E222" s="45"/>
      <c r="F222" s="45"/>
    </row>
    <row r="223">
      <c r="A223" s="491"/>
      <c r="B223" s="491"/>
      <c r="C223" s="486"/>
      <c r="D223" s="45"/>
      <c r="E223" s="45"/>
      <c r="F223" s="45"/>
    </row>
    <row r="224">
      <c r="A224" s="491"/>
      <c r="B224" s="491"/>
      <c r="C224" s="486"/>
      <c r="D224" s="45"/>
      <c r="E224" s="45"/>
      <c r="F224" s="45"/>
    </row>
    <row r="225">
      <c r="A225" s="491"/>
      <c r="B225" s="491"/>
      <c r="C225" s="486"/>
      <c r="D225" s="45"/>
      <c r="E225" s="45"/>
      <c r="F225" s="45"/>
    </row>
    <row r="226">
      <c r="A226" s="491"/>
      <c r="B226" s="491"/>
      <c r="C226" s="486"/>
      <c r="D226" s="45"/>
      <c r="E226" s="45"/>
      <c r="F226" s="45"/>
    </row>
    <row r="227">
      <c r="A227" s="491"/>
      <c r="B227" s="491"/>
      <c r="C227" s="486"/>
      <c r="D227" s="45"/>
      <c r="E227" s="45"/>
      <c r="F227" s="45"/>
    </row>
    <row r="228">
      <c r="A228" s="491"/>
      <c r="B228" s="491"/>
      <c r="C228" s="486"/>
      <c r="D228" s="45"/>
      <c r="E228" s="45"/>
      <c r="F228" s="45"/>
    </row>
    <row r="229">
      <c r="A229" s="491"/>
      <c r="B229" s="491"/>
      <c r="C229" s="486"/>
      <c r="D229" s="45"/>
      <c r="E229" s="45"/>
      <c r="F229" s="45"/>
    </row>
    <row r="230">
      <c r="A230" s="491"/>
      <c r="B230" s="491"/>
      <c r="C230" s="486"/>
      <c r="D230" s="45"/>
      <c r="E230" s="45"/>
      <c r="F230" s="45"/>
    </row>
    <row r="231">
      <c r="A231" s="491"/>
      <c r="B231" s="491"/>
      <c r="C231" s="486"/>
      <c r="D231" s="45"/>
      <c r="E231" s="45"/>
      <c r="F231" s="45"/>
    </row>
    <row r="232">
      <c r="A232" s="491"/>
      <c r="B232" s="491"/>
      <c r="C232" s="486"/>
      <c r="D232" s="45"/>
      <c r="E232" s="45"/>
      <c r="F232" s="45"/>
    </row>
    <row r="233">
      <c r="A233" s="491"/>
      <c r="B233" s="491"/>
      <c r="C233" s="486"/>
      <c r="D233" s="45"/>
      <c r="E233" s="45"/>
      <c r="F233" s="45"/>
    </row>
    <row r="234">
      <c r="A234" s="491"/>
      <c r="B234" s="491"/>
      <c r="C234" s="486"/>
      <c r="D234" s="45"/>
      <c r="E234" s="45"/>
      <c r="F234" s="45"/>
    </row>
    <row r="235">
      <c r="A235" s="491"/>
      <c r="B235" s="491"/>
      <c r="C235" s="486"/>
      <c r="D235" s="45"/>
      <c r="E235" s="45"/>
      <c r="F235" s="45"/>
    </row>
    <row r="236">
      <c r="A236" s="491"/>
      <c r="B236" s="491"/>
      <c r="C236" s="486"/>
      <c r="D236" s="45"/>
      <c r="E236" s="45"/>
      <c r="F236" s="45"/>
    </row>
    <row r="237">
      <c r="A237" s="491"/>
      <c r="B237" s="491"/>
      <c r="C237" s="486"/>
      <c r="D237" s="45"/>
      <c r="E237" s="45"/>
      <c r="F237" s="45"/>
    </row>
    <row r="238">
      <c r="A238" s="491"/>
      <c r="B238" s="491"/>
      <c r="C238" s="486"/>
      <c r="D238" s="45"/>
      <c r="E238" s="45"/>
      <c r="F238" s="45"/>
    </row>
    <row r="239">
      <c r="A239" s="491"/>
      <c r="B239" s="491"/>
      <c r="C239" s="486"/>
      <c r="D239" s="45"/>
      <c r="E239" s="45"/>
      <c r="F239" s="45"/>
    </row>
    <row r="240">
      <c r="A240" s="491"/>
      <c r="B240" s="491"/>
      <c r="C240" s="486"/>
      <c r="D240" s="45"/>
      <c r="E240" s="45"/>
      <c r="F240" s="45"/>
    </row>
    <row r="241">
      <c r="A241" s="491"/>
      <c r="B241" s="491"/>
      <c r="C241" s="486"/>
      <c r="D241" s="45"/>
      <c r="E241" s="45"/>
      <c r="F241" s="45"/>
    </row>
    <row r="242">
      <c r="A242" s="491"/>
      <c r="B242" s="491"/>
      <c r="C242" s="486"/>
      <c r="D242" s="45"/>
      <c r="E242" s="45"/>
      <c r="F242" s="45"/>
    </row>
    <row r="243">
      <c r="A243" s="491"/>
      <c r="B243" s="491"/>
      <c r="C243" s="486"/>
      <c r="D243" s="45"/>
      <c r="E243" s="45"/>
      <c r="F243" s="45"/>
    </row>
    <row r="244">
      <c r="A244" s="491"/>
      <c r="B244" s="491"/>
      <c r="C244" s="486"/>
      <c r="D244" s="45"/>
      <c r="E244" s="45"/>
      <c r="F244" s="45"/>
    </row>
    <row r="245">
      <c r="A245" s="491"/>
      <c r="B245" s="491"/>
      <c r="C245" s="486"/>
      <c r="D245" s="45"/>
      <c r="E245" s="45"/>
      <c r="F245" s="45"/>
    </row>
    <row r="246">
      <c r="A246" s="491"/>
      <c r="B246" s="491"/>
      <c r="C246" s="486"/>
      <c r="D246" s="45"/>
      <c r="E246" s="45"/>
      <c r="F246" s="45"/>
    </row>
    <row r="247">
      <c r="A247" s="491"/>
      <c r="B247" s="491"/>
      <c r="C247" s="486"/>
      <c r="D247" s="45"/>
      <c r="E247" s="45"/>
      <c r="F247" s="45"/>
    </row>
    <row r="248">
      <c r="A248" s="491"/>
      <c r="B248" s="491"/>
      <c r="C248" s="486"/>
      <c r="D248" s="45"/>
      <c r="E248" s="45"/>
      <c r="F248" s="45"/>
    </row>
    <row r="249">
      <c r="A249" s="491"/>
      <c r="B249" s="491"/>
      <c r="C249" s="486"/>
      <c r="D249" s="45"/>
      <c r="E249" s="45"/>
      <c r="F249" s="45"/>
    </row>
    <row r="250">
      <c r="A250" s="491"/>
      <c r="B250" s="491"/>
      <c r="C250" s="486"/>
      <c r="D250" s="45"/>
      <c r="E250" s="45"/>
      <c r="F250" s="45"/>
    </row>
    <row r="251">
      <c r="A251" s="491"/>
      <c r="B251" s="491"/>
      <c r="C251" s="486"/>
      <c r="D251" s="45"/>
      <c r="E251" s="45"/>
      <c r="F251" s="45"/>
    </row>
    <row r="252">
      <c r="A252" s="491"/>
      <c r="B252" s="491"/>
      <c r="C252" s="486"/>
      <c r="D252" s="45"/>
      <c r="E252" s="45"/>
      <c r="F252" s="45"/>
    </row>
    <row r="253">
      <c r="A253" s="491"/>
      <c r="B253" s="491"/>
      <c r="C253" s="486"/>
      <c r="D253" s="45"/>
      <c r="E253" s="45"/>
      <c r="F253" s="45"/>
    </row>
    <row r="254">
      <c r="A254" s="491"/>
      <c r="B254" s="491"/>
      <c r="C254" s="486"/>
      <c r="D254" s="45"/>
      <c r="E254" s="45"/>
      <c r="F254" s="45"/>
    </row>
    <row r="255">
      <c r="A255" s="491"/>
      <c r="B255" s="491"/>
      <c r="C255" s="486"/>
      <c r="D255" s="45"/>
      <c r="E255" s="45"/>
      <c r="F255" s="45"/>
    </row>
    <row r="256">
      <c r="A256" s="491"/>
      <c r="B256" s="491"/>
      <c r="C256" s="486"/>
      <c r="D256" s="45"/>
      <c r="E256" s="45"/>
      <c r="F256" s="45"/>
    </row>
    <row r="257">
      <c r="A257" s="491"/>
      <c r="B257" s="491"/>
      <c r="C257" s="486"/>
      <c r="D257" s="45"/>
      <c r="E257" s="45"/>
      <c r="F257" s="45"/>
    </row>
    <row r="258">
      <c r="A258" s="491"/>
      <c r="B258" s="491"/>
      <c r="C258" s="486"/>
      <c r="D258" s="45"/>
      <c r="E258" s="45"/>
      <c r="F258" s="45"/>
    </row>
    <row r="259">
      <c r="A259" s="491"/>
      <c r="B259" s="491"/>
      <c r="C259" s="486"/>
      <c r="D259" s="45"/>
      <c r="E259" s="45"/>
      <c r="F259" s="45"/>
    </row>
    <row r="260">
      <c r="A260" s="491"/>
      <c r="B260" s="491"/>
      <c r="C260" s="486"/>
      <c r="D260" s="45"/>
      <c r="E260" s="45"/>
      <c r="F260" s="45"/>
    </row>
    <row r="261">
      <c r="A261" s="491"/>
      <c r="B261" s="491"/>
      <c r="C261" s="486"/>
      <c r="D261" s="45"/>
      <c r="E261" s="45"/>
      <c r="F261" s="45"/>
    </row>
    <row r="262">
      <c r="A262" s="491"/>
      <c r="B262" s="491"/>
      <c r="C262" s="486"/>
      <c r="D262" s="45"/>
      <c r="E262" s="45"/>
      <c r="F262" s="45"/>
    </row>
    <row r="263">
      <c r="A263" s="491"/>
      <c r="B263" s="491"/>
      <c r="C263" s="486"/>
      <c r="D263" s="45"/>
      <c r="E263" s="45"/>
      <c r="F263" s="45"/>
    </row>
    <row r="264">
      <c r="A264" s="491"/>
      <c r="B264" s="491"/>
      <c r="C264" s="486"/>
      <c r="D264" s="45"/>
      <c r="E264" s="45"/>
      <c r="F264" s="45"/>
    </row>
    <row r="265">
      <c r="A265" s="491"/>
      <c r="B265" s="491"/>
      <c r="C265" s="486"/>
      <c r="D265" s="45"/>
      <c r="E265" s="45"/>
      <c r="F265" s="45"/>
    </row>
    <row r="266">
      <c r="A266" s="491"/>
      <c r="B266" s="491"/>
      <c r="C266" s="486"/>
      <c r="D266" s="45"/>
      <c r="E266" s="45"/>
      <c r="F266" s="45"/>
    </row>
    <row r="267">
      <c r="A267" s="491"/>
      <c r="B267" s="491"/>
      <c r="C267" s="486"/>
      <c r="D267" s="45"/>
      <c r="E267" s="45"/>
      <c r="F267" s="45"/>
    </row>
    <row r="268">
      <c r="A268" s="491"/>
      <c r="B268" s="491"/>
      <c r="C268" s="486"/>
      <c r="D268" s="45"/>
      <c r="E268" s="45"/>
      <c r="F268" s="45"/>
    </row>
    <row r="269">
      <c r="A269" s="491"/>
      <c r="B269" s="491"/>
      <c r="C269" s="486"/>
      <c r="D269" s="45"/>
      <c r="E269" s="45"/>
      <c r="F269" s="45"/>
    </row>
    <row r="270">
      <c r="A270" s="491"/>
      <c r="B270" s="491"/>
      <c r="C270" s="486"/>
      <c r="D270" s="45"/>
      <c r="E270" s="45"/>
      <c r="F270" s="45"/>
    </row>
    <row r="271">
      <c r="A271" s="491"/>
      <c r="B271" s="491"/>
      <c r="C271" s="486"/>
      <c r="D271" s="45"/>
      <c r="E271" s="45"/>
      <c r="F271" s="45"/>
    </row>
    <row r="272">
      <c r="A272" s="491"/>
      <c r="B272" s="491"/>
      <c r="C272" s="486"/>
      <c r="D272" s="45"/>
      <c r="E272" s="45"/>
      <c r="F272" s="45"/>
    </row>
    <row r="273">
      <c r="A273" s="491"/>
      <c r="B273" s="491"/>
      <c r="C273" s="486"/>
      <c r="D273" s="45"/>
      <c r="E273" s="45"/>
      <c r="F273" s="45"/>
    </row>
    <row r="274">
      <c r="A274" s="491"/>
      <c r="B274" s="491"/>
      <c r="C274" s="486"/>
      <c r="D274" s="45"/>
      <c r="E274" s="45"/>
      <c r="F274" s="45"/>
    </row>
    <row r="275">
      <c r="A275" s="491"/>
      <c r="B275" s="491"/>
      <c r="C275" s="486"/>
      <c r="D275" s="45"/>
      <c r="E275" s="45"/>
      <c r="F275" s="45"/>
    </row>
    <row r="276">
      <c r="A276" s="491"/>
      <c r="B276" s="491"/>
      <c r="C276" s="486"/>
      <c r="D276" s="45"/>
      <c r="E276" s="45"/>
      <c r="F276" s="45"/>
    </row>
    <row r="277">
      <c r="A277" s="491"/>
      <c r="B277" s="491"/>
      <c r="C277" s="486"/>
      <c r="D277" s="45"/>
      <c r="E277" s="45"/>
      <c r="F277" s="45"/>
    </row>
    <row r="278">
      <c r="A278" s="491"/>
      <c r="B278" s="491"/>
      <c r="C278" s="486"/>
      <c r="D278" s="45"/>
      <c r="E278" s="45"/>
      <c r="F278" s="45"/>
    </row>
    <row r="279">
      <c r="A279" s="491"/>
      <c r="B279" s="491"/>
      <c r="C279" s="486"/>
      <c r="D279" s="45"/>
      <c r="E279" s="45"/>
      <c r="F279" s="45"/>
    </row>
    <row r="280">
      <c r="A280" s="491"/>
      <c r="B280" s="491"/>
      <c r="C280" s="486"/>
      <c r="D280" s="45"/>
      <c r="E280" s="45"/>
      <c r="F280" s="45"/>
    </row>
    <row r="281">
      <c r="A281" s="491"/>
      <c r="B281" s="491"/>
      <c r="C281" s="486"/>
      <c r="D281" s="45"/>
      <c r="E281" s="45"/>
      <c r="F281" s="45"/>
    </row>
    <row r="282">
      <c r="A282" s="491"/>
      <c r="B282" s="491"/>
      <c r="C282" s="486"/>
      <c r="D282" s="45"/>
      <c r="E282" s="45"/>
      <c r="F282" s="45"/>
    </row>
    <row r="283">
      <c r="A283" s="491"/>
      <c r="B283" s="491"/>
      <c r="C283" s="486"/>
      <c r="D283" s="45"/>
      <c r="E283" s="45"/>
      <c r="F283" s="45"/>
    </row>
    <row r="284">
      <c r="A284" s="491"/>
      <c r="B284" s="491"/>
      <c r="C284" s="486"/>
      <c r="D284" s="45"/>
      <c r="E284" s="45"/>
      <c r="F284" s="45"/>
    </row>
    <row r="285">
      <c r="A285" s="491"/>
      <c r="B285" s="491"/>
      <c r="C285" s="486"/>
      <c r="D285" s="45"/>
      <c r="E285" s="45"/>
      <c r="F285" s="45"/>
    </row>
    <row r="286">
      <c r="A286" s="491"/>
      <c r="B286" s="491"/>
      <c r="C286" s="486"/>
      <c r="D286" s="45"/>
      <c r="E286" s="45"/>
      <c r="F286" s="45"/>
    </row>
    <row r="287">
      <c r="A287" s="491"/>
      <c r="B287" s="491"/>
      <c r="C287" s="486"/>
      <c r="D287" s="45"/>
      <c r="E287" s="45"/>
      <c r="F287" s="45"/>
    </row>
    <row r="288">
      <c r="A288" s="491"/>
      <c r="B288" s="491"/>
      <c r="C288" s="486"/>
      <c r="D288" s="45"/>
      <c r="E288" s="45"/>
      <c r="F288" s="45"/>
    </row>
    <row r="289">
      <c r="A289" s="491"/>
      <c r="B289" s="491"/>
      <c r="C289" s="486"/>
      <c r="D289" s="45"/>
      <c r="E289" s="45"/>
      <c r="F289" s="45"/>
    </row>
    <row r="290">
      <c r="A290" s="491"/>
      <c r="B290" s="491"/>
      <c r="C290" s="486"/>
      <c r="D290" s="45"/>
      <c r="E290" s="45"/>
      <c r="F290" s="45"/>
    </row>
    <row r="291">
      <c r="A291" s="491"/>
      <c r="B291" s="491"/>
      <c r="C291" s="486"/>
      <c r="D291" s="45"/>
      <c r="E291" s="45"/>
      <c r="F291" s="45"/>
    </row>
    <row r="292">
      <c r="A292" s="491"/>
      <c r="B292" s="491"/>
      <c r="C292" s="486"/>
      <c r="D292" s="45"/>
      <c r="E292" s="45"/>
      <c r="F292" s="45"/>
    </row>
    <row r="293">
      <c r="A293" s="491"/>
      <c r="B293" s="491"/>
      <c r="C293" s="486"/>
      <c r="D293" s="45"/>
      <c r="E293" s="45"/>
      <c r="F293" s="45"/>
    </row>
    <row r="294">
      <c r="A294" s="491"/>
      <c r="B294" s="491"/>
      <c r="C294" s="486"/>
      <c r="D294" s="45"/>
      <c r="E294" s="45"/>
      <c r="F294" s="45"/>
    </row>
    <row r="295">
      <c r="A295" s="491"/>
      <c r="B295" s="491"/>
      <c r="C295" s="486"/>
      <c r="D295" s="45"/>
      <c r="E295" s="45"/>
      <c r="F295" s="45"/>
    </row>
    <row r="296">
      <c r="A296" s="491"/>
      <c r="B296" s="491"/>
      <c r="C296" s="486"/>
      <c r="D296" s="45"/>
      <c r="E296" s="45"/>
      <c r="F296" s="45"/>
    </row>
    <row r="297">
      <c r="A297" s="491"/>
      <c r="B297" s="491"/>
      <c r="C297" s="486"/>
      <c r="D297" s="45"/>
      <c r="E297" s="45"/>
      <c r="F297" s="45"/>
    </row>
    <row r="298">
      <c r="A298" s="491"/>
      <c r="B298" s="491"/>
      <c r="C298" s="486"/>
      <c r="D298" s="45"/>
      <c r="E298" s="45"/>
      <c r="F298" s="45"/>
    </row>
    <row r="299">
      <c r="A299" s="491"/>
      <c r="B299" s="491"/>
      <c r="C299" s="486"/>
      <c r="D299" s="45"/>
      <c r="E299" s="45"/>
      <c r="F299" s="45"/>
    </row>
    <row r="300">
      <c r="A300" s="491"/>
      <c r="B300" s="491"/>
      <c r="C300" s="486"/>
      <c r="D300" s="45"/>
      <c r="E300" s="45"/>
      <c r="F300" s="45"/>
    </row>
    <row r="301">
      <c r="A301" s="491"/>
      <c r="B301" s="491"/>
      <c r="C301" s="486"/>
      <c r="D301" s="45"/>
      <c r="E301" s="45"/>
      <c r="F301" s="45"/>
    </row>
    <row r="302">
      <c r="A302" s="491"/>
      <c r="B302" s="491"/>
      <c r="C302" s="486"/>
      <c r="D302" s="45"/>
      <c r="E302" s="45"/>
      <c r="F302" s="45"/>
    </row>
    <row r="303">
      <c r="A303" s="491"/>
      <c r="B303" s="491"/>
      <c r="C303" s="486"/>
      <c r="D303" s="45"/>
      <c r="E303" s="45"/>
      <c r="F303" s="45"/>
    </row>
    <row r="304">
      <c r="A304" s="491"/>
      <c r="B304" s="491"/>
      <c r="C304" s="486"/>
      <c r="D304" s="45"/>
      <c r="E304" s="45"/>
      <c r="F304" s="45"/>
    </row>
    <row r="305">
      <c r="A305" s="491"/>
      <c r="B305" s="491"/>
      <c r="C305" s="486"/>
      <c r="D305" s="45"/>
      <c r="E305" s="45"/>
      <c r="F305" s="45"/>
    </row>
    <row r="306">
      <c r="A306" s="491"/>
      <c r="B306" s="491"/>
      <c r="C306" s="486"/>
      <c r="D306" s="45"/>
      <c r="E306" s="45"/>
      <c r="F306" s="45"/>
    </row>
    <row r="307">
      <c r="A307" s="491"/>
      <c r="B307" s="491"/>
      <c r="C307" s="486"/>
      <c r="D307" s="45"/>
      <c r="E307" s="45"/>
      <c r="F307" s="45"/>
    </row>
    <row r="308">
      <c r="A308" s="491"/>
      <c r="B308" s="491"/>
      <c r="C308" s="486"/>
      <c r="D308" s="45"/>
      <c r="E308" s="45"/>
      <c r="F308" s="45"/>
    </row>
    <row r="309">
      <c r="A309" s="491"/>
      <c r="B309" s="491"/>
      <c r="C309" s="486"/>
      <c r="D309" s="45"/>
      <c r="E309" s="45"/>
      <c r="F309" s="45"/>
    </row>
    <row r="310">
      <c r="A310" s="491"/>
      <c r="B310" s="491"/>
      <c r="C310" s="486"/>
      <c r="D310" s="45"/>
      <c r="E310" s="45"/>
      <c r="F310" s="45"/>
    </row>
    <row r="311">
      <c r="A311" s="491"/>
      <c r="B311" s="491"/>
      <c r="C311" s="486"/>
      <c r="D311" s="45"/>
      <c r="E311" s="45"/>
      <c r="F311" s="45"/>
    </row>
    <row r="312">
      <c r="A312" s="491"/>
      <c r="B312" s="491"/>
      <c r="C312" s="486"/>
      <c r="D312" s="45"/>
      <c r="E312" s="45"/>
      <c r="F312" s="45"/>
    </row>
    <row r="313">
      <c r="A313" s="491"/>
      <c r="B313" s="491"/>
      <c r="C313" s="486"/>
      <c r="D313" s="45"/>
      <c r="E313" s="45"/>
      <c r="F313" s="45"/>
    </row>
    <row r="314">
      <c r="A314" s="491"/>
      <c r="B314" s="491"/>
      <c r="C314" s="486"/>
      <c r="D314" s="45"/>
      <c r="E314" s="45"/>
      <c r="F314" s="45"/>
    </row>
    <row r="315">
      <c r="A315" s="491"/>
      <c r="B315" s="491"/>
      <c r="C315" s="486"/>
      <c r="D315" s="45"/>
      <c r="E315" s="45"/>
      <c r="F315" s="45"/>
    </row>
    <row r="316">
      <c r="A316" s="491"/>
      <c r="B316" s="491"/>
      <c r="C316" s="486"/>
      <c r="D316" s="45"/>
      <c r="E316" s="45"/>
      <c r="F316" s="45"/>
    </row>
    <row r="317">
      <c r="A317" s="491"/>
      <c r="B317" s="491"/>
      <c r="C317" s="486"/>
      <c r="D317" s="45"/>
      <c r="E317" s="45"/>
      <c r="F317" s="45"/>
    </row>
    <row r="318">
      <c r="A318" s="491"/>
      <c r="B318" s="491"/>
      <c r="C318" s="486"/>
      <c r="D318" s="45"/>
      <c r="E318" s="45"/>
      <c r="F318" s="45"/>
    </row>
    <row r="319">
      <c r="A319" s="491"/>
      <c r="B319" s="491"/>
      <c r="C319" s="486"/>
      <c r="D319" s="45"/>
      <c r="E319" s="45"/>
      <c r="F319" s="45"/>
    </row>
    <row r="320">
      <c r="A320" s="491"/>
      <c r="B320" s="491"/>
      <c r="C320" s="486"/>
      <c r="D320" s="45"/>
      <c r="E320" s="45"/>
      <c r="F320" s="45"/>
    </row>
    <row r="321">
      <c r="A321" s="491"/>
      <c r="B321" s="491"/>
      <c r="C321" s="486"/>
      <c r="D321" s="45"/>
      <c r="E321" s="45"/>
      <c r="F321" s="45"/>
    </row>
    <row r="322">
      <c r="A322" s="491"/>
      <c r="B322" s="491"/>
      <c r="C322" s="486"/>
      <c r="D322" s="45"/>
      <c r="E322" s="45"/>
      <c r="F322" s="45"/>
    </row>
    <row r="323">
      <c r="A323" s="491"/>
      <c r="B323" s="491"/>
      <c r="C323" s="486"/>
      <c r="D323" s="45"/>
      <c r="E323" s="45"/>
      <c r="F323" s="45"/>
    </row>
    <row r="324">
      <c r="A324" s="491"/>
      <c r="B324" s="491"/>
      <c r="C324" s="486"/>
      <c r="D324" s="45"/>
      <c r="E324" s="45"/>
      <c r="F324" s="45"/>
    </row>
    <row r="325">
      <c r="A325" s="491"/>
      <c r="B325" s="491"/>
      <c r="C325" s="486"/>
      <c r="D325" s="45"/>
      <c r="E325" s="45"/>
      <c r="F325" s="45"/>
    </row>
    <row r="326">
      <c r="A326" s="491"/>
      <c r="B326" s="491"/>
      <c r="C326" s="486"/>
      <c r="D326" s="45"/>
      <c r="E326" s="45"/>
      <c r="F326" s="45"/>
    </row>
    <row r="327">
      <c r="A327" s="491"/>
      <c r="B327" s="491"/>
      <c r="C327" s="486"/>
      <c r="D327" s="45"/>
      <c r="E327" s="45"/>
      <c r="F327" s="45"/>
    </row>
    <row r="328">
      <c r="A328" s="491"/>
      <c r="B328" s="491"/>
      <c r="C328" s="486"/>
      <c r="D328" s="45"/>
      <c r="E328" s="45"/>
      <c r="F328" s="45"/>
    </row>
    <row r="329">
      <c r="A329" s="491"/>
      <c r="B329" s="491"/>
      <c r="C329" s="486"/>
      <c r="D329" s="45"/>
      <c r="E329" s="45"/>
      <c r="F329" s="45"/>
    </row>
    <row r="330">
      <c r="A330" s="491"/>
      <c r="B330" s="491"/>
      <c r="C330" s="486"/>
      <c r="D330" s="45"/>
      <c r="E330" s="45"/>
      <c r="F330" s="45"/>
    </row>
    <row r="331">
      <c r="A331" s="491"/>
      <c r="B331" s="491"/>
      <c r="C331" s="486"/>
      <c r="D331" s="45"/>
      <c r="E331" s="45"/>
      <c r="F331" s="45"/>
    </row>
    <row r="332">
      <c r="A332" s="491"/>
      <c r="B332" s="491"/>
      <c r="C332" s="486"/>
      <c r="D332" s="45"/>
      <c r="E332" s="45"/>
      <c r="F332" s="45"/>
    </row>
    <row r="333">
      <c r="A333" s="491"/>
      <c r="B333" s="491"/>
      <c r="C333" s="486"/>
      <c r="D333" s="45"/>
      <c r="E333" s="45"/>
      <c r="F333" s="45"/>
    </row>
    <row r="334">
      <c r="A334" s="491"/>
      <c r="B334" s="491"/>
      <c r="C334" s="486"/>
      <c r="D334" s="45"/>
      <c r="E334" s="45"/>
      <c r="F334" s="45"/>
    </row>
    <row r="335">
      <c r="A335" s="491"/>
      <c r="B335" s="491"/>
      <c r="C335" s="486"/>
      <c r="D335" s="45"/>
      <c r="E335" s="45"/>
      <c r="F335" s="45"/>
    </row>
    <row r="336">
      <c r="A336" s="491"/>
      <c r="B336" s="491"/>
      <c r="C336" s="486"/>
      <c r="D336" s="45"/>
      <c r="E336" s="45"/>
      <c r="F336" s="45"/>
    </row>
    <row r="337">
      <c r="A337" s="491"/>
      <c r="B337" s="491"/>
      <c r="C337" s="486"/>
      <c r="D337" s="45"/>
      <c r="E337" s="45"/>
      <c r="F337" s="45"/>
    </row>
    <row r="338">
      <c r="A338" s="491"/>
      <c r="B338" s="491"/>
      <c r="C338" s="486"/>
      <c r="D338" s="45"/>
      <c r="E338" s="45"/>
      <c r="F338" s="45"/>
    </row>
    <row r="339">
      <c r="A339" s="491"/>
      <c r="B339" s="491"/>
      <c r="C339" s="486"/>
      <c r="D339" s="45"/>
      <c r="E339" s="45"/>
      <c r="F339" s="45"/>
    </row>
    <row r="340">
      <c r="A340" s="491"/>
      <c r="B340" s="491"/>
      <c r="C340" s="486"/>
      <c r="D340" s="45"/>
      <c r="E340" s="45"/>
      <c r="F340" s="45"/>
    </row>
    <row r="341">
      <c r="A341" s="491"/>
      <c r="B341" s="491"/>
      <c r="C341" s="486"/>
      <c r="D341" s="45"/>
      <c r="E341" s="45"/>
      <c r="F341" s="45"/>
    </row>
    <row r="342">
      <c r="A342" s="491"/>
      <c r="B342" s="491"/>
      <c r="C342" s="486"/>
      <c r="D342" s="45"/>
      <c r="E342" s="45"/>
      <c r="F342" s="45"/>
    </row>
    <row r="343">
      <c r="A343" s="491"/>
      <c r="B343" s="491"/>
      <c r="C343" s="486"/>
      <c r="D343" s="45"/>
      <c r="E343" s="45"/>
      <c r="F343" s="45"/>
    </row>
    <row r="344">
      <c r="A344" s="491"/>
      <c r="B344" s="491"/>
      <c r="C344" s="486"/>
      <c r="D344" s="45"/>
      <c r="E344" s="45"/>
      <c r="F344" s="45"/>
    </row>
    <row r="345">
      <c r="A345" s="491"/>
      <c r="B345" s="491"/>
      <c r="C345" s="486"/>
      <c r="D345" s="45"/>
      <c r="E345" s="45"/>
      <c r="F345" s="45"/>
    </row>
    <row r="346">
      <c r="A346" s="491"/>
      <c r="B346" s="491"/>
      <c r="C346" s="486"/>
      <c r="D346" s="45"/>
      <c r="E346" s="45"/>
      <c r="F346" s="45"/>
    </row>
    <row r="347">
      <c r="A347" s="491"/>
      <c r="B347" s="491"/>
      <c r="C347" s="486"/>
      <c r="D347" s="45"/>
      <c r="E347" s="45"/>
      <c r="F347" s="45"/>
    </row>
    <row r="348">
      <c r="A348" s="491"/>
      <c r="B348" s="491"/>
      <c r="C348" s="486"/>
      <c r="D348" s="45"/>
      <c r="E348" s="45"/>
      <c r="F348" s="45"/>
    </row>
    <row r="349">
      <c r="A349" s="491"/>
      <c r="B349" s="491"/>
      <c r="C349" s="486"/>
      <c r="D349" s="45"/>
      <c r="E349" s="45"/>
      <c r="F349" s="45"/>
    </row>
    <row r="350">
      <c r="A350" s="491"/>
      <c r="B350" s="491"/>
      <c r="C350" s="486"/>
      <c r="D350" s="45"/>
      <c r="E350" s="45"/>
      <c r="F350" s="45"/>
    </row>
    <row r="351">
      <c r="A351" s="491"/>
      <c r="B351" s="491"/>
      <c r="C351" s="486"/>
      <c r="D351" s="45"/>
      <c r="E351" s="45"/>
      <c r="F351" s="45"/>
    </row>
    <row r="352">
      <c r="A352" s="491"/>
      <c r="B352" s="491"/>
      <c r="C352" s="486"/>
      <c r="D352" s="45"/>
      <c r="E352" s="45"/>
      <c r="F352" s="45"/>
    </row>
    <row r="353">
      <c r="A353" s="491"/>
      <c r="B353" s="491"/>
      <c r="C353" s="486"/>
      <c r="D353" s="45"/>
      <c r="E353" s="45"/>
      <c r="F353" s="45"/>
    </row>
    <row r="354">
      <c r="A354" s="491"/>
      <c r="B354" s="491"/>
      <c r="C354" s="486"/>
      <c r="D354" s="45"/>
      <c r="E354" s="45"/>
      <c r="F354" s="45"/>
    </row>
    <row r="355">
      <c r="A355" s="491"/>
      <c r="B355" s="491"/>
      <c r="C355" s="486"/>
      <c r="D355" s="45"/>
      <c r="E355" s="45"/>
      <c r="F355" s="45"/>
    </row>
    <row r="356">
      <c r="A356" s="491"/>
      <c r="B356" s="491"/>
      <c r="C356" s="486"/>
      <c r="D356" s="45"/>
      <c r="E356" s="45"/>
      <c r="F356" s="45"/>
    </row>
    <row r="357">
      <c r="A357" s="491"/>
      <c r="B357" s="491"/>
      <c r="C357" s="486"/>
      <c r="D357" s="45"/>
      <c r="E357" s="45"/>
      <c r="F357" s="45"/>
    </row>
    <row r="358">
      <c r="A358" s="491"/>
      <c r="B358" s="491"/>
      <c r="C358" s="486"/>
      <c r="D358" s="45"/>
      <c r="E358" s="45"/>
      <c r="F358" s="45"/>
    </row>
    <row r="359">
      <c r="A359" s="491"/>
      <c r="B359" s="491"/>
      <c r="C359" s="486"/>
      <c r="D359" s="45"/>
      <c r="E359" s="45"/>
      <c r="F359" s="45"/>
    </row>
    <row r="360">
      <c r="A360" s="491"/>
      <c r="B360" s="491"/>
      <c r="C360" s="486"/>
      <c r="D360" s="45"/>
      <c r="E360" s="45"/>
      <c r="F360" s="45"/>
    </row>
    <row r="361">
      <c r="A361" s="491"/>
      <c r="B361" s="491"/>
      <c r="C361" s="486"/>
      <c r="D361" s="45"/>
      <c r="E361" s="45"/>
      <c r="F361" s="45"/>
    </row>
    <row r="362">
      <c r="A362" s="491"/>
      <c r="B362" s="491"/>
      <c r="C362" s="486"/>
      <c r="D362" s="45"/>
      <c r="E362" s="45"/>
      <c r="F362" s="45"/>
    </row>
    <row r="363">
      <c r="A363" s="491"/>
      <c r="B363" s="491"/>
      <c r="C363" s="486"/>
      <c r="D363" s="45"/>
      <c r="E363" s="45"/>
      <c r="F363" s="45"/>
    </row>
    <row r="364">
      <c r="A364" s="491"/>
      <c r="B364" s="491"/>
      <c r="C364" s="486"/>
      <c r="D364" s="45"/>
      <c r="E364" s="45"/>
      <c r="F364" s="45"/>
    </row>
    <row r="365">
      <c r="A365" s="491"/>
      <c r="B365" s="491"/>
      <c r="C365" s="486"/>
      <c r="D365" s="45"/>
      <c r="E365" s="45"/>
      <c r="F365" s="45"/>
    </row>
    <row r="366">
      <c r="A366" s="491"/>
      <c r="B366" s="491"/>
      <c r="C366" s="486"/>
      <c r="D366" s="45"/>
      <c r="E366" s="45"/>
      <c r="F366" s="45"/>
    </row>
    <row r="367">
      <c r="A367" s="491"/>
      <c r="B367" s="491"/>
      <c r="C367" s="486"/>
      <c r="D367" s="45"/>
      <c r="E367" s="45"/>
      <c r="F367" s="45"/>
    </row>
    <row r="368">
      <c r="A368" s="491"/>
      <c r="B368" s="491"/>
      <c r="C368" s="486"/>
      <c r="D368" s="45"/>
      <c r="E368" s="45"/>
      <c r="F368" s="45"/>
    </row>
    <row r="369">
      <c r="A369" s="491"/>
      <c r="B369" s="491"/>
      <c r="C369" s="486"/>
      <c r="D369" s="45"/>
      <c r="E369" s="45"/>
      <c r="F369" s="45"/>
    </row>
    <row r="370">
      <c r="A370" s="491"/>
      <c r="B370" s="491"/>
      <c r="C370" s="486"/>
      <c r="D370" s="45"/>
      <c r="E370" s="45"/>
      <c r="F370" s="45"/>
    </row>
    <row r="371">
      <c r="A371" s="491"/>
      <c r="B371" s="491"/>
      <c r="C371" s="486"/>
      <c r="D371" s="45"/>
      <c r="E371" s="45"/>
      <c r="F371" s="45"/>
    </row>
    <row r="372">
      <c r="A372" s="491"/>
      <c r="B372" s="491"/>
      <c r="C372" s="486"/>
      <c r="D372" s="45"/>
      <c r="E372" s="45"/>
      <c r="F372" s="45"/>
    </row>
    <row r="373">
      <c r="A373" s="491"/>
      <c r="B373" s="491"/>
      <c r="C373" s="486"/>
      <c r="D373" s="45"/>
      <c r="E373" s="45"/>
      <c r="F373" s="45"/>
    </row>
    <row r="374">
      <c r="A374" s="491"/>
      <c r="B374" s="491"/>
      <c r="C374" s="486"/>
      <c r="D374" s="45"/>
      <c r="E374" s="45"/>
      <c r="F374" s="45"/>
    </row>
    <row r="375">
      <c r="A375" s="491"/>
      <c r="B375" s="491"/>
      <c r="C375" s="486"/>
      <c r="D375" s="45"/>
      <c r="E375" s="45"/>
      <c r="F375" s="45"/>
    </row>
    <row r="376">
      <c r="A376" s="491"/>
      <c r="B376" s="491"/>
      <c r="C376" s="486"/>
      <c r="D376" s="45"/>
      <c r="E376" s="45"/>
      <c r="F376" s="45"/>
    </row>
    <row r="377">
      <c r="A377" s="491"/>
      <c r="B377" s="491"/>
      <c r="C377" s="486"/>
      <c r="D377" s="45"/>
      <c r="E377" s="45"/>
      <c r="F377" s="45"/>
    </row>
    <row r="378">
      <c r="A378" s="491"/>
      <c r="B378" s="491"/>
      <c r="C378" s="486"/>
      <c r="D378" s="45"/>
      <c r="E378" s="45"/>
      <c r="F378" s="45"/>
    </row>
    <row r="379">
      <c r="A379" s="491"/>
      <c r="B379" s="491"/>
      <c r="C379" s="486"/>
      <c r="D379" s="45"/>
      <c r="E379" s="45"/>
      <c r="F379" s="45"/>
    </row>
    <row r="380">
      <c r="A380" s="491"/>
      <c r="B380" s="491"/>
      <c r="C380" s="486"/>
      <c r="D380" s="45"/>
      <c r="E380" s="45"/>
      <c r="F380" s="45"/>
    </row>
    <row r="381">
      <c r="A381" s="491"/>
      <c r="B381" s="491"/>
      <c r="C381" s="486"/>
      <c r="D381" s="45"/>
      <c r="E381" s="45"/>
      <c r="F381" s="45"/>
    </row>
    <row r="382">
      <c r="A382" s="491"/>
      <c r="B382" s="491"/>
      <c r="C382" s="486"/>
      <c r="D382" s="45"/>
      <c r="E382" s="45"/>
      <c r="F382" s="45"/>
    </row>
    <row r="383">
      <c r="A383" s="491"/>
      <c r="B383" s="491"/>
      <c r="C383" s="486"/>
      <c r="D383" s="45"/>
      <c r="E383" s="45"/>
      <c r="F383" s="45"/>
    </row>
    <row r="384">
      <c r="A384" s="491"/>
      <c r="B384" s="491"/>
      <c r="C384" s="486"/>
      <c r="D384" s="45"/>
      <c r="E384" s="45"/>
      <c r="F384" s="45"/>
    </row>
    <row r="385">
      <c r="A385" s="491"/>
      <c r="B385" s="491"/>
      <c r="C385" s="486"/>
      <c r="D385" s="45"/>
      <c r="E385" s="45"/>
      <c r="F385" s="45"/>
    </row>
    <row r="386">
      <c r="A386" s="491"/>
      <c r="B386" s="491"/>
      <c r="C386" s="486"/>
      <c r="D386" s="45"/>
      <c r="E386" s="45"/>
      <c r="F386" s="45"/>
    </row>
    <row r="387">
      <c r="A387" s="491"/>
      <c r="B387" s="491"/>
      <c r="C387" s="486"/>
      <c r="D387" s="45"/>
      <c r="E387" s="45"/>
      <c r="F387" s="45"/>
    </row>
    <row r="388">
      <c r="A388" s="491"/>
      <c r="B388" s="491"/>
      <c r="C388" s="486"/>
      <c r="D388" s="45"/>
      <c r="E388" s="45"/>
      <c r="F388" s="45"/>
    </row>
    <row r="389">
      <c r="A389" s="491"/>
      <c r="B389" s="491"/>
      <c r="C389" s="486"/>
      <c r="D389" s="45"/>
      <c r="E389" s="45"/>
      <c r="F389" s="45"/>
    </row>
    <row r="390">
      <c r="A390" s="491"/>
      <c r="B390" s="491"/>
      <c r="C390" s="486"/>
      <c r="D390" s="45"/>
      <c r="E390" s="45"/>
      <c r="F390" s="45"/>
    </row>
    <row r="391">
      <c r="A391" s="491"/>
      <c r="B391" s="491"/>
      <c r="C391" s="486"/>
      <c r="D391" s="45"/>
      <c r="E391" s="45"/>
      <c r="F391" s="45"/>
    </row>
    <row r="392">
      <c r="A392" s="491"/>
      <c r="B392" s="491"/>
      <c r="C392" s="486"/>
      <c r="D392" s="45"/>
      <c r="E392" s="45"/>
      <c r="F392" s="45"/>
    </row>
    <row r="393">
      <c r="A393" s="491"/>
      <c r="B393" s="491"/>
      <c r="C393" s="486"/>
      <c r="D393" s="45"/>
      <c r="E393" s="45"/>
      <c r="F393" s="45"/>
    </row>
    <row r="394">
      <c r="A394" s="491"/>
      <c r="B394" s="491"/>
      <c r="C394" s="486"/>
      <c r="D394" s="45"/>
      <c r="E394" s="45"/>
      <c r="F394" s="45"/>
    </row>
    <row r="395">
      <c r="A395" s="491"/>
      <c r="B395" s="491"/>
      <c r="C395" s="486"/>
      <c r="D395" s="45"/>
      <c r="E395" s="45"/>
      <c r="F395" s="45"/>
    </row>
    <row r="396">
      <c r="A396" s="491"/>
      <c r="B396" s="491"/>
      <c r="C396" s="486"/>
      <c r="D396" s="45"/>
      <c r="E396" s="45"/>
      <c r="F396" s="45"/>
    </row>
    <row r="397">
      <c r="A397" s="491"/>
      <c r="B397" s="491"/>
      <c r="C397" s="486"/>
      <c r="D397" s="45"/>
      <c r="E397" s="45"/>
      <c r="F397" s="45"/>
    </row>
    <row r="398">
      <c r="A398" s="491"/>
      <c r="B398" s="491"/>
      <c r="C398" s="486"/>
      <c r="D398" s="45"/>
      <c r="E398" s="45"/>
      <c r="F398" s="45"/>
    </row>
    <row r="399">
      <c r="A399" s="491"/>
      <c r="B399" s="491"/>
      <c r="C399" s="486"/>
      <c r="D399" s="45"/>
      <c r="E399" s="45"/>
      <c r="F399" s="45"/>
    </row>
    <row r="400">
      <c r="A400" s="491"/>
      <c r="B400" s="491"/>
      <c r="C400" s="486"/>
      <c r="D400" s="45"/>
      <c r="E400" s="45"/>
      <c r="F400" s="45"/>
    </row>
    <row r="401">
      <c r="A401" s="491"/>
      <c r="B401" s="491"/>
      <c r="C401" s="486"/>
      <c r="D401" s="45"/>
      <c r="E401" s="45"/>
      <c r="F401" s="45"/>
    </row>
    <row r="402">
      <c r="A402" s="491"/>
      <c r="B402" s="491"/>
      <c r="C402" s="486"/>
      <c r="D402" s="45"/>
      <c r="E402" s="45"/>
      <c r="F402" s="45"/>
    </row>
    <row r="403">
      <c r="A403" s="491"/>
      <c r="B403" s="491"/>
      <c r="C403" s="486"/>
      <c r="D403" s="45"/>
      <c r="E403" s="45"/>
      <c r="F403" s="45"/>
    </row>
    <row r="404">
      <c r="A404" s="491"/>
      <c r="B404" s="491"/>
      <c r="C404" s="486"/>
      <c r="D404" s="45"/>
      <c r="E404" s="45"/>
      <c r="F404" s="45"/>
    </row>
    <row r="405">
      <c r="A405" s="491"/>
      <c r="B405" s="491"/>
      <c r="C405" s="486"/>
      <c r="D405" s="45"/>
      <c r="E405" s="45"/>
      <c r="F405" s="45"/>
    </row>
    <row r="406">
      <c r="A406" s="491"/>
      <c r="B406" s="491"/>
      <c r="C406" s="486"/>
      <c r="D406" s="45"/>
      <c r="E406" s="45"/>
      <c r="F406" s="45"/>
    </row>
    <row r="407">
      <c r="A407" s="491"/>
      <c r="B407" s="491"/>
      <c r="C407" s="486"/>
      <c r="D407" s="45"/>
      <c r="E407" s="45"/>
      <c r="F407" s="45"/>
    </row>
    <row r="408">
      <c r="A408" s="491"/>
      <c r="B408" s="491"/>
      <c r="C408" s="486"/>
      <c r="D408" s="45"/>
      <c r="E408" s="45"/>
      <c r="F408" s="45"/>
    </row>
    <row r="409">
      <c r="A409" s="491"/>
      <c r="B409" s="491"/>
      <c r="C409" s="486"/>
      <c r="D409" s="45"/>
      <c r="E409" s="45"/>
      <c r="F409" s="45"/>
    </row>
    <row r="410">
      <c r="A410" s="491"/>
      <c r="B410" s="491"/>
      <c r="C410" s="486"/>
      <c r="D410" s="45"/>
      <c r="E410" s="45"/>
      <c r="F410" s="45"/>
    </row>
    <row r="411">
      <c r="A411" s="491"/>
      <c r="B411" s="491"/>
      <c r="C411" s="486"/>
      <c r="D411" s="45"/>
      <c r="E411" s="45"/>
      <c r="F411" s="45"/>
    </row>
    <row r="412">
      <c r="A412" s="491"/>
      <c r="B412" s="491"/>
      <c r="C412" s="486"/>
      <c r="D412" s="45"/>
      <c r="E412" s="45"/>
      <c r="F412" s="45"/>
    </row>
    <row r="413">
      <c r="A413" s="491"/>
      <c r="B413" s="491"/>
      <c r="C413" s="486"/>
      <c r="D413" s="45"/>
      <c r="E413" s="45"/>
      <c r="F413" s="45"/>
    </row>
    <row r="414">
      <c r="A414" s="491"/>
      <c r="B414" s="491"/>
      <c r="C414" s="486"/>
      <c r="D414" s="45"/>
      <c r="E414" s="45"/>
      <c r="F414" s="45"/>
    </row>
    <row r="415">
      <c r="A415" s="491"/>
      <c r="B415" s="491"/>
      <c r="C415" s="486"/>
      <c r="D415" s="45"/>
      <c r="E415" s="45"/>
      <c r="F415" s="45"/>
    </row>
    <row r="416">
      <c r="A416" s="491"/>
      <c r="B416" s="491"/>
      <c r="C416" s="486"/>
      <c r="D416" s="45"/>
      <c r="E416" s="45"/>
      <c r="F416" s="45"/>
    </row>
    <row r="417">
      <c r="A417" s="491"/>
      <c r="B417" s="491"/>
      <c r="C417" s="486"/>
      <c r="D417" s="45"/>
      <c r="E417" s="45"/>
      <c r="F417" s="45"/>
    </row>
    <row r="418">
      <c r="A418" s="491"/>
      <c r="B418" s="491"/>
      <c r="C418" s="486"/>
      <c r="D418" s="45"/>
      <c r="E418" s="45"/>
      <c r="F418" s="45"/>
    </row>
    <row r="419">
      <c r="A419" s="491"/>
      <c r="B419" s="491"/>
      <c r="C419" s="486"/>
      <c r="D419" s="45"/>
      <c r="E419" s="45"/>
      <c r="F419" s="45"/>
    </row>
    <row r="420">
      <c r="A420" s="491"/>
      <c r="B420" s="491"/>
      <c r="C420" s="486"/>
      <c r="D420" s="45"/>
      <c r="E420" s="45"/>
      <c r="F420" s="45"/>
    </row>
    <row r="421">
      <c r="A421" s="491"/>
      <c r="B421" s="491"/>
      <c r="C421" s="486"/>
      <c r="D421" s="45"/>
      <c r="E421" s="45"/>
      <c r="F421" s="45"/>
    </row>
    <row r="422">
      <c r="A422" s="491"/>
      <c r="B422" s="491"/>
      <c r="C422" s="486"/>
      <c r="D422" s="45"/>
      <c r="E422" s="45"/>
      <c r="F422" s="45"/>
    </row>
    <row r="423">
      <c r="A423" s="491"/>
      <c r="B423" s="491"/>
      <c r="C423" s="486"/>
      <c r="D423" s="45"/>
      <c r="E423" s="45"/>
      <c r="F423" s="45"/>
    </row>
    <row r="424">
      <c r="A424" s="491"/>
      <c r="B424" s="491"/>
      <c r="C424" s="486"/>
      <c r="D424" s="45"/>
      <c r="E424" s="45"/>
      <c r="F424" s="45"/>
    </row>
    <row r="425">
      <c r="A425" s="491"/>
      <c r="B425" s="491"/>
      <c r="C425" s="486"/>
      <c r="D425" s="45"/>
      <c r="E425" s="45"/>
      <c r="F425" s="45"/>
    </row>
    <row r="426">
      <c r="A426" s="491"/>
      <c r="B426" s="491"/>
      <c r="C426" s="486"/>
      <c r="D426" s="45"/>
      <c r="E426" s="45"/>
      <c r="F426" s="45"/>
    </row>
    <row r="427">
      <c r="A427" s="491"/>
      <c r="B427" s="491"/>
      <c r="C427" s="486"/>
      <c r="D427" s="45"/>
      <c r="E427" s="45"/>
      <c r="F427" s="45"/>
    </row>
    <row r="428">
      <c r="A428" s="491"/>
      <c r="B428" s="491"/>
      <c r="C428" s="486"/>
      <c r="D428" s="45"/>
      <c r="E428" s="45"/>
      <c r="F428" s="45"/>
    </row>
    <row r="429">
      <c r="A429" s="491"/>
      <c r="B429" s="491"/>
      <c r="C429" s="486"/>
      <c r="D429" s="45"/>
      <c r="E429" s="45"/>
      <c r="F429" s="45"/>
    </row>
    <row r="430">
      <c r="A430" s="491"/>
      <c r="B430" s="491"/>
      <c r="C430" s="486"/>
      <c r="D430" s="45"/>
      <c r="E430" s="45"/>
      <c r="F430" s="45"/>
    </row>
    <row r="431">
      <c r="A431" s="491"/>
      <c r="B431" s="491"/>
      <c r="C431" s="486"/>
      <c r="D431" s="45"/>
      <c r="E431" s="45"/>
      <c r="F431" s="45"/>
    </row>
    <row r="432">
      <c r="A432" s="491"/>
      <c r="B432" s="491"/>
      <c r="C432" s="486"/>
      <c r="D432" s="45"/>
      <c r="E432" s="45"/>
      <c r="F432" s="45"/>
    </row>
    <row r="433">
      <c r="A433" s="491"/>
      <c r="B433" s="491"/>
      <c r="C433" s="486"/>
      <c r="D433" s="45"/>
      <c r="E433" s="45"/>
      <c r="F433" s="45"/>
    </row>
    <row r="434">
      <c r="A434" s="491"/>
      <c r="B434" s="491"/>
      <c r="C434" s="486"/>
      <c r="D434" s="45"/>
      <c r="E434" s="45"/>
      <c r="F434" s="45"/>
    </row>
    <row r="435">
      <c r="A435" s="491"/>
      <c r="B435" s="491"/>
      <c r="C435" s="486"/>
      <c r="D435" s="45"/>
      <c r="E435" s="45"/>
      <c r="F435" s="45"/>
    </row>
    <row r="436">
      <c r="A436" s="491"/>
      <c r="B436" s="491"/>
      <c r="C436" s="486"/>
      <c r="D436" s="45"/>
      <c r="E436" s="45"/>
      <c r="F436" s="45"/>
    </row>
    <row r="437">
      <c r="A437" s="491"/>
      <c r="B437" s="491"/>
      <c r="C437" s="486"/>
      <c r="D437" s="45"/>
      <c r="E437" s="45"/>
      <c r="F437" s="45"/>
    </row>
    <row r="438">
      <c r="A438" s="491"/>
      <c r="B438" s="491"/>
      <c r="C438" s="486"/>
      <c r="D438" s="45"/>
      <c r="E438" s="45"/>
      <c r="F438" s="45"/>
    </row>
    <row r="439">
      <c r="A439" s="491"/>
      <c r="B439" s="491"/>
      <c r="C439" s="486"/>
      <c r="D439" s="45"/>
      <c r="E439" s="45"/>
      <c r="F439" s="45"/>
    </row>
    <row r="440">
      <c r="A440" s="491"/>
      <c r="B440" s="491"/>
      <c r="C440" s="486"/>
      <c r="D440" s="45"/>
      <c r="E440" s="45"/>
      <c r="F440" s="45"/>
    </row>
    <row r="441">
      <c r="A441" s="491"/>
      <c r="B441" s="491"/>
      <c r="C441" s="486"/>
      <c r="D441" s="45"/>
      <c r="E441" s="45"/>
      <c r="F441" s="45"/>
    </row>
    <row r="442">
      <c r="A442" s="491"/>
      <c r="B442" s="491"/>
      <c r="C442" s="486"/>
      <c r="D442" s="45"/>
      <c r="E442" s="45"/>
      <c r="F442" s="45"/>
    </row>
    <row r="443">
      <c r="A443" s="491"/>
      <c r="B443" s="491"/>
      <c r="C443" s="486"/>
      <c r="D443" s="45"/>
      <c r="E443" s="45"/>
      <c r="F443" s="45"/>
    </row>
    <row r="444">
      <c r="A444" s="491"/>
      <c r="B444" s="491"/>
      <c r="C444" s="486"/>
      <c r="D444" s="45"/>
      <c r="E444" s="45"/>
      <c r="F444" s="45"/>
    </row>
    <row r="445">
      <c r="A445" s="491"/>
      <c r="B445" s="491"/>
      <c r="C445" s="486"/>
      <c r="D445" s="45"/>
      <c r="E445" s="45"/>
      <c r="F445" s="45"/>
    </row>
    <row r="446">
      <c r="A446" s="491"/>
      <c r="B446" s="491"/>
      <c r="C446" s="486"/>
      <c r="D446" s="45"/>
      <c r="E446" s="45"/>
      <c r="F446" s="45"/>
    </row>
    <row r="447">
      <c r="A447" s="491"/>
      <c r="B447" s="491"/>
      <c r="C447" s="486"/>
      <c r="D447" s="45"/>
      <c r="E447" s="45"/>
      <c r="F447" s="45"/>
    </row>
    <row r="448">
      <c r="A448" s="491"/>
      <c r="B448" s="491"/>
      <c r="C448" s="486"/>
      <c r="D448" s="45"/>
      <c r="E448" s="45"/>
      <c r="F448" s="45"/>
    </row>
    <row r="449">
      <c r="A449" s="491"/>
      <c r="B449" s="491"/>
      <c r="C449" s="486"/>
      <c r="D449" s="45"/>
      <c r="E449" s="45"/>
      <c r="F449" s="45"/>
    </row>
    <row r="450">
      <c r="A450" s="491"/>
      <c r="B450" s="491"/>
      <c r="C450" s="486"/>
      <c r="D450" s="45"/>
      <c r="E450" s="45"/>
      <c r="F450" s="45"/>
    </row>
    <row r="451">
      <c r="A451" s="491"/>
      <c r="B451" s="491"/>
      <c r="C451" s="486"/>
      <c r="D451" s="45"/>
      <c r="E451" s="45"/>
      <c r="F451" s="45"/>
    </row>
    <row r="452">
      <c r="A452" s="491"/>
      <c r="B452" s="491"/>
      <c r="C452" s="486"/>
      <c r="D452" s="45"/>
      <c r="E452" s="45"/>
      <c r="F452" s="45"/>
    </row>
    <row r="453">
      <c r="A453" s="491"/>
      <c r="B453" s="491"/>
      <c r="C453" s="486"/>
      <c r="D453" s="45"/>
      <c r="E453" s="45"/>
      <c r="F453" s="45"/>
    </row>
    <row r="454">
      <c r="A454" s="491"/>
      <c r="B454" s="491"/>
      <c r="C454" s="486"/>
      <c r="D454" s="45"/>
      <c r="E454" s="45"/>
      <c r="F454" s="45"/>
    </row>
    <row r="455">
      <c r="A455" s="491"/>
      <c r="B455" s="491"/>
      <c r="C455" s="486"/>
      <c r="D455" s="45"/>
      <c r="E455" s="45"/>
      <c r="F455" s="45"/>
    </row>
    <row r="456">
      <c r="A456" s="491"/>
      <c r="B456" s="491"/>
      <c r="C456" s="486"/>
      <c r="D456" s="45"/>
      <c r="E456" s="45"/>
      <c r="F456" s="45"/>
    </row>
    <row r="457">
      <c r="A457" s="491"/>
      <c r="B457" s="491"/>
      <c r="C457" s="486"/>
      <c r="D457" s="45"/>
      <c r="E457" s="45"/>
      <c r="F457" s="45"/>
    </row>
    <row r="458">
      <c r="A458" s="491"/>
      <c r="B458" s="491"/>
      <c r="C458" s="486"/>
      <c r="D458" s="45"/>
      <c r="E458" s="45"/>
      <c r="F458" s="45"/>
    </row>
    <row r="459">
      <c r="A459" s="491"/>
      <c r="B459" s="491"/>
      <c r="C459" s="486"/>
      <c r="D459" s="45"/>
      <c r="E459" s="45"/>
      <c r="F459" s="45"/>
    </row>
    <row r="460">
      <c r="A460" s="491"/>
      <c r="B460" s="491"/>
      <c r="C460" s="486"/>
      <c r="D460" s="45"/>
      <c r="E460" s="45"/>
      <c r="F460" s="45"/>
    </row>
    <row r="461">
      <c r="A461" s="491"/>
      <c r="B461" s="491"/>
      <c r="C461" s="486"/>
      <c r="D461" s="45"/>
      <c r="E461" s="45"/>
      <c r="F461" s="45"/>
    </row>
    <row r="462">
      <c r="A462" s="491"/>
      <c r="B462" s="491"/>
      <c r="C462" s="486"/>
      <c r="D462" s="45"/>
      <c r="E462" s="45"/>
      <c r="F462" s="45"/>
    </row>
    <row r="463">
      <c r="A463" s="491"/>
      <c r="B463" s="491"/>
      <c r="C463" s="486"/>
      <c r="D463" s="45"/>
      <c r="E463" s="45"/>
      <c r="F463" s="45"/>
    </row>
    <row r="464">
      <c r="A464" s="491"/>
      <c r="B464" s="491"/>
      <c r="C464" s="486"/>
      <c r="D464" s="45"/>
      <c r="E464" s="45"/>
      <c r="F464" s="45"/>
    </row>
    <row r="465">
      <c r="A465" s="491"/>
      <c r="B465" s="491"/>
      <c r="C465" s="486"/>
      <c r="D465" s="45"/>
      <c r="E465" s="45"/>
      <c r="F465" s="45"/>
    </row>
    <row r="466">
      <c r="A466" s="491"/>
      <c r="B466" s="491"/>
      <c r="C466" s="486"/>
      <c r="D466" s="45"/>
      <c r="E466" s="45"/>
      <c r="F466" s="45"/>
    </row>
    <row r="467">
      <c r="A467" s="491"/>
      <c r="B467" s="491"/>
      <c r="C467" s="486"/>
      <c r="D467" s="45"/>
      <c r="E467" s="45"/>
      <c r="F467" s="45"/>
    </row>
    <row r="468">
      <c r="A468" s="491"/>
      <c r="B468" s="491"/>
      <c r="C468" s="486"/>
      <c r="D468" s="45"/>
      <c r="E468" s="45"/>
      <c r="F468" s="45"/>
    </row>
    <row r="469">
      <c r="A469" s="491"/>
      <c r="B469" s="491"/>
      <c r="C469" s="486"/>
      <c r="D469" s="45"/>
      <c r="E469" s="45"/>
      <c r="F469" s="45"/>
    </row>
    <row r="470">
      <c r="A470" s="491"/>
      <c r="B470" s="491"/>
      <c r="C470" s="486"/>
      <c r="D470" s="45"/>
      <c r="E470" s="45"/>
      <c r="F470" s="45"/>
    </row>
    <row r="471">
      <c r="A471" s="491"/>
      <c r="B471" s="491"/>
      <c r="C471" s="486"/>
      <c r="D471" s="45"/>
      <c r="E471" s="45"/>
      <c r="F471" s="45"/>
    </row>
    <row r="472">
      <c r="A472" s="491"/>
      <c r="B472" s="491"/>
      <c r="C472" s="486"/>
      <c r="D472" s="45"/>
      <c r="E472" s="45"/>
      <c r="F472" s="45"/>
    </row>
    <row r="473">
      <c r="A473" s="491"/>
      <c r="B473" s="491"/>
      <c r="C473" s="486"/>
      <c r="D473" s="45"/>
      <c r="E473" s="45"/>
      <c r="F473" s="45"/>
    </row>
    <row r="474">
      <c r="A474" s="491"/>
      <c r="B474" s="491"/>
      <c r="C474" s="486"/>
      <c r="D474" s="45"/>
      <c r="E474" s="45"/>
      <c r="F474" s="45"/>
    </row>
    <row r="475">
      <c r="A475" s="491"/>
      <c r="B475" s="491"/>
      <c r="C475" s="486"/>
      <c r="D475" s="45"/>
      <c r="E475" s="45"/>
      <c r="F475" s="45"/>
    </row>
    <row r="476">
      <c r="A476" s="491"/>
      <c r="B476" s="491"/>
      <c r="C476" s="486"/>
      <c r="D476" s="45"/>
      <c r="E476" s="45"/>
      <c r="F476" s="45"/>
    </row>
    <row r="477">
      <c r="A477" s="491"/>
      <c r="B477" s="491"/>
      <c r="C477" s="486"/>
      <c r="D477" s="45"/>
      <c r="E477" s="45"/>
      <c r="F477" s="45"/>
    </row>
    <row r="478">
      <c r="A478" s="491"/>
      <c r="B478" s="491"/>
      <c r="C478" s="486"/>
      <c r="D478" s="45"/>
      <c r="E478" s="45"/>
      <c r="F478" s="45"/>
    </row>
    <row r="479">
      <c r="A479" s="491"/>
      <c r="B479" s="491"/>
      <c r="C479" s="486"/>
      <c r="D479" s="45"/>
      <c r="E479" s="45"/>
      <c r="F479" s="45"/>
    </row>
    <row r="480">
      <c r="A480" s="491"/>
      <c r="B480" s="491"/>
      <c r="C480" s="486"/>
      <c r="D480" s="45"/>
      <c r="E480" s="45"/>
      <c r="F480" s="45"/>
    </row>
    <row r="481">
      <c r="A481" s="491"/>
      <c r="B481" s="491"/>
      <c r="C481" s="486"/>
      <c r="D481" s="45"/>
      <c r="E481" s="45"/>
      <c r="F481" s="45"/>
    </row>
    <row r="482">
      <c r="A482" s="491"/>
      <c r="B482" s="491"/>
      <c r="C482" s="486"/>
      <c r="D482" s="45"/>
      <c r="E482" s="45"/>
      <c r="F482" s="45"/>
    </row>
    <row r="483">
      <c r="A483" s="491"/>
      <c r="B483" s="491"/>
      <c r="C483" s="486"/>
      <c r="D483" s="45"/>
      <c r="E483" s="45"/>
      <c r="F483" s="45"/>
    </row>
    <row r="484">
      <c r="A484" s="491"/>
      <c r="B484" s="491"/>
      <c r="C484" s="486"/>
      <c r="D484" s="45"/>
      <c r="E484" s="45"/>
      <c r="F484" s="45"/>
    </row>
    <row r="485">
      <c r="A485" s="491"/>
      <c r="B485" s="491"/>
      <c r="C485" s="486"/>
      <c r="D485" s="45"/>
      <c r="E485" s="45"/>
      <c r="F485" s="45"/>
    </row>
    <row r="486">
      <c r="A486" s="491"/>
      <c r="B486" s="491"/>
      <c r="C486" s="486"/>
      <c r="D486" s="45"/>
      <c r="E486" s="45"/>
      <c r="F486" s="45"/>
    </row>
    <row r="487">
      <c r="A487" s="491"/>
      <c r="B487" s="491"/>
      <c r="C487" s="486"/>
      <c r="D487" s="45"/>
      <c r="E487" s="45"/>
      <c r="F487" s="45"/>
    </row>
    <row r="488">
      <c r="A488" s="491"/>
      <c r="B488" s="491"/>
      <c r="C488" s="486"/>
      <c r="D488" s="45"/>
      <c r="E488" s="45"/>
      <c r="F488" s="45"/>
    </row>
    <row r="489">
      <c r="A489" s="491"/>
      <c r="B489" s="491"/>
      <c r="C489" s="486"/>
      <c r="D489" s="45"/>
      <c r="E489" s="45"/>
      <c r="F489" s="45"/>
    </row>
    <row r="490">
      <c r="A490" s="491"/>
      <c r="B490" s="491"/>
      <c r="C490" s="486"/>
      <c r="D490" s="45"/>
      <c r="E490" s="45"/>
      <c r="F490" s="45"/>
    </row>
    <row r="491">
      <c r="A491" s="491"/>
      <c r="B491" s="491"/>
      <c r="C491" s="486"/>
      <c r="D491" s="45"/>
      <c r="E491" s="45"/>
      <c r="F491" s="45"/>
    </row>
    <row r="492">
      <c r="A492" s="491"/>
      <c r="B492" s="491"/>
      <c r="C492" s="486"/>
      <c r="D492" s="45"/>
      <c r="E492" s="45"/>
      <c r="F492" s="45"/>
    </row>
    <row r="493">
      <c r="A493" s="491"/>
      <c r="B493" s="491"/>
      <c r="C493" s="486"/>
      <c r="D493" s="45"/>
      <c r="E493" s="45"/>
      <c r="F493" s="45"/>
    </row>
    <row r="494">
      <c r="A494" s="491"/>
      <c r="B494" s="491"/>
      <c r="C494" s="486"/>
      <c r="D494" s="45"/>
      <c r="E494" s="45"/>
      <c r="F494" s="45"/>
    </row>
    <row r="495">
      <c r="A495" s="491"/>
      <c r="B495" s="491"/>
      <c r="C495" s="486"/>
      <c r="D495" s="45"/>
      <c r="E495" s="45"/>
      <c r="F495" s="45"/>
    </row>
    <row r="496">
      <c r="A496" s="491"/>
      <c r="B496" s="491"/>
      <c r="C496" s="486"/>
      <c r="D496" s="45"/>
      <c r="E496" s="45"/>
      <c r="F496" s="45"/>
    </row>
    <row r="497">
      <c r="A497" s="491"/>
      <c r="B497" s="491"/>
      <c r="C497" s="486"/>
      <c r="D497" s="45"/>
      <c r="E497" s="45"/>
      <c r="F497" s="45"/>
    </row>
    <row r="498">
      <c r="A498" s="491"/>
      <c r="B498" s="491"/>
      <c r="C498" s="486"/>
      <c r="D498" s="45"/>
      <c r="E498" s="45"/>
      <c r="F498" s="45"/>
    </row>
    <row r="499">
      <c r="A499" s="491"/>
      <c r="B499" s="491"/>
      <c r="C499" s="486"/>
      <c r="D499" s="45"/>
      <c r="E499" s="45"/>
      <c r="F499" s="45"/>
    </row>
    <row r="500">
      <c r="A500" s="491"/>
      <c r="B500" s="491"/>
      <c r="C500" s="486"/>
      <c r="D500" s="45"/>
      <c r="E500" s="45"/>
      <c r="F500" s="45"/>
    </row>
    <row r="501">
      <c r="A501" s="491"/>
      <c r="B501" s="491"/>
      <c r="C501" s="486"/>
      <c r="D501" s="45"/>
      <c r="E501" s="45"/>
      <c r="F501" s="45"/>
    </row>
    <row r="502">
      <c r="A502" s="491"/>
      <c r="B502" s="491"/>
      <c r="C502" s="486"/>
      <c r="D502" s="45"/>
      <c r="E502" s="45"/>
      <c r="F502" s="45"/>
    </row>
    <row r="503">
      <c r="A503" s="491"/>
      <c r="B503" s="491"/>
      <c r="C503" s="486"/>
      <c r="D503" s="45"/>
      <c r="E503" s="45"/>
      <c r="F503" s="45"/>
    </row>
    <row r="504">
      <c r="A504" s="491"/>
      <c r="B504" s="491"/>
      <c r="C504" s="486"/>
      <c r="D504" s="45"/>
      <c r="E504" s="45"/>
      <c r="F504" s="45"/>
    </row>
    <row r="505">
      <c r="A505" s="491"/>
      <c r="B505" s="491"/>
      <c r="C505" s="486"/>
      <c r="D505" s="45"/>
      <c r="E505" s="45"/>
      <c r="F505" s="45"/>
    </row>
    <row r="506">
      <c r="A506" s="491"/>
      <c r="B506" s="491"/>
      <c r="C506" s="486"/>
      <c r="D506" s="45"/>
      <c r="E506" s="45"/>
      <c r="F506" s="45"/>
    </row>
    <row r="507">
      <c r="A507" s="491"/>
      <c r="B507" s="491"/>
      <c r="C507" s="486"/>
      <c r="D507" s="45"/>
      <c r="E507" s="45"/>
      <c r="F507" s="45"/>
    </row>
    <row r="508">
      <c r="A508" s="491"/>
      <c r="B508" s="491"/>
      <c r="C508" s="486"/>
      <c r="D508" s="45"/>
      <c r="E508" s="45"/>
      <c r="F508" s="45"/>
    </row>
    <row r="509">
      <c r="A509" s="491"/>
      <c r="B509" s="491"/>
      <c r="C509" s="486"/>
      <c r="D509" s="45"/>
      <c r="E509" s="45"/>
      <c r="F509" s="45"/>
    </row>
    <row r="510">
      <c r="A510" s="491"/>
      <c r="B510" s="491"/>
      <c r="C510" s="486"/>
      <c r="D510" s="45"/>
      <c r="E510" s="45"/>
      <c r="F510" s="45"/>
    </row>
    <row r="511">
      <c r="A511" s="491"/>
      <c r="B511" s="491"/>
      <c r="C511" s="486"/>
      <c r="D511" s="45"/>
      <c r="E511" s="45"/>
      <c r="F511" s="45"/>
    </row>
    <row r="512">
      <c r="A512" s="491"/>
      <c r="B512" s="491"/>
      <c r="C512" s="486"/>
      <c r="D512" s="45"/>
      <c r="E512" s="45"/>
      <c r="F512" s="45"/>
    </row>
    <row r="513">
      <c r="A513" s="491"/>
      <c r="B513" s="491"/>
      <c r="C513" s="486"/>
      <c r="D513" s="45"/>
      <c r="E513" s="45"/>
      <c r="F513" s="45"/>
    </row>
    <row r="514">
      <c r="A514" s="491"/>
      <c r="B514" s="491"/>
      <c r="C514" s="486"/>
      <c r="D514" s="45"/>
      <c r="E514" s="45"/>
      <c r="F514" s="45"/>
    </row>
    <row r="515">
      <c r="A515" s="491"/>
      <c r="B515" s="491"/>
      <c r="C515" s="486"/>
      <c r="D515" s="45"/>
      <c r="E515" s="45"/>
      <c r="F515" s="45"/>
    </row>
    <row r="516">
      <c r="A516" s="491"/>
      <c r="B516" s="491"/>
      <c r="C516" s="486"/>
      <c r="D516" s="45"/>
      <c r="E516" s="45"/>
      <c r="F516" s="45"/>
    </row>
    <row r="517">
      <c r="A517" s="491"/>
      <c r="B517" s="491"/>
      <c r="C517" s="486"/>
      <c r="D517" s="45"/>
      <c r="E517" s="45"/>
      <c r="F517" s="45"/>
    </row>
    <row r="518">
      <c r="A518" s="491"/>
      <c r="B518" s="491"/>
      <c r="C518" s="486"/>
      <c r="D518" s="45"/>
      <c r="E518" s="45"/>
      <c r="F518" s="45"/>
    </row>
    <row r="519">
      <c r="A519" s="491"/>
      <c r="B519" s="491"/>
      <c r="C519" s="486"/>
      <c r="D519" s="45"/>
      <c r="E519" s="45"/>
      <c r="F519" s="45"/>
    </row>
    <row r="520">
      <c r="A520" s="491"/>
      <c r="B520" s="491"/>
      <c r="C520" s="486"/>
      <c r="D520" s="45"/>
      <c r="E520" s="45"/>
      <c r="F520" s="45"/>
    </row>
    <row r="521">
      <c r="A521" s="491"/>
      <c r="B521" s="491"/>
      <c r="C521" s="486"/>
      <c r="D521" s="45"/>
      <c r="E521" s="45"/>
      <c r="F521" s="45"/>
    </row>
    <row r="522">
      <c r="A522" s="491"/>
      <c r="B522" s="491"/>
      <c r="C522" s="486"/>
      <c r="D522" s="45"/>
      <c r="E522" s="45"/>
      <c r="F522" s="45"/>
    </row>
    <row r="523">
      <c r="A523" s="491"/>
      <c r="B523" s="491"/>
      <c r="C523" s="486"/>
      <c r="D523" s="45"/>
      <c r="E523" s="45"/>
      <c r="F523" s="45"/>
    </row>
    <row r="524">
      <c r="A524" s="491"/>
      <c r="B524" s="491"/>
      <c r="C524" s="486"/>
      <c r="D524" s="45"/>
      <c r="E524" s="45"/>
      <c r="F524" s="45"/>
    </row>
    <row r="525">
      <c r="A525" s="491"/>
      <c r="B525" s="491"/>
      <c r="C525" s="486"/>
      <c r="D525" s="45"/>
      <c r="E525" s="45"/>
      <c r="F525" s="45"/>
    </row>
    <row r="526">
      <c r="A526" s="491"/>
      <c r="B526" s="491"/>
      <c r="C526" s="486"/>
      <c r="D526" s="45"/>
      <c r="E526" s="45"/>
      <c r="F526" s="45"/>
    </row>
    <row r="527">
      <c r="A527" s="491"/>
      <c r="B527" s="491"/>
      <c r="C527" s="486"/>
      <c r="D527" s="45"/>
      <c r="E527" s="45"/>
      <c r="F527" s="45"/>
    </row>
    <row r="528">
      <c r="A528" s="491"/>
      <c r="B528" s="491"/>
      <c r="C528" s="486"/>
      <c r="D528" s="45"/>
      <c r="E528" s="45"/>
      <c r="F528" s="45"/>
    </row>
    <row r="529">
      <c r="A529" s="491"/>
      <c r="B529" s="491"/>
      <c r="C529" s="486"/>
      <c r="D529" s="45"/>
      <c r="E529" s="45"/>
      <c r="F529" s="45"/>
    </row>
    <row r="530">
      <c r="A530" s="491"/>
      <c r="B530" s="491"/>
      <c r="C530" s="486"/>
      <c r="D530" s="45"/>
      <c r="E530" s="45"/>
      <c r="F530" s="45"/>
    </row>
    <row r="531">
      <c r="A531" s="491"/>
      <c r="B531" s="491"/>
      <c r="C531" s="486"/>
      <c r="D531" s="45"/>
      <c r="E531" s="45"/>
      <c r="F531" s="45"/>
    </row>
    <row r="532">
      <c r="A532" s="491"/>
      <c r="B532" s="491"/>
      <c r="C532" s="486"/>
      <c r="D532" s="45"/>
      <c r="E532" s="45"/>
      <c r="F532" s="45"/>
    </row>
    <row r="533">
      <c r="A533" s="491"/>
      <c r="B533" s="491"/>
      <c r="C533" s="486"/>
      <c r="D533" s="45"/>
      <c r="E533" s="45"/>
      <c r="F533" s="45"/>
    </row>
    <row r="534">
      <c r="A534" s="491"/>
      <c r="B534" s="491"/>
      <c r="C534" s="486"/>
      <c r="D534" s="45"/>
      <c r="E534" s="45"/>
      <c r="F534" s="45"/>
    </row>
    <row r="535">
      <c r="A535" s="491"/>
      <c r="B535" s="491"/>
      <c r="C535" s="486"/>
      <c r="D535" s="45"/>
      <c r="E535" s="45"/>
      <c r="F535" s="45"/>
    </row>
    <row r="536">
      <c r="A536" s="491"/>
      <c r="B536" s="491"/>
      <c r="C536" s="486"/>
      <c r="D536" s="45"/>
      <c r="E536" s="45"/>
      <c r="F536" s="45"/>
    </row>
    <row r="537">
      <c r="A537" s="491"/>
      <c r="B537" s="491"/>
      <c r="C537" s="486"/>
      <c r="D537" s="45"/>
      <c r="E537" s="45"/>
      <c r="F537" s="45"/>
    </row>
    <row r="538">
      <c r="A538" s="491"/>
      <c r="B538" s="491"/>
      <c r="C538" s="486"/>
      <c r="D538" s="45"/>
      <c r="E538" s="45"/>
      <c r="F538" s="45"/>
    </row>
    <row r="539">
      <c r="A539" s="491"/>
      <c r="B539" s="491"/>
      <c r="C539" s="486"/>
      <c r="D539" s="45"/>
      <c r="E539" s="45"/>
      <c r="F539" s="45"/>
    </row>
    <row r="540">
      <c r="A540" s="491"/>
      <c r="B540" s="491"/>
      <c r="C540" s="486"/>
      <c r="D540" s="45"/>
      <c r="E540" s="45"/>
      <c r="F540" s="45"/>
    </row>
    <row r="541">
      <c r="A541" s="491"/>
      <c r="B541" s="491"/>
      <c r="C541" s="486"/>
      <c r="D541" s="45"/>
      <c r="E541" s="45"/>
      <c r="F541" s="45"/>
    </row>
    <row r="542">
      <c r="A542" s="491"/>
      <c r="B542" s="491"/>
      <c r="C542" s="486"/>
      <c r="D542" s="45"/>
      <c r="E542" s="45"/>
      <c r="F542" s="45"/>
    </row>
    <row r="543">
      <c r="A543" s="491"/>
      <c r="B543" s="491"/>
      <c r="C543" s="486"/>
      <c r="D543" s="45"/>
      <c r="E543" s="45"/>
      <c r="F543" s="45"/>
    </row>
    <row r="544">
      <c r="A544" s="491"/>
      <c r="B544" s="491"/>
      <c r="C544" s="486"/>
      <c r="D544" s="45"/>
      <c r="E544" s="45"/>
      <c r="F544" s="45"/>
    </row>
    <row r="545">
      <c r="A545" s="491"/>
      <c r="B545" s="491"/>
      <c r="C545" s="486"/>
      <c r="D545" s="45"/>
      <c r="E545" s="45"/>
      <c r="F545" s="45"/>
    </row>
    <row r="546">
      <c r="A546" s="491"/>
      <c r="B546" s="491"/>
      <c r="C546" s="486"/>
      <c r="D546" s="45"/>
      <c r="E546" s="45"/>
      <c r="F546" s="45"/>
    </row>
    <row r="547">
      <c r="A547" s="491"/>
      <c r="B547" s="491"/>
      <c r="C547" s="486"/>
      <c r="D547" s="45"/>
      <c r="E547" s="45"/>
      <c r="F547" s="45"/>
    </row>
    <row r="548">
      <c r="A548" s="491"/>
      <c r="B548" s="491"/>
      <c r="C548" s="486"/>
      <c r="D548" s="45"/>
      <c r="E548" s="45"/>
      <c r="F548" s="45"/>
    </row>
    <row r="549">
      <c r="A549" s="491"/>
      <c r="B549" s="491"/>
      <c r="C549" s="486"/>
      <c r="D549" s="45"/>
      <c r="E549" s="45"/>
      <c r="F549" s="45"/>
    </row>
    <row r="550">
      <c r="A550" s="491"/>
      <c r="B550" s="491"/>
      <c r="C550" s="486"/>
      <c r="D550" s="45"/>
      <c r="E550" s="45"/>
      <c r="F550" s="45"/>
    </row>
    <row r="551">
      <c r="A551" s="491"/>
      <c r="B551" s="491"/>
      <c r="C551" s="486"/>
      <c r="D551" s="45"/>
      <c r="E551" s="45"/>
      <c r="F551" s="45"/>
    </row>
    <row r="552">
      <c r="A552" s="491"/>
      <c r="B552" s="491"/>
      <c r="C552" s="486"/>
      <c r="D552" s="45"/>
      <c r="E552" s="45"/>
      <c r="F552" s="45"/>
    </row>
    <row r="553">
      <c r="A553" s="491"/>
      <c r="B553" s="491"/>
      <c r="C553" s="486"/>
      <c r="D553" s="45"/>
      <c r="E553" s="45"/>
      <c r="F553" s="45"/>
    </row>
    <row r="554">
      <c r="A554" s="491"/>
      <c r="B554" s="491"/>
      <c r="C554" s="486"/>
      <c r="D554" s="45"/>
      <c r="E554" s="45"/>
      <c r="F554" s="45"/>
    </row>
    <row r="555">
      <c r="A555" s="491"/>
      <c r="B555" s="491"/>
      <c r="C555" s="486"/>
      <c r="D555" s="45"/>
      <c r="E555" s="45"/>
      <c r="F555" s="45"/>
    </row>
    <row r="556">
      <c r="A556" s="491"/>
      <c r="B556" s="491"/>
      <c r="C556" s="486"/>
      <c r="D556" s="45"/>
      <c r="E556" s="45"/>
      <c r="F556" s="45"/>
    </row>
    <row r="557">
      <c r="A557" s="491"/>
      <c r="B557" s="491"/>
      <c r="C557" s="486"/>
      <c r="D557" s="45"/>
      <c r="E557" s="45"/>
      <c r="F557" s="45"/>
    </row>
    <row r="558">
      <c r="A558" s="491"/>
      <c r="B558" s="491"/>
      <c r="C558" s="486"/>
      <c r="D558" s="45"/>
      <c r="E558" s="45"/>
      <c r="F558" s="45"/>
    </row>
    <row r="559">
      <c r="A559" s="491"/>
      <c r="B559" s="491"/>
      <c r="C559" s="486"/>
      <c r="D559" s="45"/>
      <c r="E559" s="45"/>
      <c r="F559" s="45"/>
    </row>
    <row r="560">
      <c r="A560" s="491"/>
      <c r="B560" s="491"/>
      <c r="C560" s="486"/>
      <c r="D560" s="45"/>
      <c r="E560" s="45"/>
      <c r="F560" s="45"/>
    </row>
    <row r="561">
      <c r="A561" s="491"/>
      <c r="B561" s="491"/>
      <c r="C561" s="486"/>
      <c r="D561" s="45"/>
      <c r="E561" s="45"/>
      <c r="F561" s="45"/>
    </row>
    <row r="562">
      <c r="A562" s="491"/>
      <c r="B562" s="491"/>
      <c r="C562" s="486"/>
      <c r="D562" s="45"/>
      <c r="E562" s="45"/>
      <c r="F562" s="45"/>
    </row>
    <row r="563">
      <c r="A563" s="491"/>
      <c r="B563" s="491"/>
      <c r="C563" s="486"/>
      <c r="D563" s="45"/>
      <c r="E563" s="45"/>
      <c r="F563" s="45"/>
    </row>
    <row r="564">
      <c r="A564" s="491"/>
      <c r="B564" s="491"/>
      <c r="C564" s="486"/>
      <c r="D564" s="45"/>
      <c r="E564" s="45"/>
      <c r="F564" s="45"/>
    </row>
    <row r="565">
      <c r="A565" s="491"/>
      <c r="B565" s="491"/>
      <c r="C565" s="486"/>
      <c r="D565" s="45"/>
      <c r="E565" s="45"/>
      <c r="F565" s="45"/>
    </row>
    <row r="566">
      <c r="A566" s="491"/>
      <c r="B566" s="491"/>
      <c r="C566" s="486"/>
      <c r="D566" s="45"/>
      <c r="E566" s="45"/>
      <c r="F566" s="45"/>
    </row>
    <row r="567">
      <c r="A567" s="491"/>
      <c r="B567" s="491"/>
      <c r="C567" s="486"/>
      <c r="D567" s="45"/>
      <c r="E567" s="45"/>
      <c r="F567" s="45"/>
    </row>
    <row r="568">
      <c r="A568" s="491"/>
      <c r="B568" s="491"/>
      <c r="C568" s="486"/>
      <c r="D568" s="45"/>
      <c r="E568" s="45"/>
      <c r="F568" s="45"/>
    </row>
    <row r="569">
      <c r="A569" s="491"/>
      <c r="B569" s="491"/>
      <c r="C569" s="486"/>
      <c r="D569" s="45"/>
      <c r="E569" s="45"/>
      <c r="F569" s="45"/>
    </row>
    <row r="570">
      <c r="A570" s="491"/>
      <c r="B570" s="491"/>
      <c r="C570" s="486"/>
      <c r="D570" s="45"/>
      <c r="E570" s="45"/>
      <c r="F570" s="45"/>
    </row>
    <row r="571">
      <c r="A571" s="491"/>
      <c r="B571" s="491"/>
      <c r="C571" s="486"/>
      <c r="D571" s="45"/>
      <c r="E571" s="45"/>
      <c r="F571" s="45"/>
    </row>
    <row r="572">
      <c r="A572" s="491"/>
      <c r="B572" s="491"/>
      <c r="C572" s="486"/>
      <c r="D572" s="45"/>
      <c r="E572" s="45"/>
      <c r="F572" s="45"/>
    </row>
    <row r="573">
      <c r="A573" s="491"/>
      <c r="B573" s="491"/>
      <c r="C573" s="486"/>
      <c r="D573" s="45"/>
      <c r="E573" s="45"/>
      <c r="F573" s="45"/>
    </row>
    <row r="574">
      <c r="A574" s="491"/>
      <c r="B574" s="491"/>
      <c r="C574" s="486"/>
      <c r="D574" s="45"/>
      <c r="E574" s="45"/>
      <c r="F574" s="45"/>
    </row>
    <row r="575">
      <c r="A575" s="491"/>
      <c r="B575" s="491"/>
      <c r="C575" s="486"/>
      <c r="D575" s="45"/>
      <c r="E575" s="45"/>
      <c r="F575" s="45"/>
    </row>
    <row r="576">
      <c r="A576" s="491"/>
      <c r="B576" s="491"/>
      <c r="C576" s="486"/>
      <c r="D576" s="45"/>
      <c r="E576" s="45"/>
      <c r="F576" s="45"/>
    </row>
    <row r="577">
      <c r="A577" s="491"/>
      <c r="B577" s="491"/>
      <c r="C577" s="486"/>
      <c r="D577" s="45"/>
      <c r="E577" s="45"/>
      <c r="F577" s="45"/>
    </row>
    <row r="578">
      <c r="A578" s="491"/>
      <c r="B578" s="491"/>
      <c r="C578" s="486"/>
      <c r="D578" s="45"/>
      <c r="E578" s="45"/>
      <c r="F578" s="45"/>
    </row>
    <row r="579">
      <c r="A579" s="491"/>
      <c r="B579" s="491"/>
      <c r="C579" s="486"/>
      <c r="D579" s="45"/>
      <c r="E579" s="45"/>
      <c r="F579" s="45"/>
    </row>
    <row r="580">
      <c r="A580" s="491"/>
      <c r="B580" s="491"/>
      <c r="C580" s="486"/>
      <c r="D580" s="45"/>
      <c r="E580" s="45"/>
      <c r="F580" s="45"/>
    </row>
    <row r="581">
      <c r="A581" s="491"/>
      <c r="B581" s="491"/>
      <c r="C581" s="486"/>
      <c r="D581" s="45"/>
      <c r="E581" s="45"/>
      <c r="F581" s="45"/>
    </row>
    <row r="582">
      <c r="A582" s="491"/>
      <c r="B582" s="491"/>
      <c r="C582" s="486"/>
      <c r="D582" s="45"/>
      <c r="E582" s="45"/>
      <c r="F582" s="45"/>
    </row>
    <row r="583">
      <c r="A583" s="491"/>
      <c r="B583" s="491"/>
      <c r="C583" s="486"/>
      <c r="D583" s="45"/>
      <c r="E583" s="45"/>
      <c r="F583" s="45"/>
    </row>
  </sheetData>
  <dataValidations>
    <dataValidation type="list" allowBlank="1" showErrorMessage="1" sqref="C2:C11">
      <formula1>VoiceMenuItems!$F$2:$F$4</formula1>
    </dataValidation>
  </dataValidations>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1" width="12.11"/>
    <col customWidth="1" min="2" max="2" width="30.89"/>
    <col customWidth="1" min="3" max="3" width="76.22"/>
    <col customWidth="1" min="4" max="4" width="16.11"/>
    <col customWidth="1" min="5" max="5" width="14.33"/>
    <col customWidth="1" min="6" max="6" width="18.78"/>
    <col customWidth="1" min="7" max="7" width="68.0"/>
    <col customWidth="1" min="8" max="8" width="31.33"/>
    <col customWidth="1" min="9" max="9" width="53.78"/>
  </cols>
  <sheetData>
    <row r="1" ht="18.0" customHeight="1">
      <c r="A1" s="492" t="s">
        <v>2377</v>
      </c>
      <c r="B1" s="492" t="s">
        <v>2378</v>
      </c>
      <c r="C1" s="492" t="s">
        <v>2265</v>
      </c>
      <c r="D1" s="492" t="s">
        <v>2379</v>
      </c>
      <c r="E1" s="493" t="s">
        <v>2380</v>
      </c>
      <c r="F1" s="492" t="s">
        <v>2381</v>
      </c>
      <c r="G1" s="492" t="s">
        <v>2382</v>
      </c>
      <c r="H1" s="492" t="s">
        <v>2383</v>
      </c>
      <c r="I1" s="494"/>
      <c r="J1" s="494"/>
      <c r="K1" s="494"/>
      <c r="L1" s="494"/>
      <c r="M1" s="494"/>
      <c r="N1" s="494"/>
      <c r="O1" s="494"/>
      <c r="P1" s="494"/>
      <c r="Q1" s="494"/>
      <c r="R1" s="494"/>
      <c r="S1" s="494"/>
      <c r="T1" s="494"/>
      <c r="U1" s="494"/>
      <c r="V1" s="494"/>
      <c r="W1" s="494"/>
      <c r="X1" s="494"/>
      <c r="Y1" s="494"/>
      <c r="Z1" s="494"/>
      <c r="AA1" s="494"/>
      <c r="AB1" s="494"/>
      <c r="AC1" s="494"/>
    </row>
    <row r="2">
      <c r="A2" s="495" t="s">
        <v>2384</v>
      </c>
    </row>
    <row r="3">
      <c r="H3" s="496"/>
    </row>
    <row r="4">
      <c r="A4" s="497" t="s">
        <v>2385</v>
      </c>
      <c r="B4" s="499"/>
      <c r="H4" s="496"/>
    </row>
    <row r="5">
      <c r="A5" s="501" t="s">
        <v>2388</v>
      </c>
      <c r="B5" s="499"/>
      <c r="H5" s="496"/>
    </row>
    <row r="6">
      <c r="A6" s="503"/>
      <c r="H6" s="496"/>
    </row>
    <row r="7">
      <c r="A7" s="503"/>
      <c r="H7" s="496"/>
    </row>
    <row r="8">
      <c r="A8" s="506" t="s">
        <v>2386</v>
      </c>
      <c r="B8" s="507"/>
      <c r="C8" s="508"/>
      <c r="D8" s="508"/>
      <c r="E8" s="509"/>
      <c r="F8" s="508"/>
      <c r="G8" s="510"/>
      <c r="H8" s="512"/>
      <c r="I8" s="397"/>
      <c r="J8" s="397"/>
      <c r="K8" s="397"/>
      <c r="L8" s="397"/>
      <c r="M8" s="397"/>
      <c r="N8" s="397"/>
      <c r="O8" s="397"/>
      <c r="P8" s="397"/>
      <c r="Q8" s="397"/>
      <c r="R8" s="397"/>
      <c r="S8" s="397"/>
      <c r="T8" s="397"/>
      <c r="U8" s="397"/>
      <c r="V8" s="397"/>
      <c r="W8" s="397"/>
      <c r="X8" s="397"/>
      <c r="Y8" s="397"/>
      <c r="Z8" s="397"/>
      <c r="AA8" s="397"/>
      <c r="AB8" s="397"/>
      <c r="AC8" s="397"/>
    </row>
    <row r="9">
      <c r="A9" s="514"/>
      <c r="B9" s="515"/>
      <c r="C9" s="516"/>
      <c r="D9" s="516"/>
      <c r="E9" s="517"/>
      <c r="F9" s="516"/>
      <c r="G9" s="518"/>
      <c r="H9" s="512"/>
      <c r="I9" s="397"/>
      <c r="J9" s="397"/>
      <c r="K9" s="397"/>
      <c r="L9" s="397"/>
      <c r="M9" s="397"/>
      <c r="N9" s="397"/>
      <c r="O9" s="397"/>
      <c r="P9" s="397"/>
      <c r="Q9" s="397"/>
      <c r="R9" s="397"/>
      <c r="S9" s="397"/>
      <c r="T9" s="397"/>
      <c r="U9" s="397"/>
      <c r="V9" s="397"/>
      <c r="W9" s="397"/>
      <c r="X9" s="397"/>
      <c r="Y9" s="397"/>
      <c r="Z9" s="397"/>
      <c r="AA9" s="397"/>
      <c r="AB9" s="397"/>
      <c r="AC9" s="397"/>
    </row>
    <row r="10">
      <c r="A10" s="519"/>
      <c r="B10" s="520" t="str">
        <f>'Business Entities'!A1</f>
        <v>name*</v>
      </c>
      <c r="C10" s="521" t="s">
        <v>2413</v>
      </c>
      <c r="D10" s="521" t="s">
        <v>2414</v>
      </c>
      <c r="E10" s="146" t="s">
        <v>297</v>
      </c>
      <c r="F10" s="397"/>
      <c r="G10" s="522"/>
      <c r="H10" s="512"/>
      <c r="I10" s="397"/>
      <c r="J10" s="397"/>
      <c r="K10" s="397"/>
      <c r="L10" s="397"/>
      <c r="M10" s="397"/>
      <c r="N10" s="397"/>
      <c r="O10" s="397"/>
      <c r="P10" s="397"/>
      <c r="Q10" s="397"/>
      <c r="R10" s="397"/>
      <c r="S10" s="397"/>
      <c r="T10" s="397"/>
      <c r="U10" s="397"/>
      <c r="V10" s="397"/>
      <c r="W10" s="397"/>
      <c r="X10" s="397"/>
      <c r="Y10" s="397"/>
      <c r="Z10" s="397"/>
      <c r="AA10" s="397"/>
      <c r="AB10" s="397"/>
      <c r="AC10" s="397"/>
    </row>
    <row r="11">
      <c r="A11" s="519"/>
      <c r="B11" s="520" t="str">
        <f>'Business Entities'!B1</f>
        <v>type*</v>
      </c>
      <c r="C11" s="521" t="s">
        <v>2415</v>
      </c>
      <c r="D11" s="521" t="s">
        <v>2416</v>
      </c>
      <c r="E11" s="146" t="s">
        <v>297</v>
      </c>
      <c r="F11" s="397"/>
      <c r="G11" s="522"/>
      <c r="H11" s="512"/>
      <c r="I11" s="397"/>
      <c r="J11" s="397"/>
      <c r="K11" s="397"/>
      <c r="L11" s="397"/>
      <c r="M11" s="397"/>
      <c r="N11" s="397"/>
      <c r="O11" s="397"/>
      <c r="P11" s="397"/>
      <c r="Q11" s="397"/>
      <c r="R11" s="397"/>
      <c r="S11" s="397"/>
      <c r="T11" s="397"/>
      <c r="U11" s="397"/>
      <c r="V11" s="397"/>
      <c r="W11" s="397"/>
      <c r="X11" s="397"/>
      <c r="Y11" s="397"/>
      <c r="Z11" s="397"/>
      <c r="AA11" s="397"/>
      <c r="AB11" s="397"/>
      <c r="AC11" s="397"/>
    </row>
    <row r="12">
      <c r="A12" s="519"/>
      <c r="B12" s="523" t="str">
        <f>'Business Entities'!C1</f>
        <v>expertise</v>
      </c>
      <c r="C12" s="521" t="s">
        <v>2417</v>
      </c>
      <c r="D12" s="521" t="s">
        <v>2416</v>
      </c>
      <c r="E12" s="146"/>
      <c r="F12" s="397"/>
      <c r="G12" s="524" t="s">
        <v>2418</v>
      </c>
      <c r="H12" s="512"/>
      <c r="I12" s="397"/>
      <c r="J12" s="397"/>
      <c r="K12" s="397"/>
      <c r="L12" s="397"/>
      <c r="M12" s="397"/>
      <c r="N12" s="397"/>
      <c r="O12" s="397"/>
      <c r="P12" s="397"/>
      <c r="Q12" s="397"/>
      <c r="R12" s="397"/>
      <c r="S12" s="397"/>
      <c r="T12" s="397"/>
      <c r="U12" s="397"/>
      <c r="V12" s="397"/>
      <c r="W12" s="397"/>
      <c r="X12" s="397"/>
      <c r="Y12" s="397"/>
      <c r="Z12" s="397"/>
      <c r="AA12" s="397"/>
      <c r="AB12" s="397"/>
      <c r="AC12" s="397"/>
    </row>
    <row r="13">
      <c r="A13" s="519"/>
      <c r="B13" s="525" t="str">
        <f>'Business Entities'!D1</f>
        <v>description</v>
      </c>
      <c r="C13" s="521" t="s">
        <v>2419</v>
      </c>
      <c r="D13" s="521" t="s">
        <v>2414</v>
      </c>
      <c r="E13" s="146"/>
      <c r="F13" s="406" t="s">
        <v>2420</v>
      </c>
      <c r="G13" s="526"/>
      <c r="H13" s="512"/>
      <c r="I13" s="397"/>
      <c r="J13" s="397"/>
      <c r="K13" s="397"/>
      <c r="L13" s="397"/>
      <c r="M13" s="397"/>
      <c r="N13" s="397"/>
      <c r="O13" s="397"/>
      <c r="P13" s="397"/>
      <c r="Q13" s="397"/>
      <c r="R13" s="397"/>
      <c r="S13" s="397"/>
      <c r="T13" s="397"/>
      <c r="U13" s="397"/>
      <c r="V13" s="397"/>
      <c r="W13" s="397"/>
      <c r="X13" s="397"/>
      <c r="Y13" s="397"/>
      <c r="Z13" s="397"/>
      <c r="AA13" s="397"/>
      <c r="AB13" s="397"/>
      <c r="AC13" s="397"/>
    </row>
    <row r="14">
      <c r="A14" s="519"/>
      <c r="B14" s="525" t="str">
        <f>'Business Entities'!E1</f>
        <v>email (-)</v>
      </c>
      <c r="C14" s="527" t="s">
        <v>2421</v>
      </c>
      <c r="D14" s="527" t="s">
        <v>30</v>
      </c>
      <c r="E14" s="528" t="s">
        <v>297</v>
      </c>
      <c r="F14" s="412" t="s">
        <v>2422</v>
      </c>
      <c r="G14" s="524" t="s">
        <v>2423</v>
      </c>
      <c r="H14" s="512"/>
      <c r="I14" s="397"/>
      <c r="J14" s="397"/>
      <c r="K14" s="397"/>
      <c r="L14" s="397"/>
      <c r="M14" s="397"/>
      <c r="N14" s="397"/>
      <c r="O14" s="397"/>
      <c r="P14" s="397"/>
      <c r="Q14" s="397"/>
      <c r="R14" s="397"/>
      <c r="S14" s="397"/>
      <c r="T14" s="397"/>
      <c r="U14" s="397"/>
      <c r="V14" s="397"/>
      <c r="W14" s="397"/>
      <c r="X14" s="397"/>
      <c r="Y14" s="397"/>
      <c r="Z14" s="397"/>
      <c r="AA14" s="397"/>
      <c r="AB14" s="397"/>
      <c r="AC14" s="397"/>
    </row>
    <row r="15">
      <c r="A15" s="519"/>
      <c r="B15" s="529" t="str">
        <f>'Business Entities'!F1</f>
        <v>phone (-)</v>
      </c>
      <c r="C15" s="527" t="s">
        <v>2424</v>
      </c>
      <c r="D15" s="521" t="s">
        <v>2425</v>
      </c>
      <c r="G15" s="524" t="s">
        <v>2426</v>
      </c>
      <c r="H15" s="512"/>
      <c r="I15" s="530"/>
      <c r="J15" s="530"/>
      <c r="K15" s="530"/>
      <c r="L15" s="530"/>
      <c r="M15" s="530"/>
      <c r="N15" s="530"/>
      <c r="O15" s="530"/>
      <c r="P15" s="530"/>
      <c r="Q15" s="530"/>
      <c r="R15" s="530"/>
      <c r="S15" s="530"/>
      <c r="T15" s="530"/>
      <c r="U15" s="530"/>
      <c r="V15" s="530"/>
      <c r="W15" s="530"/>
      <c r="X15" s="530"/>
      <c r="Y15" s="530"/>
      <c r="Z15" s="530"/>
      <c r="AA15" s="530"/>
      <c r="AB15" s="530"/>
      <c r="AC15" s="530"/>
    </row>
    <row r="16">
      <c r="A16" s="519"/>
      <c r="B16" s="529" t="str">
        <f>'Business Entities'!G1</f>
        <v>website</v>
      </c>
      <c r="C16" s="527" t="s">
        <v>2427</v>
      </c>
      <c r="D16" s="521" t="s">
        <v>29</v>
      </c>
      <c r="G16" s="524" t="s">
        <v>2423</v>
      </c>
      <c r="H16" s="512"/>
      <c r="I16" s="397"/>
      <c r="J16" s="397"/>
      <c r="K16" s="397"/>
      <c r="L16" s="397"/>
      <c r="M16" s="397"/>
      <c r="N16" s="397"/>
      <c r="O16" s="397"/>
      <c r="P16" s="397"/>
      <c r="Q16" s="397"/>
      <c r="R16" s="397"/>
      <c r="S16" s="397"/>
      <c r="T16" s="397"/>
      <c r="U16" s="397"/>
      <c r="V16" s="397"/>
      <c r="W16" s="397"/>
      <c r="X16" s="397"/>
      <c r="Y16" s="397"/>
      <c r="Z16" s="397"/>
      <c r="AA16" s="397"/>
      <c r="AB16" s="397"/>
      <c r="AC16" s="397"/>
    </row>
    <row r="17">
      <c r="A17" s="519"/>
      <c r="B17" s="529" t="str">
        <f>'Business Entities'!H1</f>
        <v>addressLine1</v>
      </c>
      <c r="C17" s="527" t="s">
        <v>2428</v>
      </c>
      <c r="D17" s="521" t="s">
        <v>2429</v>
      </c>
      <c r="E17" s="146"/>
      <c r="F17" s="405"/>
      <c r="G17" s="522"/>
      <c r="H17" s="512"/>
      <c r="I17" s="397"/>
      <c r="J17" s="397"/>
      <c r="K17" s="397"/>
      <c r="L17" s="397"/>
      <c r="M17" s="397"/>
      <c r="N17" s="397"/>
      <c r="O17" s="397"/>
      <c r="P17" s="397"/>
      <c r="Q17" s="397"/>
      <c r="R17" s="397"/>
      <c r="S17" s="397"/>
      <c r="T17" s="397"/>
      <c r="U17" s="397"/>
      <c r="V17" s="397"/>
      <c r="W17" s="397"/>
      <c r="X17" s="397"/>
      <c r="Y17" s="397"/>
      <c r="Z17" s="397"/>
      <c r="AA17" s="397"/>
      <c r="AB17" s="397"/>
      <c r="AC17" s="397"/>
    </row>
    <row r="18">
      <c r="A18" s="519"/>
      <c r="B18" s="529" t="str">
        <f>'Business Entities'!I1</f>
        <v>addressLine2</v>
      </c>
      <c r="C18" s="527" t="s">
        <v>2430</v>
      </c>
      <c r="D18" s="521" t="s">
        <v>2429</v>
      </c>
      <c r="E18" s="146"/>
      <c r="F18" s="406" t="s">
        <v>2431</v>
      </c>
      <c r="G18" s="522"/>
      <c r="H18" s="512"/>
      <c r="I18" s="397"/>
      <c r="J18" s="397"/>
      <c r="K18" s="397"/>
      <c r="L18" s="397"/>
      <c r="M18" s="397"/>
      <c r="N18" s="397"/>
      <c r="O18" s="397"/>
      <c r="P18" s="397"/>
      <c r="Q18" s="397"/>
      <c r="R18" s="397"/>
      <c r="S18" s="397"/>
      <c r="T18" s="397"/>
      <c r="U18" s="397"/>
      <c r="V18" s="397"/>
      <c r="W18" s="397"/>
      <c r="X18" s="397"/>
      <c r="Y18" s="397"/>
      <c r="Z18" s="397"/>
      <c r="AA18" s="397"/>
      <c r="AB18" s="397"/>
      <c r="AC18" s="397"/>
    </row>
    <row r="19">
      <c r="A19" s="519"/>
      <c r="B19" s="529" t="str">
        <f>'Business Entities'!J1</f>
        <v>city</v>
      </c>
      <c r="C19" s="527" t="s">
        <v>2432</v>
      </c>
      <c r="D19" s="521" t="s">
        <v>2416</v>
      </c>
      <c r="E19" s="146"/>
      <c r="F19" s="405"/>
      <c r="G19" s="524" t="s">
        <v>2433</v>
      </c>
      <c r="H19" s="512"/>
      <c r="I19" s="397"/>
      <c r="J19" s="397"/>
      <c r="K19" s="397"/>
      <c r="L19" s="397"/>
      <c r="M19" s="397"/>
      <c r="N19" s="397"/>
      <c r="O19" s="397"/>
      <c r="P19" s="397"/>
      <c r="Q19" s="397"/>
      <c r="R19" s="397"/>
      <c r="S19" s="397"/>
      <c r="T19" s="397"/>
      <c r="U19" s="397"/>
      <c r="V19" s="397"/>
      <c r="W19" s="397"/>
      <c r="X19" s="397"/>
      <c r="Y19" s="397"/>
      <c r="Z19" s="397"/>
      <c r="AA19" s="397"/>
      <c r="AB19" s="397"/>
      <c r="AC19" s="397"/>
    </row>
    <row r="20">
      <c r="A20" s="519"/>
      <c r="B20" s="529" t="str">
        <f>'Business Entities'!K1</f>
        <v>state</v>
      </c>
      <c r="C20" s="527" t="s">
        <v>2434</v>
      </c>
      <c r="D20" s="521" t="s">
        <v>2416</v>
      </c>
      <c r="E20" s="146"/>
      <c r="F20" s="405"/>
      <c r="G20" s="524" t="s">
        <v>2435</v>
      </c>
      <c r="H20" s="512"/>
      <c r="I20" s="397"/>
      <c r="J20" s="397"/>
      <c r="K20" s="397"/>
      <c r="L20" s="397"/>
      <c r="M20" s="397"/>
      <c r="N20" s="397"/>
      <c r="O20" s="397"/>
      <c r="P20" s="397"/>
      <c r="Q20" s="397"/>
      <c r="R20" s="397"/>
      <c r="S20" s="397"/>
      <c r="T20" s="397"/>
      <c r="U20" s="397"/>
      <c r="V20" s="397"/>
      <c r="W20" s="397"/>
      <c r="X20" s="397"/>
      <c r="Y20" s="397"/>
      <c r="Z20" s="397"/>
      <c r="AA20" s="397"/>
      <c r="AB20" s="397"/>
      <c r="AC20" s="397"/>
    </row>
    <row r="21">
      <c r="A21" s="519"/>
      <c r="B21" s="529" t="str">
        <f>'Business Entities'!L1</f>
        <v>postalCode</v>
      </c>
      <c r="C21" s="527" t="s">
        <v>2436</v>
      </c>
      <c r="D21" s="521" t="s">
        <v>2437</v>
      </c>
      <c r="E21" s="146"/>
      <c r="F21" s="405"/>
      <c r="G21" s="531" t="s">
        <v>2438</v>
      </c>
      <c r="H21" s="512"/>
      <c r="I21" s="397"/>
      <c r="J21" s="397"/>
      <c r="K21" s="397"/>
      <c r="L21" s="397"/>
      <c r="M21" s="397"/>
      <c r="N21" s="397"/>
      <c r="O21" s="397"/>
      <c r="P21" s="397"/>
      <c r="Q21" s="397"/>
      <c r="R21" s="397"/>
      <c r="S21" s="397"/>
      <c r="T21" s="397"/>
      <c r="U21" s="397"/>
      <c r="V21" s="397"/>
      <c r="W21" s="397"/>
      <c r="X21" s="397"/>
      <c r="Y21" s="397"/>
      <c r="Z21" s="397"/>
      <c r="AA21" s="397"/>
      <c r="AB21" s="397"/>
      <c r="AC21" s="397"/>
    </row>
    <row r="22">
      <c r="A22" s="532"/>
      <c r="B22" s="533"/>
      <c r="C22" s="534"/>
      <c r="D22" s="534"/>
      <c r="E22" s="535"/>
      <c r="F22" s="534"/>
      <c r="G22" s="536"/>
      <c r="H22" s="512"/>
      <c r="I22" s="397"/>
      <c r="J22" s="397"/>
      <c r="K22" s="397"/>
      <c r="L22" s="397"/>
      <c r="M22" s="397"/>
      <c r="N22" s="397"/>
      <c r="O22" s="397"/>
      <c r="P22" s="397"/>
      <c r="Q22" s="397"/>
      <c r="R22" s="397"/>
      <c r="S22" s="397"/>
      <c r="T22" s="397"/>
      <c r="U22" s="397"/>
      <c r="V22" s="397"/>
      <c r="W22" s="397"/>
      <c r="X22" s="397"/>
      <c r="Y22" s="397"/>
      <c r="Z22" s="397"/>
      <c r="AA22" s="397"/>
      <c r="AB22" s="397"/>
      <c r="AC22" s="397"/>
    </row>
    <row r="23">
      <c r="A23" s="537"/>
      <c r="B23" s="537"/>
      <c r="C23" s="397"/>
      <c r="D23" s="397"/>
      <c r="E23" s="377"/>
      <c r="F23" s="397"/>
      <c r="G23" s="397"/>
      <c r="H23" s="512"/>
      <c r="I23" s="397"/>
      <c r="J23" s="397"/>
      <c r="K23" s="397"/>
      <c r="L23" s="397"/>
      <c r="M23" s="397"/>
      <c r="N23" s="397"/>
      <c r="O23" s="397"/>
      <c r="P23" s="397"/>
      <c r="Q23" s="397"/>
      <c r="R23" s="397"/>
      <c r="S23" s="397"/>
      <c r="T23" s="397"/>
      <c r="U23" s="397"/>
      <c r="V23" s="397"/>
      <c r="W23" s="397"/>
      <c r="X23" s="397"/>
      <c r="Y23" s="397"/>
      <c r="Z23" s="397"/>
      <c r="AA23" s="397"/>
      <c r="AB23" s="397"/>
      <c r="AC23" s="397"/>
    </row>
    <row r="24">
      <c r="A24" s="412"/>
      <c r="B24" s="412"/>
      <c r="C24" s="405"/>
      <c r="D24" s="405"/>
      <c r="E24" s="282"/>
      <c r="F24" s="405"/>
      <c r="G24" s="405"/>
      <c r="H24" s="512"/>
      <c r="J24" s="538"/>
      <c r="K24" s="539"/>
      <c r="L24" s="539"/>
      <c r="M24" s="405"/>
      <c r="N24" s="405"/>
      <c r="O24" s="405"/>
      <c r="P24" s="405"/>
      <c r="Q24" s="405"/>
      <c r="R24" s="405"/>
      <c r="S24" s="405"/>
      <c r="T24" s="405"/>
      <c r="U24" s="405"/>
      <c r="V24" s="405"/>
      <c r="W24" s="405"/>
      <c r="X24" s="405"/>
      <c r="Y24" s="405"/>
      <c r="Z24" s="405"/>
      <c r="AA24" s="405"/>
      <c r="AB24" s="405"/>
      <c r="AC24" s="405"/>
    </row>
    <row r="25">
      <c r="A25" s="540" t="s">
        <v>2389</v>
      </c>
      <c r="B25" s="507"/>
      <c r="C25" s="508"/>
      <c r="D25" s="508"/>
      <c r="E25" s="509"/>
      <c r="F25" s="508"/>
      <c r="G25" s="510"/>
      <c r="H25" s="512"/>
      <c r="J25" s="315"/>
      <c r="K25" s="539"/>
      <c r="L25" s="539"/>
      <c r="M25" s="405"/>
      <c r="N25" s="405"/>
      <c r="O25" s="405"/>
      <c r="P25" s="405"/>
      <c r="Q25" s="405"/>
      <c r="R25" s="405"/>
      <c r="S25" s="405"/>
      <c r="T25" s="405"/>
      <c r="U25" s="405"/>
      <c r="V25" s="405"/>
      <c r="W25" s="405"/>
      <c r="X25" s="405"/>
      <c r="Y25" s="405"/>
      <c r="Z25" s="405"/>
      <c r="AA25" s="405"/>
      <c r="AB25" s="405"/>
      <c r="AC25" s="405"/>
    </row>
    <row r="26">
      <c r="A26" s="514"/>
      <c r="B26" s="515"/>
      <c r="C26" s="516"/>
      <c r="D26" s="516"/>
      <c r="E26" s="517"/>
      <c r="F26" s="516"/>
      <c r="G26" s="518"/>
      <c r="H26" s="512"/>
      <c r="J26" s="541"/>
      <c r="K26" s="539"/>
      <c r="L26" s="539"/>
      <c r="M26" s="405"/>
      <c r="N26" s="405"/>
      <c r="O26" s="405"/>
      <c r="P26" s="405"/>
      <c r="Q26" s="405"/>
      <c r="R26" s="405"/>
      <c r="S26" s="405"/>
      <c r="T26" s="405"/>
      <c r="U26" s="405"/>
      <c r="V26" s="405"/>
      <c r="W26" s="405"/>
      <c r="X26" s="405"/>
      <c r="Y26" s="405"/>
      <c r="Z26" s="405"/>
      <c r="AA26" s="405"/>
      <c r="AB26" s="405"/>
      <c r="AC26" s="405"/>
    </row>
    <row r="27">
      <c r="A27" s="519"/>
      <c r="B27" s="542" t="str">
        <f>'Property Groups'!A1</f>
        <v>name*</v>
      </c>
      <c r="C27" s="521" t="s">
        <v>2439</v>
      </c>
      <c r="D27" s="521" t="s">
        <v>2440</v>
      </c>
      <c r="E27" s="543" t="s">
        <v>297</v>
      </c>
      <c r="F27" s="397"/>
      <c r="G27" s="522"/>
      <c r="H27" s="512"/>
      <c r="J27" s="541"/>
      <c r="K27" s="544"/>
      <c r="L27" s="544"/>
      <c r="M27" s="530"/>
      <c r="N27" s="530"/>
      <c r="O27" s="530"/>
      <c r="P27" s="530"/>
      <c r="Q27" s="530"/>
      <c r="R27" s="530"/>
      <c r="S27" s="530"/>
      <c r="T27" s="530"/>
      <c r="U27" s="530"/>
      <c r="V27" s="530"/>
      <c r="W27" s="530"/>
      <c r="X27" s="530"/>
      <c r="Y27" s="530"/>
      <c r="Z27" s="530"/>
      <c r="AA27" s="530"/>
      <c r="AB27" s="530"/>
      <c r="AC27" s="530"/>
    </row>
    <row r="28">
      <c r="A28" s="519"/>
      <c r="B28" s="529" t="str">
        <f>'Property Groups'!B1</f>
        <v>displayName*</v>
      </c>
      <c r="C28" s="521" t="s">
        <v>2441</v>
      </c>
      <c r="D28" s="521" t="s">
        <v>2414</v>
      </c>
      <c r="E28" s="543" t="s">
        <v>297</v>
      </c>
      <c r="F28" s="397"/>
      <c r="G28" s="522"/>
      <c r="H28" s="545"/>
      <c r="I28" s="530"/>
      <c r="J28" s="530"/>
      <c r="K28" s="530"/>
      <c r="L28" s="530"/>
      <c r="M28" s="530"/>
      <c r="N28" s="530"/>
      <c r="O28" s="530"/>
      <c r="P28" s="530"/>
      <c r="Q28" s="530"/>
      <c r="R28" s="530"/>
      <c r="S28" s="530"/>
      <c r="T28" s="530"/>
      <c r="U28" s="530"/>
      <c r="V28" s="530"/>
      <c r="W28" s="530"/>
      <c r="X28" s="530"/>
      <c r="Y28" s="530"/>
      <c r="Z28" s="530"/>
      <c r="AA28" s="530"/>
      <c r="AB28" s="530"/>
      <c r="AC28" s="530"/>
    </row>
    <row r="29">
      <c r="A29" s="519"/>
      <c r="B29" s="529" t="str">
        <f>'Property Groups'!C1</f>
        <v>description</v>
      </c>
      <c r="C29" s="521" t="s">
        <v>2442</v>
      </c>
      <c r="D29" s="521" t="s">
        <v>2414</v>
      </c>
      <c r="E29" s="543"/>
      <c r="F29" s="406" t="s">
        <v>2420</v>
      </c>
      <c r="G29" s="522"/>
      <c r="H29" s="545"/>
      <c r="I29" s="530"/>
      <c r="J29" s="530"/>
      <c r="K29" s="530"/>
      <c r="L29" s="530"/>
      <c r="M29" s="530"/>
      <c r="N29" s="530"/>
      <c r="O29" s="530"/>
      <c r="P29" s="530"/>
      <c r="Q29" s="530"/>
      <c r="R29" s="530"/>
      <c r="S29" s="530"/>
      <c r="T29" s="530"/>
      <c r="U29" s="530"/>
      <c r="V29" s="530"/>
      <c r="W29" s="530"/>
      <c r="X29" s="530"/>
      <c r="Y29" s="530"/>
      <c r="Z29" s="530"/>
      <c r="AA29" s="530"/>
      <c r="AB29" s="530"/>
      <c r="AC29" s="530"/>
    </row>
    <row r="30">
      <c r="A30" s="519"/>
      <c r="B30" s="546" t="str">
        <f>'Property Groups'!D1</f>
        <v>owner</v>
      </c>
      <c r="C30" s="521" t="s">
        <v>2443</v>
      </c>
      <c r="D30" s="521" t="s">
        <v>2414</v>
      </c>
      <c r="E30" s="543"/>
      <c r="F30" s="405"/>
      <c r="G30" s="526"/>
      <c r="H30" s="545"/>
      <c r="I30" s="530"/>
      <c r="J30" s="530"/>
      <c r="K30" s="530"/>
      <c r="L30" s="530"/>
      <c r="M30" s="530"/>
      <c r="N30" s="530"/>
      <c r="O30" s="530"/>
      <c r="P30" s="530"/>
      <c r="Q30" s="530"/>
      <c r="R30" s="530"/>
      <c r="S30" s="530"/>
      <c r="T30" s="530"/>
      <c r="U30" s="530"/>
      <c r="V30" s="530"/>
      <c r="W30" s="530"/>
      <c r="X30" s="530"/>
      <c r="Y30" s="530"/>
      <c r="Z30" s="530"/>
      <c r="AA30" s="530"/>
      <c r="AB30" s="530"/>
      <c r="AC30" s="530"/>
    </row>
    <row r="31">
      <c r="A31" s="519"/>
      <c r="B31" s="546" t="str">
        <f>'Property Groups'!E1</f>
        <v>operator</v>
      </c>
      <c r="C31" s="521" t="s">
        <v>2444</v>
      </c>
      <c r="D31" s="521" t="s">
        <v>2414</v>
      </c>
      <c r="E31" s="146"/>
      <c r="F31" s="405"/>
      <c r="G31" s="522"/>
      <c r="H31" s="512"/>
      <c r="I31" s="530"/>
      <c r="J31" s="530"/>
      <c r="K31" s="530"/>
      <c r="L31" s="530"/>
      <c r="M31" s="530"/>
      <c r="N31" s="530"/>
      <c r="O31" s="530"/>
      <c r="P31" s="530"/>
      <c r="Q31" s="530"/>
      <c r="R31" s="530"/>
      <c r="S31" s="530"/>
      <c r="T31" s="530"/>
      <c r="U31" s="530"/>
      <c r="V31" s="530"/>
      <c r="W31" s="530"/>
      <c r="X31" s="530"/>
      <c r="Y31" s="530"/>
      <c r="Z31" s="530"/>
      <c r="AA31" s="530"/>
      <c r="AB31" s="530"/>
      <c r="AC31" s="530"/>
    </row>
    <row r="32">
      <c r="A32" s="519"/>
      <c r="B32" s="529" t="str">
        <f>'Property Groups'!F1</f>
        <v>parentGroup</v>
      </c>
      <c r="C32" s="521" t="s">
        <v>2445</v>
      </c>
      <c r="D32" s="521" t="s">
        <v>2414</v>
      </c>
      <c r="E32" s="146"/>
      <c r="F32" s="412" t="s">
        <v>2446</v>
      </c>
      <c r="G32" s="547" t="s">
        <v>2447</v>
      </c>
      <c r="H32" s="512"/>
      <c r="I32" s="530"/>
      <c r="J32" s="530"/>
      <c r="K32" s="530"/>
      <c r="L32" s="530"/>
      <c r="M32" s="530"/>
      <c r="N32" s="530"/>
      <c r="O32" s="530"/>
      <c r="P32" s="530"/>
      <c r="Q32" s="530"/>
      <c r="R32" s="530"/>
      <c r="S32" s="530"/>
      <c r="T32" s="530"/>
      <c r="U32" s="530"/>
      <c r="V32" s="530"/>
      <c r="W32" s="530"/>
      <c r="X32" s="530"/>
      <c r="Y32" s="530"/>
      <c r="Z32" s="530"/>
      <c r="AA32" s="530"/>
      <c r="AB32" s="530"/>
      <c r="AC32" s="530"/>
    </row>
    <row r="33">
      <c r="A33" s="532"/>
      <c r="B33" s="533"/>
      <c r="C33" s="534"/>
      <c r="D33" s="534"/>
      <c r="E33" s="535"/>
      <c r="F33" s="534"/>
      <c r="G33" s="536"/>
      <c r="H33" s="512"/>
      <c r="I33" s="397"/>
      <c r="J33" s="397"/>
      <c r="K33" s="397"/>
      <c r="L33" s="397"/>
      <c r="M33" s="397"/>
      <c r="N33" s="397"/>
      <c r="O33" s="397"/>
      <c r="P33" s="397"/>
      <c r="Q33" s="397"/>
      <c r="R33" s="397"/>
      <c r="S33" s="397"/>
      <c r="T33" s="397"/>
      <c r="U33" s="397"/>
      <c r="V33" s="397"/>
      <c r="W33" s="397"/>
      <c r="X33" s="397"/>
      <c r="Y33" s="397"/>
      <c r="Z33" s="397"/>
      <c r="AA33" s="397"/>
      <c r="AB33" s="397"/>
      <c r="AC33" s="397"/>
    </row>
    <row r="34" ht="1.5" customHeight="1">
      <c r="A34" s="397"/>
      <c r="B34" s="397"/>
      <c r="C34" s="397"/>
      <c r="D34" s="397"/>
      <c r="E34" s="377"/>
      <c r="F34" s="397"/>
      <c r="G34" s="397"/>
      <c r="H34" s="512"/>
      <c r="I34" s="397"/>
      <c r="J34" s="397"/>
      <c r="K34" s="397"/>
      <c r="L34" s="397"/>
      <c r="M34" s="397"/>
      <c r="N34" s="397"/>
      <c r="O34" s="397"/>
      <c r="P34" s="397"/>
      <c r="Q34" s="397"/>
      <c r="R34" s="397"/>
      <c r="S34" s="397"/>
      <c r="T34" s="397"/>
      <c r="U34" s="397"/>
      <c r="V34" s="397"/>
      <c r="W34" s="397"/>
      <c r="X34" s="397"/>
      <c r="Y34" s="397"/>
      <c r="Z34" s="397"/>
      <c r="AA34" s="397"/>
      <c r="AB34" s="397"/>
      <c r="AC34" s="397"/>
    </row>
    <row r="35">
      <c r="A35" s="397"/>
      <c r="B35" s="397"/>
      <c r="C35" s="397"/>
      <c r="D35" s="397"/>
      <c r="E35" s="377"/>
      <c r="F35" s="397"/>
      <c r="G35" s="397"/>
      <c r="H35" s="512"/>
      <c r="I35" s="397"/>
      <c r="J35" s="397"/>
      <c r="K35" s="397"/>
      <c r="L35" s="397"/>
      <c r="M35" s="397"/>
      <c r="N35" s="397"/>
      <c r="O35" s="397"/>
      <c r="P35" s="397"/>
      <c r="Q35" s="397"/>
      <c r="R35" s="397"/>
      <c r="S35" s="397"/>
      <c r="T35" s="397"/>
      <c r="U35" s="397"/>
      <c r="V35" s="397"/>
      <c r="W35" s="397"/>
      <c r="X35" s="397"/>
      <c r="Y35" s="397"/>
      <c r="Z35" s="397"/>
      <c r="AA35" s="397"/>
      <c r="AB35" s="397"/>
      <c r="AC35" s="397"/>
    </row>
    <row r="36">
      <c r="A36" s="397"/>
      <c r="B36" s="397"/>
      <c r="C36" s="397"/>
      <c r="D36" s="397"/>
      <c r="E36" s="377"/>
      <c r="F36" s="397"/>
      <c r="G36" s="397"/>
      <c r="H36" s="512"/>
      <c r="I36" s="397"/>
      <c r="J36" s="397"/>
      <c r="K36" s="397"/>
      <c r="L36" s="397"/>
      <c r="M36" s="397"/>
      <c r="N36" s="397"/>
      <c r="O36" s="397"/>
      <c r="P36" s="397"/>
      <c r="Q36" s="397"/>
      <c r="R36" s="397"/>
      <c r="S36" s="397"/>
      <c r="T36" s="397"/>
      <c r="U36" s="397"/>
      <c r="V36" s="397"/>
      <c r="W36" s="397"/>
      <c r="X36" s="397"/>
      <c r="Y36" s="397"/>
      <c r="Z36" s="397"/>
      <c r="AA36" s="397"/>
      <c r="AB36" s="397"/>
      <c r="AC36" s="397"/>
    </row>
    <row r="37">
      <c r="A37" s="540" t="s">
        <v>2391</v>
      </c>
      <c r="B37" s="507"/>
      <c r="C37" s="508"/>
      <c r="D37" s="508"/>
      <c r="E37" s="509"/>
      <c r="F37" s="508"/>
      <c r="G37" s="510"/>
      <c r="H37" s="512"/>
      <c r="I37" s="397"/>
      <c r="J37" s="397"/>
      <c r="K37" s="397"/>
      <c r="L37" s="397"/>
      <c r="M37" s="397"/>
      <c r="N37" s="397"/>
      <c r="O37" s="397"/>
      <c r="P37" s="397"/>
      <c r="Q37" s="397"/>
      <c r="R37" s="397"/>
      <c r="S37" s="397"/>
      <c r="T37" s="397"/>
      <c r="U37" s="397"/>
      <c r="V37" s="397"/>
      <c r="W37" s="397"/>
      <c r="X37" s="397"/>
      <c r="Y37" s="397"/>
      <c r="Z37" s="397"/>
      <c r="AA37" s="397"/>
      <c r="AB37" s="397"/>
      <c r="AC37" s="397"/>
    </row>
    <row r="38">
      <c r="A38" s="514"/>
      <c r="B38" s="515"/>
      <c r="C38" s="516"/>
      <c r="D38" s="516"/>
      <c r="E38" s="517"/>
      <c r="F38" s="516"/>
      <c r="G38" s="518"/>
      <c r="H38" s="512"/>
      <c r="I38" s="397"/>
      <c r="J38" s="397"/>
      <c r="K38" s="397"/>
      <c r="L38" s="397"/>
      <c r="M38" s="397"/>
      <c r="N38" s="397"/>
      <c r="O38" s="397"/>
      <c r="P38" s="397"/>
      <c r="Q38" s="397"/>
      <c r="R38" s="397"/>
      <c r="S38" s="397"/>
      <c r="T38" s="397"/>
      <c r="U38" s="397"/>
      <c r="V38" s="397"/>
      <c r="W38" s="397"/>
      <c r="X38" s="397"/>
      <c r="Y38" s="397"/>
      <c r="Z38" s="397"/>
      <c r="AA38" s="397"/>
      <c r="AB38" s="397"/>
      <c r="AC38" s="397"/>
    </row>
    <row r="39">
      <c r="A39" s="519"/>
      <c r="B39" s="548" t="str">
        <f>Properties!A1</f>
        <v>name* (see note)</v>
      </c>
      <c r="C39" s="521" t="s">
        <v>2448</v>
      </c>
      <c r="D39" s="521" t="s">
        <v>2414</v>
      </c>
      <c r="E39" s="146" t="s">
        <v>297</v>
      </c>
      <c r="F39" s="397"/>
      <c r="G39" s="522"/>
      <c r="H39" s="512"/>
      <c r="I39" s="397"/>
      <c r="J39" s="397"/>
      <c r="K39" s="397"/>
      <c r="L39" s="397"/>
      <c r="M39" s="397"/>
      <c r="N39" s="397"/>
      <c r="O39" s="397"/>
      <c r="P39" s="397"/>
      <c r="Q39" s="397"/>
      <c r="R39" s="397"/>
      <c r="S39" s="397"/>
      <c r="T39" s="397"/>
      <c r="U39" s="397"/>
      <c r="V39" s="397"/>
      <c r="W39" s="397"/>
      <c r="X39" s="397"/>
      <c r="Y39" s="397"/>
      <c r="Z39" s="397"/>
      <c r="AA39" s="397"/>
      <c r="AB39" s="397"/>
      <c r="AC39" s="397"/>
    </row>
    <row r="40">
      <c r="A40" s="519"/>
      <c r="B40" s="549" t="str">
        <f>Properties!B1</f>
        <v>displayName*</v>
      </c>
      <c r="C40" s="521" t="s">
        <v>2449</v>
      </c>
      <c r="D40" s="521" t="s">
        <v>2414</v>
      </c>
      <c r="E40" s="146" t="s">
        <v>297</v>
      </c>
      <c r="F40" s="397"/>
      <c r="G40" s="522"/>
      <c r="H40" s="512"/>
      <c r="I40" s="397"/>
      <c r="J40" s="397"/>
      <c r="K40" s="397"/>
      <c r="L40" s="397"/>
      <c r="M40" s="397"/>
      <c r="N40" s="397"/>
      <c r="O40" s="397"/>
      <c r="P40" s="397"/>
      <c r="Q40" s="397"/>
      <c r="R40" s="397"/>
      <c r="S40" s="397"/>
      <c r="T40" s="397"/>
      <c r="U40" s="397"/>
      <c r="V40" s="397"/>
      <c r="W40" s="397"/>
      <c r="X40" s="397"/>
      <c r="Y40" s="397"/>
      <c r="Z40" s="397"/>
      <c r="AA40" s="397"/>
      <c r="AB40" s="397"/>
      <c r="AC40" s="397"/>
    </row>
    <row r="41">
      <c r="A41" s="519"/>
      <c r="B41" s="549" t="str">
        <f>Properties!D1</f>
        <v>propertyLegalName*</v>
      </c>
      <c r="C41" s="521" t="s">
        <v>2450</v>
      </c>
      <c r="D41" s="521" t="s">
        <v>2414</v>
      </c>
      <c r="E41" s="146" t="s">
        <v>297</v>
      </c>
      <c r="F41" s="397"/>
      <c r="G41" s="522"/>
      <c r="H41" s="512"/>
      <c r="I41" s="397"/>
      <c r="J41" s="397"/>
      <c r="K41" s="397"/>
      <c r="L41" s="397"/>
      <c r="M41" s="397"/>
      <c r="N41" s="397"/>
      <c r="O41" s="397"/>
      <c r="P41" s="397"/>
      <c r="Q41" s="397"/>
      <c r="R41" s="397"/>
      <c r="S41" s="397"/>
      <c r="T41" s="397"/>
      <c r="U41" s="397"/>
      <c r="V41" s="397"/>
      <c r="W41" s="397"/>
      <c r="X41" s="397"/>
      <c r="Y41" s="397"/>
      <c r="Z41" s="397"/>
      <c r="AA41" s="397"/>
      <c r="AB41" s="397"/>
      <c r="AC41" s="397"/>
    </row>
    <row r="42">
      <c r="A42" s="519"/>
      <c r="B42" s="550" t="str">
        <f>Properties!E1</f>
        <v>owner</v>
      </c>
      <c r="C42" s="521" t="s">
        <v>2451</v>
      </c>
      <c r="D42" s="521" t="s">
        <v>2414</v>
      </c>
      <c r="E42" s="146"/>
      <c r="F42" s="405"/>
      <c r="G42" s="531" t="s">
        <v>2452</v>
      </c>
      <c r="H42" s="512"/>
      <c r="I42" s="397"/>
      <c r="J42" s="397"/>
      <c r="K42" s="397"/>
      <c r="L42" s="397"/>
      <c r="M42" s="397"/>
      <c r="N42" s="397"/>
      <c r="O42" s="397"/>
      <c r="P42" s="397"/>
      <c r="Q42" s="397"/>
      <c r="R42" s="397"/>
      <c r="S42" s="397"/>
      <c r="T42" s="397"/>
      <c r="U42" s="397"/>
      <c r="V42" s="397"/>
      <c r="W42" s="397"/>
      <c r="X42" s="397"/>
      <c r="Y42" s="397"/>
      <c r="Z42" s="397"/>
      <c r="AA42" s="397"/>
      <c r="AB42" s="397"/>
      <c r="AC42" s="397"/>
    </row>
    <row r="43">
      <c r="A43" s="519"/>
      <c r="B43" s="550" t="str">
        <f>Properties!F1</f>
        <v>operator</v>
      </c>
      <c r="C43" s="521" t="s">
        <v>2453</v>
      </c>
      <c r="D43" s="527" t="s">
        <v>2414</v>
      </c>
      <c r="E43" s="146"/>
      <c r="F43" s="405"/>
      <c r="G43" s="551"/>
      <c r="H43" s="512"/>
      <c r="I43" s="397"/>
      <c r="J43" s="397"/>
      <c r="K43" s="397"/>
      <c r="L43" s="397"/>
      <c r="M43" s="397"/>
      <c r="N43" s="397"/>
      <c r="O43" s="397"/>
      <c r="P43" s="397"/>
      <c r="Q43" s="397"/>
      <c r="R43" s="397"/>
      <c r="S43" s="397"/>
      <c r="T43" s="397"/>
      <c r="U43" s="397"/>
      <c r="V43" s="397"/>
      <c r="W43" s="397"/>
      <c r="X43" s="397"/>
      <c r="Y43" s="397"/>
      <c r="Z43" s="397"/>
      <c r="AA43" s="397"/>
      <c r="AB43" s="397"/>
      <c r="AC43" s="397"/>
    </row>
    <row r="44">
      <c r="A44" s="519"/>
      <c r="B44" s="549" t="str">
        <f>Properties!G1</f>
        <v>propertyGroup</v>
      </c>
      <c r="C44" s="521" t="s">
        <v>2454</v>
      </c>
      <c r="D44" s="527" t="s">
        <v>2414</v>
      </c>
      <c r="E44" s="146"/>
      <c r="F44" s="405"/>
      <c r="G44" s="524" t="s">
        <v>2455</v>
      </c>
      <c r="H44" s="512"/>
      <c r="I44" s="397"/>
      <c r="J44" s="397"/>
      <c r="K44" s="397"/>
      <c r="L44" s="397"/>
      <c r="M44" s="397"/>
      <c r="N44" s="397"/>
      <c r="O44" s="397"/>
      <c r="P44" s="397"/>
      <c r="Q44" s="397"/>
      <c r="R44" s="397"/>
      <c r="S44" s="397"/>
      <c r="T44" s="397"/>
      <c r="U44" s="397"/>
      <c r="V44" s="397"/>
      <c r="W44" s="397"/>
      <c r="X44" s="397"/>
      <c r="Y44" s="397"/>
      <c r="Z44" s="397"/>
      <c r="AA44" s="397"/>
      <c r="AB44" s="397"/>
      <c r="AC44" s="397"/>
    </row>
    <row r="45">
      <c r="A45" s="519"/>
      <c r="B45" s="549" t="str">
        <f>Properties!H1</f>
        <v>addressLine1*</v>
      </c>
      <c r="C45" s="521" t="s">
        <v>2456</v>
      </c>
      <c r="D45" s="527" t="s">
        <v>2414</v>
      </c>
      <c r="E45" s="146" t="s">
        <v>297</v>
      </c>
      <c r="F45" s="405"/>
      <c r="G45" s="522"/>
      <c r="H45" s="512"/>
      <c r="I45" s="397"/>
      <c r="J45" s="397"/>
      <c r="K45" s="397"/>
      <c r="L45" s="397"/>
      <c r="M45" s="397"/>
      <c r="N45" s="397"/>
      <c r="O45" s="397"/>
      <c r="P45" s="397"/>
      <c r="Q45" s="397"/>
      <c r="R45" s="397"/>
      <c r="S45" s="397"/>
      <c r="T45" s="397"/>
      <c r="U45" s="397"/>
      <c r="V45" s="397"/>
      <c r="W45" s="397"/>
      <c r="X45" s="397"/>
      <c r="Y45" s="397"/>
      <c r="Z45" s="397"/>
      <c r="AA45" s="397"/>
      <c r="AB45" s="397"/>
      <c r="AC45" s="397"/>
    </row>
    <row r="46">
      <c r="A46" s="519"/>
      <c r="B46" s="549" t="str">
        <f>Properties!I1</f>
        <v>addressLine2</v>
      </c>
      <c r="C46" s="521" t="s">
        <v>2456</v>
      </c>
      <c r="D46" s="527" t="s">
        <v>2414</v>
      </c>
      <c r="E46" s="146"/>
      <c r="F46" s="406" t="s">
        <v>2431</v>
      </c>
      <c r="G46" s="522"/>
      <c r="H46" s="512"/>
      <c r="I46" s="397"/>
      <c r="J46" s="397"/>
      <c r="K46" s="397"/>
      <c r="L46" s="397"/>
      <c r="M46" s="397"/>
      <c r="N46" s="397"/>
      <c r="O46" s="397"/>
      <c r="P46" s="397"/>
      <c r="Q46" s="397"/>
      <c r="R46" s="397"/>
      <c r="S46" s="397"/>
      <c r="T46" s="397"/>
      <c r="U46" s="397"/>
      <c r="V46" s="397"/>
      <c r="W46" s="397"/>
      <c r="X46" s="397"/>
      <c r="Y46" s="397"/>
      <c r="Z46" s="397"/>
      <c r="AA46" s="397"/>
      <c r="AB46" s="397"/>
      <c r="AC46" s="397"/>
    </row>
    <row r="47">
      <c r="A47" s="537"/>
      <c r="B47" s="549" t="str">
        <f>Properties!J1</f>
        <v>city*</v>
      </c>
      <c r="C47" s="521" t="s">
        <v>2457</v>
      </c>
      <c r="D47" s="527" t="s">
        <v>2416</v>
      </c>
      <c r="E47" s="146" t="s">
        <v>297</v>
      </c>
      <c r="F47" s="405"/>
      <c r="G47" s="524" t="s">
        <v>2433</v>
      </c>
      <c r="H47" s="512"/>
      <c r="I47" s="397"/>
      <c r="J47" s="397"/>
      <c r="K47" s="397"/>
      <c r="L47" s="397"/>
      <c r="M47" s="397"/>
      <c r="N47" s="397"/>
      <c r="O47" s="397"/>
      <c r="P47" s="397"/>
      <c r="Q47" s="397"/>
      <c r="R47" s="397"/>
      <c r="S47" s="397"/>
      <c r="T47" s="397"/>
      <c r="U47" s="397"/>
      <c r="V47" s="397"/>
      <c r="W47" s="397"/>
      <c r="X47" s="397"/>
      <c r="Y47" s="397"/>
      <c r="Z47" s="397"/>
      <c r="AA47" s="397"/>
      <c r="AB47" s="397"/>
      <c r="AC47" s="397"/>
    </row>
    <row r="48">
      <c r="A48" s="519"/>
      <c r="B48" s="549" t="str">
        <f>Properties!K1</f>
        <v>state*</v>
      </c>
      <c r="C48" s="521" t="s">
        <v>2458</v>
      </c>
      <c r="D48" s="527" t="s">
        <v>2416</v>
      </c>
      <c r="E48" s="146" t="s">
        <v>297</v>
      </c>
      <c r="F48" s="405"/>
      <c r="G48" s="524" t="s">
        <v>2435</v>
      </c>
      <c r="H48" s="512"/>
      <c r="I48" s="397"/>
      <c r="J48" s="397"/>
      <c r="K48" s="397"/>
      <c r="L48" s="397"/>
      <c r="M48" s="397"/>
      <c r="N48" s="397"/>
      <c r="O48" s="397"/>
      <c r="P48" s="397"/>
      <c r="Q48" s="397"/>
      <c r="R48" s="397"/>
      <c r="S48" s="397"/>
      <c r="T48" s="397"/>
      <c r="U48" s="397"/>
      <c r="V48" s="397"/>
      <c r="W48" s="397"/>
      <c r="X48" s="397"/>
      <c r="Y48" s="397"/>
      <c r="Z48" s="397"/>
      <c r="AA48" s="397"/>
      <c r="AB48" s="397"/>
      <c r="AC48" s="397"/>
    </row>
    <row r="49">
      <c r="A49" s="519"/>
      <c r="B49" s="549" t="str">
        <f>Properties!L1</f>
        <v>postalCode*</v>
      </c>
      <c r="C49" s="521" t="s">
        <v>2459</v>
      </c>
      <c r="D49" s="521" t="s">
        <v>2437</v>
      </c>
      <c r="E49" s="146" t="s">
        <v>297</v>
      </c>
      <c r="F49" s="405"/>
      <c r="G49" s="531" t="s">
        <v>2438</v>
      </c>
      <c r="H49" s="512"/>
      <c r="I49" s="397"/>
      <c r="J49" s="397"/>
      <c r="K49" s="397"/>
      <c r="L49" s="397"/>
      <c r="M49" s="397"/>
      <c r="N49" s="397"/>
      <c r="O49" s="397"/>
      <c r="P49" s="397"/>
      <c r="Q49" s="397"/>
      <c r="R49" s="397"/>
      <c r="S49" s="397"/>
      <c r="T49" s="397"/>
      <c r="U49" s="397"/>
      <c r="V49" s="397"/>
      <c r="W49" s="397"/>
      <c r="X49" s="397"/>
      <c r="Y49" s="397"/>
      <c r="Z49" s="397"/>
      <c r="AA49" s="397"/>
      <c r="AB49" s="397"/>
      <c r="AC49" s="397"/>
    </row>
    <row r="50">
      <c r="A50" s="519"/>
      <c r="B50" s="550" t="str">
        <f>Properties!O1</f>
        <v>startDate*</v>
      </c>
      <c r="C50" s="412" t="s">
        <v>2460</v>
      </c>
      <c r="D50" s="521" t="s">
        <v>2461</v>
      </c>
      <c r="E50" s="146" t="s">
        <v>297</v>
      </c>
      <c r="F50" s="405"/>
      <c r="G50" s="524" t="s">
        <v>2462</v>
      </c>
      <c r="H50" s="512"/>
      <c r="I50" s="397"/>
      <c r="J50" s="397"/>
      <c r="K50" s="397"/>
      <c r="L50" s="397"/>
      <c r="M50" s="397"/>
      <c r="N50" s="397"/>
      <c r="O50" s="397"/>
      <c r="P50" s="397"/>
      <c r="Q50" s="397"/>
      <c r="R50" s="397"/>
      <c r="S50" s="397"/>
      <c r="T50" s="397"/>
      <c r="U50" s="397"/>
      <c r="V50" s="397"/>
      <c r="W50" s="397"/>
      <c r="X50" s="397"/>
      <c r="Y50" s="397"/>
      <c r="Z50" s="397"/>
      <c r="AA50" s="397"/>
      <c r="AB50" s="397"/>
      <c r="AC50" s="397"/>
    </row>
    <row r="51">
      <c r="A51" s="519"/>
      <c r="B51" s="549" t="str">
        <f>Properties!P1</f>
        <v>endDate</v>
      </c>
      <c r="C51" s="412" t="s">
        <v>2463</v>
      </c>
      <c r="D51" s="521" t="s">
        <v>2461</v>
      </c>
      <c r="E51" s="146"/>
      <c r="F51" s="405"/>
      <c r="G51" s="524" t="s">
        <v>2464</v>
      </c>
      <c r="H51" s="512"/>
      <c r="I51" s="397"/>
      <c r="J51" s="397"/>
      <c r="K51" s="397"/>
      <c r="L51" s="397"/>
      <c r="M51" s="397"/>
      <c r="N51" s="397"/>
      <c r="O51" s="397"/>
      <c r="P51" s="397"/>
      <c r="Q51" s="397"/>
      <c r="R51" s="397"/>
      <c r="S51" s="397"/>
      <c r="T51" s="397"/>
      <c r="U51" s="397"/>
      <c r="V51" s="397"/>
      <c r="W51" s="397"/>
      <c r="X51" s="397"/>
      <c r="Y51" s="397"/>
      <c r="Z51" s="397"/>
      <c r="AA51" s="397"/>
      <c r="AB51" s="397"/>
      <c r="AC51" s="397"/>
    </row>
    <row r="52">
      <c r="A52" s="519"/>
      <c r="B52" s="550" t="str">
        <f>Properties!Q1</f>
        <v>APN</v>
      </c>
      <c r="C52" s="521" t="s">
        <v>2465</v>
      </c>
      <c r="D52" s="521" t="s">
        <v>2414</v>
      </c>
      <c r="E52" s="146"/>
      <c r="F52" s="412" t="s">
        <v>2466</v>
      </c>
      <c r="G52" s="526"/>
      <c r="H52" s="512"/>
      <c r="I52" s="397"/>
      <c r="J52" s="397"/>
      <c r="K52" s="397"/>
      <c r="L52" s="397"/>
      <c r="M52" s="397"/>
      <c r="N52" s="397"/>
      <c r="O52" s="397"/>
      <c r="P52" s="397"/>
      <c r="Q52" s="397"/>
      <c r="R52" s="397"/>
      <c r="S52" s="397"/>
      <c r="T52" s="397"/>
      <c r="U52" s="397"/>
      <c r="V52" s="397"/>
      <c r="W52" s="397"/>
      <c r="X52" s="397"/>
      <c r="Y52" s="397"/>
      <c r="Z52" s="397"/>
      <c r="AA52" s="397"/>
      <c r="AB52" s="397"/>
      <c r="AC52" s="397"/>
    </row>
    <row r="53">
      <c r="A53" s="519"/>
      <c r="B53" s="550" t="str">
        <f>Properties!R1</f>
        <v>MSANumber</v>
      </c>
      <c r="C53" s="521" t="s">
        <v>2467</v>
      </c>
      <c r="D53" s="521" t="s">
        <v>2414</v>
      </c>
      <c r="E53" s="146"/>
      <c r="F53" s="412" t="s">
        <v>2468</v>
      </c>
      <c r="G53" s="526"/>
      <c r="H53" s="512"/>
      <c r="I53" s="397"/>
      <c r="J53" s="397"/>
      <c r="K53" s="397"/>
      <c r="L53" s="397"/>
      <c r="M53" s="397"/>
      <c r="N53" s="397"/>
      <c r="O53" s="397"/>
      <c r="P53" s="397"/>
      <c r="Q53" s="397"/>
      <c r="R53" s="397"/>
      <c r="S53" s="397"/>
      <c r="T53" s="397"/>
      <c r="U53" s="397"/>
      <c r="V53" s="397"/>
      <c r="W53" s="397"/>
      <c r="X53" s="397"/>
      <c r="Y53" s="397"/>
      <c r="Z53" s="397"/>
      <c r="AA53" s="397"/>
      <c r="AB53" s="397"/>
      <c r="AC53" s="397"/>
    </row>
    <row r="54">
      <c r="A54" s="519"/>
      <c r="B54" s="549" t="str">
        <f>Properties!S1</f>
        <v>MSAName</v>
      </c>
      <c r="C54" s="521" t="s">
        <v>2469</v>
      </c>
      <c r="D54" s="521" t="s">
        <v>2414</v>
      </c>
      <c r="E54" s="146"/>
      <c r="F54" s="412" t="s">
        <v>2470</v>
      </c>
      <c r="G54" s="526"/>
      <c r="H54" s="512"/>
      <c r="I54" s="397"/>
      <c r="J54" s="397"/>
      <c r="K54" s="397"/>
      <c r="L54" s="397"/>
      <c r="M54" s="397"/>
      <c r="N54" s="397"/>
      <c r="O54" s="397"/>
      <c r="P54" s="397"/>
      <c r="Q54" s="397"/>
      <c r="R54" s="397"/>
      <c r="S54" s="397"/>
      <c r="T54" s="397"/>
      <c r="U54" s="397"/>
      <c r="V54" s="397"/>
      <c r="W54" s="397"/>
      <c r="X54" s="397"/>
      <c r="Y54" s="397"/>
      <c r="Z54" s="397"/>
      <c r="AA54" s="397"/>
      <c r="AB54" s="397"/>
      <c r="AC54" s="397"/>
    </row>
    <row r="55">
      <c r="A55" s="519"/>
      <c r="B55" s="549" t="str">
        <f>Properties!T1</f>
        <v>description</v>
      </c>
      <c r="C55" s="521" t="s">
        <v>2471</v>
      </c>
      <c r="D55" s="521" t="s">
        <v>2414</v>
      </c>
      <c r="E55" s="146"/>
      <c r="F55" s="406" t="s">
        <v>2420</v>
      </c>
      <c r="G55" s="526"/>
      <c r="H55" s="512"/>
      <c r="I55" s="397"/>
      <c r="J55" s="397"/>
      <c r="K55" s="397"/>
      <c r="L55" s="397"/>
      <c r="M55" s="397"/>
      <c r="N55" s="397"/>
      <c r="O55" s="397"/>
      <c r="P55" s="397"/>
      <c r="Q55" s="397"/>
      <c r="R55" s="397"/>
      <c r="S55" s="397"/>
      <c r="T55" s="397"/>
      <c r="U55" s="397"/>
      <c r="V55" s="397"/>
      <c r="W55" s="397"/>
      <c r="X55" s="397"/>
      <c r="Y55" s="397"/>
      <c r="Z55" s="397"/>
      <c r="AA55" s="397"/>
      <c r="AB55" s="397"/>
      <c r="AC55" s="397"/>
    </row>
    <row r="56">
      <c r="A56" s="519"/>
      <c r="B56" s="549" t="str">
        <f>Properties!U1</f>
        <v>website</v>
      </c>
      <c r="C56" s="521" t="s">
        <v>2472</v>
      </c>
      <c r="D56" s="521" t="s">
        <v>2473</v>
      </c>
      <c r="E56" s="146"/>
      <c r="F56" s="405"/>
      <c r="G56" s="531" t="s">
        <v>2474</v>
      </c>
      <c r="H56" s="512"/>
      <c r="I56" s="397"/>
      <c r="J56" s="397"/>
      <c r="K56" s="397"/>
      <c r="L56" s="397"/>
      <c r="M56" s="397"/>
      <c r="N56" s="397"/>
      <c r="O56" s="397"/>
      <c r="P56" s="397"/>
      <c r="Q56" s="397"/>
      <c r="R56" s="397"/>
      <c r="S56" s="397"/>
      <c r="T56" s="397"/>
      <c r="U56" s="397"/>
      <c r="V56" s="397"/>
      <c r="W56" s="397"/>
      <c r="X56" s="397"/>
      <c r="Y56" s="397"/>
      <c r="Z56" s="397"/>
      <c r="AA56" s="397"/>
      <c r="AB56" s="397"/>
      <c r="AC56" s="397"/>
    </row>
    <row r="57">
      <c r="A57" s="519"/>
      <c r="B57" s="549" t="str">
        <f>Properties!V1</f>
        <v>email</v>
      </c>
      <c r="C57" s="521" t="s">
        <v>2475</v>
      </c>
      <c r="D57" s="527" t="s">
        <v>30</v>
      </c>
      <c r="E57" s="528" t="s">
        <v>297</v>
      </c>
      <c r="F57" s="405"/>
      <c r="G57" s="524" t="s">
        <v>2423</v>
      </c>
      <c r="H57" s="512"/>
      <c r="I57" s="397"/>
      <c r="J57" s="397"/>
      <c r="K57" s="397"/>
      <c r="L57" s="397"/>
      <c r="M57" s="397"/>
      <c r="N57" s="397"/>
      <c r="O57" s="397"/>
      <c r="P57" s="397"/>
      <c r="Q57" s="397"/>
      <c r="R57" s="397"/>
      <c r="S57" s="397"/>
      <c r="T57" s="397"/>
      <c r="U57" s="397"/>
      <c r="V57" s="397"/>
      <c r="W57" s="397"/>
      <c r="X57" s="397"/>
      <c r="Y57" s="397"/>
      <c r="Z57" s="397"/>
      <c r="AA57" s="397"/>
      <c r="AB57" s="397"/>
      <c r="AC57" s="397"/>
    </row>
    <row r="58">
      <c r="A58" s="519"/>
      <c r="B58" s="549" t="str">
        <f>Properties!W1</f>
        <v>displayPhone</v>
      </c>
      <c r="C58" s="521" t="s">
        <v>2476</v>
      </c>
      <c r="D58" s="521" t="s">
        <v>2477</v>
      </c>
      <c r="G58" s="524" t="s">
        <v>2426</v>
      </c>
      <c r="H58" s="512"/>
      <c r="I58" s="530"/>
      <c r="J58" s="530"/>
      <c r="K58" s="530"/>
      <c r="L58" s="530"/>
      <c r="M58" s="530"/>
      <c r="N58" s="530"/>
      <c r="O58" s="530"/>
      <c r="P58" s="530"/>
      <c r="Q58" s="530"/>
      <c r="R58" s="530"/>
      <c r="S58" s="530"/>
      <c r="T58" s="530"/>
      <c r="U58" s="530"/>
      <c r="V58" s="530"/>
      <c r="W58" s="530"/>
      <c r="X58" s="530"/>
      <c r="Y58" s="530"/>
      <c r="Z58" s="530"/>
      <c r="AA58" s="530"/>
      <c r="AB58" s="530"/>
      <c r="AC58" s="530"/>
    </row>
    <row r="59">
      <c r="A59" s="532"/>
      <c r="B59" s="533"/>
      <c r="C59" s="534"/>
      <c r="D59" s="534"/>
      <c r="E59" s="535"/>
      <c r="F59" s="534"/>
      <c r="G59" s="536"/>
      <c r="H59" s="512"/>
      <c r="I59" s="397"/>
      <c r="J59" s="397"/>
      <c r="K59" s="397"/>
      <c r="L59" s="397"/>
      <c r="M59" s="397"/>
      <c r="N59" s="397"/>
      <c r="O59" s="397"/>
      <c r="P59" s="397"/>
      <c r="Q59" s="397"/>
      <c r="R59" s="397"/>
      <c r="S59" s="397"/>
      <c r="T59" s="397"/>
      <c r="U59" s="397"/>
      <c r="V59" s="397"/>
      <c r="W59" s="397"/>
      <c r="X59" s="397"/>
      <c r="Y59" s="397"/>
      <c r="Z59" s="397"/>
      <c r="AA59" s="397"/>
      <c r="AB59" s="397"/>
      <c r="AC59" s="397"/>
    </row>
    <row r="60" ht="1.5" customHeight="1">
      <c r="A60" s="397"/>
      <c r="B60" s="397"/>
      <c r="C60" s="397"/>
      <c r="D60" s="397"/>
      <c r="E60" s="377"/>
      <c r="F60" s="397"/>
      <c r="G60" s="397"/>
      <c r="H60" s="512"/>
      <c r="I60" s="397"/>
      <c r="J60" s="397"/>
      <c r="K60" s="397"/>
      <c r="L60" s="397"/>
      <c r="M60" s="397"/>
      <c r="N60" s="397"/>
      <c r="O60" s="397"/>
      <c r="P60" s="397"/>
      <c r="Q60" s="397"/>
      <c r="R60" s="397"/>
      <c r="S60" s="397"/>
      <c r="T60" s="397"/>
      <c r="U60" s="397"/>
      <c r="V60" s="397"/>
      <c r="W60" s="397"/>
      <c r="X60" s="397"/>
      <c r="Y60" s="397"/>
      <c r="Z60" s="397"/>
      <c r="AA60" s="397"/>
      <c r="AB60" s="397"/>
      <c r="AC60" s="397"/>
    </row>
    <row r="61">
      <c r="A61" s="397"/>
      <c r="B61" s="397"/>
      <c r="C61" s="397"/>
      <c r="D61" s="397"/>
      <c r="E61" s="377"/>
      <c r="F61" s="397"/>
      <c r="G61" s="397"/>
      <c r="H61" s="512"/>
      <c r="I61" s="397"/>
      <c r="J61" s="397"/>
      <c r="K61" s="397"/>
      <c r="L61" s="397"/>
      <c r="M61" s="397"/>
      <c r="N61" s="397"/>
      <c r="O61" s="397"/>
      <c r="P61" s="397"/>
      <c r="Q61" s="397"/>
      <c r="R61" s="397"/>
      <c r="S61" s="397"/>
      <c r="T61" s="397"/>
      <c r="U61" s="397"/>
      <c r="V61" s="397"/>
      <c r="W61" s="397"/>
      <c r="X61" s="397"/>
      <c r="Y61" s="397"/>
      <c r="Z61" s="397"/>
      <c r="AA61" s="397"/>
      <c r="AB61" s="397"/>
      <c r="AC61" s="397"/>
    </row>
    <row r="62">
      <c r="A62" s="540" t="s">
        <v>2393</v>
      </c>
      <c r="B62" s="507"/>
      <c r="C62" s="508"/>
      <c r="D62" s="508"/>
      <c r="E62" s="509"/>
      <c r="F62" s="508"/>
      <c r="G62" s="510"/>
      <c r="H62" s="512"/>
      <c r="I62" s="397"/>
      <c r="J62" s="397"/>
      <c r="K62" s="397"/>
      <c r="L62" s="397"/>
      <c r="M62" s="397"/>
      <c r="N62" s="397"/>
      <c r="O62" s="397"/>
      <c r="P62" s="397"/>
      <c r="Q62" s="397"/>
      <c r="R62" s="397"/>
      <c r="S62" s="397"/>
      <c r="T62" s="397"/>
      <c r="U62" s="397"/>
      <c r="V62" s="397"/>
      <c r="W62" s="397"/>
      <c r="X62" s="397"/>
      <c r="Y62" s="397"/>
      <c r="Z62" s="397"/>
      <c r="AA62" s="397"/>
      <c r="AB62" s="397"/>
      <c r="AC62" s="397"/>
    </row>
    <row r="63">
      <c r="A63" s="514"/>
      <c r="B63" s="515"/>
      <c r="C63" s="516"/>
      <c r="D63" s="516"/>
      <c r="E63" s="517"/>
      <c r="F63" s="516"/>
      <c r="G63" s="518"/>
      <c r="H63" s="512"/>
      <c r="I63" s="397"/>
      <c r="J63" s="397"/>
      <c r="K63" s="397"/>
      <c r="L63" s="397"/>
      <c r="M63" s="397"/>
      <c r="N63" s="397"/>
      <c r="O63" s="397"/>
      <c r="P63" s="397"/>
      <c r="Q63" s="397"/>
      <c r="R63" s="397"/>
      <c r="S63" s="397"/>
      <c r="T63" s="397"/>
      <c r="U63" s="397"/>
      <c r="V63" s="397"/>
      <c r="W63" s="397"/>
      <c r="X63" s="397"/>
      <c r="Y63" s="397"/>
      <c r="Z63" s="397"/>
      <c r="AA63" s="397"/>
      <c r="AB63" s="397"/>
      <c r="AC63" s="397"/>
    </row>
    <row r="64">
      <c r="A64" s="519"/>
      <c r="B64" s="520" t="str">
        <f>Amenities!A1</f>
        <v>name*</v>
      </c>
      <c r="C64" s="521" t="s">
        <v>2478</v>
      </c>
      <c r="D64" s="521" t="s">
        <v>2479</v>
      </c>
      <c r="E64" s="146" t="s">
        <v>297</v>
      </c>
      <c r="F64" s="397"/>
      <c r="G64" s="522"/>
      <c r="H64" s="512"/>
      <c r="I64" s="397"/>
      <c r="J64" s="397"/>
      <c r="K64" s="397"/>
      <c r="L64" s="397"/>
      <c r="M64" s="397"/>
      <c r="N64" s="397"/>
      <c r="O64" s="397"/>
      <c r="P64" s="397"/>
      <c r="Q64" s="397"/>
      <c r="R64" s="397"/>
      <c r="S64" s="397"/>
      <c r="T64" s="397"/>
      <c r="U64" s="397"/>
      <c r="V64" s="397"/>
      <c r="W64" s="397"/>
      <c r="X64" s="397"/>
      <c r="Y64" s="397"/>
      <c r="Z64" s="397"/>
      <c r="AA64" s="397"/>
      <c r="AB64" s="397"/>
      <c r="AC64" s="397"/>
    </row>
    <row r="65">
      <c r="A65" s="519"/>
      <c r="B65" s="520" t="str">
        <f>Amenities!B1</f>
        <v>property*</v>
      </c>
      <c r="C65" s="521" t="s">
        <v>2480</v>
      </c>
      <c r="D65" s="521" t="s">
        <v>2479</v>
      </c>
      <c r="E65" s="146" t="s">
        <v>297</v>
      </c>
      <c r="F65" s="397"/>
      <c r="G65" s="531" t="s">
        <v>2481</v>
      </c>
      <c r="H65" s="512"/>
      <c r="I65" s="397"/>
      <c r="J65" s="397"/>
      <c r="K65" s="397"/>
      <c r="L65" s="397"/>
      <c r="M65" s="397"/>
      <c r="N65" s="397"/>
      <c r="O65" s="397"/>
      <c r="P65" s="397"/>
      <c r="Q65" s="397"/>
      <c r="R65" s="397"/>
      <c r="S65" s="397"/>
      <c r="T65" s="397"/>
      <c r="U65" s="397"/>
      <c r="V65" s="397"/>
      <c r="W65" s="397"/>
      <c r="X65" s="397"/>
      <c r="Y65" s="397"/>
      <c r="Z65" s="397"/>
      <c r="AA65" s="397"/>
      <c r="AB65" s="397"/>
      <c r="AC65" s="397"/>
    </row>
    <row r="66">
      <c r="A66" s="519"/>
      <c r="B66" s="520" t="str">
        <f>Amenities!C1</f>
        <v>category*</v>
      </c>
      <c r="C66" s="521" t="s">
        <v>2482</v>
      </c>
      <c r="D66" s="521" t="s">
        <v>2416</v>
      </c>
      <c r="E66" s="146" t="s">
        <v>297</v>
      </c>
      <c r="F66" s="397"/>
      <c r="G66" s="524" t="s">
        <v>2483</v>
      </c>
      <c r="H66" s="512"/>
      <c r="I66" s="397"/>
      <c r="J66" s="397"/>
      <c r="K66" s="397"/>
      <c r="L66" s="397"/>
      <c r="M66" s="397"/>
      <c r="N66" s="397"/>
      <c r="O66" s="397"/>
      <c r="P66" s="397"/>
      <c r="Q66" s="397"/>
      <c r="R66" s="397"/>
      <c r="S66" s="397"/>
      <c r="T66" s="397"/>
      <c r="U66" s="397"/>
      <c r="V66" s="397"/>
      <c r="W66" s="397"/>
      <c r="X66" s="397"/>
      <c r="Y66" s="397"/>
      <c r="Z66" s="397"/>
      <c r="AA66" s="397"/>
      <c r="AB66" s="397"/>
      <c r="AC66" s="397"/>
    </row>
    <row r="67">
      <c r="A67" s="519"/>
      <c r="B67" s="520" t="str">
        <f>Amenities!D1</f>
        <v>subCategory*</v>
      </c>
      <c r="C67" s="521" t="s">
        <v>2484</v>
      </c>
      <c r="D67" s="521" t="s">
        <v>2416</v>
      </c>
      <c r="E67" s="162" t="s">
        <v>297</v>
      </c>
      <c r="F67" s="405"/>
      <c r="G67" s="524" t="s">
        <v>2483</v>
      </c>
      <c r="H67" s="512"/>
      <c r="I67" s="397"/>
      <c r="J67" s="397"/>
      <c r="K67" s="397"/>
      <c r="L67" s="397"/>
      <c r="M67" s="397"/>
      <c r="N67" s="397"/>
      <c r="O67" s="397"/>
      <c r="P67" s="397"/>
      <c r="Q67" s="397"/>
      <c r="R67" s="397"/>
      <c r="S67" s="397"/>
      <c r="T67" s="397"/>
      <c r="U67" s="397"/>
      <c r="V67" s="397"/>
      <c r="W67" s="397"/>
      <c r="X67" s="397"/>
      <c r="Y67" s="397"/>
      <c r="Z67" s="397"/>
      <c r="AA67" s="397"/>
      <c r="AB67" s="397"/>
      <c r="AC67" s="397"/>
    </row>
    <row r="68">
      <c r="A68" s="519"/>
      <c r="B68" s="525" t="str">
        <f>Amenities!E1</f>
        <v>displayName*</v>
      </c>
      <c r="C68" s="527" t="s">
        <v>2485</v>
      </c>
      <c r="D68" s="521" t="s">
        <v>2414</v>
      </c>
      <c r="E68" s="162" t="s">
        <v>297</v>
      </c>
      <c r="F68" s="405"/>
      <c r="G68" s="522"/>
      <c r="H68" s="512"/>
      <c r="I68" s="397"/>
      <c r="J68" s="397"/>
      <c r="K68" s="397"/>
      <c r="L68" s="397"/>
      <c r="M68" s="397"/>
      <c r="N68" s="397"/>
      <c r="O68" s="397"/>
      <c r="P68" s="397"/>
      <c r="Q68" s="397"/>
      <c r="R68" s="397"/>
      <c r="S68" s="397"/>
      <c r="T68" s="397"/>
      <c r="U68" s="397"/>
      <c r="V68" s="397"/>
      <c r="W68" s="397"/>
      <c r="X68" s="397"/>
      <c r="Y68" s="397"/>
      <c r="Z68" s="397"/>
      <c r="AA68" s="397"/>
      <c r="AB68" s="397"/>
      <c r="AC68" s="397"/>
    </row>
    <row r="69">
      <c r="A69" s="519"/>
      <c r="B69" s="525" t="str">
        <f>Amenities!F1</f>
        <v>description</v>
      </c>
      <c r="C69" s="521" t="s">
        <v>2486</v>
      </c>
      <c r="D69" s="521" t="s">
        <v>2414</v>
      </c>
      <c r="E69" s="377"/>
      <c r="F69" s="412" t="s">
        <v>2420</v>
      </c>
      <c r="G69" s="522"/>
      <c r="H69" s="512"/>
      <c r="I69" s="397"/>
      <c r="J69" s="397"/>
      <c r="K69" s="397"/>
      <c r="L69" s="397"/>
      <c r="M69" s="397"/>
      <c r="N69" s="397"/>
      <c r="O69" s="397"/>
      <c r="P69" s="397"/>
      <c r="Q69" s="397"/>
      <c r="R69" s="397"/>
      <c r="S69" s="397"/>
      <c r="T69" s="397"/>
      <c r="U69" s="397"/>
      <c r="V69" s="397"/>
      <c r="W69" s="397"/>
      <c r="X69" s="397"/>
      <c r="Y69" s="397"/>
      <c r="Z69" s="397"/>
      <c r="AA69" s="397"/>
      <c r="AB69" s="397"/>
      <c r="AC69" s="397"/>
    </row>
    <row r="70">
      <c r="A70" s="519"/>
      <c r="B70" s="525" t="str">
        <f>Amenities!G1</f>
        <v>highValueFlag</v>
      </c>
      <c r="C70" s="521" t="s">
        <v>2487</v>
      </c>
      <c r="D70" s="521" t="s">
        <v>2488</v>
      </c>
      <c r="E70" s="377"/>
      <c r="F70" s="406" t="s">
        <v>2489</v>
      </c>
      <c r="G70" s="524" t="s">
        <v>2490</v>
      </c>
      <c r="H70" s="512"/>
      <c r="I70" s="397"/>
      <c r="J70" s="397"/>
      <c r="K70" s="397"/>
      <c r="L70" s="397"/>
      <c r="M70" s="397"/>
      <c r="N70" s="397"/>
      <c r="O70" s="397"/>
      <c r="P70" s="397"/>
      <c r="Q70" s="397"/>
      <c r="R70" s="397"/>
      <c r="S70" s="397"/>
      <c r="T70" s="397"/>
      <c r="U70" s="397"/>
      <c r="V70" s="397"/>
      <c r="W70" s="397"/>
      <c r="X70" s="397"/>
      <c r="Y70" s="397"/>
      <c r="Z70" s="397"/>
      <c r="AA70" s="397"/>
      <c r="AB70" s="397"/>
      <c r="AC70" s="397"/>
    </row>
    <row r="71">
      <c r="A71" s="519"/>
      <c r="B71" s="525" t="str">
        <f>Amenities!H1</f>
        <v>relativePrice (%)</v>
      </c>
      <c r="C71" s="412" t="s">
        <v>2491</v>
      </c>
      <c r="D71" s="521" t="s">
        <v>2492</v>
      </c>
      <c r="E71" s="162"/>
      <c r="F71" s="412" t="s">
        <v>2493</v>
      </c>
      <c r="G71" s="524" t="s">
        <v>2494</v>
      </c>
      <c r="H71" s="512"/>
      <c r="I71" s="397"/>
      <c r="J71" s="397"/>
      <c r="K71" s="397"/>
      <c r="L71" s="397"/>
      <c r="M71" s="397"/>
      <c r="N71" s="397"/>
      <c r="O71" s="397"/>
      <c r="P71" s="397"/>
      <c r="Q71" s="397"/>
      <c r="R71" s="397"/>
      <c r="S71" s="397"/>
      <c r="T71" s="397"/>
      <c r="U71" s="397"/>
      <c r="V71" s="397"/>
      <c r="W71" s="397"/>
      <c r="X71" s="397"/>
      <c r="Y71" s="397"/>
      <c r="Z71" s="397"/>
      <c r="AA71" s="397"/>
      <c r="AB71" s="397"/>
      <c r="AC71" s="397"/>
    </row>
    <row r="72">
      <c r="A72" s="519"/>
      <c r="B72" s="552" t="str">
        <f>Amenities!I1</f>
        <v>absolutePrice ($)</v>
      </c>
      <c r="C72" s="412" t="s">
        <v>2495</v>
      </c>
      <c r="D72" s="553" t="s">
        <v>2492</v>
      </c>
      <c r="E72" s="377"/>
      <c r="G72" s="551"/>
      <c r="H72" s="512"/>
      <c r="I72" s="397"/>
      <c r="J72" s="397"/>
      <c r="K72" s="397"/>
      <c r="L72" s="397"/>
      <c r="M72" s="397"/>
      <c r="N72" s="397"/>
      <c r="O72" s="397"/>
      <c r="P72" s="397"/>
      <c r="Q72" s="397"/>
      <c r="R72" s="397"/>
      <c r="S72" s="397"/>
      <c r="T72" s="397"/>
      <c r="U72" s="397"/>
      <c r="V72" s="397"/>
      <c r="W72" s="397"/>
      <c r="X72" s="397"/>
      <c r="Y72" s="397"/>
      <c r="Z72" s="397"/>
      <c r="AA72" s="397"/>
      <c r="AB72" s="397"/>
      <c r="AC72" s="397"/>
    </row>
    <row r="73">
      <c r="A73" s="537"/>
      <c r="B73" s="525" t="str">
        <f>Amenities!J1</f>
        <v>
targetUnitFlag (applicable to building and property categories)</v>
      </c>
      <c r="C73" s="406" t="s">
        <v>2496</v>
      </c>
      <c r="D73" s="406" t="s">
        <v>2488</v>
      </c>
      <c r="E73" s="377"/>
      <c r="F73" s="406" t="s">
        <v>2489</v>
      </c>
      <c r="G73" s="524" t="s">
        <v>2497</v>
      </c>
      <c r="H73" s="512"/>
      <c r="I73" s="397"/>
      <c r="J73" s="397"/>
      <c r="K73" s="397"/>
      <c r="L73" s="397"/>
      <c r="M73" s="397"/>
      <c r="N73" s="397"/>
      <c r="O73" s="397"/>
      <c r="P73" s="397"/>
      <c r="Q73" s="397"/>
      <c r="R73" s="397"/>
      <c r="S73" s="397"/>
      <c r="T73" s="397"/>
      <c r="U73" s="397"/>
      <c r="V73" s="397"/>
      <c r="W73" s="397"/>
      <c r="X73" s="397"/>
      <c r="Y73" s="397"/>
      <c r="Z73" s="397"/>
      <c r="AA73" s="397"/>
      <c r="AB73" s="397"/>
      <c r="AC73" s="397"/>
    </row>
    <row r="74">
      <c r="A74" s="537"/>
      <c r="B74" s="525" t="str">
        <f>Amenities!K1</f>
        <v>hiddenFlag</v>
      </c>
      <c r="C74" s="406" t="s">
        <v>2498</v>
      </c>
      <c r="D74" s="406" t="s">
        <v>2488</v>
      </c>
      <c r="E74" s="377"/>
      <c r="F74" s="406" t="s">
        <v>2489</v>
      </c>
      <c r="G74" s="524" t="s">
        <v>2499</v>
      </c>
      <c r="H74" s="512"/>
      <c r="I74" s="397"/>
      <c r="J74" s="397"/>
      <c r="K74" s="397"/>
      <c r="L74" s="397"/>
      <c r="M74" s="397"/>
      <c r="N74" s="397"/>
      <c r="O74" s="397"/>
      <c r="P74" s="397"/>
      <c r="Q74" s="397"/>
      <c r="R74" s="397"/>
      <c r="S74" s="397"/>
      <c r="T74" s="397"/>
      <c r="U74" s="397"/>
      <c r="V74" s="397"/>
      <c r="W74" s="397"/>
      <c r="X74" s="397"/>
      <c r="Y74" s="397"/>
      <c r="Z74" s="397"/>
      <c r="AA74" s="397"/>
      <c r="AB74" s="397"/>
      <c r="AC74" s="397"/>
    </row>
    <row r="75">
      <c r="A75" s="533"/>
      <c r="B75" s="554"/>
      <c r="C75" s="534"/>
      <c r="D75" s="534"/>
      <c r="E75" s="535"/>
      <c r="F75" s="534"/>
      <c r="G75" s="536"/>
      <c r="H75" s="512"/>
      <c r="I75" s="397"/>
      <c r="J75" s="397"/>
      <c r="K75" s="397"/>
      <c r="L75" s="397"/>
      <c r="M75" s="397"/>
      <c r="N75" s="397"/>
      <c r="O75" s="397"/>
      <c r="P75" s="397"/>
      <c r="Q75" s="397"/>
      <c r="R75" s="397"/>
      <c r="S75" s="397"/>
      <c r="T75" s="397"/>
      <c r="U75" s="397"/>
      <c r="V75" s="397"/>
      <c r="W75" s="397"/>
      <c r="X75" s="397"/>
      <c r="Y75" s="397"/>
      <c r="Z75" s="397"/>
      <c r="AA75" s="397"/>
      <c r="AB75" s="397"/>
      <c r="AC75" s="397"/>
    </row>
    <row r="76">
      <c r="A76" s="555"/>
      <c r="B76" s="555"/>
      <c r="C76" s="397"/>
      <c r="D76" s="397"/>
      <c r="E76" s="377"/>
      <c r="F76" s="397"/>
      <c r="G76" s="397"/>
      <c r="H76" s="512"/>
      <c r="I76" s="397"/>
      <c r="J76" s="397"/>
      <c r="K76" s="397"/>
      <c r="L76" s="397"/>
      <c r="M76" s="397"/>
      <c r="N76" s="397"/>
      <c r="O76" s="397"/>
      <c r="P76" s="397"/>
      <c r="Q76" s="397"/>
      <c r="R76" s="397"/>
      <c r="S76" s="397"/>
      <c r="T76" s="397"/>
      <c r="U76" s="397"/>
      <c r="V76" s="397"/>
      <c r="W76" s="397"/>
      <c r="X76" s="397"/>
      <c r="Y76" s="397"/>
      <c r="Z76" s="397"/>
      <c r="AA76" s="397"/>
      <c r="AB76" s="397"/>
      <c r="AC76" s="397"/>
    </row>
    <row r="77">
      <c r="A77" s="540" t="s">
        <v>2500</v>
      </c>
      <c r="B77" s="507"/>
      <c r="C77" s="508"/>
      <c r="D77" s="508"/>
      <c r="E77" s="509"/>
      <c r="F77" s="508"/>
      <c r="G77" s="510"/>
      <c r="H77" s="512"/>
      <c r="I77" s="397"/>
      <c r="J77" s="397"/>
      <c r="K77" s="397"/>
      <c r="L77" s="397"/>
      <c r="M77" s="397"/>
      <c r="N77" s="397"/>
      <c r="O77" s="397"/>
      <c r="P77" s="397"/>
      <c r="Q77" s="397"/>
      <c r="R77" s="397"/>
      <c r="S77" s="397"/>
      <c r="T77" s="397"/>
      <c r="U77" s="397"/>
      <c r="V77" s="397"/>
      <c r="W77" s="397"/>
      <c r="X77" s="397"/>
      <c r="Y77" s="397"/>
      <c r="Z77" s="397"/>
      <c r="AA77" s="397"/>
      <c r="AB77" s="397"/>
      <c r="AC77" s="397"/>
    </row>
    <row r="78">
      <c r="A78" s="514"/>
      <c r="B78" s="515"/>
      <c r="C78" s="516"/>
      <c r="D78" s="516"/>
      <c r="E78" s="517"/>
      <c r="F78" s="516"/>
      <c r="G78" s="518"/>
      <c r="H78" s="512"/>
      <c r="I78" s="397"/>
      <c r="J78" s="397"/>
      <c r="K78" s="397"/>
      <c r="L78" s="397"/>
      <c r="M78" s="397"/>
      <c r="N78" s="397"/>
      <c r="O78" s="397"/>
      <c r="P78" s="397"/>
      <c r="Q78" s="397"/>
      <c r="R78" s="397"/>
      <c r="S78" s="397"/>
      <c r="T78" s="397"/>
      <c r="U78" s="397"/>
      <c r="V78" s="397"/>
      <c r="W78" s="397"/>
      <c r="X78" s="397"/>
      <c r="Y78" s="397"/>
      <c r="Z78" s="397"/>
      <c r="AA78" s="397"/>
      <c r="AB78" s="397"/>
      <c r="AC78" s="397"/>
    </row>
    <row r="79">
      <c r="A79" s="556"/>
      <c r="B79" s="520" t="str">
        <f>Lifestyles!A1</f>
        <v>name*</v>
      </c>
      <c r="C79" s="521" t="s">
        <v>2501</v>
      </c>
      <c r="D79" s="521" t="s">
        <v>2479</v>
      </c>
      <c r="E79" s="146" t="s">
        <v>297</v>
      </c>
      <c r="F79" s="397"/>
      <c r="G79" s="524" t="s">
        <v>2502</v>
      </c>
      <c r="H79" s="512"/>
      <c r="I79" s="397"/>
      <c r="J79" s="397"/>
      <c r="K79" s="397"/>
      <c r="L79" s="397"/>
      <c r="M79" s="397"/>
      <c r="N79" s="397"/>
      <c r="O79" s="397"/>
      <c r="P79" s="397"/>
      <c r="Q79" s="397"/>
      <c r="R79" s="397"/>
      <c r="S79" s="397"/>
      <c r="T79" s="397"/>
      <c r="U79" s="397"/>
      <c r="V79" s="397"/>
      <c r="W79" s="397"/>
      <c r="X79" s="397"/>
      <c r="Y79" s="397"/>
      <c r="Z79" s="397"/>
      <c r="AA79" s="397"/>
      <c r="AB79" s="397"/>
      <c r="AC79" s="397"/>
    </row>
    <row r="80">
      <c r="A80" s="556"/>
      <c r="B80" s="520" t="str">
        <f>Lifestyles!B1</f>
        <v>property*</v>
      </c>
      <c r="C80" s="521" t="s">
        <v>2503</v>
      </c>
      <c r="D80" s="521" t="s">
        <v>2479</v>
      </c>
      <c r="E80" s="146" t="s">
        <v>297</v>
      </c>
      <c r="F80" s="397"/>
      <c r="G80" s="531" t="s">
        <v>2504</v>
      </c>
      <c r="H80" s="512"/>
      <c r="I80" s="397"/>
      <c r="J80" s="397"/>
      <c r="K80" s="397"/>
      <c r="L80" s="397"/>
      <c r="M80" s="397"/>
      <c r="N80" s="397"/>
      <c r="O80" s="397"/>
      <c r="P80" s="397"/>
      <c r="Q80" s="397"/>
      <c r="R80" s="397"/>
      <c r="S80" s="397"/>
      <c r="T80" s="397"/>
      <c r="U80" s="397"/>
      <c r="V80" s="397"/>
      <c r="W80" s="397"/>
      <c r="X80" s="397"/>
      <c r="Y80" s="397"/>
      <c r="Z80" s="397"/>
      <c r="AA80" s="397"/>
      <c r="AB80" s="397"/>
      <c r="AC80" s="397"/>
    </row>
    <row r="81">
      <c r="A81" s="556"/>
      <c r="B81" s="525" t="str">
        <f>Lifestyles!C1</f>
        <v>displayName*</v>
      </c>
      <c r="C81" s="521" t="s">
        <v>2505</v>
      </c>
      <c r="D81" s="521" t="s">
        <v>2414</v>
      </c>
      <c r="E81" s="146" t="s">
        <v>297</v>
      </c>
      <c r="F81" s="397"/>
      <c r="G81" s="522"/>
      <c r="H81" s="512"/>
      <c r="I81" s="397"/>
      <c r="J81" s="397"/>
      <c r="K81" s="397"/>
      <c r="L81" s="397"/>
      <c r="M81" s="397"/>
      <c r="N81" s="397"/>
      <c r="O81" s="397"/>
      <c r="P81" s="397"/>
      <c r="Q81" s="397"/>
      <c r="R81" s="397"/>
      <c r="S81" s="397"/>
      <c r="T81" s="397"/>
      <c r="U81" s="397"/>
      <c r="V81" s="397"/>
      <c r="W81" s="397"/>
      <c r="X81" s="397"/>
      <c r="Y81" s="397"/>
      <c r="Z81" s="397"/>
      <c r="AA81" s="397"/>
      <c r="AB81" s="397"/>
      <c r="AC81" s="397"/>
    </row>
    <row r="82">
      <c r="A82" s="556"/>
      <c r="B82" s="525" t="str">
        <f>Lifestyles!D1</f>
        <v>description</v>
      </c>
      <c r="C82" s="521" t="s">
        <v>2506</v>
      </c>
      <c r="D82" s="521" t="s">
        <v>2414</v>
      </c>
      <c r="E82" s="377"/>
      <c r="F82" s="406" t="s">
        <v>2507</v>
      </c>
      <c r="G82" s="522"/>
      <c r="H82" s="512"/>
      <c r="I82" s="397"/>
      <c r="J82" s="397"/>
      <c r="K82" s="397"/>
      <c r="L82" s="397"/>
      <c r="M82" s="397"/>
      <c r="N82" s="397"/>
      <c r="O82" s="397"/>
      <c r="P82" s="397"/>
      <c r="Q82" s="397"/>
      <c r="R82" s="397"/>
      <c r="S82" s="397"/>
      <c r="T82" s="397"/>
      <c r="U82" s="397"/>
      <c r="V82" s="397"/>
      <c r="W82" s="397"/>
      <c r="X82" s="397"/>
      <c r="Y82" s="397"/>
      <c r="Z82" s="397"/>
      <c r="AA82" s="397"/>
      <c r="AB82" s="397"/>
      <c r="AC82" s="397"/>
    </row>
    <row r="83">
      <c r="A83" s="557"/>
      <c r="B83" s="534"/>
      <c r="C83" s="534"/>
      <c r="D83" s="534"/>
      <c r="E83" s="535"/>
      <c r="F83" s="534"/>
      <c r="G83" s="536"/>
      <c r="H83" s="512"/>
      <c r="I83" s="397"/>
      <c r="J83" s="397"/>
      <c r="K83" s="397"/>
      <c r="L83" s="397"/>
      <c r="M83" s="397"/>
      <c r="N83" s="397"/>
      <c r="O83" s="397"/>
      <c r="P83" s="397"/>
      <c r="Q83" s="397"/>
      <c r="R83" s="397"/>
      <c r="S83" s="397"/>
      <c r="T83" s="397"/>
      <c r="U83" s="397"/>
      <c r="V83" s="397"/>
      <c r="W83" s="397"/>
      <c r="X83" s="397"/>
      <c r="Y83" s="397"/>
      <c r="Z83" s="397"/>
      <c r="AA83" s="397"/>
      <c r="AB83" s="397"/>
      <c r="AC83" s="397"/>
    </row>
    <row r="84">
      <c r="A84" s="397"/>
      <c r="B84" s="397"/>
      <c r="C84" s="397"/>
      <c r="D84" s="397"/>
      <c r="E84" s="377"/>
      <c r="F84" s="397"/>
      <c r="G84" s="397"/>
      <c r="H84" s="512"/>
      <c r="I84" s="397"/>
      <c r="J84" s="397"/>
      <c r="K84" s="397"/>
      <c r="L84" s="397"/>
      <c r="M84" s="397"/>
      <c r="N84" s="397"/>
      <c r="O84" s="397"/>
      <c r="P84" s="397"/>
      <c r="Q84" s="397"/>
      <c r="R84" s="397"/>
      <c r="S84" s="397"/>
      <c r="T84" s="397"/>
      <c r="U84" s="397"/>
      <c r="V84" s="397"/>
      <c r="W84" s="397"/>
      <c r="X84" s="397"/>
      <c r="Y84" s="397"/>
      <c r="Z84" s="397"/>
      <c r="AA84" s="397"/>
      <c r="AB84" s="397"/>
      <c r="AC84" s="397"/>
    </row>
    <row r="85">
      <c r="A85" s="540" t="s">
        <v>2395</v>
      </c>
      <c r="B85" s="507"/>
      <c r="C85" s="508"/>
      <c r="D85" s="508"/>
      <c r="E85" s="509"/>
      <c r="F85" s="508"/>
      <c r="G85" s="510"/>
      <c r="H85" s="512"/>
      <c r="I85" s="397"/>
      <c r="J85" s="397"/>
      <c r="K85" s="397"/>
      <c r="L85" s="397"/>
      <c r="M85" s="397"/>
      <c r="N85" s="397"/>
      <c r="O85" s="397"/>
      <c r="P85" s="397"/>
      <c r="Q85" s="397"/>
      <c r="R85" s="397"/>
      <c r="S85" s="397"/>
      <c r="T85" s="397"/>
      <c r="U85" s="397"/>
      <c r="V85" s="397"/>
      <c r="W85" s="397"/>
      <c r="X85" s="397"/>
      <c r="Y85" s="397"/>
      <c r="Z85" s="397"/>
      <c r="AA85" s="397"/>
      <c r="AB85" s="397"/>
      <c r="AC85" s="397"/>
    </row>
    <row r="86">
      <c r="A86" s="514"/>
      <c r="B86" s="515"/>
      <c r="C86" s="516"/>
      <c r="D86" s="516"/>
      <c r="E86" s="517"/>
      <c r="F86" s="516"/>
      <c r="G86" s="518"/>
      <c r="H86" s="512"/>
      <c r="I86" s="405"/>
      <c r="J86" s="405"/>
      <c r="K86" s="405"/>
      <c r="L86" s="405"/>
      <c r="M86" s="405"/>
      <c r="N86" s="405"/>
      <c r="O86" s="405"/>
      <c r="P86" s="405"/>
      <c r="Q86" s="405"/>
      <c r="R86" s="405"/>
      <c r="S86" s="405"/>
      <c r="T86" s="405"/>
      <c r="U86" s="405"/>
      <c r="V86" s="405"/>
      <c r="W86" s="405"/>
      <c r="X86" s="405"/>
      <c r="Y86" s="405"/>
      <c r="Z86" s="405"/>
      <c r="AA86" s="405"/>
      <c r="AB86" s="405"/>
      <c r="AC86" s="405"/>
    </row>
    <row r="87">
      <c r="A87" s="519"/>
      <c r="B87" s="542" t="str">
        <f>Buildings!A1</f>
        <v>name* (see note)</v>
      </c>
      <c r="C87" s="521" t="s">
        <v>2508</v>
      </c>
      <c r="D87" s="521" t="s">
        <v>2414</v>
      </c>
      <c r="E87" s="146" t="s">
        <v>297</v>
      </c>
      <c r="F87" s="397"/>
      <c r="G87" s="522"/>
      <c r="H87" s="512"/>
      <c r="I87" s="397"/>
      <c r="J87" s="397"/>
      <c r="K87" s="397"/>
      <c r="L87" s="397"/>
      <c r="M87" s="397"/>
      <c r="N87" s="397"/>
      <c r="O87" s="397"/>
      <c r="P87" s="397"/>
      <c r="Q87" s="397"/>
      <c r="R87" s="397"/>
      <c r="S87" s="397"/>
      <c r="T87" s="397"/>
      <c r="U87" s="397"/>
      <c r="V87" s="397"/>
      <c r="W87" s="397"/>
      <c r="X87" s="397"/>
      <c r="Y87" s="397"/>
      <c r="Z87" s="397"/>
      <c r="AA87" s="397"/>
      <c r="AB87" s="397"/>
      <c r="AC87" s="397"/>
    </row>
    <row r="88">
      <c r="A88" s="519"/>
      <c r="B88" s="542" t="str">
        <f>Buildings!B1</f>
        <v>property*</v>
      </c>
      <c r="C88" s="521" t="s">
        <v>2480</v>
      </c>
      <c r="D88" s="521" t="s">
        <v>2414</v>
      </c>
      <c r="E88" s="146" t="s">
        <v>297</v>
      </c>
      <c r="F88" s="397"/>
      <c r="G88" s="531" t="s">
        <v>2481</v>
      </c>
      <c r="H88" s="512"/>
      <c r="I88" s="405"/>
      <c r="J88" s="405"/>
      <c r="K88" s="405"/>
      <c r="L88" s="405"/>
      <c r="M88" s="405"/>
      <c r="N88" s="405"/>
      <c r="O88" s="405"/>
      <c r="P88" s="405"/>
      <c r="Q88" s="405"/>
      <c r="R88" s="405"/>
      <c r="S88" s="405"/>
      <c r="T88" s="405"/>
      <c r="U88" s="405"/>
      <c r="V88" s="405"/>
      <c r="W88" s="405"/>
      <c r="X88" s="405"/>
      <c r="Y88" s="405"/>
      <c r="Z88" s="405"/>
      <c r="AA88" s="405"/>
      <c r="AB88" s="405"/>
      <c r="AC88" s="405"/>
    </row>
    <row r="89">
      <c r="A89" s="519"/>
      <c r="B89" s="529" t="str">
        <f>Buildings!C1</f>
        <v>displayName*</v>
      </c>
      <c r="C89" s="521" t="s">
        <v>2509</v>
      </c>
      <c r="D89" s="521" t="s">
        <v>2414</v>
      </c>
      <c r="E89" s="146" t="s">
        <v>297</v>
      </c>
      <c r="F89" s="397"/>
      <c r="G89" s="522"/>
      <c r="H89" s="512"/>
      <c r="I89" s="386"/>
      <c r="J89" s="386"/>
      <c r="K89" s="386"/>
      <c r="L89" s="386"/>
      <c r="M89" s="386"/>
      <c r="N89" s="386"/>
      <c r="O89" s="386"/>
      <c r="P89" s="386"/>
      <c r="Q89" s="386"/>
      <c r="R89" s="386"/>
      <c r="S89" s="386"/>
      <c r="T89" s="386"/>
      <c r="U89" s="386"/>
      <c r="V89" s="386"/>
      <c r="W89" s="386"/>
      <c r="X89" s="386"/>
      <c r="Y89" s="386"/>
      <c r="Z89" s="386"/>
      <c r="AA89" s="386"/>
      <c r="AB89" s="386"/>
      <c r="AC89" s="386"/>
    </row>
    <row r="90" ht="17.25" customHeight="1">
      <c r="A90" s="519"/>
      <c r="B90" s="558" t="str">
        <f>Buildings!D1</f>
        <v>type*</v>
      </c>
      <c r="C90" s="521" t="s">
        <v>2510</v>
      </c>
      <c r="D90" s="527" t="s">
        <v>2416</v>
      </c>
      <c r="E90" s="162" t="s">
        <v>297</v>
      </c>
      <c r="F90" s="405"/>
      <c r="G90" s="531" t="s">
        <v>2511</v>
      </c>
      <c r="H90" s="512"/>
      <c r="I90" s="386"/>
      <c r="J90" s="386"/>
      <c r="K90" s="386"/>
      <c r="L90" s="386"/>
      <c r="M90" s="386"/>
      <c r="N90" s="386"/>
      <c r="O90" s="386"/>
      <c r="P90" s="386"/>
      <c r="Q90" s="386"/>
      <c r="R90" s="386"/>
      <c r="S90" s="386"/>
      <c r="T90" s="386"/>
      <c r="U90" s="386"/>
      <c r="V90" s="386"/>
      <c r="W90" s="386"/>
      <c r="X90" s="386"/>
      <c r="Y90" s="386"/>
      <c r="Z90" s="386"/>
      <c r="AA90" s="386"/>
      <c r="AB90" s="386"/>
      <c r="AC90" s="386"/>
    </row>
    <row r="91">
      <c r="A91" s="519"/>
      <c r="B91" s="529" t="str">
        <f>Buildings!E1</f>
        <v>description</v>
      </c>
      <c r="C91" s="527" t="s">
        <v>2512</v>
      </c>
      <c r="D91" s="527" t="s">
        <v>2414</v>
      </c>
      <c r="E91" s="377"/>
      <c r="F91" s="406" t="s">
        <v>2420</v>
      </c>
      <c r="G91" s="522"/>
      <c r="H91" s="512"/>
      <c r="I91" s="405"/>
      <c r="J91" s="405"/>
      <c r="K91" s="405"/>
      <c r="L91" s="405"/>
      <c r="M91" s="405"/>
      <c r="N91" s="405"/>
      <c r="O91" s="405"/>
      <c r="P91" s="405"/>
      <c r="Q91" s="405"/>
      <c r="R91" s="405"/>
      <c r="S91" s="405"/>
      <c r="T91" s="405"/>
      <c r="U91" s="405"/>
      <c r="V91" s="405"/>
      <c r="W91" s="405"/>
      <c r="X91" s="405"/>
      <c r="Y91" s="405"/>
      <c r="Z91" s="405"/>
      <c r="AA91" s="405"/>
      <c r="AB91" s="405"/>
      <c r="AC91" s="405"/>
    </row>
    <row r="92">
      <c r="A92" s="519"/>
      <c r="B92" s="529" t="str">
        <f>Buildings!F1</f>
        <v>addressLine1*</v>
      </c>
      <c r="C92" s="521" t="s">
        <v>2456</v>
      </c>
      <c r="D92" s="527" t="s">
        <v>2414</v>
      </c>
      <c r="E92" s="146" t="s">
        <v>297</v>
      </c>
      <c r="F92" s="405"/>
      <c r="G92" s="522"/>
      <c r="H92" s="512"/>
      <c r="I92" s="405"/>
      <c r="J92" s="405"/>
      <c r="K92" s="405"/>
      <c r="L92" s="405"/>
      <c r="M92" s="405"/>
      <c r="N92" s="405"/>
      <c r="O92" s="405"/>
      <c r="P92" s="405"/>
      <c r="Q92" s="405"/>
      <c r="R92" s="405"/>
      <c r="S92" s="405"/>
      <c r="T92" s="405"/>
      <c r="U92" s="405"/>
      <c r="V92" s="405"/>
      <c r="W92" s="405"/>
      <c r="X92" s="405"/>
      <c r="Y92" s="405"/>
      <c r="Z92" s="405"/>
      <c r="AA92" s="405"/>
      <c r="AB92" s="405"/>
      <c r="AC92" s="405"/>
    </row>
    <row r="93">
      <c r="A93" s="519"/>
      <c r="B93" s="529" t="str">
        <f>Buildings!G1</f>
        <v>addressLine2</v>
      </c>
      <c r="C93" s="521" t="s">
        <v>2456</v>
      </c>
      <c r="D93" s="527" t="s">
        <v>2414</v>
      </c>
      <c r="E93" s="146"/>
      <c r="F93" s="406" t="s">
        <v>2431</v>
      </c>
      <c r="G93" s="522"/>
      <c r="H93" s="512"/>
      <c r="I93" s="405"/>
      <c r="J93" s="405"/>
      <c r="K93" s="405"/>
      <c r="L93" s="405"/>
      <c r="M93" s="405"/>
      <c r="N93" s="405"/>
      <c r="O93" s="405"/>
      <c r="P93" s="405"/>
      <c r="Q93" s="405"/>
      <c r="R93" s="405"/>
      <c r="S93" s="405"/>
      <c r="T93" s="405"/>
      <c r="U93" s="405"/>
      <c r="V93" s="405"/>
      <c r="W93" s="405"/>
      <c r="X93" s="405"/>
      <c r="Y93" s="405"/>
      <c r="Z93" s="405"/>
      <c r="AA93" s="405"/>
      <c r="AB93" s="405"/>
      <c r="AC93" s="405"/>
    </row>
    <row r="94">
      <c r="A94" s="519"/>
      <c r="B94" s="529" t="str">
        <f>Buildings!H1</f>
        <v>city*</v>
      </c>
      <c r="C94" s="412" t="s">
        <v>2513</v>
      </c>
      <c r="D94" s="527" t="s">
        <v>2414</v>
      </c>
      <c r="E94" s="146" t="s">
        <v>297</v>
      </c>
      <c r="F94" s="405"/>
      <c r="G94" s="522"/>
      <c r="H94" s="512"/>
      <c r="I94" s="405"/>
      <c r="J94" s="405"/>
      <c r="K94" s="405"/>
      <c r="L94" s="405"/>
      <c r="M94" s="405"/>
      <c r="N94" s="405"/>
      <c r="O94" s="405"/>
      <c r="P94" s="405"/>
      <c r="Q94" s="405"/>
      <c r="R94" s="405"/>
      <c r="S94" s="405"/>
      <c r="T94" s="405"/>
      <c r="U94" s="405"/>
      <c r="V94" s="405"/>
      <c r="W94" s="405"/>
      <c r="X94" s="405"/>
      <c r="Y94" s="405"/>
      <c r="Z94" s="405"/>
      <c r="AA94" s="405"/>
      <c r="AB94" s="405"/>
      <c r="AC94" s="405"/>
    </row>
    <row r="95">
      <c r="A95" s="519"/>
      <c r="B95" s="529" t="str">
        <f>Buildings!I1</f>
        <v>state*</v>
      </c>
      <c r="C95" s="412" t="s">
        <v>2514</v>
      </c>
      <c r="D95" s="527" t="s">
        <v>2414</v>
      </c>
      <c r="E95" s="146" t="s">
        <v>297</v>
      </c>
      <c r="F95" s="405"/>
      <c r="G95" s="524"/>
      <c r="H95" s="512"/>
      <c r="I95" s="412"/>
      <c r="J95" s="405"/>
      <c r="K95" s="405"/>
      <c r="L95" s="405"/>
      <c r="M95" s="405"/>
      <c r="N95" s="405"/>
      <c r="O95" s="405"/>
      <c r="P95" s="405"/>
      <c r="Q95" s="405"/>
      <c r="R95" s="405"/>
      <c r="S95" s="405"/>
      <c r="T95" s="405"/>
      <c r="U95" s="405"/>
      <c r="V95" s="405"/>
      <c r="W95" s="405"/>
      <c r="X95" s="405"/>
      <c r="Y95" s="405"/>
      <c r="Z95" s="405"/>
      <c r="AA95" s="405"/>
      <c r="AB95" s="405"/>
      <c r="AC95" s="405"/>
    </row>
    <row r="96">
      <c r="A96" s="519"/>
      <c r="B96" s="529" t="str">
        <f>Buildings!J1</f>
        <v>postalCode*</v>
      </c>
      <c r="C96" s="412" t="s">
        <v>2515</v>
      </c>
      <c r="D96" s="521" t="s">
        <v>2437</v>
      </c>
      <c r="E96" s="146" t="s">
        <v>297</v>
      </c>
      <c r="F96" s="405"/>
      <c r="G96" s="524" t="s">
        <v>2516</v>
      </c>
      <c r="H96" s="512"/>
      <c r="I96" s="412"/>
      <c r="J96" s="405"/>
      <c r="K96" s="405"/>
      <c r="L96" s="405"/>
      <c r="M96" s="405"/>
      <c r="N96" s="405"/>
      <c r="O96" s="405"/>
      <c r="P96" s="405"/>
      <c r="Q96" s="405"/>
      <c r="R96" s="405"/>
      <c r="S96" s="405"/>
      <c r="T96" s="405"/>
      <c r="U96" s="405"/>
      <c r="V96" s="405"/>
      <c r="W96" s="405"/>
      <c r="X96" s="405"/>
      <c r="Y96" s="405"/>
      <c r="Z96" s="405"/>
      <c r="AA96" s="405"/>
      <c r="AB96" s="405"/>
      <c r="AC96" s="405"/>
    </row>
    <row r="97">
      <c r="A97" s="519"/>
      <c r="B97" s="529" t="str">
        <f>Buildings!K1</f>
        <v>startDate</v>
      </c>
      <c r="C97" s="412" t="s">
        <v>2517</v>
      </c>
      <c r="D97" s="521" t="s">
        <v>2461</v>
      </c>
      <c r="E97" s="377"/>
      <c r="F97" s="521" t="s">
        <v>2518</v>
      </c>
      <c r="G97" s="524" t="s">
        <v>2519</v>
      </c>
      <c r="H97" s="512"/>
      <c r="I97" s="412"/>
      <c r="J97" s="405"/>
      <c r="K97" s="405"/>
      <c r="L97" s="405"/>
      <c r="M97" s="405"/>
      <c r="N97" s="405"/>
      <c r="O97" s="405"/>
      <c r="P97" s="405"/>
      <c r="Q97" s="405"/>
      <c r="R97" s="405"/>
      <c r="S97" s="405"/>
      <c r="T97" s="405"/>
      <c r="U97" s="405"/>
      <c r="V97" s="405"/>
      <c r="W97" s="405"/>
      <c r="X97" s="405"/>
      <c r="Y97" s="405"/>
      <c r="Z97" s="405"/>
      <c r="AA97" s="405"/>
      <c r="AB97" s="405"/>
      <c r="AC97" s="405"/>
    </row>
    <row r="98">
      <c r="A98" s="519"/>
      <c r="B98" s="529" t="str">
        <f>Buildings!L1</f>
        <v>endDate</v>
      </c>
      <c r="C98" s="412" t="s">
        <v>2520</v>
      </c>
      <c r="D98" s="521" t="s">
        <v>2461</v>
      </c>
      <c r="E98" s="377"/>
      <c r="F98" s="521" t="s">
        <v>2521</v>
      </c>
      <c r="G98" s="524" t="s">
        <v>2522</v>
      </c>
      <c r="H98" s="512"/>
      <c r="I98" s="412"/>
      <c r="J98" s="405"/>
      <c r="K98" s="405"/>
      <c r="L98" s="405"/>
      <c r="M98" s="405"/>
      <c r="N98" s="405"/>
      <c r="O98" s="405"/>
      <c r="P98" s="405"/>
      <c r="Q98" s="405"/>
      <c r="R98" s="405"/>
      <c r="S98" s="405"/>
      <c r="T98" s="405"/>
      <c r="U98" s="405"/>
      <c r="V98" s="405"/>
      <c r="W98" s="405"/>
      <c r="X98" s="405"/>
      <c r="Y98" s="405"/>
      <c r="Z98" s="405"/>
      <c r="AA98" s="405"/>
      <c r="AB98" s="405"/>
      <c r="AC98" s="405"/>
    </row>
    <row r="99">
      <c r="A99" s="519"/>
      <c r="B99" s="529" t="str">
        <f>Buildings!M1</f>
        <v>floorCount*</v>
      </c>
      <c r="C99" s="412" t="s">
        <v>2523</v>
      </c>
      <c r="D99" s="521" t="s">
        <v>2492</v>
      </c>
      <c r="E99" s="162" t="s">
        <v>297</v>
      </c>
      <c r="F99" s="405"/>
      <c r="G99" s="522"/>
      <c r="H99" s="512"/>
      <c r="I99" s="412"/>
      <c r="J99" s="405"/>
      <c r="K99" s="405"/>
      <c r="L99" s="405"/>
      <c r="M99" s="405"/>
      <c r="N99" s="405"/>
      <c r="O99" s="405"/>
      <c r="P99" s="405"/>
      <c r="Q99" s="405"/>
      <c r="R99" s="405"/>
      <c r="S99" s="405"/>
      <c r="T99" s="405"/>
      <c r="U99" s="405"/>
      <c r="V99" s="405"/>
      <c r="W99" s="405"/>
      <c r="X99" s="405"/>
      <c r="Y99" s="405"/>
      <c r="Z99" s="405"/>
      <c r="AA99" s="405"/>
      <c r="AB99" s="405"/>
      <c r="AC99" s="405"/>
    </row>
    <row r="100">
      <c r="A100" s="537"/>
      <c r="B100" s="529" t="str">
        <f>Buildings!N1</f>
        <v>surfaceArea</v>
      </c>
      <c r="C100" s="406" t="s">
        <v>2524</v>
      </c>
      <c r="D100" s="406" t="s">
        <v>2492</v>
      </c>
      <c r="E100" s="377"/>
      <c r="F100" s="406" t="s">
        <v>2525</v>
      </c>
      <c r="G100" s="524" t="s">
        <v>2526</v>
      </c>
      <c r="H100" s="512"/>
      <c r="I100" s="405"/>
      <c r="J100" s="405"/>
      <c r="K100" s="405"/>
      <c r="L100" s="405"/>
      <c r="M100" s="405"/>
      <c r="N100" s="405"/>
      <c r="O100" s="405"/>
      <c r="P100" s="405"/>
      <c r="Q100" s="405"/>
      <c r="R100" s="405"/>
      <c r="S100" s="405"/>
      <c r="T100" s="405"/>
      <c r="U100" s="405"/>
      <c r="V100" s="405"/>
      <c r="W100" s="405"/>
      <c r="X100" s="405"/>
      <c r="Y100" s="405"/>
      <c r="Z100" s="405"/>
      <c r="AA100" s="405"/>
      <c r="AB100" s="405"/>
      <c r="AC100" s="405"/>
    </row>
    <row r="101">
      <c r="A101" s="537"/>
      <c r="B101" s="529" t="str">
        <f>Buildings!O1</f>
        <v>amenities</v>
      </c>
      <c r="C101" s="406" t="s">
        <v>2527</v>
      </c>
      <c r="D101" s="406" t="s">
        <v>2528</v>
      </c>
      <c r="E101" s="377"/>
      <c r="F101" s="406" t="s">
        <v>2529</v>
      </c>
      <c r="G101" s="524" t="s">
        <v>2530</v>
      </c>
      <c r="H101" s="512"/>
      <c r="I101" s="405"/>
      <c r="J101" s="405"/>
      <c r="K101" s="405"/>
      <c r="L101" s="405"/>
      <c r="M101" s="405"/>
      <c r="N101" s="405"/>
      <c r="O101" s="405"/>
      <c r="P101" s="405"/>
      <c r="Q101" s="405"/>
      <c r="R101" s="405"/>
      <c r="S101" s="405"/>
      <c r="T101" s="405"/>
      <c r="U101" s="405"/>
      <c r="V101" s="405"/>
      <c r="W101" s="405"/>
      <c r="X101" s="405"/>
      <c r="Y101" s="405"/>
      <c r="Z101" s="405"/>
      <c r="AA101" s="405"/>
      <c r="AB101" s="405"/>
      <c r="AC101" s="405"/>
    </row>
    <row r="102">
      <c r="A102" s="533"/>
      <c r="B102" s="554"/>
      <c r="C102" s="534"/>
      <c r="D102" s="534"/>
      <c r="E102" s="535"/>
      <c r="F102" s="534"/>
      <c r="G102" s="536"/>
      <c r="H102" s="512"/>
      <c r="I102" s="405"/>
      <c r="J102" s="405"/>
      <c r="K102" s="405"/>
      <c r="L102" s="405"/>
      <c r="M102" s="405"/>
      <c r="N102" s="405"/>
      <c r="O102" s="405"/>
      <c r="P102" s="405"/>
      <c r="Q102" s="405"/>
      <c r="R102" s="405"/>
      <c r="S102" s="405"/>
      <c r="T102" s="405"/>
      <c r="U102" s="405"/>
      <c r="V102" s="405"/>
      <c r="W102" s="405"/>
      <c r="X102" s="405"/>
      <c r="Y102" s="405"/>
      <c r="Z102" s="405"/>
      <c r="AA102" s="405"/>
      <c r="AB102" s="405"/>
      <c r="AC102" s="405"/>
    </row>
    <row r="103">
      <c r="A103" s="537"/>
      <c r="B103" s="525"/>
      <c r="C103" s="397"/>
      <c r="D103" s="397"/>
      <c r="E103" s="377"/>
      <c r="F103" s="397"/>
      <c r="G103" s="397"/>
      <c r="H103" s="512"/>
      <c r="I103" s="405"/>
      <c r="J103" s="405"/>
      <c r="K103" s="405"/>
      <c r="L103" s="405"/>
      <c r="M103" s="405"/>
      <c r="N103" s="405"/>
      <c r="O103" s="405"/>
      <c r="P103" s="405"/>
      <c r="Q103" s="405"/>
      <c r="R103" s="405"/>
      <c r="S103" s="405"/>
      <c r="T103" s="405"/>
      <c r="U103" s="405"/>
      <c r="V103" s="405"/>
      <c r="W103" s="405"/>
      <c r="X103" s="405"/>
      <c r="Y103" s="405"/>
      <c r="Z103" s="405"/>
      <c r="AA103" s="405"/>
      <c r="AB103" s="405"/>
      <c r="AC103" s="405"/>
    </row>
    <row r="104">
      <c r="A104" s="540" t="s">
        <v>2397</v>
      </c>
      <c r="B104" s="507"/>
      <c r="C104" s="508"/>
      <c r="D104" s="508"/>
      <c r="E104" s="509"/>
      <c r="F104" s="508"/>
      <c r="G104" s="510"/>
      <c r="H104" s="512"/>
      <c r="I104" s="405"/>
      <c r="J104" s="405"/>
      <c r="K104" s="405"/>
      <c r="L104" s="405"/>
      <c r="M104" s="405"/>
      <c r="N104" s="405"/>
      <c r="O104" s="405"/>
      <c r="P104" s="405"/>
      <c r="Q104" s="405"/>
      <c r="R104" s="405"/>
      <c r="S104" s="405"/>
      <c r="T104" s="405"/>
      <c r="U104" s="405"/>
      <c r="V104" s="405"/>
      <c r="W104" s="405"/>
      <c r="X104" s="405"/>
      <c r="Y104" s="405"/>
      <c r="Z104" s="405"/>
      <c r="AA104" s="405"/>
      <c r="AB104" s="405"/>
      <c r="AC104" s="405"/>
    </row>
    <row r="105">
      <c r="A105" s="514"/>
      <c r="B105" s="515"/>
      <c r="C105" s="516"/>
      <c r="D105" s="516"/>
      <c r="E105" s="517"/>
      <c r="F105" s="516"/>
      <c r="G105" s="518"/>
      <c r="H105" s="512"/>
      <c r="I105" s="405"/>
      <c r="J105" s="405"/>
      <c r="K105" s="405"/>
      <c r="L105" s="405"/>
      <c r="M105" s="405"/>
      <c r="N105" s="405"/>
      <c r="O105" s="405"/>
      <c r="P105" s="405"/>
      <c r="Q105" s="405"/>
      <c r="R105" s="405"/>
      <c r="S105" s="405"/>
      <c r="T105" s="405"/>
      <c r="U105" s="405"/>
      <c r="V105" s="405"/>
      <c r="W105" s="405"/>
      <c r="X105" s="405"/>
      <c r="Y105" s="405"/>
      <c r="Z105" s="405"/>
      <c r="AA105" s="405"/>
      <c r="AB105" s="405"/>
      <c r="AC105" s="405"/>
    </row>
    <row r="106">
      <c r="A106" s="519"/>
      <c r="B106" s="520" t="str">
        <f>'Lease Names'!A1</f>
        <v>name*</v>
      </c>
      <c r="C106" s="521" t="s">
        <v>2531</v>
      </c>
      <c r="D106" s="521" t="s">
        <v>2479</v>
      </c>
      <c r="E106" s="146" t="s">
        <v>297</v>
      </c>
      <c r="F106" s="397"/>
      <c r="G106" s="522"/>
      <c r="H106" s="512"/>
      <c r="I106" s="405"/>
      <c r="J106" s="405"/>
      <c r="K106" s="405"/>
      <c r="L106" s="405"/>
      <c r="M106" s="405"/>
      <c r="N106" s="405"/>
      <c r="O106" s="405"/>
      <c r="P106" s="405"/>
      <c r="Q106" s="405"/>
      <c r="R106" s="405"/>
      <c r="S106" s="405"/>
      <c r="T106" s="405"/>
      <c r="U106" s="405"/>
      <c r="V106" s="405"/>
      <c r="W106" s="405"/>
      <c r="X106" s="405"/>
      <c r="Y106" s="405"/>
      <c r="Z106" s="405"/>
      <c r="AA106" s="405"/>
      <c r="AB106" s="405"/>
      <c r="AC106" s="405"/>
    </row>
    <row r="107">
      <c r="A107" s="519"/>
      <c r="B107" s="520" t="str">
        <f>'Lease Names'!B1</f>
        <v>property*</v>
      </c>
      <c r="C107" s="521" t="s">
        <v>2480</v>
      </c>
      <c r="D107" s="521" t="s">
        <v>2479</v>
      </c>
      <c r="E107" s="146" t="s">
        <v>297</v>
      </c>
      <c r="F107" s="559"/>
      <c r="G107" s="531" t="s">
        <v>2481</v>
      </c>
      <c r="H107" s="512"/>
      <c r="I107" s="405"/>
      <c r="J107" s="405"/>
      <c r="K107" s="405"/>
      <c r="L107" s="405"/>
      <c r="M107" s="405"/>
      <c r="N107" s="405"/>
      <c r="O107" s="405"/>
      <c r="P107" s="405"/>
      <c r="Q107" s="405"/>
      <c r="R107" s="405"/>
      <c r="S107" s="405"/>
      <c r="T107" s="405"/>
      <c r="U107" s="405"/>
      <c r="V107" s="405"/>
      <c r="W107" s="405"/>
      <c r="X107" s="405"/>
      <c r="Y107" s="405"/>
      <c r="Z107" s="405"/>
      <c r="AA107" s="405"/>
      <c r="AB107" s="405"/>
      <c r="AC107" s="405"/>
    </row>
    <row r="108" ht="101.25" customHeight="1">
      <c r="A108" s="560"/>
      <c r="B108" s="561" t="str">
        <f>#REF!</f>
        <v>#REF!</v>
      </c>
      <c r="C108" s="562" t="s">
        <v>2532</v>
      </c>
      <c r="D108" s="562" t="s">
        <v>2416</v>
      </c>
      <c r="E108" s="563" t="s">
        <v>297</v>
      </c>
      <c r="F108" s="564"/>
      <c r="G108" s="565"/>
      <c r="H108" s="566"/>
      <c r="I108" s="567"/>
      <c r="J108" s="567"/>
      <c r="K108" s="567"/>
      <c r="L108" s="567"/>
      <c r="M108" s="567"/>
      <c r="N108" s="567"/>
      <c r="O108" s="567"/>
      <c r="P108" s="567"/>
      <c r="Q108" s="567"/>
      <c r="R108" s="567"/>
      <c r="S108" s="567"/>
      <c r="T108" s="567"/>
      <c r="U108" s="567"/>
      <c r="V108" s="567"/>
      <c r="W108" s="567"/>
      <c r="X108" s="567"/>
      <c r="Y108" s="567"/>
      <c r="Z108" s="567"/>
      <c r="AA108" s="567"/>
      <c r="AB108" s="567"/>
      <c r="AC108" s="567"/>
    </row>
    <row r="109">
      <c r="A109" s="519"/>
      <c r="B109" s="568" t="str">
        <f>'Lease Names'!C1</f>
        <v>description</v>
      </c>
      <c r="C109" s="521" t="s">
        <v>2533</v>
      </c>
      <c r="D109" s="521" t="s">
        <v>2479</v>
      </c>
      <c r="E109" s="377"/>
      <c r="F109" s="412" t="s">
        <v>2534</v>
      </c>
      <c r="G109" s="526"/>
      <c r="H109" s="512"/>
      <c r="I109" s="405"/>
      <c r="J109" s="405"/>
      <c r="K109" s="405"/>
      <c r="L109" s="405"/>
      <c r="M109" s="405"/>
      <c r="N109" s="405"/>
      <c r="O109" s="405"/>
      <c r="P109" s="405"/>
      <c r="Q109" s="405"/>
      <c r="R109" s="405"/>
      <c r="S109" s="405"/>
      <c r="T109" s="405"/>
      <c r="U109" s="405"/>
      <c r="V109" s="405"/>
      <c r="W109" s="405"/>
      <c r="X109" s="405"/>
      <c r="Y109" s="405"/>
      <c r="Z109" s="405"/>
      <c r="AA109" s="405"/>
      <c r="AB109" s="405"/>
      <c r="AC109" s="405"/>
    </row>
    <row r="110">
      <c r="A110" s="519"/>
      <c r="B110" s="568" t="str">
        <f>'Lease Names'!D1</f>
        <v>inventoryType*</v>
      </c>
      <c r="C110" s="203" t="s">
        <v>2535</v>
      </c>
      <c r="D110" s="521" t="s">
        <v>2416</v>
      </c>
      <c r="E110" s="162" t="s">
        <v>297</v>
      </c>
      <c r="F110" s="412"/>
      <c r="G110" s="524" t="s">
        <v>2536</v>
      </c>
      <c r="H110" s="512"/>
      <c r="I110" s="405"/>
      <c r="J110" s="405"/>
      <c r="K110" s="405"/>
      <c r="L110" s="405"/>
      <c r="M110" s="405"/>
      <c r="N110" s="405"/>
      <c r="O110" s="405"/>
      <c r="P110" s="405"/>
      <c r="Q110" s="405"/>
      <c r="R110" s="405"/>
      <c r="S110" s="405"/>
      <c r="T110" s="405"/>
      <c r="U110" s="405"/>
      <c r="V110" s="405"/>
      <c r="W110" s="405"/>
      <c r="X110" s="405"/>
      <c r="Y110" s="405"/>
      <c r="Z110" s="405"/>
      <c r="AA110" s="405"/>
      <c r="AB110" s="405"/>
      <c r="AC110" s="405"/>
    </row>
    <row r="111">
      <c r="A111" s="532"/>
      <c r="B111" s="533"/>
      <c r="C111" s="534"/>
      <c r="D111" s="534"/>
      <c r="E111" s="535"/>
      <c r="F111" s="534"/>
      <c r="G111" s="536"/>
      <c r="H111" s="512"/>
      <c r="I111" s="405"/>
      <c r="J111" s="405"/>
      <c r="K111" s="405"/>
      <c r="L111" s="405"/>
      <c r="M111" s="405"/>
      <c r="N111" s="405"/>
      <c r="O111" s="405"/>
      <c r="P111" s="405"/>
      <c r="Q111" s="405"/>
      <c r="R111" s="405"/>
      <c r="S111" s="405"/>
      <c r="T111" s="405"/>
      <c r="U111" s="405"/>
      <c r="V111" s="405"/>
      <c r="W111" s="405"/>
      <c r="X111" s="405"/>
      <c r="Y111" s="405"/>
      <c r="Z111" s="405"/>
      <c r="AA111" s="405"/>
      <c r="AB111" s="405"/>
      <c r="AC111" s="405"/>
    </row>
    <row r="112">
      <c r="A112" s="397"/>
      <c r="B112" s="397"/>
      <c r="C112" s="397"/>
      <c r="D112" s="397"/>
      <c r="E112" s="377"/>
      <c r="F112" s="397"/>
      <c r="G112" s="397"/>
      <c r="H112" s="512"/>
      <c r="I112" s="405"/>
      <c r="J112" s="405"/>
      <c r="K112" s="405"/>
      <c r="L112" s="405"/>
      <c r="M112" s="405"/>
      <c r="N112" s="405"/>
      <c r="O112" s="405"/>
      <c r="P112" s="405"/>
      <c r="Q112" s="405"/>
      <c r="R112" s="405"/>
      <c r="S112" s="405"/>
      <c r="T112" s="405"/>
      <c r="U112" s="405"/>
      <c r="V112" s="405"/>
      <c r="W112" s="405"/>
      <c r="X112" s="405"/>
      <c r="Y112" s="405"/>
      <c r="Z112" s="405"/>
      <c r="AA112" s="405"/>
      <c r="AB112" s="405"/>
      <c r="AC112" s="405"/>
    </row>
    <row r="113">
      <c r="A113" s="540" t="s">
        <v>2399</v>
      </c>
      <c r="B113" s="507"/>
      <c r="C113" s="508"/>
      <c r="D113" s="508"/>
      <c r="E113" s="509"/>
      <c r="F113" s="508"/>
      <c r="G113" s="510"/>
      <c r="H113" s="512"/>
      <c r="I113" s="405"/>
      <c r="J113" s="405"/>
      <c r="K113" s="405"/>
      <c r="L113" s="405"/>
      <c r="M113" s="405"/>
      <c r="N113" s="405"/>
      <c r="O113" s="405"/>
      <c r="P113" s="405"/>
      <c r="Q113" s="405"/>
      <c r="R113" s="405"/>
      <c r="S113" s="405"/>
      <c r="T113" s="405"/>
      <c r="U113" s="405"/>
      <c r="V113" s="405"/>
      <c r="W113" s="405"/>
      <c r="X113" s="405"/>
      <c r="Y113" s="405"/>
      <c r="Z113" s="405"/>
      <c r="AA113" s="405"/>
      <c r="AB113" s="405"/>
      <c r="AC113" s="405"/>
    </row>
    <row r="114">
      <c r="A114" s="514"/>
      <c r="B114" s="515"/>
      <c r="C114" s="516"/>
      <c r="D114" s="516"/>
      <c r="E114" s="517"/>
      <c r="F114" s="516"/>
      <c r="G114" s="518"/>
      <c r="H114" s="512"/>
      <c r="I114" s="412"/>
      <c r="J114" s="405"/>
      <c r="K114" s="405"/>
      <c r="L114" s="405"/>
      <c r="M114" s="405"/>
      <c r="N114" s="405"/>
      <c r="O114" s="405"/>
      <c r="P114" s="405"/>
      <c r="Q114" s="405"/>
      <c r="R114" s="405"/>
      <c r="S114" s="405"/>
      <c r="T114" s="405"/>
      <c r="U114" s="405"/>
      <c r="V114" s="405"/>
      <c r="W114" s="405"/>
      <c r="X114" s="405"/>
      <c r="Y114" s="405"/>
      <c r="Z114" s="405"/>
      <c r="AA114" s="405"/>
      <c r="AB114" s="405"/>
      <c r="AC114" s="405"/>
    </row>
    <row r="115">
      <c r="A115" s="519"/>
      <c r="B115" s="520" t="str">
        <f>'Lease Terms'!A1</f>
        <v>leaseName*</v>
      </c>
      <c r="C115" s="521" t="s">
        <v>2537</v>
      </c>
      <c r="D115" s="521" t="s">
        <v>2479</v>
      </c>
      <c r="E115" s="146" t="s">
        <v>297</v>
      </c>
      <c r="F115" s="397"/>
      <c r="G115" s="524" t="s">
        <v>2538</v>
      </c>
      <c r="H115" s="512"/>
      <c r="I115" s="405"/>
      <c r="J115" s="405"/>
      <c r="K115" s="405"/>
      <c r="L115" s="405"/>
      <c r="M115" s="405"/>
      <c r="N115" s="405"/>
      <c r="O115" s="405"/>
      <c r="P115" s="405"/>
      <c r="Q115" s="405"/>
      <c r="R115" s="405"/>
      <c r="S115" s="405"/>
      <c r="T115" s="405"/>
      <c r="U115" s="405"/>
      <c r="V115" s="405"/>
      <c r="W115" s="405"/>
      <c r="X115" s="405"/>
      <c r="Y115" s="405"/>
      <c r="Z115" s="405"/>
      <c r="AA115" s="405"/>
      <c r="AB115" s="405"/>
      <c r="AC115" s="405"/>
    </row>
    <row r="116">
      <c r="A116" s="519"/>
      <c r="B116" s="520" t="str">
        <f>'Lease Terms'!B1</f>
        <v>property*</v>
      </c>
      <c r="C116" s="521" t="s">
        <v>2480</v>
      </c>
      <c r="D116" s="521" t="s">
        <v>2479</v>
      </c>
      <c r="E116" s="146" t="s">
        <v>297</v>
      </c>
      <c r="F116" s="397"/>
      <c r="G116" s="531" t="s">
        <v>2481</v>
      </c>
      <c r="H116" s="512"/>
      <c r="I116" s="405"/>
      <c r="J116" s="405"/>
      <c r="K116" s="405"/>
      <c r="L116" s="405"/>
      <c r="M116" s="405"/>
      <c r="N116" s="405"/>
      <c r="O116" s="405"/>
      <c r="P116" s="405"/>
      <c r="Q116" s="405"/>
      <c r="R116" s="405"/>
      <c r="S116" s="405"/>
      <c r="T116" s="405"/>
      <c r="U116" s="405"/>
      <c r="V116" s="405"/>
      <c r="W116" s="405"/>
      <c r="X116" s="405"/>
      <c r="Y116" s="405"/>
      <c r="Z116" s="405"/>
      <c r="AA116" s="405"/>
      <c r="AB116" s="405"/>
      <c r="AC116" s="405"/>
    </row>
    <row r="117">
      <c r="A117" s="519"/>
      <c r="B117" s="520" t="str">
        <f>'Lease Terms'!C1</f>
        <v>length*</v>
      </c>
      <c r="C117" s="521" t="s">
        <v>2539</v>
      </c>
      <c r="D117" s="521" t="s">
        <v>2540</v>
      </c>
      <c r="E117" s="146" t="s">
        <v>297</v>
      </c>
      <c r="F117" s="397"/>
      <c r="G117" s="522"/>
      <c r="H117" s="512"/>
      <c r="I117" s="405"/>
      <c r="J117" s="405"/>
      <c r="K117" s="405"/>
      <c r="L117" s="405"/>
      <c r="M117" s="405"/>
      <c r="N117" s="405"/>
      <c r="O117" s="405"/>
      <c r="P117" s="405"/>
      <c r="Q117" s="405"/>
      <c r="R117" s="405"/>
      <c r="S117" s="405"/>
      <c r="T117" s="405"/>
      <c r="U117" s="405"/>
      <c r="V117" s="405"/>
      <c r="W117" s="405"/>
      <c r="X117" s="405"/>
      <c r="Y117" s="405"/>
      <c r="Z117" s="405"/>
      <c r="AA117" s="405"/>
      <c r="AB117" s="405"/>
      <c r="AC117" s="405"/>
    </row>
    <row r="118">
      <c r="A118" s="519"/>
      <c r="B118" s="520" t="str">
        <f>'Lease Terms'!D1</f>
        <v>period*</v>
      </c>
      <c r="C118" s="521" t="s">
        <v>2541</v>
      </c>
      <c r="D118" s="521" t="s">
        <v>2416</v>
      </c>
      <c r="E118" s="162" t="s">
        <v>297</v>
      </c>
      <c r="F118" s="405"/>
      <c r="G118" s="526"/>
      <c r="H118" s="545"/>
      <c r="I118" s="405"/>
      <c r="J118" s="405"/>
      <c r="K118" s="405"/>
      <c r="L118" s="405"/>
      <c r="M118" s="405"/>
      <c r="N118" s="405"/>
      <c r="O118" s="405"/>
      <c r="P118" s="405"/>
      <c r="Q118" s="405"/>
      <c r="R118" s="405"/>
      <c r="S118" s="405"/>
      <c r="T118" s="405"/>
      <c r="U118" s="405"/>
      <c r="V118" s="405"/>
      <c r="W118" s="405"/>
      <c r="X118" s="405"/>
      <c r="Y118" s="405"/>
      <c r="Z118" s="405"/>
      <c r="AA118" s="405"/>
      <c r="AB118" s="405"/>
      <c r="AC118" s="405"/>
    </row>
    <row r="119" ht="17.25" customHeight="1">
      <c r="A119" s="519"/>
      <c r="B119" s="568" t="str">
        <f>'Lease Terms'!E1</f>
        <v>variableLengthFlag</v>
      </c>
      <c r="C119" s="527" t="s">
        <v>2542</v>
      </c>
      <c r="D119" s="527" t="s">
        <v>2488</v>
      </c>
      <c r="E119" s="377"/>
      <c r="F119" s="406" t="s">
        <v>2489</v>
      </c>
      <c r="G119" s="522"/>
      <c r="H119" s="545"/>
      <c r="I119" s="405"/>
      <c r="J119" s="405"/>
      <c r="K119" s="405"/>
      <c r="L119" s="405"/>
      <c r="M119" s="405"/>
      <c r="N119" s="405"/>
      <c r="O119" s="405"/>
      <c r="P119" s="405"/>
      <c r="Q119" s="405"/>
      <c r="R119" s="405"/>
      <c r="S119" s="405"/>
      <c r="T119" s="405"/>
      <c r="U119" s="405"/>
      <c r="V119" s="405"/>
      <c r="W119" s="405"/>
      <c r="X119" s="405"/>
      <c r="Y119" s="405"/>
      <c r="Z119" s="405"/>
      <c r="AA119" s="405"/>
      <c r="AB119" s="405"/>
      <c r="AC119" s="405"/>
    </row>
    <row r="120">
      <c r="A120" s="519"/>
      <c r="B120" s="568" t="str">
        <f>'Lease Terms'!F1</f>
        <v>relativeAdjustment (%)</v>
      </c>
      <c r="C120" s="412" t="s">
        <v>2543</v>
      </c>
      <c r="D120" s="521" t="s">
        <v>2492</v>
      </c>
      <c r="E120" s="162"/>
      <c r="F120" s="412" t="s">
        <v>2544</v>
      </c>
      <c r="G120" s="524" t="s">
        <v>2545</v>
      </c>
      <c r="H120" s="512"/>
      <c r="I120" s="405"/>
      <c r="J120" s="405"/>
      <c r="K120" s="405"/>
      <c r="L120" s="405"/>
      <c r="M120" s="405"/>
      <c r="N120" s="405"/>
      <c r="O120" s="405"/>
      <c r="P120" s="405"/>
      <c r="Q120" s="405"/>
      <c r="R120" s="405"/>
      <c r="S120" s="405"/>
      <c r="T120" s="405"/>
      <c r="U120" s="405"/>
      <c r="V120" s="405"/>
      <c r="W120" s="405"/>
      <c r="X120" s="405"/>
      <c r="Y120" s="405"/>
      <c r="Z120" s="405"/>
      <c r="AA120" s="405"/>
      <c r="AB120" s="405"/>
      <c r="AC120" s="405"/>
    </row>
    <row r="121">
      <c r="A121" s="519"/>
      <c r="B121" s="568" t="str">
        <f>'Lease Terms'!G1</f>
        <v>absoluteAdjustment ($)</v>
      </c>
      <c r="C121" s="412" t="s">
        <v>2546</v>
      </c>
      <c r="D121" s="553" t="s">
        <v>2492</v>
      </c>
      <c r="E121" s="377"/>
      <c r="G121" s="551"/>
      <c r="H121" s="512"/>
      <c r="I121" s="405"/>
      <c r="J121" s="405"/>
      <c r="K121" s="405"/>
      <c r="L121" s="405"/>
      <c r="M121" s="405"/>
      <c r="N121" s="405"/>
      <c r="O121" s="405"/>
      <c r="P121" s="405"/>
      <c r="Q121" s="405"/>
      <c r="R121" s="405"/>
      <c r="S121" s="405"/>
      <c r="T121" s="405"/>
      <c r="U121" s="405"/>
      <c r="V121" s="405"/>
      <c r="W121" s="405"/>
      <c r="X121" s="405"/>
      <c r="Y121" s="405"/>
      <c r="Z121" s="405"/>
      <c r="AA121" s="405"/>
      <c r="AB121" s="405"/>
      <c r="AC121" s="405"/>
    </row>
    <row r="122">
      <c r="A122" s="519"/>
      <c r="B122" s="568" t="str">
        <f>'Lease Terms'!H1</f>
        <v>state</v>
      </c>
      <c r="C122" s="412" t="s">
        <v>2547</v>
      </c>
      <c r="D122" s="521" t="s">
        <v>2416</v>
      </c>
      <c r="E122" s="162"/>
      <c r="F122" s="412" t="s">
        <v>2548</v>
      </c>
      <c r="G122" s="569"/>
      <c r="H122" s="512"/>
      <c r="I122" s="405"/>
      <c r="J122" s="405"/>
      <c r="K122" s="405"/>
      <c r="L122" s="405"/>
      <c r="M122" s="405"/>
      <c r="N122" s="405"/>
      <c r="O122" s="405"/>
      <c r="P122" s="405"/>
      <c r="Q122" s="405"/>
      <c r="R122" s="405"/>
      <c r="S122" s="405"/>
      <c r="T122" s="405"/>
      <c r="U122" s="405"/>
      <c r="V122" s="405"/>
      <c r="W122" s="405"/>
      <c r="X122" s="405"/>
      <c r="Y122" s="405"/>
      <c r="Z122" s="405"/>
      <c r="AA122" s="405"/>
      <c r="AB122" s="405"/>
      <c r="AC122" s="405"/>
    </row>
    <row r="123">
      <c r="A123" s="532"/>
      <c r="B123" s="533"/>
      <c r="C123" s="534"/>
      <c r="D123" s="534"/>
      <c r="E123" s="535"/>
      <c r="F123" s="534"/>
      <c r="G123" s="536"/>
      <c r="H123" s="512"/>
      <c r="I123" s="405"/>
      <c r="J123" s="405"/>
      <c r="K123" s="405"/>
      <c r="L123" s="405"/>
      <c r="M123" s="405"/>
      <c r="N123" s="405"/>
      <c r="O123" s="405"/>
      <c r="P123" s="405"/>
      <c r="Q123" s="405"/>
      <c r="R123" s="405"/>
      <c r="S123" s="405"/>
      <c r="T123" s="405"/>
      <c r="U123" s="405"/>
      <c r="V123" s="405"/>
      <c r="W123" s="405"/>
      <c r="X123" s="405"/>
      <c r="Y123" s="405"/>
      <c r="Z123" s="405"/>
      <c r="AA123" s="405"/>
      <c r="AB123" s="405"/>
      <c r="AC123" s="405"/>
    </row>
    <row r="124">
      <c r="A124" s="397"/>
      <c r="B124" s="397"/>
      <c r="C124" s="397"/>
      <c r="D124" s="397"/>
      <c r="E124" s="377"/>
      <c r="F124" s="397"/>
      <c r="G124" s="397"/>
      <c r="H124" s="512"/>
      <c r="I124" s="405"/>
      <c r="J124" s="405"/>
      <c r="K124" s="405"/>
      <c r="L124" s="405"/>
      <c r="M124" s="405"/>
      <c r="N124" s="405"/>
      <c r="O124" s="405"/>
      <c r="P124" s="405"/>
      <c r="Q124" s="405"/>
      <c r="R124" s="405"/>
      <c r="S124" s="405"/>
      <c r="T124" s="405"/>
      <c r="U124" s="405"/>
      <c r="V124" s="405"/>
      <c r="W124" s="405"/>
      <c r="X124" s="405"/>
      <c r="Y124" s="405"/>
      <c r="Z124" s="405"/>
      <c r="AA124" s="405"/>
      <c r="AB124" s="405"/>
      <c r="AC124" s="405"/>
    </row>
    <row r="125">
      <c r="A125" s="540" t="s">
        <v>2401</v>
      </c>
      <c r="B125" s="507"/>
      <c r="C125" s="508"/>
      <c r="D125" s="508"/>
      <c r="E125" s="509"/>
      <c r="F125" s="508"/>
      <c r="G125" s="510"/>
      <c r="H125" s="512"/>
      <c r="I125" s="405"/>
      <c r="J125" s="405"/>
      <c r="K125" s="405"/>
      <c r="L125" s="405"/>
      <c r="M125" s="405"/>
      <c r="N125" s="405"/>
      <c r="O125" s="405"/>
      <c r="P125" s="405"/>
      <c r="Q125" s="405"/>
      <c r="R125" s="405"/>
      <c r="S125" s="405"/>
      <c r="T125" s="405"/>
      <c r="U125" s="405"/>
      <c r="V125" s="405"/>
      <c r="W125" s="405"/>
      <c r="X125" s="405"/>
      <c r="Y125" s="405"/>
      <c r="Z125" s="405"/>
      <c r="AA125" s="405"/>
      <c r="AB125" s="405"/>
      <c r="AC125" s="405"/>
    </row>
    <row r="126">
      <c r="A126" s="514"/>
      <c r="B126" s="515"/>
      <c r="C126" s="516"/>
      <c r="D126" s="516"/>
      <c r="E126" s="517"/>
      <c r="F126" s="516"/>
      <c r="G126" s="518"/>
      <c r="H126" s="512"/>
      <c r="I126" s="405"/>
      <c r="J126" s="405"/>
      <c r="K126" s="405"/>
      <c r="L126" s="405"/>
      <c r="M126" s="405"/>
      <c r="N126" s="405"/>
      <c r="O126" s="405"/>
      <c r="P126" s="405"/>
      <c r="Q126" s="405"/>
      <c r="R126" s="405"/>
      <c r="S126" s="405"/>
      <c r="T126" s="405"/>
      <c r="U126" s="405"/>
      <c r="V126" s="405"/>
      <c r="W126" s="405"/>
      <c r="X126" s="405"/>
      <c r="Y126" s="405"/>
      <c r="Z126" s="405"/>
      <c r="AA126" s="405"/>
      <c r="AB126" s="405"/>
      <c r="AC126" s="405"/>
    </row>
    <row r="127">
      <c r="A127" s="519"/>
      <c r="B127" s="542" t="str">
        <f>Layouts!A1</f>
        <v>name* (see note)</v>
      </c>
      <c r="C127" s="521" t="s">
        <v>2549</v>
      </c>
      <c r="D127" s="521" t="s">
        <v>2479</v>
      </c>
      <c r="E127" s="146" t="s">
        <v>297</v>
      </c>
      <c r="F127" s="397"/>
      <c r="G127" s="522"/>
      <c r="H127" s="512"/>
      <c r="I127" s="405"/>
      <c r="J127" s="405"/>
      <c r="K127" s="405"/>
      <c r="L127" s="405"/>
      <c r="M127" s="405"/>
      <c r="N127" s="405"/>
      <c r="O127" s="405"/>
      <c r="P127" s="405"/>
      <c r="Q127" s="405"/>
      <c r="R127" s="405"/>
      <c r="S127" s="405"/>
      <c r="T127" s="405"/>
      <c r="U127" s="405"/>
      <c r="V127" s="405"/>
      <c r="W127" s="405"/>
      <c r="X127" s="405"/>
      <c r="Y127" s="405"/>
      <c r="Z127" s="405"/>
      <c r="AA127" s="405"/>
      <c r="AB127" s="405"/>
      <c r="AC127" s="405"/>
    </row>
    <row r="128">
      <c r="A128" s="519"/>
      <c r="B128" s="542" t="str">
        <f>Layouts!B1</f>
        <v>property*</v>
      </c>
      <c r="C128" s="521" t="s">
        <v>2480</v>
      </c>
      <c r="D128" s="521" t="s">
        <v>2479</v>
      </c>
      <c r="E128" s="146" t="s">
        <v>297</v>
      </c>
      <c r="F128" s="397"/>
      <c r="G128" s="531" t="s">
        <v>2481</v>
      </c>
      <c r="H128" s="512"/>
      <c r="I128" s="405"/>
      <c r="J128" s="405"/>
      <c r="K128" s="405"/>
      <c r="L128" s="405"/>
      <c r="M128" s="405"/>
      <c r="N128" s="405"/>
      <c r="O128" s="405"/>
      <c r="P128" s="405"/>
      <c r="Q128" s="405"/>
      <c r="R128" s="405"/>
      <c r="S128" s="405"/>
      <c r="T128" s="405"/>
      <c r="U128" s="405"/>
      <c r="V128" s="405"/>
      <c r="W128" s="405"/>
      <c r="X128" s="405"/>
      <c r="Y128" s="405"/>
      <c r="Z128" s="405"/>
      <c r="AA128" s="405"/>
      <c r="AB128" s="405"/>
      <c r="AC128" s="405"/>
    </row>
    <row r="129">
      <c r="A129" s="519"/>
      <c r="B129" s="549" t="str">
        <f>Layouts!C1</f>
        <v>displayName*</v>
      </c>
      <c r="C129" s="521" t="s">
        <v>2550</v>
      </c>
      <c r="D129" s="521" t="s">
        <v>2479</v>
      </c>
      <c r="E129" s="146" t="s">
        <v>297</v>
      </c>
      <c r="F129" s="397"/>
      <c r="G129" s="522"/>
      <c r="H129" s="512"/>
      <c r="I129" s="405"/>
      <c r="J129" s="405"/>
      <c r="K129" s="405"/>
      <c r="L129" s="405"/>
      <c r="M129" s="405"/>
      <c r="N129" s="405"/>
      <c r="O129" s="405"/>
      <c r="P129" s="405"/>
      <c r="Q129" s="405"/>
      <c r="R129" s="405"/>
      <c r="S129" s="405"/>
      <c r="T129" s="405"/>
      <c r="U129" s="405"/>
      <c r="V129" s="405"/>
      <c r="W129" s="405"/>
      <c r="X129" s="405"/>
      <c r="Y129" s="405"/>
      <c r="Z129" s="405"/>
      <c r="AA129" s="405"/>
      <c r="AB129" s="405"/>
      <c r="AC129" s="405"/>
    </row>
    <row r="130">
      <c r="A130" s="519"/>
      <c r="B130" s="549" t="str">
        <f>Layouts!D1</f>
        <v>description</v>
      </c>
      <c r="C130" s="527" t="s">
        <v>2551</v>
      </c>
      <c r="D130" s="521" t="s">
        <v>2479</v>
      </c>
      <c r="E130" s="377"/>
      <c r="F130" s="412" t="s">
        <v>2552</v>
      </c>
      <c r="G130" s="526"/>
      <c r="H130" s="512"/>
      <c r="I130" s="405"/>
      <c r="J130" s="405"/>
      <c r="K130" s="405"/>
      <c r="L130" s="405"/>
      <c r="M130" s="405"/>
      <c r="N130" s="405"/>
      <c r="O130" s="405"/>
      <c r="P130" s="405"/>
      <c r="Q130" s="405"/>
      <c r="R130" s="405"/>
      <c r="S130" s="405"/>
      <c r="T130" s="405"/>
      <c r="U130" s="405"/>
      <c r="V130" s="405"/>
      <c r="W130" s="405"/>
      <c r="X130" s="405"/>
      <c r="Y130" s="405"/>
      <c r="Z130" s="405"/>
      <c r="AA130" s="405"/>
      <c r="AB130" s="405"/>
      <c r="AC130" s="405"/>
    </row>
    <row r="131">
      <c r="A131" s="519"/>
      <c r="B131" s="549" t="str">
        <f>Layouts!E1</f>
        <v>inventoryType*</v>
      </c>
      <c r="C131" s="527" t="s">
        <v>2553</v>
      </c>
      <c r="D131" s="527" t="s">
        <v>2416</v>
      </c>
      <c r="E131" s="162" t="s">
        <v>297</v>
      </c>
      <c r="F131" s="412"/>
      <c r="G131" s="524" t="s">
        <v>2536</v>
      </c>
      <c r="H131" s="512"/>
      <c r="I131" s="405"/>
      <c r="J131" s="405"/>
      <c r="K131" s="405"/>
      <c r="L131" s="405"/>
      <c r="M131" s="405"/>
      <c r="N131" s="405"/>
      <c r="O131" s="405"/>
      <c r="P131" s="405"/>
      <c r="Q131" s="405"/>
      <c r="R131" s="405"/>
      <c r="S131" s="405"/>
      <c r="T131" s="405"/>
      <c r="U131" s="405"/>
      <c r="V131" s="405"/>
      <c r="W131" s="405"/>
      <c r="X131" s="405"/>
      <c r="Y131" s="405"/>
      <c r="Z131" s="405"/>
      <c r="AA131" s="405"/>
      <c r="AB131" s="405"/>
      <c r="AC131" s="405"/>
    </row>
    <row r="132">
      <c r="A132" s="519"/>
      <c r="B132" s="549" t="str">
        <f>Layouts!F1</f>
        <v>numBedrooms</v>
      </c>
      <c r="C132" s="527" t="s">
        <v>2554</v>
      </c>
      <c r="D132" s="527" t="s">
        <v>2555</v>
      </c>
      <c r="E132" s="377"/>
      <c r="F132" s="412" t="s">
        <v>2556</v>
      </c>
      <c r="G132" s="522"/>
      <c r="H132" s="512"/>
      <c r="I132" s="405"/>
      <c r="J132" s="405"/>
      <c r="K132" s="405"/>
      <c r="L132" s="405"/>
      <c r="M132" s="405"/>
      <c r="N132" s="405"/>
      <c r="O132" s="405"/>
      <c r="P132" s="405"/>
      <c r="Q132" s="405"/>
      <c r="R132" s="405"/>
      <c r="S132" s="405"/>
      <c r="T132" s="405"/>
      <c r="U132" s="405"/>
      <c r="V132" s="405"/>
      <c r="W132" s="405"/>
      <c r="X132" s="405"/>
      <c r="Y132" s="405"/>
      <c r="Z132" s="405"/>
      <c r="AA132" s="405"/>
      <c r="AB132" s="405"/>
      <c r="AC132" s="405"/>
    </row>
    <row r="133">
      <c r="A133" s="519"/>
      <c r="B133" s="549" t="str">
        <f>Layouts!G1</f>
        <v>numBathrooms</v>
      </c>
      <c r="C133" s="527" t="s">
        <v>2557</v>
      </c>
      <c r="D133" s="527" t="s">
        <v>2555</v>
      </c>
      <c r="E133" s="377"/>
      <c r="F133" s="412" t="s">
        <v>2558</v>
      </c>
      <c r="G133" s="522"/>
      <c r="H133" s="545"/>
      <c r="I133" s="405"/>
      <c r="J133" s="405"/>
      <c r="K133" s="405"/>
      <c r="L133" s="405"/>
      <c r="M133" s="405"/>
      <c r="N133" s="405"/>
      <c r="O133" s="405"/>
      <c r="P133" s="405"/>
      <c r="Q133" s="405"/>
      <c r="R133" s="405"/>
      <c r="S133" s="405"/>
      <c r="T133" s="405"/>
      <c r="U133" s="405"/>
      <c r="V133" s="405"/>
      <c r="W133" s="405"/>
      <c r="X133" s="405"/>
      <c r="Y133" s="405"/>
      <c r="Z133" s="405"/>
      <c r="AA133" s="405"/>
      <c r="AB133" s="405"/>
      <c r="AC133" s="405"/>
    </row>
    <row r="134">
      <c r="A134" s="519"/>
      <c r="B134" s="570" t="str">
        <f>Layouts!H1</f>
        <v>surfaceArea*</v>
      </c>
      <c r="C134" s="527" t="s">
        <v>2559</v>
      </c>
      <c r="D134" s="521" t="s">
        <v>2560</v>
      </c>
      <c r="E134" s="162" t="s">
        <v>297</v>
      </c>
      <c r="F134" s="405"/>
      <c r="G134" s="522"/>
      <c r="H134" s="512"/>
      <c r="I134" s="405"/>
      <c r="J134" s="405"/>
      <c r="K134" s="405"/>
      <c r="L134" s="405"/>
      <c r="M134" s="405"/>
      <c r="N134" s="405"/>
      <c r="O134" s="405"/>
      <c r="P134" s="405"/>
      <c r="Q134" s="405"/>
      <c r="R134" s="405"/>
      <c r="S134" s="405"/>
      <c r="T134" s="405"/>
      <c r="U134" s="405"/>
      <c r="V134" s="405"/>
      <c r="W134" s="405"/>
      <c r="X134" s="405"/>
      <c r="Y134" s="405"/>
      <c r="Z134" s="405"/>
      <c r="AA134" s="405"/>
      <c r="AB134" s="405"/>
      <c r="AC134" s="405"/>
    </row>
    <row r="135">
      <c r="A135" s="571"/>
      <c r="B135" s="572" t="str">
        <f>Layouts!I1</f>
        <v>floorCount</v>
      </c>
      <c r="C135" s="527" t="s">
        <v>2561</v>
      </c>
      <c r="D135" s="527" t="s">
        <v>2492</v>
      </c>
      <c r="E135" s="374"/>
      <c r="F135" s="538" t="s">
        <v>2562</v>
      </c>
      <c r="G135" s="573"/>
      <c r="H135" s="574"/>
      <c r="I135" s="539"/>
      <c r="J135" s="539"/>
      <c r="K135" s="539"/>
      <c r="L135" s="539"/>
      <c r="M135" s="539"/>
      <c r="N135" s="539"/>
      <c r="O135" s="539"/>
      <c r="P135" s="539"/>
      <c r="Q135" s="539"/>
      <c r="R135" s="539"/>
      <c r="S135" s="539"/>
      <c r="T135" s="539"/>
      <c r="U135" s="539"/>
      <c r="V135" s="539"/>
      <c r="W135" s="539"/>
      <c r="X135" s="539"/>
      <c r="Y135" s="539"/>
      <c r="Z135" s="539"/>
      <c r="AA135" s="539"/>
      <c r="AB135" s="539"/>
      <c r="AC135" s="539"/>
    </row>
    <row r="136">
      <c r="A136" s="571"/>
      <c r="B136" s="572" t="str">
        <f>Layouts!J1</f>
        <v>maxOccupancy (-)</v>
      </c>
      <c r="C136" s="527" t="s">
        <v>2563</v>
      </c>
      <c r="D136" s="527" t="s">
        <v>2540</v>
      </c>
      <c r="E136" s="374"/>
      <c r="F136" s="538" t="s">
        <v>2564</v>
      </c>
      <c r="G136" s="573"/>
      <c r="H136" s="574"/>
      <c r="I136" s="539"/>
      <c r="J136" s="539"/>
      <c r="K136" s="539"/>
      <c r="L136" s="539"/>
      <c r="M136" s="539"/>
      <c r="N136" s="539"/>
      <c r="O136" s="539"/>
      <c r="P136" s="539"/>
      <c r="Q136" s="539"/>
      <c r="R136" s="539"/>
      <c r="S136" s="539"/>
      <c r="T136" s="539"/>
      <c r="U136" s="539"/>
      <c r="V136" s="539"/>
      <c r="W136" s="539"/>
      <c r="X136" s="539"/>
      <c r="Y136" s="539"/>
      <c r="Z136" s="539"/>
      <c r="AA136" s="539"/>
      <c r="AB136" s="539"/>
      <c r="AC136" s="539"/>
    </row>
    <row r="137">
      <c r="A137" s="571"/>
      <c r="B137" s="572" t="str">
        <f>Layouts!K1</f>
        <v>amenities</v>
      </c>
      <c r="C137" s="406" t="s">
        <v>2565</v>
      </c>
      <c r="D137" s="527" t="s">
        <v>2566</v>
      </c>
      <c r="E137" s="374"/>
      <c r="F137" s="538" t="s">
        <v>2567</v>
      </c>
      <c r="G137" s="524" t="s">
        <v>2568</v>
      </c>
      <c r="H137" s="574"/>
      <c r="I137" s="539"/>
      <c r="J137" s="539"/>
      <c r="K137" s="539"/>
      <c r="L137" s="539"/>
      <c r="M137" s="539"/>
      <c r="N137" s="539"/>
      <c r="O137" s="539"/>
      <c r="P137" s="539"/>
      <c r="Q137" s="539"/>
      <c r="R137" s="539"/>
      <c r="S137" s="539"/>
      <c r="T137" s="539"/>
      <c r="U137" s="539"/>
      <c r="V137" s="539"/>
      <c r="W137" s="539"/>
      <c r="X137" s="539"/>
      <c r="Y137" s="539"/>
      <c r="Z137" s="539"/>
      <c r="AA137" s="539"/>
      <c r="AB137" s="539"/>
      <c r="AC137" s="539"/>
    </row>
    <row r="138">
      <c r="A138" s="532"/>
      <c r="B138" s="533"/>
      <c r="C138" s="534"/>
      <c r="D138" s="534"/>
      <c r="E138" s="535"/>
      <c r="F138" s="534"/>
      <c r="G138" s="536"/>
      <c r="H138" s="512"/>
      <c r="I138" s="386"/>
      <c r="J138" s="386"/>
      <c r="K138" s="386"/>
      <c r="L138" s="386"/>
      <c r="M138" s="386"/>
      <c r="N138" s="386"/>
      <c r="O138" s="386"/>
      <c r="P138" s="386"/>
      <c r="Q138" s="386"/>
      <c r="R138" s="386"/>
      <c r="S138" s="386"/>
      <c r="T138" s="386"/>
      <c r="U138" s="386"/>
      <c r="V138" s="386"/>
      <c r="W138" s="386"/>
      <c r="X138" s="386"/>
      <c r="Y138" s="386"/>
      <c r="Z138" s="386"/>
      <c r="AA138" s="386"/>
      <c r="AB138" s="386"/>
      <c r="AC138" s="386"/>
    </row>
    <row r="139" ht="18.0" customHeight="1">
      <c r="A139" s="397"/>
      <c r="B139" s="397"/>
      <c r="C139" s="397"/>
      <c r="D139" s="397"/>
      <c r="E139" s="377"/>
      <c r="F139" s="397"/>
      <c r="G139" s="397"/>
      <c r="H139" s="512"/>
      <c r="I139" s="386"/>
      <c r="J139" s="386"/>
      <c r="K139" s="386"/>
      <c r="L139" s="386"/>
      <c r="M139" s="386"/>
      <c r="N139" s="386"/>
      <c r="O139" s="386"/>
      <c r="P139" s="386"/>
      <c r="Q139" s="386"/>
      <c r="R139" s="386"/>
      <c r="S139" s="386"/>
      <c r="T139" s="386"/>
      <c r="U139" s="386"/>
      <c r="V139" s="386"/>
      <c r="W139" s="386"/>
      <c r="X139" s="386"/>
      <c r="Y139" s="386"/>
      <c r="Z139" s="386"/>
      <c r="AA139" s="386"/>
      <c r="AB139" s="386"/>
      <c r="AC139" s="386"/>
    </row>
    <row r="140">
      <c r="A140" s="540" t="s">
        <v>2403</v>
      </c>
      <c r="B140" s="507"/>
      <c r="C140" s="508"/>
      <c r="D140" s="508"/>
      <c r="E140" s="509"/>
      <c r="F140" s="508"/>
      <c r="G140" s="575" t="s">
        <v>2569</v>
      </c>
      <c r="H140" s="512"/>
      <c r="I140" s="405"/>
      <c r="J140" s="405"/>
      <c r="K140" s="405"/>
      <c r="L140" s="405"/>
      <c r="M140" s="405"/>
      <c r="N140" s="405"/>
      <c r="O140" s="405"/>
      <c r="P140" s="405"/>
      <c r="Q140" s="405"/>
      <c r="R140" s="405"/>
      <c r="S140" s="405"/>
      <c r="T140" s="405"/>
      <c r="U140" s="405"/>
      <c r="V140" s="405"/>
      <c r="W140" s="405"/>
      <c r="X140" s="405"/>
      <c r="Y140" s="405"/>
      <c r="Z140" s="405"/>
      <c r="AA140" s="405"/>
      <c r="AB140" s="405"/>
      <c r="AC140" s="405"/>
    </row>
    <row r="141">
      <c r="A141" s="514"/>
      <c r="B141" s="515"/>
      <c r="C141" s="516"/>
      <c r="D141" s="516"/>
      <c r="E141" s="517"/>
      <c r="F141" s="516"/>
      <c r="G141" s="518"/>
      <c r="H141" s="512"/>
      <c r="I141" s="405"/>
      <c r="J141" s="405"/>
      <c r="K141" s="405"/>
      <c r="L141" s="405"/>
      <c r="M141" s="405"/>
      <c r="N141" s="405"/>
      <c r="O141" s="405"/>
      <c r="P141" s="405"/>
      <c r="Q141" s="405"/>
      <c r="R141" s="405"/>
      <c r="S141" s="405"/>
      <c r="T141" s="405"/>
      <c r="U141" s="405"/>
      <c r="V141" s="405"/>
      <c r="W141" s="405"/>
      <c r="X141" s="405"/>
      <c r="Y141" s="405"/>
      <c r="Z141" s="405"/>
      <c r="AA141" s="405"/>
      <c r="AB141" s="405"/>
      <c r="AC141" s="405"/>
    </row>
    <row r="142">
      <c r="A142" s="519"/>
      <c r="B142" s="520" t="str">
        <f>Fees!A1</f>
        <v>name*</v>
      </c>
      <c r="C142" s="521" t="s">
        <v>2570</v>
      </c>
      <c r="D142" s="521" t="s">
        <v>2479</v>
      </c>
      <c r="E142" s="146" t="s">
        <v>297</v>
      </c>
      <c r="F142" s="397"/>
      <c r="G142" s="522"/>
      <c r="H142" s="512"/>
      <c r="I142" s="405"/>
      <c r="J142" s="405"/>
      <c r="K142" s="405"/>
      <c r="L142" s="405"/>
      <c r="M142" s="405"/>
      <c r="N142" s="405"/>
      <c r="O142" s="405"/>
      <c r="P142" s="405"/>
      <c r="Q142" s="405"/>
      <c r="R142" s="405"/>
      <c r="S142" s="405"/>
      <c r="T142" s="405"/>
      <c r="U142" s="405"/>
      <c r="V142" s="405"/>
      <c r="W142" s="405"/>
      <c r="X142" s="405"/>
      <c r="Y142" s="405"/>
      <c r="Z142" s="405"/>
      <c r="AA142" s="405"/>
      <c r="AB142" s="405"/>
      <c r="AC142" s="405"/>
    </row>
    <row r="143">
      <c r="A143" s="519"/>
      <c r="B143" s="520" t="str">
        <f>Fees!B1</f>
        <v>property*</v>
      </c>
      <c r="C143" s="521" t="s">
        <v>2480</v>
      </c>
      <c r="D143" s="521" t="s">
        <v>2479</v>
      </c>
      <c r="E143" s="146" t="s">
        <v>297</v>
      </c>
      <c r="F143" s="397"/>
      <c r="G143" s="531" t="s">
        <v>2481</v>
      </c>
      <c r="H143" s="512"/>
      <c r="I143" s="405"/>
      <c r="J143" s="405"/>
      <c r="K143" s="405"/>
      <c r="L143" s="405"/>
      <c r="M143" s="405"/>
      <c r="N143" s="405"/>
      <c r="O143" s="405"/>
      <c r="P143" s="405"/>
      <c r="Q143" s="405"/>
      <c r="R143" s="405"/>
      <c r="S143" s="405"/>
      <c r="T143" s="405"/>
      <c r="U143" s="405"/>
      <c r="V143" s="405"/>
      <c r="W143" s="405"/>
      <c r="X143" s="405"/>
      <c r="Y143" s="405"/>
      <c r="Z143" s="405"/>
      <c r="AA143" s="405"/>
      <c r="AB143" s="405"/>
      <c r="AC143" s="405"/>
    </row>
    <row r="144">
      <c r="A144" s="519"/>
      <c r="B144" s="525" t="str">
        <f>Fees!C1</f>
        <v>displayName*</v>
      </c>
      <c r="C144" s="521" t="s">
        <v>2571</v>
      </c>
      <c r="D144" s="521" t="s">
        <v>2479</v>
      </c>
      <c r="E144" s="146" t="s">
        <v>297</v>
      </c>
      <c r="F144" s="397"/>
      <c r="G144" s="522"/>
      <c r="H144" s="512"/>
      <c r="I144" s="412"/>
      <c r="J144" s="405"/>
      <c r="K144" s="405"/>
      <c r="L144" s="405"/>
      <c r="M144" s="405"/>
      <c r="N144" s="405"/>
      <c r="O144" s="405"/>
      <c r="P144" s="405"/>
      <c r="Q144" s="405"/>
      <c r="R144" s="405"/>
      <c r="S144" s="405"/>
      <c r="T144" s="405"/>
      <c r="U144" s="405"/>
      <c r="V144" s="405"/>
      <c r="W144" s="405"/>
      <c r="X144" s="405"/>
      <c r="Y144" s="405"/>
      <c r="Z144" s="405"/>
      <c r="AA144" s="405"/>
      <c r="AB144" s="405"/>
      <c r="AC144" s="405"/>
    </row>
    <row r="145">
      <c r="A145" s="519"/>
      <c r="B145" s="525" t="str">
        <f>Fees!D1</f>
        <v>description</v>
      </c>
      <c r="C145" s="521" t="s">
        <v>2572</v>
      </c>
      <c r="D145" s="521" t="s">
        <v>2479</v>
      </c>
      <c r="E145" s="377"/>
      <c r="F145" s="405"/>
      <c r="G145" s="526"/>
      <c r="H145" s="512"/>
      <c r="I145" s="405"/>
      <c r="J145" s="405"/>
      <c r="K145" s="405"/>
      <c r="L145" s="405"/>
      <c r="M145" s="405"/>
      <c r="N145" s="405"/>
      <c r="O145" s="405"/>
      <c r="P145" s="405"/>
      <c r="Q145" s="405"/>
      <c r="R145" s="405"/>
      <c r="S145" s="405"/>
      <c r="T145" s="405"/>
      <c r="U145" s="405"/>
      <c r="V145" s="405"/>
      <c r="W145" s="405"/>
      <c r="X145" s="405"/>
      <c r="Y145" s="405"/>
      <c r="Z145" s="405"/>
      <c r="AA145" s="405"/>
      <c r="AB145" s="405"/>
      <c r="AC145" s="405"/>
    </row>
    <row r="146">
      <c r="A146" s="519"/>
      <c r="B146" s="525" t="str">
        <f>Fees!E1</f>
        <v>feeType*</v>
      </c>
      <c r="C146" s="527" t="s">
        <v>2573</v>
      </c>
      <c r="D146" s="521" t="s">
        <v>2416</v>
      </c>
      <c r="E146" s="162" t="s">
        <v>297</v>
      </c>
      <c r="F146" s="405"/>
      <c r="G146" s="524" t="s">
        <v>2574</v>
      </c>
      <c r="H146" s="512"/>
      <c r="I146" s="405"/>
      <c r="J146" s="405"/>
      <c r="K146" s="405"/>
      <c r="L146" s="405"/>
      <c r="M146" s="405"/>
      <c r="N146" s="405"/>
      <c r="O146" s="405"/>
      <c r="P146" s="405"/>
      <c r="Q146" s="405"/>
      <c r="R146" s="405"/>
      <c r="S146" s="405"/>
      <c r="T146" s="405"/>
      <c r="U146" s="405"/>
      <c r="V146" s="405"/>
      <c r="W146" s="405"/>
      <c r="X146" s="405"/>
      <c r="Y146" s="405"/>
      <c r="Z146" s="405"/>
      <c r="AA146" s="405"/>
      <c r="AB146" s="405"/>
      <c r="AC146" s="405"/>
    </row>
    <row r="147">
      <c r="A147" s="519"/>
      <c r="B147" s="525" t="str">
        <f>Fees!F1</f>
        <v>quoteSectionName</v>
      </c>
      <c r="C147" s="521" t="s">
        <v>2575</v>
      </c>
      <c r="D147" s="521" t="s">
        <v>2416</v>
      </c>
      <c r="E147" s="377"/>
      <c r="F147" s="412" t="s">
        <v>2576</v>
      </c>
      <c r="G147" s="531" t="s">
        <v>2577</v>
      </c>
      <c r="H147" s="512"/>
      <c r="I147" s="405"/>
      <c r="J147" s="405"/>
      <c r="K147" s="405"/>
      <c r="L147" s="405"/>
      <c r="M147" s="405"/>
      <c r="N147" s="405"/>
      <c r="O147" s="405"/>
      <c r="P147" s="405"/>
      <c r="Q147" s="405"/>
      <c r="R147" s="405"/>
      <c r="S147" s="405"/>
      <c r="T147" s="405"/>
      <c r="U147" s="405"/>
      <c r="V147" s="405"/>
      <c r="W147" s="405"/>
      <c r="X147" s="405"/>
      <c r="Y147" s="405"/>
      <c r="Z147" s="405"/>
      <c r="AA147" s="405"/>
      <c r="AB147" s="405"/>
      <c r="AC147" s="405"/>
    </row>
    <row r="148" ht="1.5" customHeight="1">
      <c r="A148" s="571"/>
      <c r="B148" s="568" t="str">
        <f>Fees!G1</f>
        <v>maxQuantityInQuote</v>
      </c>
      <c r="C148" s="527" t="s">
        <v>2578</v>
      </c>
      <c r="D148" s="527" t="s">
        <v>2579</v>
      </c>
      <c r="E148" s="372"/>
      <c r="F148" s="538" t="s">
        <v>2580</v>
      </c>
      <c r="G148" s="576" t="s">
        <v>2581</v>
      </c>
      <c r="H148" s="574"/>
      <c r="I148" s="539"/>
      <c r="J148" s="539"/>
      <c r="K148" s="539"/>
      <c r="L148" s="539"/>
      <c r="M148" s="539"/>
      <c r="N148" s="539"/>
      <c r="O148" s="539"/>
      <c r="P148" s="539"/>
      <c r="Q148" s="539"/>
      <c r="R148" s="539"/>
      <c r="S148" s="539"/>
      <c r="T148" s="539"/>
      <c r="U148" s="539"/>
      <c r="V148" s="539"/>
      <c r="W148" s="539"/>
      <c r="X148" s="539"/>
      <c r="Y148" s="539"/>
      <c r="Z148" s="539"/>
      <c r="AA148" s="539"/>
      <c r="AB148" s="539"/>
      <c r="AC148" s="539"/>
    </row>
    <row r="149" ht="112.5" customHeight="1">
      <c r="A149" s="519"/>
      <c r="B149" s="525" t="str">
        <f>Fees!H1</f>
        <v>additionalFees</v>
      </c>
      <c r="C149" s="214" t="s">
        <v>2582</v>
      </c>
      <c r="D149" s="521" t="s">
        <v>2583</v>
      </c>
      <c r="E149" s="377"/>
      <c r="F149" s="412" t="s">
        <v>2584</v>
      </c>
      <c r="G149" s="577" t="s">
        <v>2585</v>
      </c>
      <c r="H149" s="214" t="s">
        <v>2586</v>
      </c>
      <c r="I149" s="405"/>
      <c r="J149" s="405"/>
      <c r="K149" s="405"/>
      <c r="L149" s="405"/>
      <c r="M149" s="405"/>
      <c r="N149" s="405"/>
      <c r="O149" s="405"/>
      <c r="P149" s="405"/>
      <c r="Q149" s="405"/>
      <c r="R149" s="405"/>
      <c r="S149" s="405"/>
      <c r="T149" s="405"/>
      <c r="U149" s="405"/>
      <c r="V149" s="405"/>
      <c r="W149" s="405"/>
      <c r="X149" s="405"/>
      <c r="Y149" s="405"/>
      <c r="Z149" s="405"/>
      <c r="AA149" s="405"/>
      <c r="AB149" s="405"/>
      <c r="AC149" s="405"/>
    </row>
    <row r="150" ht="99.0" customHeight="1">
      <c r="A150" s="519"/>
      <c r="B150" s="525" t="str">
        <f>Fees!I1</f>
        <v>relatedFees</v>
      </c>
      <c r="C150" s="214" t="s">
        <v>2587</v>
      </c>
      <c r="D150" s="521" t="s">
        <v>2583</v>
      </c>
      <c r="E150" s="377"/>
      <c r="F150" s="412" t="s">
        <v>2588</v>
      </c>
      <c r="G150" s="551"/>
      <c r="H150" s="214" t="s">
        <v>2586</v>
      </c>
      <c r="I150" s="405"/>
      <c r="J150" s="405"/>
      <c r="K150" s="405"/>
      <c r="L150" s="405"/>
      <c r="M150" s="405"/>
      <c r="N150" s="405"/>
      <c r="O150" s="405"/>
      <c r="P150" s="405"/>
      <c r="Q150" s="405"/>
      <c r="R150" s="405"/>
      <c r="S150" s="405"/>
      <c r="T150" s="405"/>
      <c r="U150" s="405"/>
      <c r="V150" s="405"/>
      <c r="W150" s="405"/>
      <c r="X150" s="405"/>
      <c r="Y150" s="405"/>
      <c r="Z150" s="405"/>
      <c r="AA150" s="405"/>
      <c r="AB150" s="405"/>
      <c r="AC150" s="405"/>
    </row>
    <row r="151">
      <c r="A151" s="519"/>
      <c r="B151" s="525" t="str">
        <f>Fees!J1</f>
        <v>servicePeriod</v>
      </c>
      <c r="C151" s="521" t="s">
        <v>2589</v>
      </c>
      <c r="D151" s="521" t="s">
        <v>2416</v>
      </c>
      <c r="E151" s="377"/>
      <c r="F151" s="405"/>
      <c r="G151" s="531" t="s">
        <v>2590</v>
      </c>
      <c r="H151" s="512"/>
      <c r="I151" s="405"/>
      <c r="J151" s="405"/>
      <c r="K151" s="405"/>
      <c r="L151" s="405"/>
      <c r="M151" s="405"/>
      <c r="N151" s="405"/>
      <c r="O151" s="405"/>
      <c r="P151" s="405"/>
      <c r="Q151" s="405"/>
      <c r="R151" s="405"/>
      <c r="S151" s="405"/>
      <c r="T151" s="405"/>
      <c r="U151" s="405"/>
      <c r="V151" s="405"/>
      <c r="W151" s="405"/>
      <c r="X151" s="405"/>
      <c r="Y151" s="405"/>
      <c r="Z151" s="405"/>
      <c r="AA151" s="405"/>
      <c r="AB151" s="405"/>
      <c r="AC151" s="405"/>
    </row>
    <row r="152">
      <c r="A152" s="519"/>
      <c r="B152" s="525" t="str">
        <f>Fees!K1</f>
        <v>variableAdjustmentFlag</v>
      </c>
      <c r="C152" s="521" t="s">
        <v>2591</v>
      </c>
      <c r="D152" s="521" t="s">
        <v>2488</v>
      </c>
      <c r="E152" s="377"/>
      <c r="F152" s="412" t="s">
        <v>2489</v>
      </c>
      <c r="G152" s="578" t="s">
        <v>2592</v>
      </c>
      <c r="H152" s="545"/>
      <c r="I152" s="405"/>
      <c r="J152" s="405"/>
      <c r="K152" s="405"/>
      <c r="L152" s="405"/>
      <c r="M152" s="405"/>
      <c r="N152" s="405"/>
      <c r="O152" s="405"/>
      <c r="P152" s="405"/>
      <c r="Q152" s="405"/>
      <c r="R152" s="405"/>
      <c r="S152" s="405"/>
      <c r="T152" s="405"/>
      <c r="U152" s="405"/>
      <c r="V152" s="405"/>
      <c r="W152" s="405"/>
      <c r="X152" s="405"/>
      <c r="Y152" s="405"/>
      <c r="Z152" s="405"/>
      <c r="AA152" s="405"/>
      <c r="AB152" s="405"/>
      <c r="AC152" s="405"/>
    </row>
    <row r="153">
      <c r="A153" s="519"/>
      <c r="B153" s="525" t="str">
        <f>Fees!L1</f>
        <v>estimatedFlag</v>
      </c>
      <c r="C153" s="521" t="s">
        <v>2593</v>
      </c>
      <c r="D153" s="521" t="s">
        <v>2488</v>
      </c>
      <c r="E153" s="377"/>
      <c r="F153" s="412" t="s">
        <v>2489</v>
      </c>
      <c r="G153" s="578" t="s">
        <v>2592</v>
      </c>
      <c r="H153" s="512"/>
      <c r="I153" s="405"/>
      <c r="J153" s="405"/>
      <c r="K153" s="405"/>
      <c r="L153" s="405"/>
      <c r="M153" s="405"/>
      <c r="N153" s="405"/>
      <c r="O153" s="405"/>
      <c r="P153" s="405"/>
      <c r="Q153" s="405"/>
      <c r="R153" s="405"/>
      <c r="S153" s="405"/>
      <c r="T153" s="405"/>
      <c r="U153" s="405"/>
      <c r="V153" s="405"/>
      <c r="W153" s="405"/>
      <c r="X153" s="405"/>
      <c r="Y153" s="405"/>
      <c r="Z153" s="405"/>
      <c r="AA153" s="405"/>
      <c r="AB153" s="405"/>
      <c r="AC153" s="405"/>
    </row>
    <row r="154">
      <c r="A154" s="519"/>
      <c r="B154" s="525" t="str">
        <f>Fees!M1</f>
        <v>relativePrice (%)</v>
      </c>
      <c r="C154" s="521" t="s">
        <v>2594</v>
      </c>
      <c r="D154" s="521" t="s">
        <v>2492</v>
      </c>
      <c r="E154" s="377"/>
      <c r="F154" s="579" t="s">
        <v>2595</v>
      </c>
      <c r="G154" s="578" t="s">
        <v>2596</v>
      </c>
      <c r="H154" s="512"/>
      <c r="I154" s="405"/>
      <c r="J154" s="405"/>
      <c r="K154" s="405"/>
      <c r="L154" s="405"/>
      <c r="M154" s="405"/>
      <c r="N154" s="405"/>
      <c r="O154" s="405"/>
      <c r="P154" s="405"/>
      <c r="Q154" s="405"/>
      <c r="R154" s="405"/>
      <c r="S154" s="405"/>
      <c r="T154" s="405"/>
      <c r="U154" s="405"/>
      <c r="V154" s="405"/>
      <c r="W154" s="405"/>
      <c r="X154" s="405"/>
      <c r="Y154" s="405"/>
      <c r="Z154" s="405"/>
      <c r="AA154" s="405"/>
      <c r="AB154" s="405"/>
      <c r="AC154" s="405"/>
    </row>
    <row r="155">
      <c r="A155" s="519"/>
      <c r="B155" s="552" t="str">
        <f>Fees!N1</f>
        <v>absolutePrice ($)</v>
      </c>
      <c r="C155" s="521" t="s">
        <v>2597</v>
      </c>
      <c r="D155" s="521" t="s">
        <v>2492</v>
      </c>
      <c r="E155" s="377"/>
      <c r="G155" s="578" t="s">
        <v>2592</v>
      </c>
      <c r="H155" s="512"/>
      <c r="I155" s="405"/>
      <c r="J155" s="405"/>
      <c r="K155" s="405"/>
      <c r="L155" s="405"/>
      <c r="M155" s="405"/>
      <c r="N155" s="405"/>
      <c r="O155" s="405"/>
      <c r="P155" s="405"/>
      <c r="Q155" s="405"/>
      <c r="R155" s="405"/>
      <c r="S155" s="405"/>
      <c r="T155" s="405"/>
      <c r="U155" s="405"/>
      <c r="V155" s="405"/>
      <c r="W155" s="405"/>
      <c r="X155" s="405"/>
      <c r="Y155" s="405"/>
      <c r="Z155" s="405"/>
      <c r="AA155" s="405"/>
      <c r="AB155" s="405"/>
      <c r="AC155" s="405"/>
    </row>
    <row r="156">
      <c r="A156" s="537"/>
      <c r="B156" s="525" t="str">
        <f>Fees!R1</f>
        <v>depositInterestFlag</v>
      </c>
      <c r="C156" s="214" t="s">
        <v>2598</v>
      </c>
      <c r="D156" s="406" t="s">
        <v>2488</v>
      </c>
      <c r="E156" s="377"/>
      <c r="F156" s="412" t="s">
        <v>2489</v>
      </c>
      <c r="G156" s="578" t="s">
        <v>2599</v>
      </c>
      <c r="H156" s="512"/>
      <c r="I156" s="405"/>
      <c r="J156" s="405"/>
      <c r="K156" s="405"/>
      <c r="L156" s="405"/>
      <c r="M156" s="405"/>
      <c r="N156" s="405"/>
      <c r="O156" s="405"/>
      <c r="P156" s="405"/>
      <c r="Q156" s="405"/>
      <c r="R156" s="405"/>
      <c r="S156" s="405"/>
      <c r="T156" s="405"/>
      <c r="U156" s="405"/>
      <c r="V156" s="405"/>
      <c r="W156" s="405"/>
      <c r="X156" s="405"/>
      <c r="Y156" s="405"/>
      <c r="Z156" s="405"/>
      <c r="AA156" s="405"/>
      <c r="AB156" s="405"/>
      <c r="AC156" s="405"/>
    </row>
    <row r="157">
      <c r="A157" s="537"/>
      <c r="B157" s="525" t="str">
        <f t="shared" ref="B157:B159" si="1">#REF!</f>
        <v>#REF!</v>
      </c>
      <c r="C157" s="521" t="s">
        <v>2600</v>
      </c>
      <c r="D157" s="412" t="s">
        <v>2601</v>
      </c>
      <c r="E157" s="162" t="s">
        <v>297</v>
      </c>
      <c r="F157" s="397"/>
      <c r="G157" s="580"/>
      <c r="H157" s="512"/>
      <c r="I157" s="405"/>
      <c r="J157" s="405"/>
      <c r="K157" s="405"/>
      <c r="L157" s="405"/>
      <c r="M157" s="405"/>
      <c r="N157" s="405"/>
      <c r="O157" s="405"/>
      <c r="P157" s="405"/>
      <c r="Q157" s="405"/>
      <c r="R157" s="405"/>
      <c r="S157" s="405"/>
      <c r="T157" s="405"/>
      <c r="U157" s="405"/>
      <c r="V157" s="405"/>
      <c r="W157" s="405"/>
      <c r="X157" s="405"/>
      <c r="Y157" s="405"/>
      <c r="Z157" s="405"/>
      <c r="AA157" s="405"/>
      <c r="AB157" s="405"/>
      <c r="AC157" s="405"/>
    </row>
    <row r="158">
      <c r="A158" s="537"/>
      <c r="B158" s="525" t="str">
        <f t="shared" si="1"/>
        <v>#REF!</v>
      </c>
      <c r="C158" s="521" t="s">
        <v>2602</v>
      </c>
      <c r="D158" s="412" t="s">
        <v>2601</v>
      </c>
      <c r="E158" s="377"/>
      <c r="F158" s="406" t="s">
        <v>2603</v>
      </c>
      <c r="G158" s="580"/>
      <c r="H158" s="512"/>
      <c r="I158" s="405"/>
      <c r="J158" s="405"/>
      <c r="K158" s="405"/>
      <c r="L158" s="405"/>
      <c r="M158" s="405"/>
      <c r="N158" s="405"/>
      <c r="O158" s="405"/>
      <c r="P158" s="405"/>
      <c r="Q158" s="405"/>
      <c r="R158" s="405"/>
      <c r="S158" s="405"/>
      <c r="T158" s="405"/>
      <c r="U158" s="405"/>
      <c r="V158" s="405"/>
      <c r="W158" s="405"/>
      <c r="X158" s="405"/>
      <c r="Y158" s="405"/>
      <c r="Z158" s="405"/>
      <c r="AA158" s="405"/>
      <c r="AB158" s="405"/>
      <c r="AC158" s="405"/>
    </row>
    <row r="159">
      <c r="A159" s="537"/>
      <c r="B159" s="525" t="str">
        <f t="shared" si="1"/>
        <v>#REF!</v>
      </c>
      <c r="C159" s="412" t="s">
        <v>2604</v>
      </c>
      <c r="D159" s="581" t="s">
        <v>2488</v>
      </c>
      <c r="E159" s="282"/>
      <c r="F159" s="412" t="s">
        <v>2489</v>
      </c>
      <c r="G159" s="580"/>
      <c r="H159" s="512"/>
      <c r="I159" s="405"/>
      <c r="J159" s="405"/>
      <c r="K159" s="405"/>
      <c r="L159" s="405"/>
      <c r="M159" s="405"/>
      <c r="N159" s="405"/>
      <c r="O159" s="405"/>
      <c r="P159" s="405"/>
      <c r="Q159" s="405"/>
      <c r="R159" s="405"/>
      <c r="S159" s="405"/>
      <c r="T159" s="405"/>
      <c r="U159" s="405"/>
      <c r="V159" s="405"/>
      <c r="W159" s="405"/>
      <c r="X159" s="405"/>
      <c r="Y159" s="405"/>
      <c r="Z159" s="405"/>
      <c r="AA159" s="405"/>
      <c r="AB159" s="405"/>
      <c r="AC159" s="405"/>
    </row>
    <row r="160">
      <c r="A160" s="532"/>
      <c r="B160" s="534"/>
      <c r="C160" s="534"/>
      <c r="D160" s="534"/>
      <c r="E160" s="535"/>
      <c r="F160" s="534"/>
      <c r="G160" s="536"/>
      <c r="H160" s="512"/>
      <c r="I160" s="405"/>
      <c r="J160" s="405"/>
      <c r="K160" s="405"/>
      <c r="L160" s="405"/>
      <c r="M160" s="405"/>
      <c r="N160" s="405"/>
      <c r="O160" s="405"/>
      <c r="P160" s="405"/>
      <c r="Q160" s="405"/>
      <c r="R160" s="405"/>
      <c r="S160" s="405"/>
      <c r="T160" s="405"/>
      <c r="U160" s="405"/>
      <c r="V160" s="405"/>
      <c r="W160" s="405"/>
      <c r="X160" s="405"/>
      <c r="Y160" s="405"/>
      <c r="Z160" s="405"/>
      <c r="AA160" s="405"/>
      <c r="AB160" s="405"/>
      <c r="AC160" s="405"/>
    </row>
    <row r="161">
      <c r="A161" s="559"/>
      <c r="B161" s="559"/>
      <c r="C161" s="559"/>
      <c r="D161" s="559"/>
      <c r="E161" s="582"/>
      <c r="F161" s="559"/>
      <c r="G161" s="559"/>
      <c r="H161" s="512"/>
      <c r="I161" s="405"/>
      <c r="J161" s="405"/>
      <c r="K161" s="405"/>
      <c r="L161" s="405"/>
      <c r="M161" s="405"/>
      <c r="N161" s="405"/>
      <c r="O161" s="405"/>
      <c r="P161" s="405"/>
      <c r="Q161" s="405"/>
      <c r="R161" s="405"/>
      <c r="S161" s="405"/>
      <c r="T161" s="405"/>
      <c r="U161" s="405"/>
      <c r="V161" s="405"/>
      <c r="W161" s="405"/>
      <c r="X161" s="405"/>
      <c r="Y161" s="405"/>
      <c r="Z161" s="405"/>
      <c r="AA161" s="405"/>
      <c r="AB161" s="405"/>
      <c r="AC161" s="405"/>
    </row>
    <row r="162">
      <c r="A162" s="540" t="s">
        <v>2605</v>
      </c>
      <c r="B162" s="507"/>
      <c r="C162" s="508"/>
      <c r="D162" s="508"/>
      <c r="E162" s="509"/>
      <c r="F162" s="508"/>
      <c r="G162" s="510"/>
      <c r="H162" s="512"/>
      <c r="I162" s="405"/>
      <c r="J162" s="405"/>
      <c r="K162" s="405"/>
      <c r="L162" s="405"/>
      <c r="M162" s="405"/>
      <c r="N162" s="405"/>
      <c r="O162" s="405"/>
      <c r="P162" s="405"/>
      <c r="Q162" s="405"/>
      <c r="R162" s="405"/>
      <c r="S162" s="405"/>
      <c r="T162" s="405"/>
      <c r="U162" s="405"/>
      <c r="V162" s="405"/>
      <c r="W162" s="405"/>
      <c r="X162" s="405"/>
      <c r="Y162" s="405"/>
      <c r="Z162" s="405"/>
      <c r="AA162" s="405"/>
      <c r="AB162" s="405"/>
      <c r="AC162" s="405"/>
    </row>
    <row r="163">
      <c r="A163" s="514"/>
      <c r="B163" s="515"/>
      <c r="C163" s="516"/>
      <c r="D163" s="516"/>
      <c r="E163" s="517"/>
      <c r="F163" s="516"/>
      <c r="G163" s="518"/>
      <c r="H163" s="512"/>
      <c r="I163" s="405"/>
      <c r="J163" s="405"/>
      <c r="K163" s="405"/>
      <c r="L163" s="405"/>
      <c r="M163" s="405"/>
      <c r="N163" s="405"/>
      <c r="O163" s="405"/>
      <c r="P163" s="405"/>
      <c r="Q163" s="405"/>
      <c r="R163" s="405"/>
      <c r="S163" s="405"/>
      <c r="T163" s="405"/>
      <c r="U163" s="405"/>
      <c r="V163" s="405"/>
      <c r="W163" s="405"/>
      <c r="X163" s="405"/>
      <c r="Y163" s="405"/>
      <c r="Z163" s="405"/>
      <c r="AA163" s="405"/>
      <c r="AB163" s="405"/>
      <c r="AC163" s="405"/>
    </row>
    <row r="164">
      <c r="A164" s="519"/>
      <c r="B164" s="542" t="str">
        <f>'Inventory Groups'!A1</f>
        <v>name*</v>
      </c>
      <c r="C164" s="521" t="s">
        <v>2606</v>
      </c>
      <c r="D164" s="521" t="s">
        <v>2479</v>
      </c>
      <c r="E164" s="146" t="s">
        <v>297</v>
      </c>
      <c r="F164" s="397"/>
      <c r="G164" s="522"/>
      <c r="H164" s="512"/>
      <c r="I164" s="405"/>
      <c r="J164" s="405"/>
      <c r="K164" s="405"/>
      <c r="L164" s="405"/>
      <c r="M164" s="405"/>
      <c r="N164" s="405"/>
      <c r="O164" s="405"/>
      <c r="P164" s="405"/>
      <c r="Q164" s="405"/>
      <c r="R164" s="405"/>
      <c r="S164" s="405"/>
      <c r="T164" s="405"/>
      <c r="U164" s="405"/>
      <c r="V164" s="405"/>
      <c r="W164" s="405"/>
      <c r="X164" s="405"/>
      <c r="Y164" s="405"/>
      <c r="Z164" s="405"/>
      <c r="AA164" s="405"/>
      <c r="AB164" s="405"/>
      <c r="AC164" s="405"/>
    </row>
    <row r="165">
      <c r="A165" s="519"/>
      <c r="B165" s="542" t="str">
        <f>'Inventory Groups'!B1</f>
        <v>property*</v>
      </c>
      <c r="C165" s="521" t="s">
        <v>2480</v>
      </c>
      <c r="D165" s="521" t="s">
        <v>2479</v>
      </c>
      <c r="E165" s="146" t="s">
        <v>297</v>
      </c>
      <c r="F165" s="397"/>
      <c r="G165" s="531" t="s">
        <v>2481</v>
      </c>
      <c r="H165" s="512"/>
      <c r="I165" s="405"/>
      <c r="J165" s="405"/>
      <c r="K165" s="405"/>
      <c r="L165" s="405"/>
      <c r="M165" s="405"/>
      <c r="N165" s="405"/>
      <c r="O165" s="405"/>
      <c r="P165" s="405"/>
      <c r="Q165" s="405"/>
      <c r="R165" s="405"/>
      <c r="S165" s="405"/>
      <c r="T165" s="405"/>
      <c r="U165" s="405"/>
      <c r="V165" s="405"/>
      <c r="W165" s="405"/>
      <c r="X165" s="405"/>
      <c r="Y165" s="405"/>
      <c r="Z165" s="405"/>
      <c r="AA165" s="405"/>
      <c r="AB165" s="405"/>
      <c r="AC165" s="405"/>
    </row>
    <row r="166">
      <c r="A166" s="519"/>
      <c r="B166" s="549" t="str">
        <f>'Inventory Groups'!C1</f>
        <v>displayName*</v>
      </c>
      <c r="C166" s="521" t="s">
        <v>2607</v>
      </c>
      <c r="D166" s="521" t="s">
        <v>2479</v>
      </c>
      <c r="E166" s="146" t="s">
        <v>297</v>
      </c>
      <c r="F166" s="397"/>
      <c r="G166" s="522"/>
      <c r="H166" s="512"/>
      <c r="I166" s="405"/>
      <c r="J166" s="405"/>
      <c r="K166" s="405"/>
      <c r="L166" s="405"/>
      <c r="M166" s="405"/>
      <c r="N166" s="405"/>
      <c r="O166" s="405"/>
      <c r="P166" s="405"/>
      <c r="Q166" s="405"/>
      <c r="R166" s="405"/>
      <c r="S166" s="405"/>
      <c r="T166" s="405"/>
      <c r="U166" s="405"/>
      <c r="V166" s="405"/>
      <c r="W166" s="405"/>
      <c r="X166" s="405"/>
      <c r="Y166" s="405"/>
      <c r="Z166" s="405"/>
      <c r="AA166" s="405"/>
      <c r="AB166" s="405"/>
      <c r="AC166" s="405"/>
    </row>
    <row r="167">
      <c r="A167" s="519"/>
      <c r="B167" s="529" t="str">
        <f>'Inventory Groups'!D1</f>
        <v>description</v>
      </c>
      <c r="C167" s="527" t="s">
        <v>2608</v>
      </c>
      <c r="D167" s="521" t="s">
        <v>2479</v>
      </c>
      <c r="E167" s="543"/>
      <c r="F167" s="397"/>
      <c r="G167" s="522"/>
      <c r="H167" s="512"/>
      <c r="I167" s="405"/>
      <c r="J167" s="405"/>
      <c r="K167" s="405"/>
      <c r="L167" s="405"/>
      <c r="M167" s="405"/>
      <c r="N167" s="405"/>
      <c r="O167" s="405"/>
      <c r="P167" s="405"/>
      <c r="Q167" s="405"/>
      <c r="R167" s="405"/>
      <c r="S167" s="405"/>
      <c r="T167" s="405"/>
      <c r="U167" s="405"/>
      <c r="V167" s="405"/>
      <c r="W167" s="405"/>
      <c r="X167" s="405"/>
      <c r="Y167" s="405"/>
      <c r="Z167" s="405"/>
      <c r="AA167" s="405"/>
      <c r="AB167" s="405"/>
      <c r="AC167" s="405"/>
    </row>
    <row r="168">
      <c r="A168" s="519"/>
      <c r="B168" s="525" t="str">
        <f>'Inventory Groups'!E1</f>
        <v>inventoryType*</v>
      </c>
      <c r="C168" s="527" t="s">
        <v>2553</v>
      </c>
      <c r="D168" s="521" t="s">
        <v>2416</v>
      </c>
      <c r="E168" s="146" t="s">
        <v>297</v>
      </c>
      <c r="F168" s="397"/>
      <c r="G168" s="524" t="s">
        <v>2536</v>
      </c>
      <c r="H168" s="512"/>
      <c r="I168" s="405"/>
      <c r="J168" s="405"/>
      <c r="K168" s="405"/>
      <c r="L168" s="405"/>
      <c r="M168" s="405"/>
      <c r="N168" s="405"/>
      <c r="O168" s="405"/>
      <c r="P168" s="405"/>
      <c r="Q168" s="405"/>
      <c r="R168" s="405"/>
      <c r="S168" s="405"/>
      <c r="T168" s="405"/>
      <c r="U168" s="405"/>
      <c r="V168" s="405"/>
      <c r="W168" s="405"/>
      <c r="X168" s="405"/>
      <c r="Y168" s="405"/>
      <c r="Z168" s="405"/>
      <c r="AA168" s="405"/>
      <c r="AB168" s="405"/>
      <c r="AC168" s="405"/>
    </row>
    <row r="169">
      <c r="A169" s="519"/>
      <c r="B169" s="525" t="str">
        <f>'Inventory Groups'!F1</f>
        <v>leaseName</v>
      </c>
      <c r="C169" s="521" t="s">
        <v>2609</v>
      </c>
      <c r="D169" s="521" t="s">
        <v>2479</v>
      </c>
      <c r="E169" s="377"/>
      <c r="F169" s="405"/>
      <c r="G169" s="531" t="s">
        <v>2610</v>
      </c>
      <c r="H169" s="512"/>
      <c r="I169" s="405"/>
      <c r="J169" s="405"/>
      <c r="K169" s="405"/>
      <c r="L169" s="405"/>
      <c r="M169" s="405"/>
      <c r="N169" s="405"/>
      <c r="O169" s="405"/>
      <c r="P169" s="405"/>
      <c r="Q169" s="405"/>
      <c r="R169" s="405"/>
      <c r="S169" s="405"/>
      <c r="T169" s="405"/>
      <c r="U169" s="405"/>
      <c r="V169" s="405"/>
      <c r="W169" s="405"/>
      <c r="X169" s="405"/>
      <c r="Y169" s="405"/>
      <c r="Z169" s="405"/>
      <c r="AA169" s="405"/>
      <c r="AB169" s="405"/>
      <c r="AC169" s="405"/>
    </row>
    <row r="170">
      <c r="A170" s="519"/>
      <c r="B170" s="552" t="str">
        <f>'Inventory Groups'!G1</f>
        <v>basePriceMonthly</v>
      </c>
      <c r="C170" s="527" t="s">
        <v>2611</v>
      </c>
      <c r="D170" s="527" t="s">
        <v>2492</v>
      </c>
      <c r="E170" s="377"/>
      <c r="F170" s="495" t="s">
        <v>2612</v>
      </c>
      <c r="G170" s="522"/>
      <c r="H170" s="512"/>
      <c r="I170" s="405"/>
      <c r="J170" s="405"/>
      <c r="K170" s="405"/>
      <c r="L170" s="405"/>
      <c r="M170" s="405"/>
      <c r="N170" s="405"/>
      <c r="O170" s="405"/>
      <c r="P170" s="405"/>
      <c r="Q170" s="405"/>
      <c r="R170" s="405"/>
      <c r="S170" s="405"/>
      <c r="T170" s="405"/>
      <c r="U170" s="405"/>
      <c r="V170" s="405"/>
      <c r="W170" s="405"/>
      <c r="X170" s="405"/>
      <c r="Y170" s="405"/>
      <c r="Z170" s="405"/>
      <c r="AA170" s="405"/>
      <c r="AB170" s="405"/>
      <c r="AC170" s="405"/>
    </row>
    <row r="171">
      <c r="A171" s="519"/>
      <c r="B171" s="529" t="str">
        <f>'Inventory Groups'!H1</f>
        <v>basePriceWeekly</v>
      </c>
      <c r="C171" s="527" t="s">
        <v>2613</v>
      </c>
      <c r="D171" s="527" t="s">
        <v>2492</v>
      </c>
      <c r="E171" s="377"/>
      <c r="G171" s="522"/>
      <c r="H171" s="512"/>
      <c r="I171" s="405"/>
      <c r="J171" s="405"/>
      <c r="K171" s="405"/>
      <c r="L171" s="405"/>
      <c r="M171" s="405"/>
      <c r="N171" s="405"/>
      <c r="O171" s="405"/>
      <c r="P171" s="405"/>
      <c r="Q171" s="405"/>
      <c r="R171" s="405"/>
      <c r="S171" s="405"/>
      <c r="T171" s="405"/>
      <c r="U171" s="405"/>
      <c r="V171" s="405"/>
      <c r="W171" s="405"/>
      <c r="X171" s="405"/>
      <c r="Y171" s="405"/>
      <c r="Z171" s="405"/>
      <c r="AA171" s="405"/>
      <c r="AB171" s="405"/>
      <c r="AC171" s="405"/>
    </row>
    <row r="172">
      <c r="A172" s="519"/>
      <c r="B172" s="529" t="str">
        <f>'Inventory Groups'!I1</f>
        <v>basePriceDaily</v>
      </c>
      <c r="C172" s="527" t="s">
        <v>2614</v>
      </c>
      <c r="D172" s="527" t="s">
        <v>2492</v>
      </c>
      <c r="E172" s="377"/>
      <c r="G172" s="522"/>
      <c r="H172" s="512"/>
      <c r="I172" s="405"/>
      <c r="J172" s="405"/>
      <c r="K172" s="405"/>
      <c r="L172" s="405"/>
      <c r="M172" s="405"/>
      <c r="N172" s="405"/>
      <c r="O172" s="405"/>
      <c r="P172" s="405"/>
      <c r="Q172" s="405"/>
      <c r="R172" s="405"/>
      <c r="S172" s="405"/>
      <c r="T172" s="405"/>
      <c r="U172" s="405"/>
      <c r="V172" s="405"/>
      <c r="W172" s="405"/>
      <c r="X172" s="405"/>
      <c r="Y172" s="405"/>
      <c r="Z172" s="405"/>
      <c r="AA172" s="405"/>
      <c r="AB172" s="405"/>
      <c r="AC172" s="405"/>
    </row>
    <row r="173">
      <c r="A173" s="519"/>
      <c r="B173" s="529" t="str">
        <f>'Inventory Groups'!J1</f>
        <v>basePriceHourly</v>
      </c>
      <c r="C173" s="527" t="s">
        <v>2615</v>
      </c>
      <c r="D173" s="527" t="s">
        <v>2492</v>
      </c>
      <c r="E173" s="377"/>
      <c r="G173" s="522"/>
      <c r="H173" s="583"/>
      <c r="I173" s="405"/>
      <c r="J173" s="405"/>
      <c r="K173" s="405"/>
      <c r="L173" s="405"/>
      <c r="M173" s="405"/>
      <c r="N173" s="405"/>
      <c r="O173" s="405"/>
      <c r="P173" s="405"/>
      <c r="Q173" s="405"/>
      <c r="R173" s="405"/>
      <c r="S173" s="405"/>
      <c r="T173" s="405"/>
      <c r="U173" s="405"/>
      <c r="V173" s="405"/>
      <c r="W173" s="405"/>
      <c r="X173" s="405"/>
      <c r="Y173" s="405"/>
      <c r="Z173" s="405"/>
      <c r="AA173" s="405"/>
      <c r="AB173" s="405"/>
      <c r="AC173" s="405"/>
    </row>
    <row r="174">
      <c r="A174" s="519"/>
      <c r="B174" s="529" t="str">
        <f>'Inventory Groups'!K1</f>
        <v>feeName*</v>
      </c>
      <c r="C174" s="521" t="s">
        <v>2616</v>
      </c>
      <c r="D174" s="521" t="s">
        <v>2479</v>
      </c>
      <c r="E174" s="162" t="s">
        <v>297</v>
      </c>
      <c r="F174" s="405"/>
      <c r="G174" s="531" t="s">
        <v>2617</v>
      </c>
      <c r="H174" s="512"/>
      <c r="I174" s="405"/>
      <c r="J174" s="405"/>
      <c r="K174" s="405"/>
      <c r="L174" s="405"/>
      <c r="M174" s="405"/>
      <c r="N174" s="405"/>
      <c r="O174" s="405"/>
      <c r="P174" s="405"/>
      <c r="Q174" s="405"/>
      <c r="R174" s="405"/>
      <c r="S174" s="405"/>
      <c r="T174" s="405"/>
      <c r="U174" s="405"/>
      <c r="V174" s="405"/>
      <c r="W174" s="405"/>
      <c r="X174" s="405"/>
      <c r="Y174" s="405"/>
      <c r="Z174" s="405"/>
      <c r="AA174" s="405"/>
      <c r="AB174" s="405"/>
      <c r="AC174" s="405"/>
    </row>
    <row r="175">
      <c r="A175" s="519"/>
      <c r="B175" s="529" t="str">
        <f>'Inventory Groups'!L1</f>
        <v>primaryRentableFlag</v>
      </c>
      <c r="C175" s="521" t="s">
        <v>2618</v>
      </c>
      <c r="D175" s="521" t="s">
        <v>2488</v>
      </c>
      <c r="E175" s="377"/>
      <c r="F175" s="412" t="s">
        <v>2489</v>
      </c>
      <c r="G175" s="522"/>
      <c r="H175" s="512"/>
      <c r="I175" s="405"/>
      <c r="J175" s="405"/>
      <c r="K175" s="405"/>
      <c r="L175" s="405"/>
      <c r="M175" s="405"/>
      <c r="N175" s="405"/>
      <c r="O175" s="405"/>
      <c r="P175" s="405"/>
      <c r="Q175" s="405"/>
      <c r="R175" s="405"/>
      <c r="S175" s="405"/>
      <c r="T175" s="405"/>
      <c r="U175" s="405"/>
      <c r="V175" s="405"/>
      <c r="W175" s="405"/>
      <c r="X175" s="405"/>
      <c r="Y175" s="405"/>
      <c r="Z175" s="405"/>
      <c r="AA175" s="405"/>
      <c r="AB175" s="405"/>
      <c r="AC175" s="405"/>
    </row>
    <row r="176">
      <c r="A176" s="519"/>
      <c r="B176" s="525" t="str">
        <f>'Inventory Groups'!M1</f>
        <v>amenities</v>
      </c>
      <c r="C176" s="406" t="s">
        <v>2619</v>
      </c>
      <c r="D176" s="521" t="s">
        <v>2583</v>
      </c>
      <c r="E176" s="377"/>
      <c r="F176" s="405"/>
      <c r="G176" s="531" t="s">
        <v>2620</v>
      </c>
      <c r="H176" s="512"/>
      <c r="I176" s="405"/>
      <c r="J176" s="405"/>
      <c r="K176" s="405"/>
      <c r="L176" s="405"/>
      <c r="M176" s="405"/>
      <c r="N176" s="405"/>
      <c r="O176" s="405"/>
      <c r="P176" s="405"/>
      <c r="Q176" s="405"/>
      <c r="R176" s="405"/>
      <c r="S176" s="405"/>
      <c r="T176" s="405"/>
      <c r="U176" s="405"/>
      <c r="V176" s="405"/>
      <c r="W176" s="405"/>
      <c r="X176" s="405"/>
      <c r="Y176" s="405"/>
      <c r="Z176" s="405"/>
      <c r="AA176" s="405"/>
      <c r="AB176" s="405"/>
      <c r="AC176" s="405"/>
    </row>
    <row r="177">
      <c r="A177" s="519"/>
      <c r="B177" s="584" t="str">
        <f>'Inventory Groups'!N1</f>
        <v>economicStatus* (rental type)</v>
      </c>
      <c r="C177" s="521" t="s">
        <v>2621</v>
      </c>
      <c r="D177" s="521" t="s">
        <v>2416</v>
      </c>
      <c r="E177" s="162" t="s">
        <v>297</v>
      </c>
      <c r="F177" s="405"/>
      <c r="G177" s="524" t="s">
        <v>2622</v>
      </c>
      <c r="H177" s="512"/>
      <c r="I177" s="405"/>
      <c r="J177" s="405"/>
      <c r="K177" s="405"/>
      <c r="L177" s="405"/>
      <c r="M177" s="405"/>
      <c r="N177" s="405"/>
      <c r="O177" s="405"/>
      <c r="P177" s="405"/>
      <c r="Q177" s="405"/>
      <c r="R177" s="405"/>
      <c r="S177" s="405"/>
      <c r="T177" s="405"/>
      <c r="U177" s="405"/>
      <c r="V177" s="405"/>
      <c r="W177" s="405"/>
      <c r="X177" s="405"/>
      <c r="Y177" s="405"/>
      <c r="Z177" s="405"/>
      <c r="AA177" s="405"/>
      <c r="AB177" s="405"/>
      <c r="AC177" s="405"/>
    </row>
    <row r="178">
      <c r="A178" s="519"/>
      <c r="B178" s="584" t="str">
        <f>'Inventory Groups'!O1</f>
        <v>rentControlFlag</v>
      </c>
      <c r="C178" s="521" t="s">
        <v>2623</v>
      </c>
      <c r="D178" s="521" t="s">
        <v>2488</v>
      </c>
      <c r="E178" s="377"/>
      <c r="F178" s="412" t="s">
        <v>2489</v>
      </c>
      <c r="G178" s="522"/>
      <c r="H178" s="512"/>
      <c r="I178" s="405"/>
      <c r="J178" s="405"/>
      <c r="K178" s="405"/>
      <c r="L178" s="405"/>
      <c r="M178" s="405"/>
      <c r="N178" s="405"/>
      <c r="O178" s="405"/>
      <c r="P178" s="405"/>
      <c r="Q178" s="405"/>
      <c r="R178" s="405"/>
      <c r="S178" s="405"/>
      <c r="T178" s="405"/>
      <c r="U178" s="405"/>
      <c r="V178" s="405"/>
      <c r="W178" s="405"/>
      <c r="X178" s="405"/>
      <c r="Y178" s="405"/>
      <c r="Z178" s="405"/>
      <c r="AA178" s="405"/>
      <c r="AB178" s="405"/>
      <c r="AC178" s="405"/>
    </row>
    <row r="179">
      <c r="A179" s="537"/>
      <c r="B179" s="525" t="str">
        <f>'Inventory Groups'!P1</f>
        <v>affordableFlag</v>
      </c>
      <c r="C179" s="521" t="s">
        <v>2624</v>
      </c>
      <c r="D179" s="406" t="s">
        <v>2488</v>
      </c>
      <c r="E179" s="377"/>
      <c r="F179" s="412" t="s">
        <v>2489</v>
      </c>
      <c r="G179" s="522"/>
      <c r="H179" s="512"/>
      <c r="I179" s="405"/>
      <c r="J179" s="405"/>
      <c r="K179" s="405"/>
      <c r="L179" s="405"/>
      <c r="M179" s="405"/>
      <c r="N179" s="405"/>
      <c r="O179" s="405"/>
      <c r="P179" s="405"/>
      <c r="Q179" s="405"/>
      <c r="R179" s="405"/>
      <c r="S179" s="405"/>
      <c r="T179" s="405"/>
      <c r="U179" s="405"/>
      <c r="V179" s="405"/>
      <c r="W179" s="405"/>
      <c r="X179" s="405"/>
      <c r="Y179" s="405"/>
      <c r="Z179" s="405"/>
      <c r="AA179" s="405"/>
      <c r="AB179" s="405"/>
      <c r="AC179" s="405"/>
    </row>
    <row r="180">
      <c r="A180" s="532"/>
      <c r="B180" s="534"/>
      <c r="C180" s="534"/>
      <c r="D180" s="534"/>
      <c r="E180" s="535"/>
      <c r="F180" s="534"/>
      <c r="G180" s="536"/>
      <c r="H180" s="512"/>
      <c r="I180" s="405"/>
      <c r="J180" s="405"/>
      <c r="K180" s="405"/>
      <c r="L180" s="405"/>
      <c r="M180" s="405"/>
      <c r="N180" s="405"/>
      <c r="O180" s="405"/>
      <c r="P180" s="405"/>
      <c r="Q180" s="405"/>
      <c r="R180" s="405"/>
      <c r="S180" s="405"/>
      <c r="T180" s="405"/>
      <c r="U180" s="405"/>
      <c r="V180" s="405"/>
      <c r="W180" s="405"/>
      <c r="X180" s="405"/>
      <c r="Y180" s="405"/>
      <c r="Z180" s="405"/>
      <c r="AA180" s="405"/>
      <c r="AB180" s="405"/>
      <c r="AC180" s="405"/>
    </row>
    <row r="181">
      <c r="A181" s="559"/>
      <c r="B181" s="559"/>
      <c r="C181" s="559"/>
      <c r="D181" s="559"/>
      <c r="E181" s="582"/>
      <c r="F181" s="559"/>
      <c r="G181" s="559"/>
      <c r="H181" s="512"/>
      <c r="I181" s="405"/>
      <c r="J181" s="405"/>
      <c r="K181" s="405"/>
      <c r="L181" s="405"/>
      <c r="M181" s="405"/>
      <c r="N181" s="405"/>
      <c r="O181" s="405"/>
      <c r="P181" s="405"/>
      <c r="Q181" s="405"/>
      <c r="R181" s="405"/>
      <c r="S181" s="405"/>
      <c r="T181" s="405"/>
      <c r="U181" s="405"/>
      <c r="V181" s="405"/>
      <c r="W181" s="405"/>
      <c r="X181" s="405"/>
      <c r="Y181" s="405"/>
      <c r="Z181" s="405"/>
      <c r="AA181" s="405"/>
      <c r="AB181" s="405"/>
      <c r="AC181" s="405"/>
    </row>
    <row r="182">
      <c r="A182" s="540" t="s">
        <v>2407</v>
      </c>
      <c r="B182" s="507"/>
      <c r="C182" s="585"/>
      <c r="D182" s="585"/>
      <c r="E182" s="586"/>
      <c r="F182" s="585"/>
      <c r="G182" s="587" t="s">
        <v>2569</v>
      </c>
      <c r="H182" s="583"/>
      <c r="I182" s="405"/>
      <c r="J182" s="405"/>
      <c r="K182" s="405"/>
      <c r="L182" s="405"/>
      <c r="M182" s="405"/>
      <c r="N182" s="405"/>
      <c r="O182" s="405"/>
      <c r="P182" s="405"/>
      <c r="Q182" s="405"/>
      <c r="R182" s="405"/>
      <c r="S182" s="405"/>
      <c r="T182" s="405"/>
      <c r="U182" s="405"/>
      <c r="V182" s="405"/>
      <c r="W182" s="405"/>
      <c r="X182" s="405"/>
      <c r="Y182" s="405"/>
      <c r="Z182" s="405"/>
      <c r="AA182" s="405"/>
      <c r="AB182" s="405"/>
      <c r="AC182" s="405"/>
    </row>
    <row r="183">
      <c r="A183" s="588"/>
      <c r="B183" s="589"/>
      <c r="C183" s="590"/>
      <c r="D183" s="590"/>
      <c r="E183" s="591"/>
      <c r="F183" s="590"/>
      <c r="G183" s="592"/>
      <c r="H183" s="583"/>
      <c r="I183" s="405"/>
      <c r="J183" s="405"/>
      <c r="K183" s="405"/>
      <c r="L183" s="405"/>
      <c r="M183" s="405"/>
      <c r="N183" s="405"/>
      <c r="O183" s="405"/>
      <c r="P183" s="405"/>
      <c r="Q183" s="405"/>
      <c r="R183" s="405"/>
      <c r="S183" s="405"/>
      <c r="T183" s="405"/>
      <c r="U183" s="405"/>
      <c r="V183" s="405"/>
      <c r="W183" s="405"/>
      <c r="X183" s="405"/>
      <c r="Y183" s="405"/>
      <c r="Z183" s="405"/>
      <c r="AA183" s="405"/>
      <c r="AB183" s="405"/>
      <c r="AC183" s="405"/>
    </row>
    <row r="184">
      <c r="A184" s="593"/>
      <c r="B184" s="542" t="str">
        <f>Inventory!A1</f>
        <v>name*</v>
      </c>
      <c r="C184" s="521" t="s">
        <v>2625</v>
      </c>
      <c r="D184" s="521" t="s">
        <v>2479</v>
      </c>
      <c r="E184" s="543" t="s">
        <v>297</v>
      </c>
      <c r="F184" s="405"/>
      <c r="G184" s="594"/>
      <c r="H184" s="583"/>
      <c r="I184" s="405"/>
      <c r="J184" s="405"/>
      <c r="K184" s="405"/>
      <c r="L184" s="405"/>
      <c r="M184" s="405"/>
      <c r="N184" s="405"/>
      <c r="O184" s="405"/>
      <c r="P184" s="405"/>
      <c r="Q184" s="405"/>
      <c r="R184" s="405"/>
      <c r="S184" s="405"/>
      <c r="T184" s="405"/>
      <c r="U184" s="405"/>
      <c r="V184" s="405"/>
      <c r="W184" s="405"/>
      <c r="X184" s="405"/>
      <c r="Y184" s="405"/>
      <c r="Z184" s="405"/>
      <c r="AA184" s="405"/>
      <c r="AB184" s="405"/>
      <c r="AC184" s="405"/>
    </row>
    <row r="185">
      <c r="A185" s="593"/>
      <c r="B185" s="542" t="str">
        <f>Inventory!B1</f>
        <v>property*</v>
      </c>
      <c r="C185" s="521" t="s">
        <v>2626</v>
      </c>
      <c r="D185" s="521" t="s">
        <v>2479</v>
      </c>
      <c r="E185" s="543" t="s">
        <v>297</v>
      </c>
      <c r="F185" s="595"/>
      <c r="G185" s="594"/>
      <c r="H185" s="583"/>
      <c r="I185" s="405"/>
      <c r="J185" s="405"/>
      <c r="K185" s="405"/>
      <c r="L185" s="405"/>
      <c r="M185" s="405"/>
      <c r="N185" s="405"/>
      <c r="O185" s="405"/>
      <c r="P185" s="405"/>
      <c r="Q185" s="405"/>
      <c r="R185" s="405"/>
      <c r="S185" s="405"/>
      <c r="T185" s="405"/>
      <c r="U185" s="405"/>
      <c r="V185" s="405"/>
      <c r="W185" s="405"/>
      <c r="X185" s="405"/>
      <c r="Y185" s="405"/>
      <c r="Z185" s="405"/>
      <c r="AA185" s="405"/>
      <c r="AB185" s="405"/>
      <c r="AC185" s="405"/>
    </row>
    <row r="186">
      <c r="A186" s="593"/>
      <c r="B186" s="542" t="str">
        <f>Inventory!C1</f>
        <v>building</v>
      </c>
      <c r="C186" s="521" t="s">
        <v>2627</v>
      </c>
      <c r="D186" s="521" t="s">
        <v>2479</v>
      </c>
      <c r="E186" s="146"/>
      <c r="F186" s="203" t="s">
        <v>2628</v>
      </c>
      <c r="G186" s="594"/>
      <c r="H186" s="583"/>
      <c r="I186" s="405"/>
      <c r="J186" s="405"/>
      <c r="K186" s="405"/>
      <c r="L186" s="405"/>
      <c r="M186" s="405"/>
      <c r="N186" s="405"/>
      <c r="O186" s="405"/>
      <c r="P186" s="405"/>
      <c r="Q186" s="405"/>
      <c r="R186" s="405"/>
      <c r="S186" s="405"/>
      <c r="T186" s="405"/>
      <c r="U186" s="405"/>
      <c r="V186" s="405"/>
      <c r="W186" s="405"/>
      <c r="X186" s="405"/>
      <c r="Y186" s="405"/>
      <c r="Z186" s="405"/>
      <c r="AA186" s="405"/>
      <c r="AB186" s="405"/>
      <c r="AC186" s="405"/>
    </row>
    <row r="187">
      <c r="A187" s="593"/>
      <c r="B187" s="529" t="str">
        <f>Inventory!D1</f>
        <v>multipleItemTotal</v>
      </c>
      <c r="C187" s="521" t="s">
        <v>2629</v>
      </c>
      <c r="D187" s="521" t="s">
        <v>2540</v>
      </c>
      <c r="E187" s="282"/>
      <c r="F187" s="412" t="s">
        <v>2630</v>
      </c>
      <c r="G187" s="531"/>
      <c r="H187" s="583"/>
      <c r="I187" s="405"/>
      <c r="J187" s="405"/>
      <c r="K187" s="405"/>
      <c r="L187" s="405"/>
      <c r="M187" s="405"/>
      <c r="N187" s="405"/>
      <c r="O187" s="405"/>
      <c r="P187" s="405"/>
      <c r="Q187" s="405"/>
      <c r="R187" s="405"/>
      <c r="S187" s="405"/>
      <c r="T187" s="405"/>
      <c r="U187" s="405"/>
      <c r="V187" s="405"/>
      <c r="W187" s="405"/>
      <c r="X187" s="405"/>
      <c r="Y187" s="405"/>
      <c r="Z187" s="405"/>
      <c r="AA187" s="405"/>
      <c r="AB187" s="405"/>
      <c r="AC187" s="405"/>
    </row>
    <row r="188">
      <c r="A188" s="593"/>
      <c r="B188" s="529" t="str">
        <f>Inventory!E1</f>
        <v>description</v>
      </c>
      <c r="C188" s="527" t="s">
        <v>2631</v>
      </c>
      <c r="D188" s="527" t="s">
        <v>2479</v>
      </c>
      <c r="E188" s="282"/>
      <c r="F188" s="412" t="s">
        <v>2420</v>
      </c>
      <c r="G188" s="526"/>
      <c r="H188" s="583"/>
      <c r="I188" s="405"/>
      <c r="J188" s="405"/>
      <c r="K188" s="405"/>
      <c r="L188" s="405"/>
      <c r="M188" s="405"/>
      <c r="N188" s="405"/>
      <c r="O188" s="405"/>
      <c r="P188" s="405"/>
      <c r="Q188" s="405"/>
      <c r="R188" s="405"/>
      <c r="S188" s="405"/>
      <c r="T188" s="405"/>
      <c r="U188" s="405"/>
      <c r="V188" s="405"/>
      <c r="W188" s="405"/>
      <c r="X188" s="405"/>
      <c r="Y188" s="405"/>
      <c r="Z188" s="405"/>
      <c r="AA188" s="405"/>
      <c r="AB188" s="405"/>
      <c r="AC188" s="405"/>
    </row>
    <row r="189">
      <c r="A189" s="593"/>
      <c r="B189" s="529" t="str">
        <f>Inventory!F1</f>
        <v>type*</v>
      </c>
      <c r="C189" s="521" t="s">
        <v>2632</v>
      </c>
      <c r="D189" s="521" t="s">
        <v>2416</v>
      </c>
      <c r="E189" s="285" t="s">
        <v>297</v>
      </c>
      <c r="F189" s="405"/>
      <c r="G189" s="596" t="s">
        <v>2633</v>
      </c>
      <c r="H189" s="583"/>
      <c r="I189" s="405"/>
      <c r="J189" s="405"/>
      <c r="K189" s="405"/>
      <c r="L189" s="405"/>
      <c r="M189" s="405"/>
      <c r="N189" s="405"/>
      <c r="O189" s="405"/>
      <c r="P189" s="405"/>
      <c r="Q189" s="405"/>
      <c r="R189" s="405"/>
      <c r="S189" s="405"/>
      <c r="T189" s="405"/>
      <c r="U189" s="405"/>
      <c r="V189" s="405"/>
      <c r="W189" s="405"/>
      <c r="X189" s="405"/>
      <c r="Y189" s="405"/>
      <c r="Z189" s="405"/>
      <c r="AA189" s="405"/>
      <c r="AB189" s="405"/>
      <c r="AC189" s="405"/>
    </row>
    <row r="190">
      <c r="A190" s="593"/>
      <c r="B190" s="529" t="str">
        <f>Inventory!G1</f>
        <v>state*</v>
      </c>
      <c r="C190" s="521" t="s">
        <v>2634</v>
      </c>
      <c r="D190" s="521" t="s">
        <v>2416</v>
      </c>
      <c r="E190" s="285" t="s">
        <v>297</v>
      </c>
      <c r="F190" s="405"/>
      <c r="G190" s="596" t="s">
        <v>2635</v>
      </c>
      <c r="H190" s="583"/>
      <c r="I190" s="405"/>
      <c r="J190" s="405"/>
      <c r="K190" s="405"/>
      <c r="L190" s="405"/>
      <c r="M190" s="405"/>
      <c r="N190" s="405"/>
      <c r="O190" s="405"/>
      <c r="P190" s="405"/>
      <c r="Q190" s="405"/>
      <c r="R190" s="405"/>
      <c r="S190" s="405"/>
      <c r="T190" s="405"/>
      <c r="U190" s="405"/>
      <c r="V190" s="405"/>
      <c r="W190" s="405"/>
      <c r="X190" s="405"/>
      <c r="Y190" s="405"/>
      <c r="Z190" s="405"/>
      <c r="AA190" s="405"/>
      <c r="AB190" s="405"/>
      <c r="AC190" s="405"/>
    </row>
    <row r="191">
      <c r="A191" s="593"/>
      <c r="B191" s="529" t="str">
        <f>Inventory!H1</f>
        <v>parentInventory</v>
      </c>
      <c r="C191" s="521" t="s">
        <v>2636</v>
      </c>
      <c r="D191" s="521" t="s">
        <v>2479</v>
      </c>
      <c r="E191" s="282"/>
      <c r="F191" s="412" t="s">
        <v>2637</v>
      </c>
      <c r="G191" s="596" t="s">
        <v>2638</v>
      </c>
      <c r="H191" s="583"/>
      <c r="I191" s="405"/>
      <c r="J191" s="405"/>
      <c r="K191" s="405"/>
      <c r="L191" s="405"/>
      <c r="M191" s="405"/>
      <c r="N191" s="405"/>
      <c r="O191" s="405"/>
      <c r="P191" s="405"/>
      <c r="Q191" s="405"/>
      <c r="R191" s="405"/>
      <c r="S191" s="405"/>
      <c r="T191" s="405"/>
      <c r="U191" s="405"/>
      <c r="V191" s="405"/>
      <c r="W191" s="405"/>
      <c r="X191" s="405"/>
      <c r="Y191" s="405"/>
      <c r="Z191" s="405"/>
      <c r="AA191" s="405"/>
      <c r="AB191" s="405"/>
      <c r="AC191" s="405"/>
    </row>
    <row r="192">
      <c r="A192" s="593"/>
      <c r="B192" s="529" t="str">
        <f>Inventory!I1</f>
        <v>floor</v>
      </c>
      <c r="C192" s="412" t="s">
        <v>2639</v>
      </c>
      <c r="D192" s="521" t="s">
        <v>2540</v>
      </c>
      <c r="E192" s="282"/>
      <c r="F192" s="412" t="s">
        <v>2640</v>
      </c>
      <c r="G192" s="596" t="s">
        <v>2641</v>
      </c>
      <c r="H192" s="583"/>
      <c r="I192" s="405"/>
      <c r="J192" s="405"/>
      <c r="K192" s="405"/>
      <c r="L192" s="405"/>
      <c r="M192" s="405"/>
      <c r="N192" s="405"/>
      <c r="O192" s="405"/>
      <c r="P192" s="405"/>
      <c r="Q192" s="405"/>
      <c r="R192" s="405"/>
      <c r="S192" s="405"/>
      <c r="T192" s="405"/>
      <c r="U192" s="405"/>
      <c r="V192" s="405"/>
      <c r="W192" s="405"/>
      <c r="X192" s="405"/>
      <c r="Y192" s="405"/>
      <c r="Z192" s="405"/>
      <c r="AA192" s="405"/>
      <c r="AB192" s="405"/>
      <c r="AC192" s="405"/>
    </row>
    <row r="193">
      <c r="A193" s="593"/>
      <c r="B193" s="529" t="str">
        <f>Inventory!J1</f>
        <v>layout</v>
      </c>
      <c r="C193" s="521" t="s">
        <v>2642</v>
      </c>
      <c r="D193" s="521" t="s">
        <v>2479</v>
      </c>
      <c r="E193" s="282"/>
      <c r="F193" s="412" t="s">
        <v>2643</v>
      </c>
      <c r="G193" s="578" t="s">
        <v>2644</v>
      </c>
      <c r="H193" s="583"/>
      <c r="I193" s="405"/>
      <c r="J193" s="405"/>
      <c r="K193" s="405"/>
      <c r="L193" s="405"/>
      <c r="M193" s="405"/>
      <c r="N193" s="405"/>
      <c r="O193" s="405"/>
      <c r="P193" s="405"/>
      <c r="Q193" s="405"/>
      <c r="R193" s="405"/>
      <c r="S193" s="405"/>
      <c r="T193" s="405"/>
      <c r="U193" s="405"/>
      <c r="V193" s="405"/>
      <c r="W193" s="405"/>
      <c r="X193" s="405"/>
      <c r="Y193" s="405"/>
      <c r="Z193" s="405"/>
      <c r="AA193" s="405"/>
      <c r="AB193" s="405"/>
      <c r="AC193" s="405"/>
    </row>
    <row r="194">
      <c r="A194" s="593"/>
      <c r="B194" s="529" t="str">
        <f>Inventory!K1</f>
        <v>inventoryGroup*</v>
      </c>
      <c r="C194" s="521" t="s">
        <v>2645</v>
      </c>
      <c r="D194" s="521" t="s">
        <v>2479</v>
      </c>
      <c r="E194" s="285" t="s">
        <v>297</v>
      </c>
      <c r="F194" s="405"/>
      <c r="G194" s="526"/>
      <c r="H194" s="583"/>
      <c r="I194" s="405"/>
      <c r="J194" s="405"/>
      <c r="K194" s="405"/>
      <c r="L194" s="405"/>
      <c r="M194" s="405"/>
      <c r="N194" s="405"/>
      <c r="O194" s="405"/>
      <c r="P194" s="405"/>
      <c r="Q194" s="405"/>
      <c r="R194" s="405"/>
      <c r="S194" s="405"/>
      <c r="T194" s="405"/>
      <c r="U194" s="405"/>
      <c r="V194" s="405"/>
      <c r="W194" s="405"/>
      <c r="X194" s="405"/>
      <c r="Y194" s="405"/>
      <c r="Z194" s="405"/>
      <c r="AA194" s="405"/>
      <c r="AB194" s="405"/>
      <c r="AC194" s="405"/>
    </row>
    <row r="195">
      <c r="A195" s="593"/>
      <c r="B195" s="529" t="str">
        <f>Inventory!L1</f>
        <v>amenities</v>
      </c>
      <c r="C195" s="406" t="s">
        <v>2646</v>
      </c>
      <c r="D195" s="521" t="s">
        <v>2583</v>
      </c>
      <c r="E195" s="282"/>
      <c r="F195" s="412" t="s">
        <v>2647</v>
      </c>
      <c r="G195" s="524" t="s">
        <v>2648</v>
      </c>
      <c r="H195" s="583"/>
      <c r="I195" s="405"/>
      <c r="J195" s="405"/>
      <c r="K195" s="405"/>
      <c r="L195" s="405"/>
      <c r="M195" s="405"/>
      <c r="N195" s="405"/>
      <c r="O195" s="405"/>
      <c r="P195" s="405"/>
      <c r="Q195" s="405"/>
      <c r="R195" s="405"/>
      <c r="S195" s="405"/>
      <c r="T195" s="405"/>
      <c r="U195" s="405"/>
      <c r="V195" s="405"/>
      <c r="W195" s="405"/>
      <c r="X195" s="405"/>
      <c r="Y195" s="405"/>
      <c r="Z195" s="405"/>
      <c r="AA195" s="405"/>
      <c r="AB195" s="405"/>
      <c r="AC195" s="405"/>
    </row>
    <row r="196">
      <c r="A196" s="593"/>
      <c r="B196" s="386"/>
      <c r="C196" s="412"/>
      <c r="D196" s="405"/>
      <c r="E196" s="282"/>
      <c r="F196" s="595"/>
      <c r="G196" s="526"/>
      <c r="H196" s="583"/>
      <c r="I196" s="405"/>
      <c r="J196" s="405"/>
      <c r="K196" s="405"/>
      <c r="L196" s="405"/>
      <c r="M196" s="405"/>
      <c r="N196" s="405"/>
      <c r="O196" s="405"/>
      <c r="P196" s="405"/>
      <c r="Q196" s="405"/>
      <c r="R196" s="405"/>
      <c r="S196" s="405"/>
      <c r="T196" s="405"/>
      <c r="U196" s="405"/>
      <c r="V196" s="405"/>
      <c r="W196" s="405"/>
      <c r="X196" s="405"/>
      <c r="Y196" s="405"/>
      <c r="Z196" s="405"/>
      <c r="AA196" s="405"/>
      <c r="AB196" s="405"/>
      <c r="AC196" s="405"/>
    </row>
    <row r="197">
      <c r="A197" s="597"/>
      <c r="B197" s="598"/>
      <c r="C197" s="599"/>
      <c r="D197" s="599"/>
      <c r="E197" s="600"/>
      <c r="F197" s="599"/>
      <c r="G197" s="601"/>
      <c r="H197" s="583"/>
      <c r="I197" s="405"/>
      <c r="J197" s="405"/>
      <c r="K197" s="405"/>
      <c r="L197" s="405"/>
      <c r="M197" s="405"/>
      <c r="N197" s="405"/>
      <c r="O197" s="405"/>
      <c r="P197" s="405"/>
      <c r="Q197" s="405"/>
      <c r="R197" s="405"/>
      <c r="S197" s="405"/>
      <c r="T197" s="405"/>
      <c r="U197" s="405"/>
      <c r="V197" s="405"/>
      <c r="W197" s="405"/>
      <c r="X197" s="405"/>
      <c r="Y197" s="405"/>
      <c r="Z197" s="405"/>
      <c r="AA197" s="405"/>
      <c r="AB197" s="405"/>
      <c r="AC197" s="405"/>
    </row>
    <row r="198">
      <c r="A198" s="412"/>
      <c r="B198" s="412"/>
      <c r="C198" s="405"/>
      <c r="D198" s="405"/>
      <c r="E198" s="282"/>
      <c r="F198" s="405"/>
      <c r="G198" s="405"/>
      <c r="H198" s="583"/>
      <c r="I198" s="405"/>
      <c r="J198" s="405"/>
      <c r="K198" s="405"/>
      <c r="L198" s="405"/>
      <c r="M198" s="405"/>
      <c r="N198" s="405"/>
      <c r="O198" s="405"/>
      <c r="P198" s="405"/>
      <c r="Q198" s="405"/>
      <c r="R198" s="405"/>
      <c r="S198" s="405"/>
      <c r="T198" s="405"/>
      <c r="U198" s="405"/>
      <c r="V198" s="405"/>
      <c r="W198" s="405"/>
      <c r="X198" s="405"/>
      <c r="Y198" s="405"/>
      <c r="Z198" s="405"/>
      <c r="AA198" s="405"/>
      <c r="AB198" s="405"/>
      <c r="AC198" s="405"/>
    </row>
    <row r="199">
      <c r="A199" s="540" t="s">
        <v>2409</v>
      </c>
      <c r="B199" s="507"/>
      <c r="C199" s="585"/>
      <c r="D199" s="585"/>
      <c r="E199" s="586"/>
      <c r="F199" s="585"/>
      <c r="G199" s="587" t="s">
        <v>2569</v>
      </c>
      <c r="H199" s="602"/>
      <c r="I199" s="405"/>
      <c r="J199" s="405"/>
      <c r="K199" s="405"/>
      <c r="L199" s="405"/>
      <c r="M199" s="405"/>
      <c r="N199" s="405"/>
      <c r="O199" s="405"/>
      <c r="P199" s="405"/>
      <c r="Q199" s="405"/>
      <c r="R199" s="405"/>
      <c r="S199" s="405"/>
      <c r="T199" s="405"/>
      <c r="U199" s="405"/>
      <c r="V199" s="405"/>
      <c r="W199" s="405"/>
      <c r="X199" s="405"/>
      <c r="Y199" s="405"/>
      <c r="Z199" s="405"/>
      <c r="AA199" s="405"/>
      <c r="AB199" s="405"/>
      <c r="AC199" s="405"/>
    </row>
    <row r="200">
      <c r="A200" s="588"/>
      <c r="B200" s="589"/>
      <c r="C200" s="590"/>
      <c r="D200" s="590"/>
      <c r="E200" s="591"/>
      <c r="F200" s="590"/>
      <c r="G200" s="592"/>
      <c r="H200" s="602"/>
      <c r="I200" s="405"/>
      <c r="J200" s="405"/>
      <c r="K200" s="405"/>
      <c r="L200" s="405"/>
      <c r="M200" s="405"/>
      <c r="N200" s="405"/>
      <c r="O200" s="405"/>
      <c r="P200" s="405"/>
      <c r="Q200" s="405"/>
      <c r="R200" s="405"/>
      <c r="S200" s="405"/>
      <c r="T200" s="405"/>
      <c r="U200" s="405"/>
      <c r="V200" s="405"/>
      <c r="W200" s="405"/>
      <c r="X200" s="405"/>
      <c r="Y200" s="405"/>
      <c r="Z200" s="405"/>
      <c r="AA200" s="405"/>
      <c r="AB200" s="405"/>
      <c r="AC200" s="405"/>
    </row>
    <row r="201">
      <c r="A201" s="593"/>
      <c r="B201" s="603" t="str">
        <f>Concessions!A1</f>
        <v>name*</v>
      </c>
      <c r="C201" s="604" t="s">
        <v>2649</v>
      </c>
      <c r="D201" s="521" t="s">
        <v>2479</v>
      </c>
      <c r="E201" s="543" t="s">
        <v>297</v>
      </c>
      <c r="F201" s="405"/>
      <c r="G201" s="594"/>
      <c r="H201" s="583"/>
      <c r="I201" s="405"/>
      <c r="J201" s="405"/>
      <c r="K201" s="405"/>
      <c r="L201" s="405"/>
      <c r="M201" s="405"/>
      <c r="N201" s="405"/>
      <c r="O201" s="405"/>
      <c r="P201" s="405"/>
      <c r="Q201" s="405"/>
      <c r="R201" s="405"/>
      <c r="S201" s="405"/>
      <c r="T201" s="405"/>
      <c r="U201" s="405"/>
      <c r="V201" s="405"/>
      <c r="W201" s="405"/>
      <c r="X201" s="405"/>
      <c r="Y201" s="405"/>
      <c r="Z201" s="405"/>
      <c r="AA201" s="405"/>
      <c r="AB201" s="405"/>
      <c r="AC201" s="405"/>
    </row>
    <row r="202">
      <c r="A202" s="593"/>
      <c r="B202" s="603" t="str">
        <f>Concessions!B1</f>
        <v>property*</v>
      </c>
      <c r="C202" s="521" t="s">
        <v>2650</v>
      </c>
      <c r="D202" s="521" t="s">
        <v>2479</v>
      </c>
      <c r="E202" s="543" t="s">
        <v>297</v>
      </c>
      <c r="F202" s="595"/>
      <c r="G202" s="594"/>
      <c r="H202" s="583"/>
      <c r="I202" s="405"/>
      <c r="J202" s="405"/>
      <c r="K202" s="405"/>
      <c r="L202" s="405"/>
      <c r="M202" s="405"/>
      <c r="N202" s="405"/>
      <c r="O202" s="405"/>
      <c r="P202" s="405"/>
      <c r="Q202" s="405"/>
      <c r="R202" s="405"/>
      <c r="S202" s="405"/>
      <c r="T202" s="405"/>
      <c r="U202" s="405"/>
      <c r="V202" s="405"/>
      <c r="W202" s="405"/>
      <c r="X202" s="405"/>
      <c r="Y202" s="405"/>
      <c r="Z202" s="405"/>
      <c r="AA202" s="405"/>
      <c r="AB202" s="405"/>
      <c r="AC202" s="405"/>
    </row>
    <row r="203">
      <c r="A203" s="593"/>
      <c r="B203" s="386" t="str">
        <f>Concessions!C1</f>
        <v>displayName*</v>
      </c>
      <c r="C203" s="521" t="s">
        <v>2651</v>
      </c>
      <c r="D203" s="521" t="s">
        <v>2479</v>
      </c>
      <c r="E203" s="543" t="s">
        <v>297</v>
      </c>
      <c r="F203" s="405"/>
      <c r="G203" s="594"/>
      <c r="H203" s="605" t="s">
        <v>2652</v>
      </c>
      <c r="I203" s="405"/>
      <c r="J203" s="405"/>
      <c r="K203" s="405"/>
      <c r="L203" s="405"/>
      <c r="M203" s="405"/>
      <c r="N203" s="405"/>
      <c r="O203" s="405"/>
      <c r="P203" s="405"/>
      <c r="Q203" s="405"/>
      <c r="R203" s="405"/>
      <c r="S203" s="405"/>
      <c r="T203" s="405"/>
      <c r="U203" s="405"/>
      <c r="V203" s="405"/>
      <c r="W203" s="405"/>
      <c r="X203" s="405"/>
      <c r="Y203" s="405"/>
      <c r="Z203" s="405"/>
      <c r="AA203" s="405"/>
      <c r="AB203" s="405"/>
      <c r="AC203" s="405"/>
    </row>
    <row r="204">
      <c r="A204" s="593"/>
      <c r="B204" s="386" t="str">
        <f>Concessions!D1</f>
        <v>appliedToFees*</v>
      </c>
      <c r="C204" s="521" t="s">
        <v>2653</v>
      </c>
      <c r="D204" s="521" t="s">
        <v>2479</v>
      </c>
      <c r="E204" s="285" t="s">
        <v>297</v>
      </c>
      <c r="F204" s="405"/>
      <c r="G204" s="531" t="s">
        <v>2654</v>
      </c>
      <c r="H204" s="583"/>
      <c r="I204" s="405"/>
      <c r="J204" s="405"/>
      <c r="K204" s="405"/>
      <c r="L204" s="405"/>
      <c r="M204" s="405"/>
      <c r="N204" s="405"/>
      <c r="O204" s="405"/>
      <c r="P204" s="405"/>
      <c r="Q204" s="405"/>
      <c r="R204" s="405"/>
      <c r="S204" s="405"/>
      <c r="T204" s="405"/>
      <c r="U204" s="405"/>
      <c r="V204" s="405"/>
      <c r="W204" s="405"/>
      <c r="X204" s="405"/>
      <c r="Y204" s="405"/>
      <c r="Z204" s="405"/>
      <c r="AA204" s="405"/>
      <c r="AB204" s="405"/>
      <c r="AC204" s="405"/>
    </row>
    <row r="205">
      <c r="A205" s="593"/>
      <c r="B205" s="386" t="str">
        <f>Concessions!E1</f>
        <v>relativeAdjustment (%)</v>
      </c>
      <c r="C205" s="521" t="s">
        <v>2655</v>
      </c>
      <c r="D205" s="521" t="s">
        <v>2656</v>
      </c>
      <c r="E205" s="234" t="s">
        <v>297</v>
      </c>
      <c r="F205" s="405" t="s">
        <v>2657</v>
      </c>
      <c r="G205" s="531" t="s">
        <v>2658</v>
      </c>
      <c r="H205" s="583"/>
      <c r="I205" s="405"/>
      <c r="J205" s="405"/>
      <c r="K205" s="405"/>
      <c r="L205" s="405"/>
      <c r="M205" s="405"/>
      <c r="N205" s="405"/>
      <c r="O205" s="405"/>
      <c r="P205" s="405"/>
      <c r="Q205" s="405"/>
      <c r="R205" s="405"/>
      <c r="S205" s="405"/>
      <c r="T205" s="405"/>
      <c r="U205" s="405"/>
      <c r="V205" s="405"/>
      <c r="W205" s="405"/>
      <c r="X205" s="405"/>
      <c r="Y205" s="405"/>
      <c r="Z205" s="405"/>
      <c r="AA205" s="405"/>
      <c r="AB205" s="405"/>
      <c r="AC205" s="405"/>
    </row>
    <row r="206">
      <c r="A206" s="593"/>
      <c r="B206" s="386" t="str">
        <f>Concessions!F1</f>
        <v>absoluteAdjustment ($)</v>
      </c>
      <c r="C206" s="527" t="s">
        <v>2659</v>
      </c>
      <c r="D206" s="553" t="s">
        <v>2492</v>
      </c>
      <c r="F206" s="405" t="s">
        <v>2660</v>
      </c>
      <c r="G206" s="526"/>
      <c r="H206" s="583"/>
      <c r="I206" s="405"/>
      <c r="J206" s="405"/>
      <c r="K206" s="405"/>
      <c r="L206" s="405"/>
      <c r="M206" s="405"/>
      <c r="N206" s="405"/>
      <c r="O206" s="405"/>
      <c r="P206" s="405"/>
      <c r="Q206" s="405"/>
      <c r="R206" s="405"/>
      <c r="S206" s="405"/>
      <c r="T206" s="405"/>
      <c r="U206" s="405"/>
      <c r="V206" s="405"/>
      <c r="W206" s="405"/>
      <c r="X206" s="405"/>
      <c r="Y206" s="405"/>
      <c r="Z206" s="405"/>
      <c r="AA206" s="405"/>
      <c r="AB206" s="405"/>
      <c r="AC206" s="405"/>
    </row>
    <row r="207">
      <c r="A207" s="593"/>
      <c r="B207" s="386" t="str">
        <f>Concessions!I1</f>
        <v>variableAdjustmentFlag</v>
      </c>
      <c r="C207" s="604" t="s">
        <v>2661</v>
      </c>
      <c r="D207" s="581" t="s">
        <v>2488</v>
      </c>
      <c r="E207" s="282"/>
      <c r="F207" s="405" t="s">
        <v>2662</v>
      </c>
      <c r="G207" s="594"/>
      <c r="H207" s="583"/>
      <c r="I207" s="405"/>
      <c r="J207" s="405"/>
      <c r="K207" s="405"/>
      <c r="L207" s="405"/>
      <c r="M207" s="405"/>
      <c r="N207" s="405"/>
      <c r="O207" s="405"/>
      <c r="P207" s="405"/>
      <c r="Q207" s="405"/>
      <c r="R207" s="405"/>
      <c r="S207" s="405"/>
      <c r="T207" s="405"/>
      <c r="U207" s="405"/>
      <c r="V207" s="405"/>
      <c r="W207" s="405"/>
      <c r="X207" s="405"/>
      <c r="Y207" s="405"/>
      <c r="Z207" s="405"/>
      <c r="AA207" s="405"/>
      <c r="AB207" s="405"/>
      <c r="AC207" s="405"/>
    </row>
    <row r="208" hidden="1">
      <c r="A208" s="606"/>
      <c r="B208" s="607" t="str">
        <f>Concessions!J1</f>
        <v>exclusiveFlag</v>
      </c>
      <c r="C208" s="608" t="s">
        <v>2663</v>
      </c>
      <c r="D208" s="608" t="s">
        <v>2488</v>
      </c>
      <c r="E208" s="609"/>
      <c r="F208" s="567" t="s">
        <v>2662</v>
      </c>
      <c r="G208" s="610"/>
      <c r="H208" s="611"/>
      <c r="I208" s="567"/>
      <c r="J208" s="567"/>
      <c r="K208" s="567"/>
      <c r="L208" s="567"/>
      <c r="M208" s="567"/>
      <c r="N208" s="567"/>
      <c r="O208" s="567"/>
      <c r="P208" s="567"/>
      <c r="Q208" s="567"/>
      <c r="R208" s="567"/>
      <c r="S208" s="567"/>
      <c r="T208" s="567"/>
      <c r="U208" s="567"/>
      <c r="V208" s="567"/>
      <c r="W208" s="567"/>
      <c r="X208" s="567"/>
      <c r="Y208" s="567"/>
      <c r="Z208" s="567"/>
      <c r="AA208" s="567"/>
      <c r="AB208" s="567"/>
      <c r="AC208" s="567"/>
    </row>
    <row r="209">
      <c r="A209" s="593"/>
      <c r="B209" s="386" t="str">
        <f>Concessions!K1</f>
        <v>optionalFlag</v>
      </c>
      <c r="C209" s="595" t="s">
        <v>2664</v>
      </c>
      <c r="D209" s="581" t="s">
        <v>2488</v>
      </c>
      <c r="E209" s="282"/>
      <c r="F209" s="405" t="s">
        <v>2662</v>
      </c>
      <c r="G209" s="596"/>
      <c r="H209" s="583"/>
      <c r="I209" s="405"/>
      <c r="J209" s="405"/>
      <c r="K209" s="405"/>
      <c r="L209" s="405"/>
      <c r="M209" s="405"/>
      <c r="N209" s="405"/>
      <c r="O209" s="405"/>
      <c r="P209" s="405"/>
      <c r="Q209" s="405"/>
      <c r="R209" s="405"/>
      <c r="S209" s="405"/>
      <c r="T209" s="405"/>
      <c r="U209" s="405"/>
      <c r="V209" s="405"/>
      <c r="W209" s="405"/>
      <c r="X209" s="405"/>
      <c r="Y209" s="405"/>
      <c r="Z209" s="405"/>
      <c r="AA209" s="405"/>
      <c r="AB209" s="405"/>
      <c r="AC209" s="405"/>
    </row>
    <row r="210">
      <c r="A210" s="593"/>
      <c r="B210" s="612" t="str">
        <f>Concessions!M1</f>
        <v>hideInSelfServiceFlag</v>
      </c>
      <c r="C210" s="521" t="s">
        <v>2665</v>
      </c>
      <c r="D210" s="581" t="s">
        <v>2488</v>
      </c>
      <c r="E210" s="282"/>
      <c r="F210" s="405" t="s">
        <v>2662</v>
      </c>
      <c r="G210" s="596" t="s">
        <v>2666</v>
      </c>
      <c r="H210" s="583"/>
      <c r="I210" s="405"/>
      <c r="J210" s="405"/>
      <c r="K210" s="405"/>
      <c r="L210" s="405"/>
      <c r="M210" s="405"/>
      <c r="N210" s="405"/>
      <c r="O210" s="405"/>
      <c r="P210" s="405"/>
      <c r="Q210" s="405"/>
      <c r="R210" s="405"/>
      <c r="S210" s="405"/>
      <c r="T210" s="405"/>
      <c r="U210" s="405"/>
      <c r="V210" s="405"/>
      <c r="W210" s="405"/>
      <c r="X210" s="405"/>
      <c r="Y210" s="405"/>
      <c r="Z210" s="405"/>
      <c r="AA210" s="405"/>
      <c r="AB210" s="405"/>
      <c r="AC210" s="405"/>
    </row>
    <row r="211">
      <c r="A211" s="593"/>
      <c r="B211" s="386" t="str">
        <f>Concessions!N1</f>
        <v>recurringFlag</v>
      </c>
      <c r="C211" s="521" t="s">
        <v>2667</v>
      </c>
      <c r="D211" s="581" t="s">
        <v>2488</v>
      </c>
      <c r="E211" s="282"/>
      <c r="F211" s="405" t="s">
        <v>2662</v>
      </c>
      <c r="G211" s="596" t="s">
        <v>2668</v>
      </c>
      <c r="H211" s="583"/>
      <c r="I211" s="405"/>
      <c r="J211" s="405"/>
      <c r="K211" s="405"/>
      <c r="L211" s="405"/>
      <c r="M211" s="405"/>
      <c r="N211" s="405"/>
      <c r="O211" s="405"/>
      <c r="P211" s="405"/>
      <c r="Q211" s="405"/>
      <c r="R211" s="405"/>
      <c r="S211" s="405"/>
      <c r="T211" s="405"/>
      <c r="U211" s="405"/>
      <c r="V211" s="405"/>
      <c r="W211" s="405"/>
      <c r="X211" s="405"/>
      <c r="Y211" s="405"/>
      <c r="Z211" s="405"/>
      <c r="AA211" s="405"/>
      <c r="AB211" s="405"/>
      <c r="AC211" s="405"/>
    </row>
    <row r="212">
      <c r="A212" s="593"/>
      <c r="B212" s="386" t="str">
        <f>Concessions!O1</f>
        <v>recurringCount</v>
      </c>
      <c r="C212" s="595" t="s">
        <v>2669</v>
      </c>
      <c r="D212" s="521" t="s">
        <v>2670</v>
      </c>
      <c r="E212" s="282"/>
      <c r="F212" s="405" t="s">
        <v>2671</v>
      </c>
      <c r="G212" s="526" t="s">
        <v>2672</v>
      </c>
      <c r="H212" s="583"/>
      <c r="I212" s="405"/>
      <c r="J212" s="405"/>
      <c r="K212" s="405"/>
      <c r="L212" s="405"/>
      <c r="M212" s="405"/>
      <c r="N212" s="405"/>
      <c r="O212" s="405"/>
      <c r="P212" s="405"/>
      <c r="Q212" s="405"/>
      <c r="R212" s="405"/>
      <c r="S212" s="405"/>
      <c r="T212" s="405"/>
      <c r="U212" s="405"/>
      <c r="V212" s="405"/>
      <c r="W212" s="405"/>
      <c r="X212" s="405"/>
      <c r="Y212" s="405"/>
      <c r="Z212" s="405"/>
      <c r="AA212" s="405"/>
      <c r="AB212" s="405"/>
      <c r="AC212" s="405"/>
    </row>
    <row r="213">
      <c r="A213" s="593"/>
      <c r="B213" s="612" t="str">
        <f>Concessions!P1</f>
        <v>nonRecurringAppliedAt</v>
      </c>
      <c r="C213" s="412" t="s">
        <v>2673</v>
      </c>
      <c r="D213" s="581" t="s">
        <v>2674</v>
      </c>
      <c r="E213" s="282"/>
      <c r="F213" s="405" t="s">
        <v>2675</v>
      </c>
      <c r="G213" s="596" t="s">
        <v>2676</v>
      </c>
      <c r="H213" s="583"/>
      <c r="I213" s="405"/>
      <c r="J213" s="405"/>
      <c r="K213" s="405"/>
      <c r="L213" s="405"/>
      <c r="M213" s="405"/>
      <c r="N213" s="405"/>
      <c r="O213" s="405"/>
      <c r="P213" s="405"/>
      <c r="Q213" s="405"/>
      <c r="R213" s="405"/>
      <c r="S213" s="405"/>
      <c r="T213" s="405"/>
      <c r="U213" s="405"/>
      <c r="V213" s="405"/>
      <c r="W213" s="405"/>
      <c r="X213" s="405"/>
      <c r="Y213" s="405"/>
      <c r="Z213" s="405"/>
      <c r="AA213" s="405"/>
      <c r="AB213" s="405"/>
      <c r="AC213" s="405"/>
    </row>
    <row r="214">
      <c r="A214" s="593"/>
      <c r="B214" s="386" t="str">
        <f>Concessions!Q1</f>
        <v>leaseState</v>
      </c>
      <c r="C214" s="412" t="s">
        <v>2677</v>
      </c>
      <c r="D214" s="412" t="s">
        <v>2583</v>
      </c>
      <c r="E214" s="285"/>
      <c r="F214" s="595" t="s">
        <v>2678</v>
      </c>
      <c r="G214" s="613" t="s">
        <v>2679</v>
      </c>
      <c r="H214" s="583"/>
      <c r="I214" s="405"/>
      <c r="J214" s="405"/>
      <c r="K214" s="405"/>
      <c r="L214" s="405"/>
      <c r="M214" s="405"/>
      <c r="N214" s="405"/>
      <c r="O214" s="405"/>
      <c r="P214" s="405"/>
      <c r="Q214" s="405"/>
      <c r="R214" s="405"/>
      <c r="S214" s="405"/>
      <c r="T214" s="405"/>
      <c r="U214" s="405"/>
      <c r="V214" s="405"/>
      <c r="W214" s="405"/>
      <c r="X214" s="405"/>
      <c r="Y214" s="405"/>
      <c r="Z214" s="405"/>
      <c r="AA214" s="405"/>
      <c r="AB214" s="405"/>
      <c r="AC214" s="405"/>
    </row>
    <row r="215">
      <c r="A215" s="593"/>
      <c r="B215" s="386" t="str">
        <f>Concessions!R1</f>
        <v>leaseNames</v>
      </c>
      <c r="C215" s="412" t="s">
        <v>2680</v>
      </c>
      <c r="D215" s="412" t="s">
        <v>2583</v>
      </c>
      <c r="E215" s="285"/>
      <c r="F215" s="405" t="s">
        <v>2681</v>
      </c>
      <c r="G215" s="551"/>
      <c r="H215" s="583"/>
      <c r="I215" s="405"/>
      <c r="J215" s="405"/>
      <c r="K215" s="405"/>
      <c r="L215" s="405"/>
      <c r="M215" s="405"/>
      <c r="N215" s="405"/>
      <c r="O215" s="405"/>
      <c r="P215" s="405"/>
      <c r="Q215" s="405"/>
      <c r="R215" s="405"/>
      <c r="S215" s="405"/>
      <c r="T215" s="405"/>
      <c r="U215" s="405"/>
      <c r="V215" s="405"/>
      <c r="W215" s="405"/>
      <c r="X215" s="405"/>
      <c r="Y215" s="405"/>
      <c r="Z215" s="405"/>
      <c r="AA215" s="405"/>
      <c r="AB215" s="405"/>
      <c r="AC215" s="405"/>
    </row>
    <row r="216" ht="108.75" customHeight="1">
      <c r="A216" s="593"/>
      <c r="B216" s="386" t="str">
        <f>Concessions!S1</f>
        <v>minLeaseLength</v>
      </c>
      <c r="C216" s="412" t="s">
        <v>2682</v>
      </c>
      <c r="D216" s="412" t="s">
        <v>2683</v>
      </c>
      <c r="E216" s="285"/>
      <c r="F216" s="412" t="s">
        <v>2684</v>
      </c>
      <c r="G216" s="551"/>
      <c r="H216" s="583"/>
      <c r="I216" s="405"/>
      <c r="J216" s="405"/>
      <c r="K216" s="405"/>
      <c r="L216" s="405"/>
      <c r="M216" s="405"/>
      <c r="N216" s="405"/>
      <c r="O216" s="405"/>
      <c r="P216" s="405"/>
      <c r="Q216" s="405"/>
      <c r="R216" s="405"/>
      <c r="S216" s="405"/>
      <c r="T216" s="405"/>
      <c r="U216" s="405"/>
      <c r="V216" s="405"/>
      <c r="W216" s="405"/>
      <c r="X216" s="405"/>
      <c r="Y216" s="405"/>
      <c r="Z216" s="405"/>
      <c r="AA216" s="405"/>
      <c r="AB216" s="405"/>
      <c r="AC216" s="405"/>
    </row>
    <row r="217" ht="108.75" customHeight="1">
      <c r="A217" s="593"/>
      <c r="B217" s="386" t="str">
        <f>Concessions!T1</f>
        <v>maxLeaseLength</v>
      </c>
      <c r="C217" s="412" t="s">
        <v>2685</v>
      </c>
      <c r="D217" s="412" t="s">
        <v>2683</v>
      </c>
      <c r="E217" s="285"/>
      <c r="F217" s="412" t="s">
        <v>2686</v>
      </c>
      <c r="G217" s="551"/>
      <c r="H217" s="583"/>
      <c r="I217" s="405"/>
      <c r="J217" s="405"/>
      <c r="K217" s="405"/>
      <c r="L217" s="405"/>
      <c r="M217" s="405"/>
      <c r="N217" s="405"/>
      <c r="O217" s="405"/>
      <c r="P217" s="405"/>
      <c r="Q217" s="405"/>
      <c r="R217" s="405"/>
      <c r="S217" s="405"/>
      <c r="T217" s="405"/>
      <c r="U217" s="405"/>
      <c r="V217" s="405"/>
      <c r="W217" s="405"/>
      <c r="X217" s="405"/>
      <c r="Y217" s="405"/>
      <c r="Z217" s="405"/>
      <c r="AA217" s="405"/>
      <c r="AB217" s="405"/>
      <c r="AC217" s="405"/>
    </row>
    <row r="218">
      <c r="A218" s="593"/>
      <c r="B218" s="386" t="str">
        <f>Concessions!U1</f>
        <v>layouts</v>
      </c>
      <c r="C218" s="412" t="s">
        <v>2687</v>
      </c>
      <c r="D218" s="412" t="s">
        <v>2583</v>
      </c>
      <c r="E218" s="285"/>
      <c r="F218" s="405" t="s">
        <v>2688</v>
      </c>
      <c r="G218" s="551"/>
      <c r="H218" s="583"/>
      <c r="I218" s="405"/>
      <c r="J218" s="405"/>
      <c r="K218" s="405"/>
      <c r="L218" s="405"/>
      <c r="M218" s="405"/>
      <c r="N218" s="405"/>
      <c r="O218" s="405"/>
      <c r="P218" s="405"/>
      <c r="Q218" s="405"/>
      <c r="R218" s="405"/>
      <c r="S218" s="405"/>
      <c r="T218" s="405"/>
      <c r="U218" s="405"/>
      <c r="V218" s="405"/>
      <c r="W218" s="405"/>
      <c r="X218" s="405"/>
      <c r="Y218" s="405"/>
      <c r="Z218" s="405"/>
      <c r="AA218" s="405"/>
      <c r="AB218" s="405"/>
      <c r="AC218" s="405"/>
    </row>
    <row r="219">
      <c r="A219" s="593"/>
      <c r="B219" s="386" t="str">
        <f>Concessions!V1</f>
        <v>buildings</v>
      </c>
      <c r="C219" s="412" t="s">
        <v>2689</v>
      </c>
      <c r="D219" s="412" t="s">
        <v>2583</v>
      </c>
      <c r="E219" s="285"/>
      <c r="F219" s="581" t="s">
        <v>2690</v>
      </c>
      <c r="G219" s="551"/>
      <c r="H219" s="583"/>
      <c r="I219" s="405"/>
      <c r="J219" s="405"/>
      <c r="K219" s="405"/>
      <c r="L219" s="405"/>
      <c r="M219" s="405"/>
      <c r="N219" s="405"/>
      <c r="O219" s="405"/>
      <c r="P219" s="405"/>
      <c r="Q219" s="405"/>
      <c r="R219" s="405"/>
      <c r="S219" s="405"/>
      <c r="T219" s="405"/>
      <c r="U219" s="405"/>
      <c r="V219" s="405"/>
      <c r="W219" s="405"/>
      <c r="X219" s="405"/>
      <c r="Y219" s="405"/>
      <c r="Z219" s="405"/>
      <c r="AA219" s="405"/>
      <c r="AB219" s="405"/>
      <c r="AC219" s="405"/>
    </row>
    <row r="220">
      <c r="A220" s="593"/>
      <c r="B220" s="386" t="str">
        <f>Concessions!W1</f>
        <v>amenities</v>
      </c>
      <c r="C220" s="412" t="s">
        <v>2691</v>
      </c>
      <c r="D220" s="412" t="s">
        <v>2583</v>
      </c>
      <c r="E220" s="285"/>
      <c r="F220" s="581" t="s">
        <v>2692</v>
      </c>
      <c r="G220" s="551"/>
      <c r="H220" s="583"/>
      <c r="I220" s="405"/>
      <c r="J220" s="405"/>
      <c r="K220" s="405"/>
      <c r="L220" s="405"/>
      <c r="M220" s="405"/>
      <c r="N220" s="405"/>
      <c r="O220" s="405"/>
      <c r="P220" s="405"/>
      <c r="Q220" s="405"/>
      <c r="R220" s="405"/>
      <c r="S220" s="405"/>
      <c r="T220" s="405"/>
      <c r="U220" s="405"/>
      <c r="V220" s="405"/>
      <c r="W220" s="405"/>
      <c r="X220" s="405"/>
      <c r="Y220" s="405"/>
      <c r="Z220" s="405"/>
      <c r="AA220" s="405"/>
      <c r="AB220" s="405"/>
      <c r="AC220" s="405"/>
    </row>
    <row r="221">
      <c r="A221" s="593"/>
      <c r="B221" s="614" t="str">
        <f>Concessions!X1</f>
        <v>startDate</v>
      </c>
      <c r="C221" s="595" t="s">
        <v>2693</v>
      </c>
      <c r="D221" s="412" t="s">
        <v>2461</v>
      </c>
      <c r="E221" s="282"/>
      <c r="F221" s="581" t="s">
        <v>2694</v>
      </c>
      <c r="G221" s="594"/>
      <c r="H221" s="583"/>
      <c r="I221" s="405"/>
      <c r="J221" s="405"/>
      <c r="K221" s="405"/>
      <c r="L221" s="405"/>
      <c r="M221" s="405"/>
      <c r="N221" s="405"/>
      <c r="O221" s="405"/>
      <c r="P221" s="405"/>
      <c r="Q221" s="405"/>
      <c r="R221" s="405"/>
      <c r="S221" s="405"/>
      <c r="T221" s="405"/>
      <c r="U221" s="405"/>
      <c r="V221" s="405"/>
      <c r="W221" s="405"/>
      <c r="X221" s="405"/>
      <c r="Y221" s="405"/>
      <c r="Z221" s="405"/>
      <c r="AA221" s="405"/>
      <c r="AB221" s="405"/>
      <c r="AC221" s="405"/>
    </row>
    <row r="222">
      <c r="A222" s="593"/>
      <c r="B222" s="386" t="str">
        <f>Concessions!Y1</f>
        <v>endDate</v>
      </c>
      <c r="C222" s="595" t="s">
        <v>2695</v>
      </c>
      <c r="D222" s="412" t="s">
        <v>2461</v>
      </c>
      <c r="E222" s="282"/>
      <c r="F222" s="581" t="s">
        <v>2696</v>
      </c>
      <c r="G222" s="526" t="s">
        <v>2697</v>
      </c>
      <c r="H222" s="583"/>
      <c r="I222" s="405"/>
      <c r="J222" s="405"/>
      <c r="K222" s="405"/>
      <c r="L222" s="405"/>
      <c r="M222" s="405"/>
      <c r="N222" s="405"/>
      <c r="O222" s="405"/>
      <c r="P222" s="405"/>
      <c r="Q222" s="405"/>
      <c r="R222" s="405"/>
      <c r="S222" s="405"/>
      <c r="T222" s="405"/>
      <c r="U222" s="405"/>
      <c r="V222" s="405"/>
      <c r="W222" s="405"/>
      <c r="X222" s="405"/>
      <c r="Y222" s="405"/>
      <c r="Z222" s="405"/>
      <c r="AA222" s="405"/>
      <c r="AB222" s="405"/>
      <c r="AC222" s="405"/>
    </row>
    <row r="223">
      <c r="A223" s="593"/>
      <c r="B223" s="386" t="str">
        <f>Concessions!AA1</f>
        <v>account</v>
      </c>
      <c r="C223" s="521" t="s">
        <v>2600</v>
      </c>
      <c r="D223" s="412" t="s">
        <v>2540</v>
      </c>
      <c r="E223" s="282" t="s">
        <v>297</v>
      </c>
      <c r="F223" s="405"/>
      <c r="G223" s="594"/>
      <c r="H223" s="583"/>
      <c r="I223" s="405"/>
      <c r="J223" s="405"/>
      <c r="K223" s="405"/>
      <c r="L223" s="405"/>
      <c r="M223" s="405"/>
      <c r="N223" s="405"/>
      <c r="O223" s="405"/>
      <c r="P223" s="405"/>
      <c r="Q223" s="405"/>
      <c r="R223" s="405"/>
      <c r="S223" s="405"/>
      <c r="T223" s="405"/>
      <c r="U223" s="405"/>
      <c r="V223" s="405"/>
      <c r="W223" s="405"/>
      <c r="X223" s="405"/>
      <c r="Y223" s="405"/>
      <c r="Z223" s="405"/>
      <c r="AA223" s="405"/>
      <c r="AB223" s="405"/>
      <c r="AC223" s="405"/>
    </row>
    <row r="224">
      <c r="A224" s="593"/>
      <c r="B224" s="386" t="str">
        <f>Concessions!AB1</f>
        <v>subAccount</v>
      </c>
      <c r="C224" s="521" t="s">
        <v>2602</v>
      </c>
      <c r="D224" s="412" t="s">
        <v>2540</v>
      </c>
      <c r="E224" s="282"/>
      <c r="F224" s="405"/>
      <c r="G224" s="594"/>
      <c r="H224" s="605"/>
      <c r="I224" s="405"/>
      <c r="J224" s="405"/>
      <c r="K224" s="405"/>
      <c r="L224" s="405"/>
      <c r="M224" s="405"/>
      <c r="N224" s="405"/>
      <c r="O224" s="405"/>
      <c r="P224" s="405"/>
      <c r="Q224" s="405"/>
      <c r="R224" s="405"/>
      <c r="S224" s="405"/>
      <c r="T224" s="405"/>
      <c r="U224" s="405"/>
      <c r="V224" s="405"/>
      <c r="W224" s="405"/>
      <c r="X224" s="405"/>
      <c r="Y224" s="405"/>
      <c r="Z224" s="405"/>
      <c r="AA224" s="405"/>
      <c r="AB224" s="405"/>
      <c r="AC224" s="405"/>
    </row>
    <row r="225">
      <c r="A225" s="593"/>
      <c r="B225" s="612" t="str">
        <f>Concessions!AC1</f>
        <v>taxableFlag</v>
      </c>
      <c r="C225" s="412" t="s">
        <v>2698</v>
      </c>
      <c r="D225" s="581" t="s">
        <v>2488</v>
      </c>
      <c r="E225" s="282"/>
      <c r="F225" s="412" t="s">
        <v>2699</v>
      </c>
      <c r="G225" s="594"/>
      <c r="H225" s="605"/>
      <c r="I225" s="405"/>
      <c r="J225" s="405"/>
      <c r="K225" s="405"/>
      <c r="L225" s="405"/>
      <c r="M225" s="405"/>
      <c r="N225" s="405"/>
      <c r="O225" s="405"/>
      <c r="P225" s="405"/>
      <c r="Q225" s="405"/>
      <c r="R225" s="405"/>
      <c r="S225" s="405"/>
      <c r="T225" s="405"/>
      <c r="U225" s="405"/>
      <c r="V225" s="405"/>
      <c r="W225" s="405"/>
      <c r="X225" s="405"/>
      <c r="Y225" s="405"/>
      <c r="Z225" s="405"/>
      <c r="AA225" s="405"/>
      <c r="AB225" s="405"/>
      <c r="AC225" s="405"/>
    </row>
    <row r="226">
      <c r="A226" s="597"/>
      <c r="B226" s="599"/>
      <c r="C226" s="599"/>
      <c r="D226" s="599"/>
      <c r="E226" s="600"/>
      <c r="F226" s="599"/>
      <c r="G226" s="601"/>
      <c r="H226" s="583"/>
      <c r="I226" s="405"/>
      <c r="J226" s="405"/>
      <c r="K226" s="405"/>
      <c r="L226" s="405"/>
      <c r="M226" s="405"/>
      <c r="N226" s="405"/>
      <c r="O226" s="405"/>
      <c r="P226" s="405"/>
      <c r="Q226" s="405"/>
      <c r="R226" s="405"/>
      <c r="S226" s="405"/>
      <c r="T226" s="405"/>
      <c r="U226" s="405"/>
      <c r="V226" s="405"/>
      <c r="W226" s="405"/>
      <c r="X226" s="405"/>
      <c r="Y226" s="405"/>
      <c r="Z226" s="405"/>
      <c r="AA226" s="405"/>
      <c r="AB226" s="405"/>
      <c r="AC226" s="405"/>
    </row>
    <row r="227">
      <c r="A227" s="397"/>
      <c r="B227" s="397"/>
      <c r="C227" s="397"/>
      <c r="D227" s="397"/>
      <c r="E227" s="377"/>
      <c r="F227" s="397"/>
      <c r="G227" s="397"/>
      <c r="H227" s="512"/>
      <c r="I227" s="397"/>
      <c r="J227" s="397"/>
      <c r="K227" s="397"/>
      <c r="L227" s="397"/>
      <c r="M227" s="397"/>
      <c r="N227" s="397"/>
      <c r="O227" s="397"/>
      <c r="P227" s="397"/>
      <c r="Q227" s="397"/>
      <c r="R227" s="397"/>
      <c r="S227" s="397"/>
      <c r="T227" s="397"/>
      <c r="U227" s="397"/>
      <c r="V227" s="397"/>
      <c r="W227" s="397"/>
      <c r="X227" s="397"/>
      <c r="Y227" s="397"/>
      <c r="Z227" s="397"/>
      <c r="AA227" s="397"/>
      <c r="AB227" s="397"/>
      <c r="AC227" s="397"/>
    </row>
    <row r="228">
      <c r="A228" s="540" t="s">
        <v>2700</v>
      </c>
      <c r="B228" s="507"/>
      <c r="C228" s="508"/>
      <c r="D228" s="508"/>
      <c r="E228" s="509"/>
      <c r="F228" s="508"/>
      <c r="G228" s="510"/>
      <c r="H228" s="512"/>
      <c r="I228" s="397"/>
      <c r="J228" s="397"/>
      <c r="K228" s="397"/>
      <c r="L228" s="397"/>
      <c r="M228" s="397"/>
      <c r="N228" s="397"/>
      <c r="O228" s="397"/>
      <c r="P228" s="397"/>
      <c r="Q228" s="397"/>
      <c r="R228" s="397"/>
      <c r="S228" s="397"/>
      <c r="T228" s="397"/>
      <c r="U228" s="397"/>
      <c r="V228" s="397"/>
      <c r="W228" s="397"/>
      <c r="X228" s="397"/>
      <c r="Y228" s="397"/>
      <c r="Z228" s="397"/>
      <c r="AA228" s="397"/>
      <c r="AB228" s="397"/>
      <c r="AC228" s="397"/>
    </row>
    <row r="229">
      <c r="A229" s="514"/>
      <c r="B229" s="515"/>
      <c r="C229" s="516"/>
      <c r="D229" s="516"/>
      <c r="E229" s="517"/>
      <c r="F229" s="516"/>
      <c r="G229" s="518"/>
      <c r="H229" s="512"/>
      <c r="I229" s="405"/>
      <c r="J229" s="405"/>
      <c r="K229" s="405"/>
      <c r="L229" s="405"/>
      <c r="M229" s="405"/>
      <c r="N229" s="405"/>
      <c r="O229" s="405"/>
      <c r="P229" s="405"/>
      <c r="Q229" s="405"/>
      <c r="R229" s="405"/>
      <c r="S229" s="405"/>
      <c r="T229" s="405"/>
      <c r="U229" s="405"/>
      <c r="V229" s="405"/>
      <c r="W229" s="405"/>
      <c r="X229" s="405"/>
      <c r="Y229" s="405"/>
      <c r="Z229" s="405"/>
      <c r="AA229" s="405"/>
      <c r="AB229" s="405"/>
      <c r="AC229" s="405"/>
    </row>
    <row r="230">
      <c r="A230" s="519"/>
      <c r="B230" s="520" t="str">
        <f>Employees!A1</f>
        <v>userUniqueId*</v>
      </c>
      <c r="C230" s="521" t="s">
        <v>2701</v>
      </c>
      <c r="D230" s="521" t="s">
        <v>2414</v>
      </c>
      <c r="E230" s="146" t="s">
        <v>297</v>
      </c>
      <c r="F230" s="397"/>
      <c r="G230" s="522"/>
      <c r="H230" s="512"/>
      <c r="I230" s="397"/>
      <c r="J230" s="397"/>
      <c r="K230" s="397"/>
      <c r="L230" s="397"/>
      <c r="M230" s="397"/>
      <c r="N230" s="397"/>
      <c r="O230" s="397"/>
      <c r="P230" s="397"/>
      <c r="Q230" s="397"/>
      <c r="R230" s="397"/>
      <c r="S230" s="397"/>
      <c r="T230" s="397"/>
      <c r="U230" s="397"/>
      <c r="V230" s="397"/>
      <c r="W230" s="397"/>
      <c r="X230" s="397"/>
      <c r="Y230" s="397"/>
      <c r="Z230" s="397"/>
      <c r="AA230" s="397"/>
      <c r="AB230" s="397"/>
      <c r="AC230" s="397"/>
    </row>
    <row r="231">
      <c r="A231" s="519"/>
      <c r="B231" s="525" t="str">
        <f>Employees!B1</f>
        <v>registrationEmail*</v>
      </c>
      <c r="C231" s="521" t="s">
        <v>2702</v>
      </c>
      <c r="D231" s="521" t="s">
        <v>2414</v>
      </c>
      <c r="E231" s="146" t="s">
        <v>297</v>
      </c>
      <c r="F231" s="397"/>
      <c r="G231" s="531"/>
      <c r="H231" s="512"/>
      <c r="I231" s="405"/>
      <c r="J231" s="405"/>
      <c r="K231" s="405"/>
      <c r="L231" s="405"/>
      <c r="M231" s="405"/>
      <c r="N231" s="405"/>
      <c r="O231" s="405"/>
      <c r="P231" s="405"/>
      <c r="Q231" s="405"/>
      <c r="R231" s="405"/>
      <c r="S231" s="405"/>
      <c r="T231" s="405"/>
      <c r="U231" s="405"/>
      <c r="V231" s="405"/>
      <c r="W231" s="405"/>
      <c r="X231" s="405"/>
      <c r="Y231" s="405"/>
      <c r="Z231" s="405"/>
      <c r="AA231" s="405"/>
      <c r="AB231" s="405"/>
      <c r="AC231" s="405"/>
    </row>
    <row r="232">
      <c r="A232" s="519"/>
      <c r="B232" s="525" t="str">
        <f>Employees!C1</f>
        <v>fullName*</v>
      </c>
      <c r="C232" s="521" t="s">
        <v>2703</v>
      </c>
      <c r="D232" s="521" t="s">
        <v>2414</v>
      </c>
      <c r="E232" s="146" t="s">
        <v>297</v>
      </c>
      <c r="F232" s="397"/>
      <c r="G232" s="522"/>
      <c r="H232" s="512"/>
      <c r="I232" s="386"/>
      <c r="J232" s="386"/>
      <c r="K232" s="386"/>
      <c r="L232" s="386"/>
      <c r="M232" s="386"/>
      <c r="N232" s="386"/>
      <c r="O232" s="386"/>
      <c r="P232" s="386"/>
      <c r="Q232" s="386"/>
      <c r="R232" s="386"/>
      <c r="S232" s="386"/>
      <c r="T232" s="386"/>
      <c r="U232" s="386"/>
      <c r="V232" s="386"/>
      <c r="W232" s="386"/>
      <c r="X232" s="386"/>
      <c r="Y232" s="386"/>
      <c r="Z232" s="386"/>
      <c r="AA232" s="386"/>
      <c r="AB232" s="386"/>
      <c r="AC232" s="386"/>
    </row>
    <row r="233" ht="17.25" customHeight="1">
      <c r="A233" s="519"/>
      <c r="B233" s="615" t="str">
        <f>Employees!E1</f>
        <v>preferredName*</v>
      </c>
      <c r="C233" s="521" t="s">
        <v>2704</v>
      </c>
      <c r="D233" s="521" t="s">
        <v>2414</v>
      </c>
      <c r="E233" s="162" t="s">
        <v>297</v>
      </c>
      <c r="F233" s="405"/>
      <c r="G233" s="531"/>
      <c r="H233" s="512"/>
      <c r="I233" s="386"/>
      <c r="J233" s="386"/>
      <c r="K233" s="386"/>
      <c r="L233" s="386"/>
      <c r="M233" s="386"/>
      <c r="N233" s="386"/>
      <c r="O233" s="386"/>
      <c r="P233" s="386"/>
      <c r="Q233" s="386"/>
      <c r="R233" s="386"/>
      <c r="S233" s="386"/>
      <c r="T233" s="386"/>
      <c r="U233" s="386"/>
      <c r="V233" s="386"/>
      <c r="W233" s="386"/>
      <c r="X233" s="386"/>
      <c r="Y233" s="386"/>
      <c r="Z233" s="386"/>
      <c r="AA233" s="386"/>
      <c r="AB233" s="386"/>
      <c r="AC233" s="386"/>
    </row>
    <row r="234">
      <c r="A234" s="519"/>
      <c r="B234" s="525" t="str">
        <f>Employees!F1</f>
        <v>employmentType*</v>
      </c>
      <c r="C234" s="527" t="s">
        <v>2705</v>
      </c>
      <c r="D234" s="527" t="s">
        <v>2414</v>
      </c>
      <c r="E234" s="162" t="s">
        <v>297</v>
      </c>
      <c r="F234" s="406"/>
      <c r="G234" s="522"/>
      <c r="H234" s="512"/>
      <c r="I234" s="405"/>
      <c r="J234" s="405"/>
      <c r="K234" s="405"/>
      <c r="L234" s="405"/>
      <c r="M234" s="405"/>
      <c r="N234" s="405"/>
      <c r="O234" s="405"/>
      <c r="P234" s="405"/>
      <c r="Q234" s="405"/>
      <c r="R234" s="405"/>
      <c r="S234" s="405"/>
      <c r="T234" s="405"/>
      <c r="U234" s="405"/>
      <c r="V234" s="405"/>
      <c r="W234" s="405"/>
      <c r="X234" s="405"/>
      <c r="Y234" s="405"/>
      <c r="Z234" s="405"/>
      <c r="AA234" s="405"/>
      <c r="AB234" s="405"/>
      <c r="AC234" s="405"/>
    </row>
    <row r="235">
      <c r="A235" s="519"/>
      <c r="B235" s="525" t="str">
        <f>Employees!D1</f>
        <v>businessTitle</v>
      </c>
      <c r="C235" s="521"/>
      <c r="D235" s="527"/>
      <c r="E235" s="146"/>
      <c r="F235" s="405"/>
      <c r="G235" s="522"/>
      <c r="H235" s="512"/>
      <c r="I235" s="405"/>
      <c r="J235" s="405"/>
      <c r="K235" s="405"/>
      <c r="L235" s="405"/>
      <c r="M235" s="405"/>
      <c r="N235" s="405"/>
      <c r="O235" s="405"/>
      <c r="P235" s="405"/>
      <c r="Q235" s="405"/>
      <c r="R235" s="405"/>
      <c r="S235" s="405"/>
      <c r="T235" s="405"/>
      <c r="U235" s="405"/>
      <c r="V235" s="405"/>
      <c r="W235" s="405"/>
      <c r="X235" s="405"/>
      <c r="Y235" s="405"/>
      <c r="Z235" s="405"/>
      <c r="AA235" s="405"/>
      <c r="AB235" s="405"/>
      <c r="AC235" s="405"/>
    </row>
    <row r="236">
      <c r="A236" s="519"/>
      <c r="B236" s="525" t="str">
        <f t="shared" ref="B236:B239" si="2">#REF!</f>
        <v>#REF!</v>
      </c>
      <c r="C236" s="521"/>
      <c r="D236" s="527"/>
      <c r="E236" s="146"/>
      <c r="F236" s="405"/>
      <c r="G236" s="522"/>
      <c r="H236" s="512"/>
      <c r="I236" s="405"/>
      <c r="J236" s="405"/>
      <c r="K236" s="405"/>
      <c r="L236" s="405"/>
      <c r="M236" s="405"/>
      <c r="N236" s="405"/>
      <c r="O236" s="405"/>
      <c r="P236" s="405"/>
      <c r="Q236" s="405"/>
      <c r="R236" s="405"/>
      <c r="S236" s="405"/>
      <c r="T236" s="405"/>
      <c r="U236" s="405"/>
      <c r="V236" s="405"/>
      <c r="W236" s="405"/>
      <c r="X236" s="405"/>
      <c r="Y236" s="405"/>
      <c r="Z236" s="405"/>
      <c r="AA236" s="405"/>
      <c r="AB236" s="405"/>
      <c r="AC236" s="405"/>
    </row>
    <row r="237">
      <c r="A237" s="519"/>
      <c r="B237" s="525" t="str">
        <f t="shared" si="2"/>
        <v>#REF!</v>
      </c>
      <c r="C237" s="521" t="s">
        <v>2706</v>
      </c>
      <c r="D237" s="527" t="s">
        <v>2707</v>
      </c>
      <c r="E237" s="146"/>
      <c r="F237" s="405"/>
      <c r="G237" s="522"/>
      <c r="H237" s="512"/>
      <c r="I237" s="405"/>
      <c r="J237" s="405"/>
      <c r="K237" s="405"/>
      <c r="L237" s="405"/>
      <c r="M237" s="405"/>
      <c r="N237" s="405"/>
      <c r="O237" s="405"/>
      <c r="P237" s="405"/>
      <c r="Q237" s="405"/>
      <c r="R237" s="405"/>
      <c r="S237" s="405"/>
      <c r="T237" s="405"/>
      <c r="U237" s="405"/>
      <c r="V237" s="405"/>
      <c r="W237" s="405"/>
      <c r="X237" s="405"/>
      <c r="Y237" s="405"/>
      <c r="Z237" s="405"/>
      <c r="AA237" s="405"/>
      <c r="AB237" s="405"/>
      <c r="AC237" s="405"/>
    </row>
    <row r="238">
      <c r="A238" s="519"/>
      <c r="B238" s="525" t="str">
        <f t="shared" si="2"/>
        <v>#REF!</v>
      </c>
      <c r="C238" s="521" t="s">
        <v>2708</v>
      </c>
      <c r="D238" s="527" t="s">
        <v>2414</v>
      </c>
      <c r="E238" s="146"/>
      <c r="F238" s="406"/>
      <c r="G238" s="522"/>
      <c r="H238" s="512"/>
      <c r="I238" s="405"/>
      <c r="J238" s="405"/>
      <c r="K238" s="405"/>
      <c r="L238" s="405"/>
      <c r="M238" s="405"/>
      <c r="N238" s="405"/>
      <c r="O238" s="405"/>
      <c r="P238" s="405"/>
      <c r="Q238" s="405"/>
      <c r="R238" s="405"/>
      <c r="S238" s="405"/>
      <c r="T238" s="405"/>
      <c r="U238" s="405"/>
      <c r="V238" s="405"/>
      <c r="W238" s="405"/>
      <c r="X238" s="405"/>
      <c r="Y238" s="405"/>
      <c r="Z238" s="405"/>
      <c r="AA238" s="405"/>
      <c r="AB238" s="405"/>
      <c r="AC238" s="405"/>
    </row>
    <row r="239">
      <c r="A239" s="519"/>
      <c r="B239" s="525" t="str">
        <f t="shared" si="2"/>
        <v>#REF!</v>
      </c>
      <c r="C239" s="412" t="s">
        <v>2709</v>
      </c>
      <c r="D239" s="527" t="s">
        <v>2414</v>
      </c>
      <c r="E239" s="146"/>
      <c r="F239" s="405"/>
      <c r="G239" s="524"/>
      <c r="H239" s="512"/>
      <c r="I239" s="412"/>
      <c r="J239" s="405"/>
      <c r="K239" s="405"/>
      <c r="L239" s="405"/>
      <c r="M239" s="405"/>
      <c r="N239" s="405"/>
      <c r="O239" s="405"/>
      <c r="P239" s="405"/>
      <c r="Q239" s="405"/>
      <c r="R239" s="405"/>
      <c r="S239" s="405"/>
      <c r="T239" s="405"/>
      <c r="U239" s="405"/>
      <c r="V239" s="405"/>
      <c r="W239" s="405"/>
      <c r="X239" s="405"/>
      <c r="Y239" s="405"/>
      <c r="Z239" s="405"/>
      <c r="AA239" s="405"/>
      <c r="AB239" s="405"/>
      <c r="AC239" s="405"/>
    </row>
    <row r="240">
      <c r="A240" s="533"/>
      <c r="B240" s="554"/>
      <c r="C240" s="534"/>
      <c r="D240" s="534"/>
      <c r="E240" s="535"/>
      <c r="F240" s="534"/>
      <c r="G240" s="536"/>
      <c r="H240" s="512"/>
      <c r="I240" s="405"/>
      <c r="J240" s="405"/>
      <c r="K240" s="405"/>
      <c r="L240" s="405"/>
      <c r="M240" s="405"/>
      <c r="N240" s="405"/>
      <c r="O240" s="405"/>
      <c r="P240" s="405"/>
      <c r="Q240" s="405"/>
      <c r="R240" s="405"/>
      <c r="S240" s="405"/>
      <c r="T240" s="405"/>
      <c r="U240" s="405"/>
      <c r="V240" s="405"/>
      <c r="W240" s="405"/>
      <c r="X240" s="405"/>
      <c r="Y240" s="405"/>
      <c r="Z240" s="405"/>
      <c r="AA240" s="405"/>
      <c r="AB240" s="405"/>
      <c r="AC240" s="405"/>
    </row>
    <row r="241">
      <c r="A241" s="397"/>
      <c r="B241" s="397"/>
      <c r="C241" s="397"/>
      <c r="D241" s="397"/>
      <c r="E241" s="377"/>
      <c r="F241" s="397"/>
      <c r="G241" s="397"/>
      <c r="H241" s="512"/>
      <c r="I241" s="397"/>
      <c r="J241" s="397"/>
      <c r="K241" s="397"/>
      <c r="L241" s="397"/>
      <c r="M241" s="397"/>
      <c r="N241" s="397"/>
      <c r="O241" s="397"/>
      <c r="P241" s="397"/>
      <c r="Q241" s="397"/>
      <c r="R241" s="397"/>
      <c r="S241" s="397"/>
      <c r="T241" s="397"/>
      <c r="U241" s="397"/>
      <c r="V241" s="397"/>
      <c r="W241" s="397"/>
      <c r="X241" s="397"/>
      <c r="Y241" s="397"/>
      <c r="Z241" s="397"/>
      <c r="AA241" s="397"/>
      <c r="AB241" s="397"/>
      <c r="AC241" s="397"/>
    </row>
    <row r="242">
      <c r="A242" s="540" t="s">
        <v>2710</v>
      </c>
      <c r="B242" s="507"/>
      <c r="C242" s="508"/>
      <c r="D242" s="508"/>
      <c r="E242" s="509"/>
      <c r="F242" s="508"/>
      <c r="G242" s="510"/>
      <c r="H242" s="512"/>
      <c r="I242" s="397"/>
      <c r="J242" s="397"/>
      <c r="K242" s="397"/>
      <c r="L242" s="397"/>
      <c r="M242" s="397"/>
      <c r="N242" s="397"/>
      <c r="O242" s="397"/>
      <c r="P242" s="397"/>
      <c r="Q242" s="397"/>
      <c r="R242" s="397"/>
      <c r="S242" s="397"/>
      <c r="T242" s="397"/>
      <c r="U242" s="397"/>
      <c r="V242" s="397"/>
      <c r="W242" s="397"/>
      <c r="X242" s="397"/>
      <c r="Y242" s="397"/>
      <c r="Z242" s="397"/>
      <c r="AA242" s="397"/>
      <c r="AB242" s="397"/>
      <c r="AC242" s="397"/>
    </row>
    <row r="243">
      <c r="A243" s="514"/>
      <c r="B243" s="515"/>
      <c r="C243" s="516"/>
      <c r="D243" s="516"/>
      <c r="E243" s="517"/>
      <c r="F243" s="516"/>
      <c r="G243" s="518"/>
      <c r="H243" s="512"/>
      <c r="I243" s="405"/>
      <c r="J243" s="405"/>
      <c r="K243" s="405"/>
      <c r="L243" s="405"/>
      <c r="M243" s="405"/>
      <c r="N243" s="405"/>
      <c r="O243" s="405"/>
      <c r="P243" s="405"/>
      <c r="Q243" s="405"/>
      <c r="R243" s="405"/>
      <c r="S243" s="405"/>
      <c r="T243" s="405"/>
      <c r="U243" s="405"/>
      <c r="V243" s="405"/>
      <c r="W243" s="405"/>
      <c r="X243" s="405"/>
      <c r="Y243" s="405"/>
      <c r="Z243" s="405"/>
      <c r="AA243" s="405"/>
      <c r="AB243" s="405"/>
      <c r="AC243" s="405"/>
    </row>
    <row r="244">
      <c r="A244" s="519"/>
      <c r="B244" s="520" t="str">
        <f>Roles!A2</f>
        <v>#REF!</v>
      </c>
      <c r="C244" s="521" t="s">
        <v>2711</v>
      </c>
      <c r="D244" s="521" t="s">
        <v>2414</v>
      </c>
      <c r="E244" s="146" t="s">
        <v>297</v>
      </c>
      <c r="F244" s="397"/>
      <c r="G244" s="522"/>
      <c r="H244" s="512"/>
      <c r="I244" s="397"/>
      <c r="J244" s="397"/>
      <c r="K244" s="397"/>
      <c r="L244" s="397"/>
      <c r="M244" s="397"/>
      <c r="N244" s="397"/>
      <c r="O244" s="397"/>
      <c r="P244" s="397"/>
      <c r="Q244" s="397"/>
      <c r="R244" s="397"/>
      <c r="S244" s="397"/>
      <c r="T244" s="397"/>
      <c r="U244" s="397"/>
      <c r="V244" s="397"/>
      <c r="W244" s="397"/>
      <c r="X244" s="397"/>
      <c r="Y244" s="397"/>
      <c r="Z244" s="397"/>
      <c r="AA244" s="397"/>
      <c r="AB244" s="397"/>
      <c r="AC244" s="397"/>
    </row>
    <row r="245">
      <c r="A245" s="519"/>
      <c r="B245" s="525" t="str">
        <f>Roles!D2</f>
        <v>#REF!</v>
      </c>
      <c r="C245" s="521" t="s">
        <v>2712</v>
      </c>
      <c r="D245" s="521" t="s">
        <v>2414</v>
      </c>
      <c r="E245" s="146" t="s">
        <v>297</v>
      </c>
      <c r="F245" s="397"/>
      <c r="G245" s="531"/>
      <c r="H245" s="512"/>
      <c r="I245" s="405"/>
      <c r="J245" s="405"/>
      <c r="K245" s="405"/>
      <c r="L245" s="405"/>
      <c r="M245" s="405"/>
      <c r="N245" s="405"/>
      <c r="O245" s="405"/>
      <c r="P245" s="405"/>
      <c r="Q245" s="405"/>
      <c r="R245" s="405"/>
      <c r="S245" s="405"/>
      <c r="T245" s="405"/>
      <c r="U245" s="405"/>
      <c r="V245" s="405"/>
      <c r="W245" s="405"/>
      <c r="X245" s="405"/>
      <c r="Y245" s="405"/>
      <c r="Z245" s="405"/>
      <c r="AA245" s="405"/>
      <c r="AB245" s="405"/>
      <c r="AC245" s="405"/>
    </row>
    <row r="246">
      <c r="A246" s="533"/>
      <c r="B246" s="554"/>
      <c r="C246" s="616" t="s">
        <v>2713</v>
      </c>
      <c r="D246" s="534"/>
      <c r="E246" s="535"/>
      <c r="F246" s="534"/>
      <c r="G246" s="536"/>
      <c r="H246" s="512"/>
      <c r="I246" s="405"/>
      <c r="J246" s="405"/>
      <c r="K246" s="405"/>
      <c r="L246" s="405"/>
      <c r="M246" s="405"/>
      <c r="N246" s="405"/>
      <c r="O246" s="405"/>
      <c r="P246" s="405"/>
      <c r="Q246" s="405"/>
      <c r="R246" s="405"/>
      <c r="S246" s="405"/>
      <c r="T246" s="405"/>
      <c r="U246" s="405"/>
      <c r="V246" s="405"/>
      <c r="W246" s="405"/>
      <c r="X246" s="405"/>
      <c r="Y246" s="405"/>
      <c r="Z246" s="405"/>
      <c r="AA246" s="405"/>
      <c r="AB246" s="405"/>
      <c r="AC246" s="405"/>
    </row>
    <row r="247">
      <c r="A247" s="397"/>
      <c r="B247" s="397"/>
      <c r="C247" s="397"/>
      <c r="D247" s="397"/>
      <c r="E247" s="377"/>
      <c r="F247" s="397"/>
      <c r="G247" s="397"/>
      <c r="H247" s="512"/>
      <c r="I247" s="397"/>
      <c r="J247" s="397"/>
      <c r="K247" s="397"/>
      <c r="L247" s="397"/>
      <c r="M247" s="397"/>
      <c r="N247" s="397"/>
      <c r="O247" s="397"/>
      <c r="P247" s="397"/>
      <c r="Q247" s="397"/>
      <c r="R247" s="397"/>
      <c r="S247" s="397"/>
      <c r="T247" s="397"/>
      <c r="U247" s="397"/>
      <c r="V247" s="397"/>
      <c r="W247" s="397"/>
      <c r="X247" s="397"/>
      <c r="Y247" s="397"/>
      <c r="Z247" s="397"/>
      <c r="AA247" s="397"/>
      <c r="AB247" s="397"/>
      <c r="AC247" s="397"/>
    </row>
    <row r="248">
      <c r="A248" s="540" t="s">
        <v>2714</v>
      </c>
      <c r="B248" s="507"/>
      <c r="C248" s="508"/>
      <c r="D248" s="508"/>
      <c r="E248" s="509"/>
      <c r="F248" s="508"/>
      <c r="G248" s="510"/>
      <c r="H248" s="512"/>
      <c r="I248" s="397"/>
      <c r="J248" s="397"/>
      <c r="K248" s="397"/>
      <c r="L248" s="397"/>
      <c r="M248" s="397"/>
      <c r="N248" s="397"/>
      <c r="O248" s="397"/>
      <c r="P248" s="397"/>
      <c r="Q248" s="397"/>
      <c r="R248" s="397"/>
      <c r="S248" s="397"/>
      <c r="T248" s="397"/>
      <c r="U248" s="397"/>
      <c r="V248" s="397"/>
      <c r="W248" s="397"/>
      <c r="X248" s="397"/>
      <c r="Y248" s="397"/>
      <c r="Z248" s="397"/>
      <c r="AA248" s="397"/>
      <c r="AB248" s="397"/>
      <c r="AC248" s="397"/>
    </row>
    <row r="249">
      <c r="A249" s="514"/>
      <c r="B249" s="515"/>
      <c r="C249" s="516"/>
      <c r="D249" s="516"/>
      <c r="E249" s="517"/>
      <c r="F249" s="516"/>
      <c r="G249" s="518"/>
      <c r="H249" s="512"/>
      <c r="I249" s="405"/>
      <c r="J249" s="405"/>
      <c r="K249" s="405"/>
      <c r="L249" s="405"/>
      <c r="M249" s="405"/>
      <c r="N249" s="405"/>
      <c r="O249" s="405"/>
      <c r="P249" s="405"/>
      <c r="Q249" s="405"/>
      <c r="R249" s="405"/>
      <c r="S249" s="405"/>
      <c r="T249" s="405"/>
      <c r="U249" s="405"/>
      <c r="V249" s="405"/>
      <c r="W249" s="405"/>
      <c r="X249" s="405"/>
      <c r="Y249" s="405"/>
      <c r="Z249" s="405"/>
      <c r="AA249" s="405"/>
      <c r="AB249" s="405"/>
      <c r="AC249" s="405"/>
    </row>
    <row r="250">
      <c r="A250" s="519"/>
      <c r="B250" s="520" t="str">
        <f>'Employee Roles'!A2</f>
        <v>#REF!</v>
      </c>
      <c r="C250" s="521" t="s">
        <v>2715</v>
      </c>
      <c r="D250" s="521" t="s">
        <v>2414</v>
      </c>
      <c r="E250" s="146" t="s">
        <v>297</v>
      </c>
      <c r="F250" s="397"/>
      <c r="G250" s="522"/>
      <c r="H250" s="512"/>
      <c r="I250" s="397"/>
      <c r="J250" s="397"/>
      <c r="K250" s="397"/>
      <c r="L250" s="397"/>
      <c r="M250" s="397"/>
      <c r="N250" s="397"/>
      <c r="O250" s="397"/>
      <c r="P250" s="397"/>
      <c r="Q250" s="397"/>
      <c r="R250" s="397"/>
      <c r="S250" s="397"/>
      <c r="T250" s="397"/>
      <c r="U250" s="397"/>
      <c r="V250" s="397"/>
      <c r="W250" s="397"/>
      <c r="X250" s="397"/>
      <c r="Y250" s="397"/>
      <c r="Z250" s="397"/>
      <c r="AA250" s="397"/>
      <c r="AB250" s="397"/>
      <c r="AC250" s="397"/>
    </row>
    <row r="251">
      <c r="A251" s="519"/>
      <c r="B251" s="525" t="str">
        <f>'Employee Roles'!B2</f>
        <v>#REF!</v>
      </c>
      <c r="C251" s="521" t="s">
        <v>2716</v>
      </c>
      <c r="D251" s="521" t="s">
        <v>2414</v>
      </c>
      <c r="E251" s="146" t="s">
        <v>297</v>
      </c>
      <c r="F251" s="397"/>
      <c r="G251" s="531" t="s">
        <v>2717</v>
      </c>
      <c r="H251" s="512"/>
      <c r="I251" s="405"/>
      <c r="J251" s="405"/>
      <c r="K251" s="405"/>
      <c r="L251" s="405"/>
      <c r="M251" s="405"/>
      <c r="N251" s="405"/>
      <c r="O251" s="405"/>
      <c r="P251" s="405"/>
      <c r="Q251" s="405"/>
      <c r="R251" s="405"/>
      <c r="S251" s="405"/>
      <c r="T251" s="405"/>
      <c r="U251" s="405"/>
      <c r="V251" s="405"/>
      <c r="W251" s="405"/>
      <c r="X251" s="405"/>
      <c r="Y251" s="405"/>
      <c r="Z251" s="405"/>
      <c r="AA251" s="405"/>
      <c r="AB251" s="405"/>
      <c r="AC251" s="405"/>
    </row>
    <row r="252">
      <c r="A252" s="519"/>
      <c r="B252" s="525" t="str">
        <f>#REF!</f>
        <v>#REF!</v>
      </c>
      <c r="C252" s="203" t="s">
        <v>2626</v>
      </c>
      <c r="D252" s="521" t="s">
        <v>2414</v>
      </c>
      <c r="E252" s="146" t="s">
        <v>297</v>
      </c>
      <c r="F252" s="397"/>
      <c r="G252" s="551"/>
      <c r="H252" s="512"/>
      <c r="I252" s="386"/>
      <c r="J252" s="386"/>
      <c r="K252" s="386"/>
      <c r="L252" s="386"/>
      <c r="M252" s="386"/>
      <c r="N252" s="386"/>
      <c r="O252" s="386"/>
      <c r="P252" s="386"/>
      <c r="Q252" s="386"/>
      <c r="R252" s="386"/>
      <c r="S252" s="386"/>
      <c r="T252" s="386"/>
      <c r="U252" s="386"/>
      <c r="V252" s="386"/>
      <c r="W252" s="386"/>
      <c r="X252" s="386"/>
      <c r="Y252" s="386"/>
      <c r="Z252" s="386"/>
      <c r="AA252" s="386"/>
      <c r="AB252" s="386"/>
      <c r="AC252" s="386"/>
    </row>
    <row r="253" ht="17.25" customHeight="1">
      <c r="A253" s="519"/>
      <c r="B253" s="615" t="str">
        <f>'Employee Roles'!C2</f>
        <v>#REF!</v>
      </c>
      <c r="C253" s="521" t="s">
        <v>2718</v>
      </c>
      <c r="D253" s="521" t="s">
        <v>2707</v>
      </c>
      <c r="E253" s="162" t="s">
        <v>297</v>
      </c>
      <c r="F253" s="405"/>
      <c r="G253" s="531"/>
      <c r="H253" s="512"/>
      <c r="I253" s="386"/>
      <c r="J253" s="386"/>
      <c r="K253" s="386"/>
      <c r="L253" s="386"/>
      <c r="M253" s="386"/>
      <c r="N253" s="386"/>
      <c r="O253" s="386"/>
      <c r="P253" s="386"/>
      <c r="Q253" s="386"/>
      <c r="R253" s="386"/>
      <c r="S253" s="386"/>
      <c r="T253" s="386"/>
      <c r="U253" s="386"/>
      <c r="V253" s="386"/>
      <c r="W253" s="386"/>
      <c r="X253" s="386"/>
      <c r="Y253" s="386"/>
      <c r="Z253" s="386"/>
      <c r="AA253" s="386"/>
      <c r="AB253" s="386"/>
      <c r="AC253" s="386"/>
    </row>
    <row r="254">
      <c r="A254" s="519"/>
      <c r="B254" s="525" t="str">
        <f>'Employee Roles'!D2</f>
        <v>#REF!</v>
      </c>
      <c r="C254" s="527" t="s">
        <v>2709</v>
      </c>
      <c r="D254" s="527" t="s">
        <v>2414</v>
      </c>
      <c r="E254" s="162" t="s">
        <v>297</v>
      </c>
      <c r="F254" s="406"/>
      <c r="G254" s="522"/>
      <c r="H254" s="512"/>
      <c r="I254" s="405"/>
      <c r="J254" s="405"/>
      <c r="K254" s="405"/>
      <c r="L254" s="405"/>
      <c r="M254" s="405"/>
      <c r="N254" s="405"/>
      <c r="O254" s="405"/>
      <c r="P254" s="405"/>
      <c r="Q254" s="405"/>
      <c r="R254" s="405"/>
      <c r="S254" s="405"/>
      <c r="T254" s="405"/>
      <c r="U254" s="405"/>
      <c r="V254" s="405"/>
      <c r="W254" s="405"/>
      <c r="X254" s="405"/>
      <c r="Y254" s="405"/>
      <c r="Z254" s="405"/>
      <c r="AA254" s="405"/>
      <c r="AB254" s="405"/>
      <c r="AC254" s="405"/>
    </row>
    <row r="255">
      <c r="A255" s="533"/>
      <c r="B255" s="554"/>
      <c r="C255" s="534"/>
      <c r="D255" s="534"/>
      <c r="E255" s="535"/>
      <c r="F255" s="534"/>
      <c r="G255" s="536"/>
      <c r="H255" s="512"/>
      <c r="I255" s="405"/>
      <c r="J255" s="405"/>
      <c r="K255" s="405"/>
      <c r="L255" s="405"/>
      <c r="M255" s="405"/>
      <c r="N255" s="405"/>
      <c r="O255" s="405"/>
      <c r="P255" s="405"/>
      <c r="Q255" s="405"/>
      <c r="R255" s="405"/>
      <c r="S255" s="405"/>
      <c r="T255" s="405"/>
      <c r="U255" s="405"/>
      <c r="V255" s="405"/>
      <c r="W255" s="405"/>
      <c r="X255" s="405"/>
      <c r="Y255" s="405"/>
      <c r="Z255" s="405"/>
      <c r="AA255" s="405"/>
      <c r="AB255" s="405"/>
      <c r="AC255" s="405"/>
    </row>
    <row r="256">
      <c r="A256" s="397"/>
      <c r="B256" s="397"/>
      <c r="C256" s="397"/>
      <c r="D256" s="397"/>
      <c r="E256" s="377"/>
      <c r="F256" s="397"/>
      <c r="G256" s="397"/>
      <c r="H256" s="512"/>
      <c r="I256" s="397"/>
      <c r="J256" s="397"/>
      <c r="K256" s="397"/>
      <c r="L256" s="397"/>
      <c r="M256" s="397"/>
      <c r="N256" s="397"/>
      <c r="O256" s="397"/>
      <c r="P256" s="397"/>
      <c r="Q256" s="397"/>
      <c r="R256" s="397"/>
      <c r="S256" s="397"/>
      <c r="T256" s="397"/>
      <c r="U256" s="397"/>
      <c r="V256" s="397"/>
      <c r="W256" s="397"/>
      <c r="X256" s="397"/>
      <c r="Y256" s="397"/>
      <c r="Z256" s="397"/>
      <c r="AA256" s="397"/>
      <c r="AB256" s="397"/>
      <c r="AC256" s="397"/>
    </row>
    <row r="257">
      <c r="A257" s="540" t="s">
        <v>2719</v>
      </c>
      <c r="B257" s="507"/>
      <c r="C257" s="508"/>
      <c r="D257" s="508"/>
      <c r="E257" s="509"/>
      <c r="F257" s="508"/>
      <c r="G257" s="510"/>
      <c r="H257" s="512"/>
      <c r="I257" s="397"/>
      <c r="J257" s="397"/>
      <c r="K257" s="397"/>
      <c r="L257" s="397"/>
      <c r="M257" s="397"/>
      <c r="N257" s="397"/>
      <c r="O257" s="397"/>
      <c r="P257" s="397"/>
      <c r="Q257" s="397"/>
      <c r="R257" s="397"/>
      <c r="S257" s="397"/>
      <c r="T257" s="397"/>
      <c r="U257" s="397"/>
      <c r="V257" s="397"/>
      <c r="W257" s="397"/>
      <c r="X257" s="397"/>
      <c r="Y257" s="397"/>
      <c r="Z257" s="397"/>
      <c r="AA257" s="397"/>
      <c r="AB257" s="397"/>
      <c r="AC257" s="397"/>
    </row>
    <row r="258">
      <c r="A258" s="514"/>
      <c r="B258" s="515"/>
      <c r="C258" s="516"/>
      <c r="D258" s="516"/>
      <c r="E258" s="517"/>
      <c r="F258" s="516"/>
      <c r="G258" s="518"/>
      <c r="H258" s="512"/>
      <c r="I258" s="405"/>
      <c r="J258" s="405"/>
      <c r="K258" s="405"/>
      <c r="L258" s="405"/>
      <c r="M258" s="405"/>
      <c r="N258" s="405"/>
      <c r="O258" s="405"/>
      <c r="P258" s="405"/>
      <c r="Q258" s="405"/>
      <c r="R258" s="405"/>
      <c r="S258" s="405"/>
      <c r="T258" s="405"/>
      <c r="U258" s="405"/>
      <c r="V258" s="405"/>
      <c r="W258" s="405"/>
      <c r="X258" s="405"/>
      <c r="Y258" s="405"/>
      <c r="Z258" s="405"/>
      <c r="AA258" s="405"/>
      <c r="AB258" s="405"/>
      <c r="AC258" s="405"/>
    </row>
    <row r="259">
      <c r="A259" s="519"/>
      <c r="B259" s="520" t="str">
        <f>'Phone Aliases'!A1</f>
        <v>#REF!</v>
      </c>
      <c r="C259" s="521" t="s">
        <v>2715</v>
      </c>
      <c r="D259" s="521" t="s">
        <v>2414</v>
      </c>
      <c r="E259" s="146" t="s">
        <v>297</v>
      </c>
      <c r="F259" s="397"/>
      <c r="G259" s="522"/>
      <c r="H259" s="512"/>
      <c r="I259" s="397"/>
      <c r="J259" s="397"/>
      <c r="K259" s="397"/>
      <c r="L259" s="397"/>
      <c r="M259" s="397"/>
      <c r="N259" s="397"/>
      <c r="O259" s="397"/>
      <c r="P259" s="397"/>
      <c r="Q259" s="397"/>
      <c r="R259" s="397"/>
      <c r="S259" s="397"/>
      <c r="T259" s="397"/>
      <c r="U259" s="397"/>
      <c r="V259" s="397"/>
      <c r="W259" s="397"/>
      <c r="X259" s="397"/>
      <c r="Y259" s="397"/>
      <c r="Z259" s="397"/>
      <c r="AA259" s="397"/>
      <c r="AB259" s="397"/>
      <c r="AC259" s="397"/>
    </row>
    <row r="260">
      <c r="A260" s="519"/>
      <c r="B260" s="525" t="str">
        <f>'Employee Roles'!B11</f>
        <v>#REF!</v>
      </c>
      <c r="C260" s="521" t="s">
        <v>2716</v>
      </c>
      <c r="D260" s="521" t="s">
        <v>2414</v>
      </c>
      <c r="E260" s="146" t="s">
        <v>297</v>
      </c>
      <c r="F260" s="397"/>
      <c r="G260" s="531" t="s">
        <v>2717</v>
      </c>
      <c r="H260" s="512"/>
      <c r="I260" s="405"/>
      <c r="J260" s="405"/>
      <c r="K260" s="405"/>
      <c r="L260" s="405"/>
      <c r="M260" s="405"/>
      <c r="N260" s="405"/>
      <c r="O260" s="405"/>
      <c r="P260" s="405"/>
      <c r="Q260" s="405"/>
      <c r="R260" s="405"/>
      <c r="S260" s="405"/>
      <c r="T260" s="405"/>
      <c r="U260" s="405"/>
      <c r="V260" s="405"/>
      <c r="W260" s="405"/>
      <c r="X260" s="405"/>
      <c r="Y260" s="405"/>
      <c r="Z260" s="405"/>
      <c r="AA260" s="405"/>
      <c r="AB260" s="405"/>
      <c r="AC260" s="405"/>
    </row>
    <row r="261">
      <c r="A261" s="519"/>
      <c r="B261" s="525" t="str">
        <f>#REF!</f>
        <v>#REF!</v>
      </c>
      <c r="C261" s="203" t="s">
        <v>2626</v>
      </c>
      <c r="D261" s="521" t="s">
        <v>2414</v>
      </c>
      <c r="E261" s="146" t="s">
        <v>297</v>
      </c>
      <c r="F261" s="397"/>
      <c r="G261" s="551"/>
      <c r="H261" s="512"/>
      <c r="I261" s="386"/>
      <c r="J261" s="386"/>
      <c r="K261" s="386"/>
      <c r="L261" s="386"/>
      <c r="M261" s="386"/>
      <c r="N261" s="386"/>
      <c r="O261" s="386"/>
      <c r="P261" s="386"/>
      <c r="Q261" s="386"/>
      <c r="R261" s="386"/>
      <c r="S261" s="386"/>
      <c r="T261" s="386"/>
      <c r="U261" s="386"/>
      <c r="V261" s="386"/>
      <c r="W261" s="386"/>
      <c r="X261" s="386"/>
      <c r="Y261" s="386"/>
      <c r="Z261" s="386"/>
      <c r="AA261" s="386"/>
      <c r="AB261" s="386"/>
      <c r="AC261" s="386"/>
    </row>
    <row r="262" ht="17.25" customHeight="1">
      <c r="A262" s="519"/>
      <c r="B262" s="615" t="str">
        <f>'Employee Roles'!C11</f>
        <v>#REF!</v>
      </c>
      <c r="C262" s="521" t="s">
        <v>2718</v>
      </c>
      <c r="D262" s="521" t="s">
        <v>2707</v>
      </c>
      <c r="E262" s="162" t="s">
        <v>297</v>
      </c>
      <c r="F262" s="405"/>
      <c r="G262" s="531"/>
      <c r="H262" s="512"/>
      <c r="I262" s="386"/>
      <c r="J262" s="386"/>
      <c r="K262" s="386"/>
      <c r="L262" s="386"/>
      <c r="M262" s="386"/>
      <c r="N262" s="386"/>
      <c r="O262" s="386"/>
      <c r="P262" s="386"/>
      <c r="Q262" s="386"/>
      <c r="R262" s="386"/>
      <c r="S262" s="386"/>
      <c r="T262" s="386"/>
      <c r="U262" s="386"/>
      <c r="V262" s="386"/>
      <c r="W262" s="386"/>
      <c r="X262" s="386"/>
      <c r="Y262" s="386"/>
      <c r="Z262" s="386"/>
      <c r="AA262" s="386"/>
      <c r="AB262" s="386"/>
      <c r="AC262" s="386"/>
    </row>
    <row r="263">
      <c r="A263" s="519"/>
      <c r="B263" s="525" t="str">
        <f>'Employee Roles'!D11</f>
        <v>#REF!</v>
      </c>
      <c r="C263" s="527" t="s">
        <v>2709</v>
      </c>
      <c r="D263" s="527" t="s">
        <v>2414</v>
      </c>
      <c r="E263" s="162" t="s">
        <v>297</v>
      </c>
      <c r="F263" s="406"/>
      <c r="G263" s="522"/>
      <c r="H263" s="512"/>
      <c r="I263" s="405"/>
      <c r="J263" s="405"/>
      <c r="K263" s="405"/>
      <c r="L263" s="405"/>
      <c r="M263" s="405"/>
      <c r="N263" s="405"/>
      <c r="O263" s="405"/>
      <c r="P263" s="405"/>
      <c r="Q263" s="405"/>
      <c r="R263" s="405"/>
      <c r="S263" s="405"/>
      <c r="T263" s="405"/>
      <c r="U263" s="405"/>
      <c r="V263" s="405"/>
      <c r="W263" s="405"/>
      <c r="X263" s="405"/>
      <c r="Y263" s="405"/>
      <c r="Z263" s="405"/>
      <c r="AA263" s="405"/>
      <c r="AB263" s="405"/>
      <c r="AC263" s="405"/>
    </row>
    <row r="264">
      <c r="A264" s="533"/>
      <c r="B264" s="554"/>
      <c r="C264" s="534"/>
      <c r="D264" s="534"/>
      <c r="E264" s="535"/>
      <c r="F264" s="534"/>
      <c r="G264" s="536"/>
      <c r="H264" s="512"/>
      <c r="I264" s="405"/>
      <c r="J264" s="405"/>
      <c r="K264" s="405"/>
      <c r="L264" s="405"/>
      <c r="M264" s="405"/>
      <c r="N264" s="405"/>
      <c r="O264" s="405"/>
      <c r="P264" s="405"/>
      <c r="Q264" s="405"/>
      <c r="R264" s="405"/>
      <c r="S264" s="405"/>
      <c r="T264" s="405"/>
      <c r="U264" s="405"/>
      <c r="V264" s="405"/>
      <c r="W264" s="405"/>
      <c r="X264" s="405"/>
      <c r="Y264" s="405"/>
      <c r="Z264" s="405"/>
      <c r="AA264" s="405"/>
      <c r="AB264" s="405"/>
      <c r="AC264" s="405"/>
    </row>
    <row r="265">
      <c r="A265" s="617"/>
      <c r="B265" s="617"/>
      <c r="C265" s="617"/>
      <c r="D265" s="617"/>
      <c r="E265" s="617"/>
      <c r="F265" s="617"/>
      <c r="G265" s="617"/>
      <c r="H265" s="618"/>
      <c r="I265" s="618"/>
      <c r="J265" s="618"/>
      <c r="K265" s="618"/>
      <c r="L265" s="618"/>
      <c r="M265" s="618"/>
      <c r="N265" s="618"/>
      <c r="O265" s="618"/>
      <c r="P265" s="618"/>
      <c r="Q265" s="618"/>
      <c r="R265" s="618"/>
      <c r="S265" s="618"/>
      <c r="T265" s="618"/>
      <c r="U265" s="618"/>
      <c r="V265" s="618"/>
      <c r="W265" s="618"/>
      <c r="X265" s="618"/>
      <c r="Y265" s="618"/>
      <c r="Z265" s="618"/>
      <c r="AA265" s="618"/>
      <c r="AB265" s="618"/>
      <c r="AC265" s="618"/>
    </row>
    <row r="266">
      <c r="A266" s="619" t="s">
        <v>2720</v>
      </c>
      <c r="C266" s="618"/>
      <c r="D266" s="618"/>
      <c r="E266" s="618"/>
      <c r="F266" s="618"/>
      <c r="G266" s="620"/>
      <c r="H266" s="621"/>
      <c r="I266" s="618"/>
      <c r="J266" s="618"/>
      <c r="K266" s="618"/>
      <c r="L266" s="618"/>
      <c r="M266" s="618"/>
      <c r="N266" s="618"/>
      <c r="O266" s="618"/>
      <c r="P266" s="618"/>
      <c r="Q266" s="618"/>
      <c r="R266" s="618"/>
      <c r="S266" s="618"/>
      <c r="T266" s="618"/>
      <c r="U266" s="618"/>
      <c r="V266" s="618"/>
      <c r="W266" s="618"/>
      <c r="X266" s="618"/>
      <c r="Y266" s="618"/>
      <c r="Z266" s="618"/>
      <c r="AA266" s="618"/>
      <c r="AB266" s="618"/>
      <c r="AC266" s="618"/>
    </row>
    <row r="267">
      <c r="A267" s="622"/>
      <c r="B267" s="623"/>
      <c r="C267" s="623"/>
      <c r="D267" s="623"/>
      <c r="E267" s="623"/>
      <c r="F267" s="623"/>
      <c r="G267" s="624"/>
      <c r="H267" s="621"/>
      <c r="I267" s="618"/>
      <c r="J267" s="618"/>
      <c r="K267" s="618"/>
      <c r="L267" s="618"/>
      <c r="M267" s="618"/>
      <c r="N267" s="618"/>
      <c r="O267" s="618"/>
      <c r="P267" s="618"/>
      <c r="Q267" s="618"/>
      <c r="R267" s="618"/>
      <c r="S267" s="618"/>
      <c r="T267" s="618"/>
      <c r="U267" s="618"/>
      <c r="V267" s="618"/>
      <c r="W267" s="618"/>
      <c r="X267" s="618"/>
      <c r="Y267" s="618"/>
      <c r="Z267" s="618"/>
      <c r="AA267" s="618"/>
      <c r="AB267" s="618"/>
      <c r="AC267" s="618"/>
    </row>
    <row r="268">
      <c r="A268" s="625"/>
      <c r="B268" s="626" t="str">
        <f>'Employee Roles'!A20</f>
        <v>#REF!</v>
      </c>
      <c r="C268" s="627" t="s">
        <v>2715</v>
      </c>
      <c r="D268" s="627" t="s">
        <v>2414</v>
      </c>
      <c r="E268" s="628" t="s">
        <v>297</v>
      </c>
      <c r="F268" s="618"/>
      <c r="G268" s="620"/>
      <c r="H268" s="621"/>
      <c r="I268" s="618"/>
      <c r="J268" s="618"/>
      <c r="K268" s="618"/>
      <c r="L268" s="618"/>
      <c r="M268" s="618"/>
      <c r="N268" s="618"/>
      <c r="O268" s="618"/>
      <c r="P268" s="618"/>
      <c r="Q268" s="618"/>
      <c r="R268" s="618"/>
      <c r="S268" s="618"/>
      <c r="T268" s="618"/>
      <c r="U268" s="618"/>
      <c r="V268" s="618"/>
      <c r="W268" s="618"/>
      <c r="X268" s="618"/>
      <c r="Y268" s="618"/>
      <c r="Z268" s="618"/>
      <c r="AA268" s="618"/>
      <c r="AB268" s="618"/>
      <c r="AC268" s="618"/>
    </row>
    <row r="269">
      <c r="A269" s="625"/>
      <c r="B269" s="629" t="str">
        <f>'Employee Roles'!B20</f>
        <v>#REF!</v>
      </c>
      <c r="C269" s="627" t="s">
        <v>2716</v>
      </c>
      <c r="D269" s="627" t="s">
        <v>2414</v>
      </c>
      <c r="E269" s="628" t="s">
        <v>297</v>
      </c>
      <c r="F269" s="618"/>
      <c r="G269" s="630" t="s">
        <v>2717</v>
      </c>
      <c r="H269" s="621"/>
      <c r="I269" s="618"/>
      <c r="J269" s="618"/>
      <c r="K269" s="618"/>
      <c r="L269" s="618"/>
      <c r="M269" s="618"/>
      <c r="N269" s="618"/>
      <c r="O269" s="618"/>
      <c r="P269" s="618"/>
      <c r="Q269" s="618"/>
      <c r="R269" s="618"/>
      <c r="S269" s="618"/>
      <c r="T269" s="618"/>
      <c r="U269" s="618"/>
      <c r="V269" s="618"/>
      <c r="W269" s="618"/>
      <c r="X269" s="618"/>
      <c r="Y269" s="618"/>
      <c r="Z269" s="618"/>
      <c r="AA269" s="618"/>
      <c r="AB269" s="618"/>
      <c r="AC269" s="618"/>
    </row>
    <row r="270">
      <c r="A270" s="625"/>
      <c r="B270" s="629" t="str">
        <f>#REF!</f>
        <v>#REF!</v>
      </c>
      <c r="C270" s="631" t="s">
        <v>2626</v>
      </c>
      <c r="D270" s="627" t="s">
        <v>2414</v>
      </c>
      <c r="E270" s="628" t="s">
        <v>297</v>
      </c>
      <c r="F270" s="618"/>
      <c r="G270" s="551"/>
      <c r="H270" s="621"/>
      <c r="I270" s="618"/>
      <c r="J270" s="618"/>
      <c r="K270" s="618"/>
      <c r="L270" s="618"/>
      <c r="M270" s="618"/>
      <c r="N270" s="618"/>
      <c r="O270" s="618"/>
      <c r="P270" s="618"/>
      <c r="Q270" s="618"/>
      <c r="R270" s="618"/>
      <c r="S270" s="618"/>
      <c r="T270" s="618"/>
      <c r="U270" s="618"/>
      <c r="V270" s="618"/>
      <c r="W270" s="618"/>
      <c r="X270" s="618"/>
      <c r="Y270" s="618"/>
      <c r="Z270" s="618"/>
      <c r="AA270" s="618"/>
      <c r="AB270" s="618"/>
      <c r="AC270" s="618"/>
    </row>
    <row r="271">
      <c r="A271" s="625"/>
      <c r="B271" s="632" t="str">
        <f>'Employee Roles'!C20</f>
        <v>#REF!</v>
      </c>
      <c r="C271" s="627" t="s">
        <v>2718</v>
      </c>
      <c r="D271" s="627" t="s">
        <v>2707</v>
      </c>
      <c r="E271" s="633" t="s">
        <v>297</v>
      </c>
      <c r="F271" s="618"/>
      <c r="G271" s="620"/>
      <c r="H271" s="621"/>
      <c r="I271" s="618"/>
      <c r="J271" s="618"/>
      <c r="K271" s="618"/>
      <c r="L271" s="618"/>
      <c r="M271" s="618"/>
      <c r="N271" s="618"/>
      <c r="O271" s="618"/>
      <c r="P271" s="618"/>
      <c r="Q271" s="618"/>
      <c r="R271" s="618"/>
      <c r="S271" s="618"/>
      <c r="T271" s="618"/>
      <c r="U271" s="618"/>
      <c r="V271" s="618"/>
      <c r="W271" s="618"/>
      <c r="X271" s="618"/>
      <c r="Y271" s="618"/>
      <c r="Z271" s="618"/>
      <c r="AA271" s="618"/>
      <c r="AB271" s="618"/>
      <c r="AC271" s="618"/>
    </row>
    <row r="272">
      <c r="A272" s="625"/>
      <c r="B272" s="629" t="str">
        <f>'Employee Roles'!D20</f>
        <v>#REF!</v>
      </c>
      <c r="C272" s="634" t="s">
        <v>2709</v>
      </c>
      <c r="D272" s="634" t="s">
        <v>2414</v>
      </c>
      <c r="E272" s="633" t="s">
        <v>297</v>
      </c>
      <c r="F272" s="618"/>
      <c r="G272" s="620"/>
      <c r="H272" s="621"/>
      <c r="I272" s="618"/>
      <c r="J272" s="618"/>
      <c r="K272" s="618"/>
      <c r="L272" s="618"/>
      <c r="M272" s="618"/>
      <c r="N272" s="618"/>
      <c r="O272" s="618"/>
      <c r="P272" s="618"/>
      <c r="Q272" s="618"/>
      <c r="R272" s="618"/>
      <c r="S272" s="618"/>
      <c r="T272" s="618"/>
      <c r="U272" s="618"/>
      <c r="V272" s="618"/>
      <c r="W272" s="618"/>
      <c r="X272" s="618"/>
      <c r="Y272" s="618"/>
      <c r="Z272" s="618"/>
      <c r="AA272" s="618"/>
      <c r="AB272" s="618"/>
      <c r="AC272" s="618"/>
    </row>
    <row r="273">
      <c r="A273" s="635"/>
      <c r="B273" s="635"/>
      <c r="C273" s="635"/>
      <c r="D273" s="617"/>
      <c r="E273" s="617"/>
      <c r="F273" s="617"/>
      <c r="G273" s="636"/>
      <c r="H273" s="621"/>
      <c r="I273" s="618"/>
      <c r="J273" s="618"/>
      <c r="K273" s="618"/>
      <c r="L273" s="618"/>
      <c r="M273" s="618"/>
      <c r="N273" s="618"/>
      <c r="O273" s="618"/>
      <c r="P273" s="618"/>
      <c r="Q273" s="618"/>
      <c r="R273" s="618"/>
      <c r="S273" s="618"/>
      <c r="T273" s="618"/>
      <c r="U273" s="618"/>
      <c r="V273" s="618"/>
      <c r="W273" s="618"/>
      <c r="X273" s="618"/>
      <c r="Y273" s="618"/>
      <c r="Z273" s="618"/>
      <c r="AA273" s="618"/>
      <c r="AB273" s="618"/>
      <c r="AC273" s="618"/>
    </row>
    <row r="274">
      <c r="A274" s="618"/>
      <c r="B274" s="618"/>
      <c r="C274" s="621"/>
      <c r="D274" s="618"/>
      <c r="E274" s="618"/>
      <c r="F274" s="618"/>
      <c r="G274" s="618"/>
      <c r="H274" s="621"/>
      <c r="I274" s="618"/>
      <c r="J274" s="618"/>
      <c r="K274" s="618"/>
      <c r="L274" s="618"/>
      <c r="M274" s="618"/>
      <c r="N274" s="618"/>
      <c r="O274" s="618"/>
      <c r="P274" s="618"/>
      <c r="Q274" s="618"/>
      <c r="R274" s="618"/>
      <c r="S274" s="618"/>
      <c r="T274" s="618"/>
      <c r="U274" s="618"/>
      <c r="V274" s="618"/>
      <c r="W274" s="618"/>
      <c r="X274" s="618"/>
      <c r="Y274" s="618"/>
      <c r="Z274" s="618"/>
      <c r="AA274" s="618"/>
      <c r="AB274" s="618"/>
      <c r="AC274" s="618"/>
    </row>
    <row r="275">
      <c r="A275" s="405"/>
      <c r="B275" s="412" t="s">
        <v>2721</v>
      </c>
      <c r="C275" s="405"/>
      <c r="D275" s="412" t="s">
        <v>2722</v>
      </c>
      <c r="E275" s="285" t="s">
        <v>297</v>
      </c>
      <c r="F275" s="405"/>
      <c r="G275" s="405"/>
      <c r="H275" s="605"/>
      <c r="I275" s="405"/>
      <c r="J275" s="405"/>
      <c r="K275" s="405"/>
      <c r="L275" s="405"/>
      <c r="M275" s="405"/>
      <c r="N275" s="405"/>
      <c r="O275" s="405"/>
      <c r="P275" s="405"/>
      <c r="Q275" s="405"/>
      <c r="R275" s="405"/>
      <c r="S275" s="405"/>
      <c r="T275" s="405"/>
      <c r="U275" s="405"/>
      <c r="V275" s="405"/>
      <c r="W275" s="405"/>
      <c r="X275" s="405"/>
      <c r="Y275" s="405"/>
      <c r="Z275" s="405"/>
      <c r="AA275" s="405"/>
      <c r="AB275" s="405"/>
      <c r="AC275" s="405"/>
    </row>
    <row r="276">
      <c r="A276" s="405"/>
      <c r="B276" s="412" t="s">
        <v>2723</v>
      </c>
      <c r="C276" s="412"/>
      <c r="D276" s="412" t="s">
        <v>2724</v>
      </c>
      <c r="E276" s="285" t="s">
        <v>297</v>
      </c>
      <c r="F276" s="405"/>
      <c r="G276" s="405"/>
      <c r="H276" s="605"/>
      <c r="I276" s="405"/>
      <c r="J276" s="405"/>
      <c r="K276" s="405"/>
      <c r="L276" s="405"/>
      <c r="M276" s="405"/>
      <c r="N276" s="405"/>
      <c r="O276" s="405"/>
      <c r="P276" s="405"/>
      <c r="Q276" s="405"/>
      <c r="R276" s="405"/>
      <c r="S276" s="405"/>
      <c r="T276" s="405"/>
      <c r="U276" s="405"/>
      <c r="V276" s="405"/>
      <c r="W276" s="405"/>
      <c r="X276" s="405"/>
      <c r="Y276" s="405"/>
      <c r="Z276" s="405"/>
      <c r="AA276" s="405"/>
      <c r="AB276" s="405"/>
      <c r="AC276" s="405"/>
    </row>
    <row r="277">
      <c r="A277" s="405"/>
      <c r="B277" s="412" t="s">
        <v>2725</v>
      </c>
      <c r="C277" s="412" t="s">
        <v>2726</v>
      </c>
      <c r="D277" s="412" t="s">
        <v>2727</v>
      </c>
      <c r="E277" s="285" t="s">
        <v>297</v>
      </c>
      <c r="F277" s="405"/>
      <c r="G277" s="405"/>
      <c r="H277" s="605"/>
      <c r="I277" s="405"/>
      <c r="J277" s="405"/>
      <c r="K277" s="405"/>
      <c r="L277" s="405"/>
      <c r="M277" s="405"/>
      <c r="N277" s="405"/>
      <c r="O277" s="405"/>
      <c r="P277" s="405"/>
      <c r="Q277" s="405"/>
      <c r="R277" s="405"/>
      <c r="S277" s="405"/>
      <c r="T277" s="405"/>
      <c r="U277" s="405"/>
      <c r="V277" s="405"/>
      <c r="W277" s="405"/>
      <c r="X277" s="405"/>
      <c r="Y277" s="405"/>
      <c r="Z277" s="405"/>
      <c r="AA277" s="405"/>
      <c r="AB277" s="405"/>
      <c r="AC277" s="405"/>
    </row>
    <row r="278">
      <c r="A278" s="405"/>
      <c r="B278" s="412" t="s">
        <v>2728</v>
      </c>
      <c r="C278" s="412" t="s">
        <v>2729</v>
      </c>
      <c r="D278" s="412" t="s">
        <v>2730</v>
      </c>
      <c r="E278" s="282"/>
      <c r="F278" s="405"/>
      <c r="G278" s="405"/>
      <c r="H278" s="605"/>
      <c r="I278" s="405"/>
      <c r="J278" s="405"/>
      <c r="K278" s="405"/>
      <c r="L278" s="405"/>
      <c r="M278" s="405"/>
      <c r="N278" s="405"/>
      <c r="O278" s="405"/>
      <c r="P278" s="405"/>
      <c r="Q278" s="405"/>
      <c r="R278" s="405"/>
      <c r="S278" s="405"/>
      <c r="T278" s="405"/>
      <c r="U278" s="405"/>
      <c r="V278" s="405"/>
      <c r="W278" s="405"/>
      <c r="X278" s="405"/>
      <c r="Y278" s="405"/>
      <c r="Z278" s="405"/>
      <c r="AA278" s="405"/>
      <c r="AB278" s="405"/>
      <c r="AC278" s="405"/>
    </row>
    <row r="279">
      <c r="A279" s="412"/>
      <c r="B279" s="412" t="s">
        <v>2731</v>
      </c>
      <c r="C279" s="412" t="s">
        <v>2732</v>
      </c>
      <c r="D279" s="412" t="s">
        <v>2730</v>
      </c>
      <c r="E279" s="285"/>
      <c r="F279" s="405"/>
      <c r="G279" s="412" t="s">
        <v>2733</v>
      </c>
      <c r="H279" s="583"/>
      <c r="I279" s="405"/>
      <c r="J279" s="405"/>
      <c r="K279" s="405"/>
      <c r="L279" s="405"/>
      <c r="M279" s="405"/>
      <c r="N279" s="405"/>
      <c r="O279" s="405"/>
      <c r="P279" s="405"/>
      <c r="Q279" s="405"/>
      <c r="R279" s="405"/>
      <c r="S279" s="405"/>
      <c r="T279" s="405"/>
      <c r="U279" s="405"/>
      <c r="V279" s="405"/>
      <c r="W279" s="405"/>
      <c r="X279" s="405"/>
      <c r="Y279" s="405"/>
      <c r="Z279" s="405"/>
      <c r="AA279" s="405"/>
      <c r="AB279" s="405"/>
      <c r="AC279" s="405"/>
    </row>
    <row r="280">
      <c r="A280" s="405"/>
      <c r="B280" s="412" t="s">
        <v>2734</v>
      </c>
      <c r="C280" s="637" t="s">
        <v>2735</v>
      </c>
      <c r="D280" s="637" t="s">
        <v>2736</v>
      </c>
      <c r="E280" s="638" t="s">
        <v>297</v>
      </c>
      <c r="F280" s="405"/>
      <c r="G280" s="412" t="s">
        <v>2737</v>
      </c>
      <c r="H280" s="583"/>
      <c r="I280" s="405"/>
      <c r="J280" s="405"/>
      <c r="K280" s="405"/>
      <c r="L280" s="405"/>
      <c r="M280" s="405"/>
      <c r="N280" s="405"/>
      <c r="O280" s="405"/>
      <c r="P280" s="405"/>
      <c r="Q280" s="405"/>
      <c r="R280" s="405"/>
      <c r="S280" s="405"/>
      <c r="T280" s="405"/>
      <c r="U280" s="405"/>
      <c r="V280" s="405"/>
      <c r="W280" s="405"/>
      <c r="X280" s="405"/>
      <c r="Y280" s="405"/>
      <c r="Z280" s="405"/>
      <c r="AA280" s="405"/>
      <c r="AB280" s="405"/>
      <c r="AC280" s="405"/>
    </row>
    <row r="281">
      <c r="A281" s="405"/>
      <c r="B281" s="412" t="s">
        <v>2738</v>
      </c>
      <c r="C281" s="412" t="s">
        <v>2739</v>
      </c>
      <c r="D281" s="412" t="s">
        <v>2736</v>
      </c>
      <c r="E281" s="282"/>
      <c r="F281" s="405"/>
      <c r="G281" s="412" t="s">
        <v>2737</v>
      </c>
      <c r="H281" s="605"/>
      <c r="I281" s="405"/>
      <c r="J281" s="405"/>
      <c r="K281" s="405"/>
      <c r="L281" s="405"/>
      <c r="M281" s="405"/>
      <c r="N281" s="405"/>
      <c r="O281" s="405"/>
      <c r="P281" s="405"/>
      <c r="Q281" s="405"/>
      <c r="R281" s="405"/>
      <c r="S281" s="405"/>
      <c r="T281" s="405"/>
      <c r="U281" s="405"/>
      <c r="V281" s="405"/>
      <c r="W281" s="405"/>
      <c r="X281" s="405"/>
      <c r="Y281" s="405"/>
      <c r="Z281" s="405"/>
      <c r="AA281" s="405"/>
      <c r="AB281" s="405"/>
      <c r="AC281" s="405"/>
    </row>
    <row r="282">
      <c r="A282" s="405"/>
      <c r="B282" s="412" t="s">
        <v>2740</v>
      </c>
      <c r="C282" s="412" t="s">
        <v>2741</v>
      </c>
      <c r="D282" s="412" t="s">
        <v>2742</v>
      </c>
      <c r="E282" s="285"/>
      <c r="F282" s="405"/>
      <c r="G282" s="412" t="s">
        <v>2743</v>
      </c>
      <c r="H282" s="605"/>
      <c r="I282" s="405"/>
      <c r="J282" s="405"/>
      <c r="K282" s="405"/>
      <c r="L282" s="405"/>
      <c r="M282" s="405"/>
      <c r="N282" s="405"/>
      <c r="O282" s="405"/>
      <c r="P282" s="405"/>
      <c r="Q282" s="405"/>
      <c r="R282" s="405"/>
      <c r="S282" s="405"/>
      <c r="T282" s="405"/>
      <c r="U282" s="405"/>
      <c r="V282" s="405"/>
      <c r="W282" s="405"/>
      <c r="X282" s="405"/>
      <c r="Y282" s="405"/>
      <c r="Z282" s="405"/>
      <c r="AA282" s="405"/>
      <c r="AB282" s="405"/>
      <c r="AC282" s="405"/>
    </row>
    <row r="283">
      <c r="A283" s="405"/>
      <c r="B283" s="412" t="s">
        <v>2744</v>
      </c>
      <c r="C283" s="412" t="s">
        <v>2745</v>
      </c>
      <c r="D283" s="412" t="s">
        <v>2727</v>
      </c>
      <c r="E283" s="285"/>
      <c r="F283" s="405"/>
      <c r="G283" s="405"/>
      <c r="H283" s="605"/>
      <c r="I283" s="405"/>
      <c r="J283" s="405"/>
      <c r="K283" s="405"/>
      <c r="L283" s="405"/>
      <c r="M283" s="405"/>
      <c r="N283" s="405"/>
      <c r="O283" s="405"/>
      <c r="P283" s="405"/>
      <c r="Q283" s="405"/>
      <c r="R283" s="405"/>
      <c r="S283" s="405"/>
      <c r="T283" s="405"/>
      <c r="U283" s="405"/>
      <c r="V283" s="405"/>
      <c r="W283" s="405"/>
      <c r="X283" s="405"/>
      <c r="Y283" s="405"/>
      <c r="Z283" s="405"/>
      <c r="AA283" s="405"/>
      <c r="AB283" s="405"/>
      <c r="AC283" s="405"/>
    </row>
    <row r="284">
      <c r="A284" s="405"/>
      <c r="B284" s="412" t="s">
        <v>2746</v>
      </c>
      <c r="C284" s="412" t="s">
        <v>2747</v>
      </c>
      <c r="D284" s="412" t="s">
        <v>2727</v>
      </c>
      <c r="E284" s="285" t="s">
        <v>2748</v>
      </c>
      <c r="F284" s="405"/>
      <c r="G284" s="405"/>
      <c r="H284" s="605"/>
      <c r="I284" s="405"/>
      <c r="J284" s="405"/>
      <c r="K284" s="405"/>
      <c r="L284" s="405"/>
      <c r="M284" s="405"/>
      <c r="N284" s="405"/>
      <c r="O284" s="405"/>
      <c r="P284" s="405"/>
      <c r="Q284" s="405"/>
      <c r="R284" s="405"/>
      <c r="S284" s="405"/>
      <c r="T284" s="405"/>
      <c r="U284" s="405"/>
      <c r="V284" s="405"/>
      <c r="W284" s="405"/>
      <c r="X284" s="405"/>
      <c r="Y284" s="405"/>
      <c r="Z284" s="405"/>
      <c r="AA284" s="405"/>
      <c r="AB284" s="405"/>
      <c r="AC284" s="405"/>
    </row>
    <row r="285">
      <c r="A285" s="405"/>
      <c r="B285" s="412" t="s">
        <v>2749</v>
      </c>
      <c r="C285" s="412" t="s">
        <v>2750</v>
      </c>
      <c r="D285" s="412" t="s">
        <v>2727</v>
      </c>
      <c r="E285" s="282"/>
      <c r="F285" s="405"/>
      <c r="G285" s="405"/>
      <c r="H285" s="583"/>
      <c r="I285" s="405"/>
      <c r="J285" s="405"/>
      <c r="K285" s="405"/>
      <c r="L285" s="405"/>
      <c r="M285" s="405"/>
      <c r="N285" s="405"/>
      <c r="O285" s="405"/>
      <c r="P285" s="405"/>
      <c r="Q285" s="405"/>
      <c r="R285" s="405"/>
      <c r="S285" s="405"/>
      <c r="T285" s="405"/>
      <c r="U285" s="405"/>
      <c r="V285" s="405"/>
      <c r="W285" s="405"/>
      <c r="X285" s="405"/>
      <c r="Y285" s="405"/>
      <c r="Z285" s="405"/>
      <c r="AA285" s="405"/>
      <c r="AB285" s="405"/>
      <c r="AC285" s="405"/>
    </row>
    <row r="286">
      <c r="A286" s="405"/>
      <c r="B286" s="405"/>
      <c r="C286" s="405"/>
      <c r="D286" s="405"/>
      <c r="E286" s="282"/>
      <c r="F286" s="405"/>
      <c r="G286" s="405"/>
      <c r="H286" s="583"/>
      <c r="I286" s="405"/>
      <c r="J286" s="405"/>
      <c r="K286" s="405"/>
      <c r="L286" s="405"/>
      <c r="M286" s="405"/>
      <c r="N286" s="405"/>
      <c r="O286" s="405"/>
      <c r="P286" s="405"/>
      <c r="Q286" s="405"/>
      <c r="R286" s="405"/>
      <c r="S286" s="405"/>
      <c r="T286" s="405"/>
      <c r="U286" s="405"/>
      <c r="V286" s="405"/>
      <c r="W286" s="405"/>
      <c r="X286" s="405"/>
      <c r="Y286" s="405"/>
      <c r="Z286" s="405"/>
      <c r="AA286" s="405"/>
      <c r="AB286" s="405"/>
      <c r="AC286" s="405"/>
    </row>
    <row r="287">
      <c r="A287" s="405"/>
      <c r="B287" s="405"/>
      <c r="C287" s="405"/>
      <c r="D287" s="405"/>
      <c r="E287" s="282"/>
      <c r="F287" s="405"/>
      <c r="G287" s="405"/>
      <c r="H287" s="583"/>
      <c r="I287" s="405"/>
      <c r="J287" s="405"/>
      <c r="K287" s="405"/>
      <c r="L287" s="405"/>
      <c r="M287" s="405"/>
      <c r="N287" s="405"/>
      <c r="O287" s="405"/>
      <c r="P287" s="405"/>
      <c r="Q287" s="405"/>
      <c r="R287" s="405"/>
      <c r="S287" s="405"/>
      <c r="T287" s="405"/>
      <c r="U287" s="405"/>
      <c r="V287" s="405"/>
      <c r="W287" s="405"/>
      <c r="X287" s="405"/>
      <c r="Y287" s="405"/>
      <c r="Z287" s="405"/>
      <c r="AA287" s="405"/>
      <c r="AB287" s="405"/>
      <c r="AC287" s="405"/>
    </row>
    <row r="288">
      <c r="A288" s="405"/>
      <c r="B288" s="402" t="s">
        <v>2751</v>
      </c>
      <c r="C288" s="405"/>
      <c r="D288" s="405"/>
      <c r="E288" s="282"/>
      <c r="F288" s="405"/>
      <c r="G288" s="405"/>
      <c r="H288" s="583"/>
      <c r="I288" s="405"/>
      <c r="J288" s="405"/>
      <c r="K288" s="405"/>
      <c r="L288" s="405"/>
      <c r="M288" s="405"/>
      <c r="N288" s="405"/>
      <c r="O288" s="405"/>
      <c r="P288" s="405"/>
      <c r="Q288" s="405"/>
      <c r="R288" s="405"/>
      <c r="S288" s="405"/>
      <c r="T288" s="405"/>
      <c r="U288" s="405"/>
      <c r="V288" s="405"/>
      <c r="W288" s="405"/>
      <c r="X288" s="405"/>
      <c r="Y288" s="405"/>
      <c r="Z288" s="405"/>
      <c r="AA288" s="405"/>
      <c r="AB288" s="405"/>
      <c r="AC288" s="405"/>
    </row>
    <row r="289">
      <c r="A289" s="405"/>
      <c r="B289" s="412" t="s">
        <v>2752</v>
      </c>
      <c r="C289" s="412" t="s">
        <v>2753</v>
      </c>
      <c r="D289" s="405"/>
      <c r="E289" s="282"/>
      <c r="F289" s="405"/>
      <c r="G289" s="405"/>
      <c r="H289" s="583"/>
      <c r="I289" s="405"/>
      <c r="J289" s="405"/>
      <c r="K289" s="405"/>
      <c r="L289" s="405"/>
      <c r="M289" s="405"/>
      <c r="N289" s="405"/>
      <c r="O289" s="405"/>
      <c r="P289" s="405"/>
      <c r="Q289" s="405"/>
      <c r="R289" s="405"/>
      <c r="S289" s="405"/>
      <c r="T289" s="405"/>
      <c r="U289" s="405"/>
      <c r="V289" s="405"/>
      <c r="W289" s="405"/>
      <c r="X289" s="405"/>
      <c r="Y289" s="405"/>
      <c r="Z289" s="405"/>
      <c r="AA289" s="405"/>
      <c r="AB289" s="405"/>
      <c r="AC289" s="405"/>
    </row>
    <row r="290">
      <c r="A290" s="405"/>
      <c r="B290" s="412" t="s">
        <v>2754</v>
      </c>
      <c r="C290" s="412" t="s">
        <v>2755</v>
      </c>
      <c r="D290" s="405"/>
      <c r="E290" s="282"/>
      <c r="F290" s="405"/>
      <c r="G290" s="405"/>
      <c r="H290" s="583"/>
      <c r="I290" s="405"/>
      <c r="J290" s="405"/>
      <c r="K290" s="405"/>
      <c r="L290" s="405"/>
      <c r="M290" s="405"/>
      <c r="N290" s="405"/>
      <c r="O290" s="405"/>
      <c r="P290" s="405"/>
      <c r="Q290" s="405"/>
      <c r="R290" s="405"/>
      <c r="S290" s="405"/>
      <c r="T290" s="405"/>
      <c r="U290" s="405"/>
      <c r="V290" s="405"/>
      <c r="W290" s="405"/>
      <c r="X290" s="405"/>
      <c r="Y290" s="405"/>
      <c r="Z290" s="405"/>
      <c r="AA290" s="405"/>
      <c r="AB290" s="405"/>
      <c r="AC290" s="405"/>
    </row>
    <row r="291">
      <c r="A291" s="405"/>
      <c r="B291" s="405"/>
      <c r="C291" s="405"/>
      <c r="D291" s="405"/>
      <c r="E291" s="282"/>
      <c r="F291" s="405"/>
      <c r="G291" s="405"/>
      <c r="H291" s="583"/>
      <c r="I291" s="405"/>
      <c r="J291" s="405"/>
      <c r="K291" s="405"/>
      <c r="L291" s="405"/>
      <c r="M291" s="405"/>
      <c r="N291" s="405"/>
      <c r="O291" s="405"/>
      <c r="P291" s="405"/>
      <c r="Q291" s="405"/>
      <c r="R291" s="405"/>
      <c r="S291" s="405"/>
      <c r="T291" s="405"/>
      <c r="U291" s="405"/>
      <c r="V291" s="405"/>
      <c r="W291" s="405"/>
      <c r="X291" s="405"/>
      <c r="Y291" s="405"/>
      <c r="Z291" s="405"/>
      <c r="AA291" s="405"/>
      <c r="AB291" s="405"/>
      <c r="AC291" s="405"/>
    </row>
    <row r="292">
      <c r="A292" s="540" t="s">
        <v>2756</v>
      </c>
      <c r="B292" s="507"/>
      <c r="C292" s="639"/>
      <c r="D292" s="639"/>
      <c r="E292" s="639"/>
      <c r="F292" s="639"/>
      <c r="G292" s="640"/>
      <c r="H292" s="641"/>
      <c r="I292" s="639"/>
      <c r="J292" s="639"/>
      <c r="K292" s="639"/>
      <c r="L292" s="639"/>
      <c r="M292" s="639"/>
      <c r="N292" s="639"/>
      <c r="O292" s="639"/>
      <c r="P292" s="639"/>
      <c r="Q292" s="639"/>
      <c r="R292" s="639"/>
      <c r="S292" s="639"/>
      <c r="T292" s="639"/>
      <c r="U292" s="639"/>
      <c r="V292" s="639"/>
      <c r="W292" s="639"/>
      <c r="X292" s="639"/>
      <c r="Y292" s="639"/>
      <c r="Z292" s="639"/>
      <c r="AA292" s="639"/>
      <c r="AB292" s="639"/>
      <c r="AC292" s="639"/>
    </row>
    <row r="293">
      <c r="A293" s="622"/>
      <c r="B293" s="623"/>
      <c r="C293" s="623"/>
      <c r="D293" s="623"/>
      <c r="E293" s="623"/>
      <c r="F293" s="623"/>
      <c r="G293" s="624"/>
      <c r="H293" s="621"/>
      <c r="I293" s="618"/>
      <c r="J293" s="618"/>
      <c r="K293" s="618"/>
      <c r="L293" s="618"/>
      <c r="M293" s="618"/>
      <c r="N293" s="618"/>
      <c r="O293" s="618"/>
      <c r="P293" s="618"/>
      <c r="Q293" s="618"/>
      <c r="R293" s="618"/>
      <c r="S293" s="618"/>
      <c r="T293" s="618"/>
      <c r="U293" s="618"/>
      <c r="V293" s="618"/>
      <c r="W293" s="618"/>
      <c r="X293" s="618"/>
      <c r="Y293" s="618"/>
      <c r="Z293" s="618"/>
      <c r="AA293" s="618"/>
      <c r="AB293" s="618"/>
      <c r="AC293" s="618"/>
    </row>
    <row r="294">
      <c r="A294" s="397"/>
      <c r="B294" s="397" t="str">
        <f>'Property Settings (-)'!A1</f>
        <v>#REF!</v>
      </c>
      <c r="C294" s="406" t="s">
        <v>2757</v>
      </c>
      <c r="D294" s="406" t="s">
        <v>2414</v>
      </c>
      <c r="E294" s="162" t="s">
        <v>297</v>
      </c>
      <c r="F294" s="397"/>
      <c r="G294" s="397"/>
      <c r="H294" s="602"/>
      <c r="I294" s="405"/>
      <c r="J294" s="405"/>
      <c r="K294" s="405"/>
      <c r="L294" s="405"/>
      <c r="M294" s="405"/>
      <c r="N294" s="405"/>
      <c r="O294" s="405"/>
      <c r="P294" s="405"/>
      <c r="Q294" s="405"/>
      <c r="R294" s="405"/>
      <c r="S294" s="405"/>
      <c r="T294" s="405"/>
      <c r="U294" s="405"/>
      <c r="V294" s="405"/>
      <c r="W294" s="405"/>
      <c r="X294" s="405"/>
      <c r="Y294" s="405"/>
      <c r="Z294" s="405"/>
      <c r="AA294" s="405"/>
      <c r="AB294" s="405"/>
      <c r="AC294" s="405"/>
    </row>
    <row r="295">
      <c r="A295" s="397"/>
      <c r="B295" s="397" t="str">
        <f>'Property Settings (-)'!B1</f>
        <v>#REF!</v>
      </c>
      <c r="C295" s="406" t="s">
        <v>2758</v>
      </c>
      <c r="D295" s="406" t="s">
        <v>2416</v>
      </c>
      <c r="E295" s="162" t="s">
        <v>297</v>
      </c>
      <c r="F295" s="397"/>
      <c r="G295" s="397"/>
      <c r="H295" s="583"/>
      <c r="I295" s="405"/>
      <c r="J295" s="405"/>
      <c r="K295" s="405"/>
      <c r="L295" s="405"/>
      <c r="M295" s="405"/>
      <c r="N295" s="405"/>
      <c r="O295" s="405"/>
      <c r="P295" s="405"/>
      <c r="Q295" s="405"/>
      <c r="R295" s="405"/>
      <c r="S295" s="405"/>
      <c r="T295" s="405"/>
      <c r="U295" s="405"/>
      <c r="V295" s="405"/>
      <c r="W295" s="405"/>
      <c r="X295" s="405"/>
      <c r="Y295" s="405"/>
      <c r="Z295" s="405"/>
      <c r="AA295" s="405"/>
      <c r="AB295" s="405"/>
      <c r="AC295" s="405"/>
    </row>
    <row r="296">
      <c r="A296" s="397"/>
      <c r="B296" s="397" t="str">
        <f>'Property Settings (-)'!C1</f>
        <v>#REF!</v>
      </c>
      <c r="C296" s="406" t="s">
        <v>2759</v>
      </c>
      <c r="D296" s="406" t="s">
        <v>2414</v>
      </c>
      <c r="E296" s="162" t="s">
        <v>297</v>
      </c>
      <c r="F296" s="397"/>
      <c r="G296" s="397"/>
      <c r="H296" s="583"/>
      <c r="I296" s="405"/>
      <c r="J296" s="405"/>
      <c r="K296" s="405"/>
      <c r="L296" s="405"/>
      <c r="M296" s="405"/>
      <c r="N296" s="405"/>
      <c r="O296" s="405"/>
      <c r="P296" s="405"/>
      <c r="Q296" s="405"/>
      <c r="R296" s="405"/>
      <c r="S296" s="405"/>
      <c r="T296" s="405"/>
      <c r="U296" s="405"/>
      <c r="V296" s="405"/>
      <c r="W296" s="405"/>
      <c r="X296" s="405"/>
      <c r="Y296" s="405"/>
      <c r="Z296" s="405"/>
      <c r="AA296" s="405"/>
      <c r="AB296" s="405"/>
      <c r="AC296" s="405"/>
    </row>
    <row r="297">
      <c r="A297" s="397"/>
      <c r="B297" s="397" t="str">
        <f>'Property Settings (-)'!D1</f>
        <v>#REF!</v>
      </c>
      <c r="C297" s="406" t="s">
        <v>2760</v>
      </c>
      <c r="D297" s="406" t="s">
        <v>2761</v>
      </c>
      <c r="E297" s="162" t="s">
        <v>297</v>
      </c>
      <c r="F297" s="397"/>
      <c r="G297" s="397"/>
      <c r="H297" s="583"/>
      <c r="I297" s="412"/>
      <c r="J297" s="405"/>
      <c r="K297" s="405"/>
      <c r="L297" s="405"/>
      <c r="M297" s="405"/>
      <c r="N297" s="405"/>
      <c r="O297" s="405"/>
      <c r="P297" s="405"/>
      <c r="Q297" s="405"/>
      <c r="R297" s="405"/>
      <c r="S297" s="405"/>
      <c r="T297" s="405"/>
      <c r="U297" s="405"/>
      <c r="V297" s="405"/>
      <c r="W297" s="405"/>
      <c r="X297" s="405"/>
      <c r="Y297" s="405"/>
      <c r="Z297" s="405"/>
      <c r="AA297" s="405"/>
      <c r="AB297" s="405"/>
      <c r="AC297" s="405"/>
    </row>
    <row r="298">
      <c r="A298" s="397"/>
      <c r="B298" s="397" t="str">
        <f>'Property Settings (-)'!E1</f>
        <v>#REF!</v>
      </c>
      <c r="C298" s="406" t="s">
        <v>2762</v>
      </c>
      <c r="D298" s="406" t="s">
        <v>2414</v>
      </c>
      <c r="E298" s="162" t="s">
        <v>297</v>
      </c>
      <c r="F298" s="397"/>
      <c r="G298" s="397"/>
      <c r="H298" s="583"/>
      <c r="I298" s="405"/>
      <c r="J298" s="405"/>
      <c r="K298" s="405"/>
      <c r="L298" s="405"/>
      <c r="M298" s="405"/>
      <c r="N298" s="405"/>
      <c r="O298" s="405"/>
      <c r="P298" s="405"/>
      <c r="Q298" s="405"/>
      <c r="R298" s="405"/>
      <c r="S298" s="405"/>
      <c r="T298" s="405"/>
      <c r="U298" s="405"/>
      <c r="V298" s="405"/>
      <c r="W298" s="405"/>
      <c r="X298" s="405"/>
      <c r="Y298" s="405"/>
      <c r="Z298" s="405"/>
      <c r="AA298" s="405"/>
      <c r="AB298" s="405"/>
      <c r="AC298" s="405"/>
    </row>
    <row r="299">
      <c r="A299" s="397"/>
      <c r="B299" s="397"/>
      <c r="C299" s="397"/>
      <c r="D299" s="397"/>
      <c r="E299" s="377"/>
      <c r="F299" s="397"/>
      <c r="G299" s="397"/>
      <c r="H299" s="583"/>
      <c r="I299" s="405"/>
      <c r="J299" s="405"/>
      <c r="K299" s="405"/>
      <c r="L299" s="405"/>
      <c r="M299" s="405"/>
      <c r="N299" s="405"/>
      <c r="O299" s="405"/>
      <c r="P299" s="405"/>
      <c r="Q299" s="405"/>
      <c r="R299" s="405"/>
      <c r="S299" s="405"/>
      <c r="T299" s="405"/>
      <c r="U299" s="405"/>
      <c r="V299" s="405"/>
      <c r="W299" s="405"/>
      <c r="X299" s="405"/>
      <c r="Y299" s="405"/>
      <c r="Z299" s="405"/>
      <c r="AA299" s="405"/>
      <c r="AB299" s="405"/>
      <c r="AC299" s="405"/>
    </row>
  </sheetData>
  <mergeCells count="37">
    <mergeCell ref="A113:B113"/>
    <mergeCell ref="A77:B77"/>
    <mergeCell ref="A2:AC2"/>
    <mergeCell ref="A162:B162"/>
    <mergeCell ref="A140:B140"/>
    <mergeCell ref="A182:B182"/>
    <mergeCell ref="A199:B199"/>
    <mergeCell ref="A125:B125"/>
    <mergeCell ref="A8:B8"/>
    <mergeCell ref="A62:B62"/>
    <mergeCell ref="F71:F72"/>
    <mergeCell ref="E57:E58"/>
    <mergeCell ref="F57:F58"/>
    <mergeCell ref="A257:B257"/>
    <mergeCell ref="A266:B266"/>
    <mergeCell ref="A292:B292"/>
    <mergeCell ref="A248:B248"/>
    <mergeCell ref="A242:B242"/>
    <mergeCell ref="G260:G261"/>
    <mergeCell ref="G269:G270"/>
    <mergeCell ref="A228:B228"/>
    <mergeCell ref="G149:G150"/>
    <mergeCell ref="F154:F155"/>
    <mergeCell ref="G251:G252"/>
    <mergeCell ref="G214:G220"/>
    <mergeCell ref="G71:G72"/>
    <mergeCell ref="G120:G121"/>
    <mergeCell ref="F120:F121"/>
    <mergeCell ref="E14:E16"/>
    <mergeCell ref="F14:F16"/>
    <mergeCell ref="F170:F173"/>
    <mergeCell ref="E205:E206"/>
    <mergeCell ref="G42:G43"/>
    <mergeCell ref="A104:B104"/>
    <mergeCell ref="A85:B85"/>
    <mergeCell ref="A37:B37"/>
    <mergeCell ref="A25:B25"/>
  </mergeCells>
  <drawing r:id="rId2"/>
  <legacyDrawing r:id="rId3"/>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5.56"/>
    <col customWidth="1" min="2" max="2" width="88.11"/>
  </cols>
  <sheetData>
    <row r="1" ht="34.5" customHeight="1">
      <c r="A1" s="498" t="s">
        <v>2386</v>
      </c>
      <c r="B1" s="500" t="s">
        <v>2387</v>
      </c>
      <c r="C1" s="502"/>
      <c r="D1" s="502"/>
      <c r="E1" s="502"/>
      <c r="F1" s="502"/>
      <c r="G1" s="502"/>
      <c r="H1" s="502"/>
      <c r="I1" s="502"/>
      <c r="J1" s="502"/>
      <c r="K1" s="502"/>
      <c r="L1" s="502"/>
      <c r="M1" s="502"/>
      <c r="N1" s="502"/>
      <c r="O1" s="502"/>
      <c r="P1" s="502"/>
      <c r="Q1" s="502"/>
      <c r="R1" s="502"/>
      <c r="S1" s="502"/>
      <c r="T1" s="502"/>
      <c r="U1" s="502"/>
      <c r="V1" s="502"/>
      <c r="W1" s="502"/>
      <c r="X1" s="502"/>
      <c r="Y1" s="502"/>
      <c r="Z1" s="502"/>
    </row>
    <row r="2" ht="34.5" customHeight="1">
      <c r="A2" s="498" t="s">
        <v>2389</v>
      </c>
      <c r="B2" s="500" t="s">
        <v>2390</v>
      </c>
      <c r="C2" s="502"/>
      <c r="D2" s="502"/>
      <c r="E2" s="502"/>
      <c r="F2" s="502"/>
      <c r="G2" s="502"/>
      <c r="H2" s="502"/>
      <c r="I2" s="502"/>
      <c r="J2" s="502"/>
      <c r="K2" s="502"/>
      <c r="L2" s="502"/>
      <c r="M2" s="502"/>
      <c r="N2" s="502"/>
      <c r="O2" s="502"/>
      <c r="P2" s="502"/>
      <c r="Q2" s="502"/>
      <c r="R2" s="502"/>
      <c r="S2" s="502"/>
      <c r="T2" s="502"/>
      <c r="U2" s="502"/>
      <c r="V2" s="502"/>
      <c r="W2" s="502"/>
      <c r="X2" s="502"/>
      <c r="Y2" s="502"/>
      <c r="Z2" s="502"/>
    </row>
    <row r="3" ht="34.5" customHeight="1">
      <c r="A3" s="498" t="s">
        <v>2391</v>
      </c>
      <c r="B3" s="500" t="s">
        <v>2392</v>
      </c>
      <c r="C3" s="502"/>
      <c r="D3" s="502"/>
      <c r="E3" s="502"/>
      <c r="F3" s="502"/>
      <c r="G3" s="502"/>
      <c r="H3" s="502"/>
      <c r="I3" s="502"/>
      <c r="J3" s="502"/>
      <c r="K3" s="502"/>
      <c r="L3" s="502"/>
      <c r="M3" s="502"/>
      <c r="N3" s="502"/>
      <c r="O3" s="502"/>
      <c r="P3" s="502"/>
      <c r="Q3" s="502"/>
      <c r="R3" s="502"/>
      <c r="S3" s="502"/>
      <c r="T3" s="502"/>
      <c r="U3" s="502"/>
      <c r="V3" s="502"/>
      <c r="W3" s="502"/>
      <c r="X3" s="502"/>
      <c r="Y3" s="502"/>
      <c r="Z3" s="502"/>
    </row>
    <row r="4" ht="49.5" customHeight="1">
      <c r="A4" s="504" t="s">
        <v>2393</v>
      </c>
      <c r="B4" s="505" t="s">
        <v>2394</v>
      </c>
      <c r="C4" s="502"/>
      <c r="D4" s="502"/>
      <c r="E4" s="502"/>
      <c r="F4" s="502"/>
      <c r="G4" s="502"/>
      <c r="H4" s="502"/>
      <c r="I4" s="502"/>
      <c r="J4" s="502"/>
      <c r="K4" s="502"/>
      <c r="L4" s="502"/>
      <c r="M4" s="502"/>
      <c r="N4" s="502"/>
      <c r="O4" s="502"/>
      <c r="P4" s="502"/>
      <c r="Q4" s="502"/>
      <c r="R4" s="502"/>
      <c r="S4" s="502"/>
      <c r="T4" s="502"/>
      <c r="U4" s="502"/>
      <c r="V4" s="502"/>
      <c r="W4" s="502"/>
      <c r="X4" s="502"/>
      <c r="Y4" s="502"/>
      <c r="Z4" s="502"/>
    </row>
    <row r="5" ht="51.75" customHeight="1">
      <c r="A5" s="498" t="s">
        <v>2395</v>
      </c>
      <c r="B5" s="500" t="s">
        <v>2396</v>
      </c>
      <c r="C5" s="502"/>
      <c r="D5" s="502"/>
      <c r="E5" s="502"/>
      <c r="F5" s="502"/>
      <c r="G5" s="502"/>
      <c r="H5" s="502"/>
      <c r="I5" s="502"/>
      <c r="J5" s="502"/>
      <c r="K5" s="502"/>
      <c r="L5" s="502"/>
      <c r="M5" s="502"/>
      <c r="N5" s="502"/>
      <c r="O5" s="502"/>
      <c r="P5" s="502"/>
      <c r="Q5" s="502"/>
      <c r="R5" s="502"/>
      <c r="S5" s="502"/>
      <c r="T5" s="502"/>
      <c r="U5" s="502"/>
      <c r="V5" s="502"/>
      <c r="W5" s="502"/>
      <c r="X5" s="502"/>
      <c r="Y5" s="502"/>
      <c r="Z5" s="502"/>
    </row>
    <row r="6" ht="29.25" customHeight="1">
      <c r="A6" s="504" t="s">
        <v>2397</v>
      </c>
      <c r="B6" s="505" t="s">
        <v>2398</v>
      </c>
      <c r="C6" s="502"/>
      <c r="D6" s="502"/>
      <c r="E6" s="502"/>
      <c r="F6" s="502"/>
      <c r="G6" s="502"/>
      <c r="H6" s="502"/>
      <c r="I6" s="502"/>
      <c r="J6" s="502"/>
      <c r="K6" s="502"/>
      <c r="L6" s="502"/>
      <c r="M6" s="502"/>
      <c r="N6" s="502"/>
      <c r="O6" s="502"/>
      <c r="P6" s="502"/>
      <c r="Q6" s="502"/>
      <c r="R6" s="502"/>
      <c r="S6" s="502"/>
      <c r="T6" s="502"/>
      <c r="U6" s="502"/>
      <c r="V6" s="502"/>
      <c r="W6" s="502"/>
      <c r="X6" s="502"/>
      <c r="Y6" s="502"/>
      <c r="Z6" s="502"/>
    </row>
    <row r="7" ht="39.0" customHeight="1">
      <c r="A7" s="498" t="s">
        <v>2399</v>
      </c>
      <c r="B7" s="500" t="s">
        <v>2400</v>
      </c>
      <c r="C7" s="502"/>
      <c r="D7" s="502"/>
      <c r="E7" s="502"/>
      <c r="F7" s="502"/>
      <c r="G7" s="502"/>
      <c r="H7" s="502"/>
      <c r="I7" s="502"/>
      <c r="J7" s="502"/>
      <c r="K7" s="502"/>
      <c r="L7" s="502"/>
      <c r="M7" s="502"/>
      <c r="N7" s="502"/>
      <c r="O7" s="502"/>
      <c r="P7" s="502"/>
      <c r="Q7" s="502"/>
      <c r="R7" s="502"/>
      <c r="S7" s="502"/>
      <c r="T7" s="502"/>
      <c r="U7" s="502"/>
      <c r="V7" s="502"/>
      <c r="W7" s="502"/>
      <c r="X7" s="502"/>
      <c r="Y7" s="502"/>
      <c r="Z7" s="502"/>
    </row>
    <row r="8" ht="38.25" customHeight="1">
      <c r="A8" s="504" t="s">
        <v>2401</v>
      </c>
      <c r="B8" s="505" t="s">
        <v>2402</v>
      </c>
      <c r="C8" s="502"/>
      <c r="D8" s="502"/>
      <c r="E8" s="502"/>
      <c r="F8" s="502"/>
      <c r="G8" s="502"/>
      <c r="H8" s="502"/>
      <c r="I8" s="502"/>
      <c r="J8" s="502"/>
      <c r="K8" s="502"/>
      <c r="L8" s="502"/>
      <c r="M8" s="502"/>
      <c r="N8" s="502"/>
      <c r="O8" s="502"/>
      <c r="P8" s="502"/>
      <c r="Q8" s="502"/>
      <c r="R8" s="502"/>
      <c r="S8" s="502"/>
      <c r="T8" s="502"/>
      <c r="U8" s="502"/>
      <c r="V8" s="502"/>
      <c r="W8" s="502"/>
      <c r="X8" s="502"/>
      <c r="Y8" s="502"/>
      <c r="Z8" s="502"/>
    </row>
    <row r="9" ht="99.75" customHeight="1">
      <c r="A9" s="498" t="s">
        <v>2403</v>
      </c>
      <c r="B9" s="500" t="s">
        <v>2404</v>
      </c>
      <c r="C9" s="502"/>
      <c r="D9" s="502"/>
      <c r="E9" s="502"/>
      <c r="F9" s="502"/>
      <c r="G9" s="502"/>
      <c r="H9" s="502"/>
      <c r="I9" s="502"/>
      <c r="J9" s="502"/>
      <c r="K9" s="502"/>
      <c r="L9" s="502"/>
      <c r="M9" s="502"/>
      <c r="N9" s="502"/>
      <c r="O9" s="502"/>
      <c r="P9" s="502"/>
      <c r="Q9" s="502"/>
      <c r="R9" s="502"/>
      <c r="S9" s="502"/>
      <c r="T9" s="502"/>
      <c r="U9" s="502"/>
      <c r="V9" s="502"/>
      <c r="W9" s="502"/>
      <c r="X9" s="502"/>
      <c r="Y9" s="502"/>
      <c r="Z9" s="502"/>
    </row>
    <row r="10" ht="126.75" customHeight="1">
      <c r="A10" s="504" t="s">
        <v>2405</v>
      </c>
      <c r="B10" s="505" t="s">
        <v>2406</v>
      </c>
      <c r="C10" s="502"/>
      <c r="D10" s="502"/>
      <c r="E10" s="502"/>
      <c r="F10" s="502"/>
      <c r="G10" s="502"/>
      <c r="H10" s="502"/>
      <c r="I10" s="502"/>
      <c r="J10" s="502"/>
      <c r="K10" s="502"/>
      <c r="L10" s="502"/>
      <c r="M10" s="502"/>
      <c r="N10" s="502"/>
      <c r="O10" s="502"/>
      <c r="P10" s="502"/>
      <c r="Q10" s="502"/>
      <c r="R10" s="502"/>
      <c r="S10" s="502"/>
      <c r="T10" s="502"/>
      <c r="U10" s="502"/>
      <c r="V10" s="502"/>
      <c r="W10" s="502"/>
      <c r="X10" s="502"/>
      <c r="Y10" s="502"/>
      <c r="Z10" s="502"/>
    </row>
    <row r="11" ht="94.5" customHeight="1">
      <c r="A11" s="498" t="s">
        <v>2407</v>
      </c>
      <c r="B11" s="500" t="s">
        <v>2408</v>
      </c>
      <c r="C11" s="502"/>
      <c r="D11" s="502"/>
      <c r="E11" s="502"/>
      <c r="F11" s="502"/>
      <c r="G11" s="502"/>
      <c r="H11" s="502"/>
      <c r="I11" s="502"/>
      <c r="J11" s="502"/>
      <c r="K11" s="502"/>
      <c r="L11" s="502"/>
      <c r="M11" s="502"/>
      <c r="N11" s="502"/>
      <c r="O11" s="502"/>
      <c r="P11" s="502"/>
      <c r="Q11" s="502"/>
      <c r="R11" s="502"/>
      <c r="S11" s="502"/>
      <c r="T11" s="502"/>
      <c r="U11" s="502"/>
      <c r="V11" s="502"/>
      <c r="W11" s="502"/>
      <c r="X11" s="502"/>
      <c r="Y11" s="502"/>
      <c r="Z11" s="502"/>
    </row>
    <row r="12" ht="90.75" customHeight="1">
      <c r="A12" s="504" t="s">
        <v>2409</v>
      </c>
      <c r="B12" s="505" t="s">
        <v>2410</v>
      </c>
      <c r="C12" s="502"/>
      <c r="D12" s="502"/>
      <c r="E12" s="502"/>
      <c r="F12" s="502"/>
      <c r="G12" s="502"/>
      <c r="H12" s="502"/>
      <c r="I12" s="502"/>
      <c r="J12" s="502"/>
      <c r="K12" s="502"/>
      <c r="L12" s="502"/>
      <c r="M12" s="502"/>
      <c r="N12" s="502"/>
      <c r="O12" s="502"/>
      <c r="P12" s="502"/>
      <c r="Q12" s="502"/>
      <c r="R12" s="502"/>
      <c r="S12" s="502"/>
      <c r="T12" s="502"/>
      <c r="U12" s="502"/>
      <c r="V12" s="502"/>
      <c r="W12" s="502"/>
      <c r="X12" s="502"/>
      <c r="Y12" s="502"/>
      <c r="Z12" s="502"/>
    </row>
    <row r="13">
      <c r="A13" s="511" t="s">
        <v>2411</v>
      </c>
      <c r="B13" s="500" t="s">
        <v>2412</v>
      </c>
      <c r="C13" s="502"/>
      <c r="D13" s="502"/>
      <c r="E13" s="502"/>
      <c r="F13" s="502"/>
      <c r="G13" s="502"/>
      <c r="H13" s="502"/>
      <c r="I13" s="502"/>
      <c r="J13" s="502"/>
      <c r="K13" s="502"/>
      <c r="L13" s="502"/>
      <c r="M13" s="502"/>
      <c r="N13" s="502"/>
      <c r="O13" s="502"/>
      <c r="P13" s="502"/>
      <c r="Q13" s="502"/>
      <c r="R13" s="502"/>
      <c r="S13" s="502"/>
      <c r="T13" s="502"/>
      <c r="U13" s="502"/>
      <c r="V13" s="502"/>
      <c r="W13" s="502"/>
      <c r="X13" s="502"/>
      <c r="Y13" s="502"/>
      <c r="Z13" s="502"/>
    </row>
    <row r="14">
      <c r="A14" s="513"/>
      <c r="B14" s="502"/>
      <c r="C14" s="502"/>
      <c r="D14" s="502"/>
      <c r="E14" s="502"/>
      <c r="F14" s="502"/>
      <c r="G14" s="502"/>
      <c r="H14" s="502"/>
      <c r="I14" s="502"/>
      <c r="J14" s="502"/>
      <c r="K14" s="502"/>
      <c r="L14" s="502"/>
      <c r="M14" s="502"/>
      <c r="N14" s="502"/>
      <c r="O14" s="502"/>
      <c r="P14" s="502"/>
      <c r="Q14" s="502"/>
      <c r="R14" s="502"/>
      <c r="S14" s="502"/>
      <c r="T14" s="502"/>
      <c r="U14" s="502"/>
      <c r="V14" s="502"/>
      <c r="W14" s="502"/>
      <c r="X14" s="502"/>
      <c r="Y14" s="502"/>
      <c r="Z14" s="502"/>
    </row>
    <row r="15">
      <c r="A15" s="513"/>
      <c r="B15" s="502"/>
      <c r="C15" s="502"/>
      <c r="D15" s="502"/>
      <c r="E15" s="502"/>
      <c r="F15" s="502"/>
      <c r="G15" s="502"/>
      <c r="H15" s="502"/>
      <c r="I15" s="502"/>
      <c r="J15" s="502"/>
      <c r="K15" s="502"/>
      <c r="L15" s="502"/>
      <c r="M15" s="502"/>
      <c r="N15" s="502"/>
      <c r="O15" s="502"/>
      <c r="P15" s="502"/>
      <c r="Q15" s="502"/>
      <c r="R15" s="502"/>
      <c r="S15" s="502"/>
      <c r="T15" s="502"/>
      <c r="U15" s="502"/>
      <c r="V15" s="502"/>
      <c r="W15" s="502"/>
      <c r="X15" s="502"/>
      <c r="Y15" s="502"/>
      <c r="Z15" s="502"/>
    </row>
    <row r="16">
      <c r="A16" s="513"/>
      <c r="B16" s="502"/>
      <c r="C16" s="502"/>
      <c r="D16" s="502"/>
      <c r="E16" s="502"/>
      <c r="F16" s="502"/>
      <c r="G16" s="502"/>
      <c r="H16" s="502"/>
      <c r="I16" s="502"/>
      <c r="J16" s="502"/>
      <c r="K16" s="502"/>
      <c r="L16" s="502"/>
      <c r="M16" s="502"/>
      <c r="N16" s="502"/>
      <c r="O16" s="502"/>
      <c r="P16" s="502"/>
      <c r="Q16" s="502"/>
      <c r="R16" s="502"/>
      <c r="S16" s="502"/>
      <c r="T16" s="502"/>
      <c r="U16" s="502"/>
      <c r="V16" s="502"/>
      <c r="W16" s="502"/>
      <c r="X16" s="502"/>
      <c r="Y16" s="502"/>
      <c r="Z16" s="50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13.11"/>
    <col customWidth="1" min="2" max="2" width="6.89"/>
    <col customWidth="1" min="3" max="3" width="7.11"/>
    <col customWidth="1" min="4" max="4" width="12.56"/>
  </cols>
  <sheetData>
    <row r="1" ht="19.5" customHeight="1">
      <c r="A1" s="3" t="s">
        <v>214</v>
      </c>
      <c r="B1" s="7" t="s">
        <v>217</v>
      </c>
      <c r="C1" s="7" t="s">
        <v>219</v>
      </c>
      <c r="D1" s="7" t="s">
        <v>221</v>
      </c>
    </row>
    <row r="2" ht="15.75" customHeight="1">
      <c r="A2" s="21" t="s">
        <v>49</v>
      </c>
      <c r="B2" s="28" t="s">
        <v>225</v>
      </c>
      <c r="C2" s="28" t="s">
        <v>226</v>
      </c>
      <c r="D2" s="70" t="s">
        <v>227</v>
      </c>
    </row>
    <row r="3" ht="15.75" customHeight="1">
      <c r="A3" s="21" t="s">
        <v>49</v>
      </c>
      <c r="B3" s="28" t="s">
        <v>242</v>
      </c>
      <c r="C3" s="28" t="s">
        <v>226</v>
      </c>
      <c r="D3" s="70" t="s">
        <v>244</v>
      </c>
    </row>
    <row r="4" ht="15.75" customHeight="1">
      <c r="A4" s="21" t="s">
        <v>49</v>
      </c>
      <c r="B4" s="28" t="s">
        <v>245</v>
      </c>
      <c r="C4" s="28" t="s">
        <v>246</v>
      </c>
      <c r="D4" s="70" t="s">
        <v>247</v>
      </c>
    </row>
    <row r="5" ht="15.75" customHeight="1">
      <c r="A5" s="21" t="s">
        <v>49</v>
      </c>
      <c r="B5" s="72" t="s">
        <v>248</v>
      </c>
      <c r="C5" s="28" t="s">
        <v>246</v>
      </c>
      <c r="D5" s="70" t="s">
        <v>260</v>
      </c>
    </row>
    <row r="6" ht="15.75" customHeight="1">
      <c r="A6" s="21" t="s">
        <v>49</v>
      </c>
      <c r="B6" s="28" t="s">
        <v>261</v>
      </c>
      <c r="C6" s="28" t="s">
        <v>246</v>
      </c>
      <c r="D6" s="70" t="s">
        <v>262</v>
      </c>
    </row>
    <row r="7" ht="15.75" customHeight="1">
      <c r="A7" s="21" t="s">
        <v>157</v>
      </c>
      <c r="B7" s="28" t="s">
        <v>225</v>
      </c>
      <c r="C7" s="28" t="s">
        <v>226</v>
      </c>
      <c r="D7" s="70" t="s">
        <v>227</v>
      </c>
    </row>
    <row r="8" ht="15.75" customHeight="1">
      <c r="A8" s="21" t="s">
        <v>157</v>
      </c>
      <c r="B8" s="28" t="s">
        <v>242</v>
      </c>
      <c r="C8" s="28" t="s">
        <v>226</v>
      </c>
      <c r="D8" s="70" t="s">
        <v>244</v>
      </c>
    </row>
    <row r="9" ht="15.75" customHeight="1">
      <c r="A9" s="21" t="s">
        <v>157</v>
      </c>
      <c r="B9" s="28" t="s">
        <v>245</v>
      </c>
      <c r="C9" s="28" t="s">
        <v>246</v>
      </c>
      <c r="D9" s="70" t="s">
        <v>247</v>
      </c>
    </row>
    <row r="10" ht="15.75" customHeight="1">
      <c r="A10" s="21" t="s">
        <v>157</v>
      </c>
      <c r="B10" s="28" t="s">
        <v>248</v>
      </c>
      <c r="C10" s="28" t="s">
        <v>246</v>
      </c>
      <c r="D10" s="70" t="s">
        <v>260</v>
      </c>
    </row>
    <row r="11" ht="15.75" customHeight="1">
      <c r="A11" s="21" t="s">
        <v>171</v>
      </c>
      <c r="B11" s="28" t="s">
        <v>225</v>
      </c>
      <c r="C11" s="28" t="s">
        <v>226</v>
      </c>
      <c r="D11" s="70" t="s">
        <v>227</v>
      </c>
    </row>
    <row r="12" ht="15.75" customHeight="1">
      <c r="A12" s="21" t="s">
        <v>171</v>
      </c>
      <c r="B12" s="28" t="s">
        <v>242</v>
      </c>
      <c r="C12" s="28" t="s">
        <v>226</v>
      </c>
      <c r="D12" s="70" t="s">
        <v>244</v>
      </c>
    </row>
    <row r="13" ht="15.75" customHeight="1">
      <c r="A13" s="21" t="s">
        <v>171</v>
      </c>
      <c r="B13" s="28" t="s">
        <v>245</v>
      </c>
      <c r="C13" s="28" t="s">
        <v>246</v>
      </c>
      <c r="D13" s="70" t="s">
        <v>247</v>
      </c>
    </row>
    <row r="14" ht="15.75" customHeight="1">
      <c r="A14" s="21"/>
      <c r="B14" s="28"/>
      <c r="C14" s="28"/>
      <c r="D14" s="70"/>
    </row>
    <row r="15" ht="15.75" customHeight="1">
      <c r="A15" s="21"/>
      <c r="B15" s="28"/>
      <c r="C15" s="28"/>
      <c r="D15" s="70"/>
    </row>
    <row r="16" ht="15.75" customHeight="1">
      <c r="A16" s="21"/>
      <c r="B16" s="28"/>
      <c r="C16" s="28"/>
      <c r="D16" s="70"/>
    </row>
    <row r="17" ht="15.75" customHeight="1">
      <c r="A17" s="21"/>
      <c r="B17" s="28"/>
      <c r="C17" s="28"/>
      <c r="D17" s="70"/>
    </row>
    <row r="18" ht="15.75" customHeight="1">
      <c r="A18" s="21"/>
      <c r="B18" s="28"/>
      <c r="C18" s="28"/>
      <c r="D18" s="70"/>
    </row>
    <row r="19" ht="15.75" customHeight="1">
      <c r="A19" s="21"/>
      <c r="B19" s="28"/>
      <c r="C19" s="28"/>
      <c r="D19" s="70"/>
    </row>
    <row r="20" ht="15.75" customHeight="1">
      <c r="A20" s="21"/>
      <c r="B20" s="28"/>
      <c r="C20" s="28"/>
      <c r="D20" s="70"/>
    </row>
    <row r="21" ht="15.75" customHeight="1">
      <c r="A21" s="21"/>
      <c r="B21" s="28"/>
      <c r="C21" s="28"/>
      <c r="D21" s="70"/>
    </row>
    <row r="22" ht="15.75" customHeight="1">
      <c r="A22" s="21"/>
      <c r="B22" s="28"/>
      <c r="C22" s="28"/>
      <c r="D22" s="70"/>
    </row>
    <row r="23" ht="15.75" customHeight="1">
      <c r="A23" s="21"/>
      <c r="B23" s="28"/>
      <c r="C23" s="28"/>
      <c r="D23" s="7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3.44" defaultRowHeight="15.0"/>
  <cols>
    <col customWidth="1" min="4" max="4" width="18.78"/>
    <col customWidth="1" min="5" max="5" width="20.11"/>
    <col customWidth="1" min="6" max="6" width="22.33"/>
    <col customWidth="1" min="10" max="10" width="18.33"/>
    <col customWidth="1" min="11" max="11" width="10.33"/>
  </cols>
  <sheetData>
    <row r="1" ht="48.0" customHeight="1">
      <c r="A1" s="84" t="s">
        <v>0</v>
      </c>
      <c r="B1" s="2" t="s">
        <v>212</v>
      </c>
      <c r="C1" s="84" t="s">
        <v>287</v>
      </c>
      <c r="D1" s="84" t="s">
        <v>288</v>
      </c>
      <c r="E1" s="85" t="s">
        <v>2</v>
      </c>
      <c r="F1" s="8" t="s">
        <v>16</v>
      </c>
      <c r="G1" s="86" t="s">
        <v>289</v>
      </c>
      <c r="H1" s="8" t="s">
        <v>290</v>
      </c>
      <c r="I1" s="87" t="s">
        <v>291</v>
      </c>
      <c r="J1" s="86" t="s">
        <v>292</v>
      </c>
      <c r="K1" s="86" t="s">
        <v>293</v>
      </c>
      <c r="L1" s="19" t="s">
        <v>48</v>
      </c>
    </row>
    <row r="2">
      <c r="A2" s="88" t="s">
        <v>294</v>
      </c>
      <c r="B2" s="20" t="s">
        <v>157</v>
      </c>
      <c r="C2" s="88" t="s">
        <v>295</v>
      </c>
      <c r="D2" s="88" t="s">
        <v>296</v>
      </c>
      <c r="E2" s="89" t="s">
        <v>294</v>
      </c>
      <c r="F2" s="14"/>
      <c r="G2" s="48"/>
      <c r="H2" s="14"/>
      <c r="I2" s="90"/>
      <c r="J2" s="91" t="s">
        <v>297</v>
      </c>
      <c r="K2" s="48"/>
    </row>
    <row r="3">
      <c r="A3" s="88" t="s">
        <v>298</v>
      </c>
      <c r="B3" s="20" t="s">
        <v>157</v>
      </c>
      <c r="C3" s="88" t="s">
        <v>295</v>
      </c>
      <c r="D3" s="88" t="s">
        <v>299</v>
      </c>
      <c r="E3" s="89" t="s">
        <v>298</v>
      </c>
      <c r="F3" s="14"/>
      <c r="G3" s="48"/>
      <c r="H3" s="14"/>
      <c r="I3" s="90"/>
      <c r="J3" s="48" t="s">
        <v>297</v>
      </c>
      <c r="K3" s="48"/>
      <c r="L3" s="48"/>
    </row>
    <row r="4">
      <c r="A4" s="88" t="s">
        <v>276</v>
      </c>
      <c r="B4" s="20" t="s">
        <v>157</v>
      </c>
      <c r="C4" s="88" t="s">
        <v>295</v>
      </c>
      <c r="D4" s="88" t="s">
        <v>299</v>
      </c>
      <c r="E4" s="89" t="s">
        <v>276</v>
      </c>
      <c r="F4" s="14"/>
      <c r="G4" s="48"/>
      <c r="H4" s="14"/>
      <c r="I4" s="90"/>
      <c r="J4" s="48" t="s">
        <v>297</v>
      </c>
      <c r="K4" s="48"/>
    </row>
    <row r="5">
      <c r="A5" s="88" t="s">
        <v>294</v>
      </c>
      <c r="B5" s="20" t="s">
        <v>157</v>
      </c>
      <c r="C5" s="88" t="s">
        <v>300</v>
      </c>
      <c r="D5" s="88" t="s">
        <v>296</v>
      </c>
      <c r="E5" s="89" t="s">
        <v>294</v>
      </c>
      <c r="F5" s="14" t="s">
        <v>301</v>
      </c>
      <c r="G5" s="48"/>
      <c r="H5" s="14"/>
      <c r="I5" s="90"/>
      <c r="J5" s="48"/>
      <c r="K5" s="48"/>
    </row>
    <row r="6">
      <c r="A6" s="88" t="s">
        <v>302</v>
      </c>
      <c r="B6" s="20" t="s">
        <v>157</v>
      </c>
      <c r="C6" s="88" t="s">
        <v>300</v>
      </c>
      <c r="D6" s="88" t="s">
        <v>303</v>
      </c>
      <c r="E6" s="89" t="s">
        <v>302</v>
      </c>
      <c r="F6" s="14"/>
      <c r="G6" s="48" t="s">
        <v>297</v>
      </c>
      <c r="H6" s="14"/>
      <c r="I6" s="90">
        <v>5.0</v>
      </c>
      <c r="J6" s="92"/>
      <c r="K6" s="48"/>
      <c r="L6" s="48"/>
    </row>
    <row r="7">
      <c r="A7" s="88" t="s">
        <v>304</v>
      </c>
      <c r="B7" s="20" t="s">
        <v>157</v>
      </c>
      <c r="C7" s="88" t="s">
        <v>300</v>
      </c>
      <c r="D7" s="88" t="s">
        <v>305</v>
      </c>
      <c r="E7" s="89" t="s">
        <v>304</v>
      </c>
      <c r="F7" s="14"/>
      <c r="G7" s="48"/>
      <c r="H7" s="14"/>
      <c r="I7" s="90"/>
      <c r="J7" s="48"/>
      <c r="K7" s="48"/>
    </row>
    <row r="8">
      <c r="A8" s="88" t="s">
        <v>306</v>
      </c>
      <c r="B8" s="20" t="s">
        <v>157</v>
      </c>
      <c r="C8" s="88" t="s">
        <v>307</v>
      </c>
      <c r="D8" s="88" t="s">
        <v>308</v>
      </c>
      <c r="E8" s="89" t="s">
        <v>306</v>
      </c>
      <c r="F8" s="14"/>
      <c r="G8" s="48"/>
      <c r="H8" s="14"/>
      <c r="I8" s="90"/>
      <c r="J8" s="48"/>
      <c r="K8" s="48"/>
    </row>
    <row r="9">
      <c r="A9" s="88" t="s">
        <v>309</v>
      </c>
      <c r="B9" s="20" t="s">
        <v>171</v>
      </c>
      <c r="C9" s="88" t="s">
        <v>295</v>
      </c>
      <c r="D9" s="88" t="s">
        <v>299</v>
      </c>
      <c r="E9" s="89" t="s">
        <v>309</v>
      </c>
      <c r="F9" s="14"/>
      <c r="G9" s="48"/>
      <c r="H9" s="14"/>
      <c r="I9" s="90"/>
      <c r="J9" s="48" t="s">
        <v>297</v>
      </c>
      <c r="K9" s="48"/>
    </row>
    <row r="10">
      <c r="A10" s="88" t="s">
        <v>294</v>
      </c>
      <c r="B10" s="20" t="s">
        <v>171</v>
      </c>
      <c r="C10" s="88" t="s">
        <v>300</v>
      </c>
      <c r="D10" s="88" t="s">
        <v>296</v>
      </c>
      <c r="E10" s="89" t="s">
        <v>294</v>
      </c>
      <c r="F10" s="14"/>
      <c r="G10" s="48"/>
      <c r="H10" s="14"/>
      <c r="I10" s="90"/>
      <c r="J10" s="48"/>
      <c r="K10" s="48"/>
    </row>
    <row r="11">
      <c r="A11" s="88" t="s">
        <v>310</v>
      </c>
      <c r="B11" s="20" t="s">
        <v>171</v>
      </c>
      <c r="C11" s="88" t="s">
        <v>300</v>
      </c>
      <c r="D11" s="88" t="s">
        <v>311</v>
      </c>
      <c r="E11" s="89" t="s">
        <v>310</v>
      </c>
      <c r="F11" s="14"/>
      <c r="G11" s="48"/>
      <c r="H11" s="14"/>
      <c r="I11" s="90"/>
      <c r="J11" s="48"/>
      <c r="K11" s="48"/>
    </row>
    <row r="12">
      <c r="A12" s="88" t="s">
        <v>314</v>
      </c>
      <c r="B12" s="20" t="s">
        <v>171</v>
      </c>
      <c r="C12" s="88" t="s">
        <v>307</v>
      </c>
      <c r="D12" s="88" t="s">
        <v>284</v>
      </c>
      <c r="E12" s="89" t="s">
        <v>314</v>
      </c>
      <c r="F12" s="14"/>
      <c r="G12" s="48"/>
      <c r="H12" s="14"/>
      <c r="I12" s="90"/>
      <c r="J12" s="48"/>
      <c r="K12" s="48"/>
    </row>
    <row r="13">
      <c r="A13" s="88" t="s">
        <v>315</v>
      </c>
      <c r="B13" s="21" t="s">
        <v>49</v>
      </c>
      <c r="C13" s="88" t="s">
        <v>295</v>
      </c>
      <c r="D13" s="88" t="s">
        <v>299</v>
      </c>
      <c r="E13" s="89" t="s">
        <v>316</v>
      </c>
      <c r="F13" s="14"/>
      <c r="G13" s="48" t="s">
        <v>297</v>
      </c>
      <c r="H13" s="14"/>
      <c r="I13" s="90">
        <v>10.0</v>
      </c>
      <c r="J13" s="48" t="s">
        <v>297</v>
      </c>
      <c r="K13" s="48"/>
    </row>
    <row r="14">
      <c r="A14" s="88" t="s">
        <v>294</v>
      </c>
      <c r="B14" s="21" t="s">
        <v>49</v>
      </c>
      <c r="C14" s="88" t="s">
        <v>295</v>
      </c>
      <c r="D14" s="88" t="s">
        <v>296</v>
      </c>
      <c r="E14" s="89" t="s">
        <v>294</v>
      </c>
      <c r="F14" s="14"/>
      <c r="G14" s="48" t="s">
        <v>297</v>
      </c>
      <c r="H14" s="14"/>
      <c r="I14" s="90"/>
      <c r="J14" s="48" t="s">
        <v>297</v>
      </c>
      <c r="K14" s="48"/>
    </row>
    <row r="15">
      <c r="A15" s="88" t="s">
        <v>306</v>
      </c>
      <c r="B15" s="20" t="s">
        <v>49</v>
      </c>
      <c r="C15" s="88" t="s">
        <v>295</v>
      </c>
      <c r="D15" s="96" t="s">
        <v>308</v>
      </c>
      <c r="E15" s="89" t="s">
        <v>306</v>
      </c>
      <c r="F15" s="14"/>
      <c r="G15" s="48"/>
      <c r="H15" s="14"/>
      <c r="I15" s="90"/>
      <c r="J15" s="48" t="s">
        <v>297</v>
      </c>
      <c r="K15" s="48"/>
    </row>
    <row r="16">
      <c r="A16" s="88" t="s">
        <v>320</v>
      </c>
      <c r="B16" s="20" t="s">
        <v>49</v>
      </c>
      <c r="C16" s="88" t="s">
        <v>295</v>
      </c>
      <c r="D16" s="88" t="s">
        <v>138</v>
      </c>
      <c r="E16" s="89" t="s">
        <v>320</v>
      </c>
      <c r="F16" s="14"/>
      <c r="G16" s="48"/>
      <c r="H16" s="14"/>
      <c r="I16" s="90"/>
      <c r="J16" s="48"/>
      <c r="K16" s="48"/>
    </row>
    <row r="17">
      <c r="A17" s="88" t="s">
        <v>321</v>
      </c>
      <c r="B17" s="20" t="s">
        <v>49</v>
      </c>
      <c r="C17" s="88" t="s">
        <v>295</v>
      </c>
      <c r="D17" s="88" t="s">
        <v>322</v>
      </c>
      <c r="E17" s="89" t="s">
        <v>321</v>
      </c>
      <c r="F17" s="14"/>
      <c r="G17" s="48"/>
      <c r="H17" s="14"/>
      <c r="I17" s="98"/>
      <c r="J17" s="48" t="s">
        <v>297</v>
      </c>
      <c r="K17" s="48"/>
    </row>
    <row r="18">
      <c r="A18" s="88" t="s">
        <v>326</v>
      </c>
      <c r="B18" s="20" t="s">
        <v>49</v>
      </c>
      <c r="C18" s="88" t="s">
        <v>295</v>
      </c>
      <c r="D18" s="88" t="s">
        <v>322</v>
      </c>
      <c r="E18" s="89" t="s">
        <v>326</v>
      </c>
      <c r="F18" s="14"/>
      <c r="G18" s="48"/>
      <c r="H18" s="14"/>
      <c r="I18" s="90"/>
      <c r="J18" s="48" t="s">
        <v>297</v>
      </c>
      <c r="K18" s="48"/>
    </row>
    <row r="19">
      <c r="A19" s="88" t="s">
        <v>327</v>
      </c>
      <c r="B19" s="20" t="s">
        <v>49</v>
      </c>
      <c r="C19" s="88" t="s">
        <v>295</v>
      </c>
      <c r="D19" s="88" t="s">
        <v>284</v>
      </c>
      <c r="E19" s="89" t="s">
        <v>327</v>
      </c>
      <c r="F19" s="14"/>
      <c r="G19" s="48"/>
      <c r="H19" s="14"/>
      <c r="I19" s="90"/>
      <c r="J19" s="48" t="s">
        <v>297</v>
      </c>
      <c r="K19" s="48"/>
    </row>
    <row r="20">
      <c r="A20" s="88" t="s">
        <v>314</v>
      </c>
      <c r="B20" s="20" t="s">
        <v>49</v>
      </c>
      <c r="C20" s="88" t="s">
        <v>295</v>
      </c>
      <c r="D20" s="88" t="s">
        <v>284</v>
      </c>
      <c r="E20" s="89" t="s">
        <v>314</v>
      </c>
      <c r="F20" s="14"/>
      <c r="G20" s="48"/>
      <c r="H20" s="14"/>
      <c r="I20" s="90"/>
      <c r="J20" s="48" t="s">
        <v>297</v>
      </c>
      <c r="K20" s="48"/>
    </row>
    <row r="21">
      <c r="A21" s="88" t="s">
        <v>329</v>
      </c>
      <c r="B21" s="20" t="s">
        <v>49</v>
      </c>
      <c r="C21" s="88" t="s">
        <v>295</v>
      </c>
      <c r="D21" s="88" t="s">
        <v>284</v>
      </c>
      <c r="E21" s="89" t="s">
        <v>329</v>
      </c>
      <c r="F21" s="14"/>
      <c r="G21" s="48"/>
      <c r="H21" s="14"/>
      <c r="I21" s="90"/>
      <c r="J21" s="48" t="s">
        <v>297</v>
      </c>
      <c r="K21" s="48"/>
    </row>
    <row r="22">
      <c r="A22" s="88" t="s">
        <v>331</v>
      </c>
      <c r="B22" s="20" t="s">
        <v>49</v>
      </c>
      <c r="C22" s="88" t="s">
        <v>295</v>
      </c>
      <c r="D22" s="88" t="s">
        <v>284</v>
      </c>
      <c r="E22" s="89" t="s">
        <v>331</v>
      </c>
      <c r="F22" s="14"/>
      <c r="G22" s="48" t="s">
        <v>297</v>
      </c>
      <c r="H22" s="14"/>
      <c r="I22" s="90"/>
      <c r="J22" s="48" t="s">
        <v>297</v>
      </c>
      <c r="K22" s="48"/>
    </row>
    <row r="23">
      <c r="A23" s="88" t="s">
        <v>332</v>
      </c>
      <c r="B23" s="20" t="s">
        <v>49</v>
      </c>
      <c r="C23" s="88" t="s">
        <v>295</v>
      </c>
      <c r="D23" s="88" t="s">
        <v>299</v>
      </c>
      <c r="E23" s="89" t="s">
        <v>332</v>
      </c>
      <c r="F23" s="14"/>
      <c r="G23" s="48"/>
      <c r="H23" s="14"/>
      <c r="I23" s="90"/>
      <c r="J23" s="48" t="s">
        <v>297</v>
      </c>
      <c r="K23" s="48"/>
    </row>
    <row r="24">
      <c r="A24" s="88" t="s">
        <v>334</v>
      </c>
      <c r="B24" s="20" t="s">
        <v>49</v>
      </c>
      <c r="C24" s="88" t="s">
        <v>295</v>
      </c>
      <c r="D24" s="88" t="s">
        <v>299</v>
      </c>
      <c r="E24" s="89" t="s">
        <v>334</v>
      </c>
      <c r="F24" s="14"/>
      <c r="G24" s="48"/>
      <c r="H24" s="14"/>
      <c r="I24" s="90"/>
      <c r="J24" s="48" t="s">
        <v>297</v>
      </c>
      <c r="K24" s="48"/>
    </row>
    <row r="25">
      <c r="A25" s="88" t="s">
        <v>335</v>
      </c>
      <c r="B25" s="20" t="s">
        <v>49</v>
      </c>
      <c r="C25" s="88" t="s">
        <v>295</v>
      </c>
      <c r="D25" s="88" t="s">
        <v>337</v>
      </c>
      <c r="E25" s="89" t="s">
        <v>335</v>
      </c>
      <c r="F25" s="14"/>
      <c r="G25" s="48" t="s">
        <v>297</v>
      </c>
      <c r="H25" s="14"/>
      <c r="I25" s="90">
        <v>12.0</v>
      </c>
      <c r="J25" s="48" t="s">
        <v>297</v>
      </c>
      <c r="K25" s="48"/>
    </row>
    <row r="26">
      <c r="A26" s="88" t="s">
        <v>340</v>
      </c>
      <c r="B26" s="20" t="s">
        <v>49</v>
      </c>
      <c r="C26" s="88" t="s">
        <v>295</v>
      </c>
      <c r="D26" s="88" t="s">
        <v>138</v>
      </c>
      <c r="E26" s="89" t="s">
        <v>340</v>
      </c>
      <c r="F26" s="14"/>
      <c r="G26" s="48" t="s">
        <v>297</v>
      </c>
      <c r="H26" s="14"/>
      <c r="I26" s="90"/>
      <c r="J26" s="48"/>
      <c r="K26" s="48"/>
    </row>
    <row r="27">
      <c r="A27" s="88" t="s">
        <v>341</v>
      </c>
      <c r="B27" s="20" t="s">
        <v>49</v>
      </c>
      <c r="C27" s="88" t="s">
        <v>295</v>
      </c>
      <c r="D27" s="88" t="s">
        <v>342</v>
      </c>
      <c r="E27" s="89" t="s">
        <v>341</v>
      </c>
      <c r="F27" s="14"/>
      <c r="G27" s="48" t="s">
        <v>297</v>
      </c>
      <c r="H27" s="14"/>
      <c r="I27" s="90"/>
      <c r="J27" s="48" t="s">
        <v>297</v>
      </c>
      <c r="K27" s="48"/>
    </row>
    <row r="28">
      <c r="A28" s="88" t="s">
        <v>343</v>
      </c>
      <c r="B28" s="20" t="s">
        <v>49</v>
      </c>
      <c r="C28" s="88" t="s">
        <v>295</v>
      </c>
      <c r="D28" s="88" t="s">
        <v>342</v>
      </c>
      <c r="E28" s="89" t="s">
        <v>343</v>
      </c>
      <c r="F28" s="14"/>
      <c r="G28" s="48"/>
      <c r="H28" s="14"/>
      <c r="I28" s="90"/>
      <c r="J28" s="48"/>
      <c r="K28" s="48"/>
    </row>
    <row r="29">
      <c r="A29" s="88" t="s">
        <v>346</v>
      </c>
      <c r="B29" s="20" t="s">
        <v>49</v>
      </c>
      <c r="C29" s="88" t="s">
        <v>295</v>
      </c>
      <c r="D29" s="88" t="s">
        <v>342</v>
      </c>
      <c r="E29" s="89" t="s">
        <v>346</v>
      </c>
      <c r="F29" s="14"/>
      <c r="G29" s="48"/>
      <c r="H29" s="14"/>
      <c r="I29" s="90"/>
      <c r="J29" s="48" t="s">
        <v>297</v>
      </c>
      <c r="K29" s="48"/>
    </row>
    <row r="30">
      <c r="A30" s="88" t="s">
        <v>347</v>
      </c>
      <c r="B30" s="20" t="s">
        <v>49</v>
      </c>
      <c r="C30" s="88" t="s">
        <v>295</v>
      </c>
      <c r="D30" s="88" t="s">
        <v>342</v>
      </c>
      <c r="E30" s="89" t="s">
        <v>347</v>
      </c>
      <c r="F30" s="14"/>
      <c r="G30" s="48"/>
      <c r="H30" s="14"/>
      <c r="I30" s="90"/>
      <c r="J30" s="48" t="s">
        <v>297</v>
      </c>
      <c r="K30" s="48"/>
    </row>
    <row r="31">
      <c r="A31" s="88" t="s">
        <v>348</v>
      </c>
      <c r="B31" s="21" t="s">
        <v>49</v>
      </c>
      <c r="C31" s="88" t="s">
        <v>300</v>
      </c>
      <c r="D31" s="88" t="s">
        <v>311</v>
      </c>
      <c r="E31" s="89" t="s">
        <v>348</v>
      </c>
      <c r="F31" s="14"/>
      <c r="G31" s="48" t="s">
        <v>297</v>
      </c>
      <c r="H31" s="14"/>
      <c r="I31" s="90"/>
      <c r="J31" s="48"/>
      <c r="K31" s="48"/>
    </row>
    <row r="32">
      <c r="A32" s="88" t="s">
        <v>304</v>
      </c>
      <c r="B32" s="20" t="s">
        <v>49</v>
      </c>
      <c r="C32" s="88" t="s">
        <v>300</v>
      </c>
      <c r="D32" s="88" t="s">
        <v>305</v>
      </c>
      <c r="E32" s="89" t="s">
        <v>304</v>
      </c>
      <c r="F32" s="14"/>
      <c r="G32" s="48"/>
      <c r="H32" s="14"/>
      <c r="I32" s="90"/>
      <c r="J32" s="48"/>
      <c r="K32" s="48"/>
    </row>
    <row r="33">
      <c r="A33" s="88" t="s">
        <v>350</v>
      </c>
      <c r="B33" s="21" t="s">
        <v>49</v>
      </c>
      <c r="C33" s="88" t="s">
        <v>300</v>
      </c>
      <c r="D33" s="88" t="s">
        <v>296</v>
      </c>
      <c r="E33" s="89" t="s">
        <v>351</v>
      </c>
      <c r="F33" s="14"/>
      <c r="G33" s="48"/>
      <c r="H33" s="14">
        <v>10.0</v>
      </c>
      <c r="I33" s="90"/>
      <c r="J33" s="48"/>
      <c r="K33" s="48"/>
    </row>
    <row r="34">
      <c r="A34" s="88" t="s">
        <v>294</v>
      </c>
      <c r="B34" s="21" t="s">
        <v>49</v>
      </c>
      <c r="C34" s="88" t="s">
        <v>300</v>
      </c>
      <c r="D34" s="88" t="s">
        <v>296</v>
      </c>
      <c r="E34" s="89" t="s">
        <v>294</v>
      </c>
      <c r="F34" s="14"/>
      <c r="G34" s="48"/>
      <c r="H34" s="14"/>
      <c r="I34" s="90">
        <v>0.0</v>
      </c>
      <c r="J34" s="48"/>
      <c r="K34" s="48"/>
    </row>
    <row r="35">
      <c r="A35" s="88" t="s">
        <v>352</v>
      </c>
      <c r="B35" s="21" t="s">
        <v>49</v>
      </c>
      <c r="C35" s="88" t="s">
        <v>300</v>
      </c>
      <c r="D35" s="88" t="s">
        <v>353</v>
      </c>
      <c r="E35" s="109" t="s">
        <v>354</v>
      </c>
      <c r="F35" s="14"/>
      <c r="G35" s="48"/>
      <c r="H35" s="14"/>
      <c r="I35" s="90">
        <v>20.0</v>
      </c>
      <c r="J35" s="48"/>
      <c r="K35" s="48"/>
    </row>
    <row r="36">
      <c r="A36" s="88" t="s">
        <v>355</v>
      </c>
      <c r="B36" s="21" t="s">
        <v>49</v>
      </c>
      <c r="C36" s="88" t="s">
        <v>300</v>
      </c>
      <c r="D36" s="88" t="s">
        <v>353</v>
      </c>
      <c r="E36" s="109" t="s">
        <v>354</v>
      </c>
      <c r="F36" s="14"/>
      <c r="G36" s="48"/>
      <c r="H36" s="14"/>
      <c r="I36" s="90">
        <v>30.0</v>
      </c>
      <c r="J36" s="48"/>
      <c r="K36" s="48"/>
    </row>
    <row r="37">
      <c r="A37" s="88" t="s">
        <v>356</v>
      </c>
      <c r="B37" s="21" t="s">
        <v>49</v>
      </c>
      <c r="C37" s="88" t="s">
        <v>300</v>
      </c>
      <c r="D37" s="88" t="s">
        <v>353</v>
      </c>
      <c r="E37" s="89" t="s">
        <v>356</v>
      </c>
      <c r="F37" s="14"/>
      <c r="G37" s="48"/>
      <c r="H37" s="14"/>
      <c r="I37" s="90"/>
      <c r="J37" s="48"/>
      <c r="K37" s="48"/>
    </row>
    <row r="38">
      <c r="A38" s="88" t="s">
        <v>357</v>
      </c>
      <c r="B38" s="21" t="s">
        <v>49</v>
      </c>
      <c r="C38" s="88" t="s">
        <v>300</v>
      </c>
      <c r="D38" s="88" t="s">
        <v>353</v>
      </c>
      <c r="E38" s="89" t="s">
        <v>357</v>
      </c>
      <c r="F38" s="14"/>
      <c r="G38" s="48"/>
      <c r="H38" s="14"/>
      <c r="I38" s="90"/>
      <c r="J38" s="48"/>
      <c r="K38" s="48"/>
    </row>
    <row r="39">
      <c r="A39" s="88" t="s">
        <v>359</v>
      </c>
      <c r="B39" s="21" t="s">
        <v>49</v>
      </c>
      <c r="C39" s="88" t="s">
        <v>300</v>
      </c>
      <c r="D39" s="88" t="s">
        <v>353</v>
      </c>
      <c r="E39" s="89" t="s">
        <v>359</v>
      </c>
      <c r="F39" s="14"/>
      <c r="G39" s="48"/>
      <c r="H39" s="14"/>
      <c r="I39" s="90"/>
      <c r="J39" s="48"/>
      <c r="K39" s="48"/>
    </row>
    <row r="40">
      <c r="A40" s="88" t="s">
        <v>360</v>
      </c>
      <c r="B40" s="21" t="s">
        <v>49</v>
      </c>
      <c r="C40" s="88" t="s">
        <v>300</v>
      </c>
      <c r="D40" s="88" t="s">
        <v>353</v>
      </c>
      <c r="E40" s="89" t="s">
        <v>360</v>
      </c>
      <c r="F40" s="14"/>
      <c r="G40" s="48"/>
      <c r="H40" s="14"/>
      <c r="I40" s="90"/>
      <c r="J40" s="48"/>
      <c r="K40" s="48"/>
    </row>
    <row r="41">
      <c r="A41" s="88" t="s">
        <v>361</v>
      </c>
      <c r="B41" s="21" t="s">
        <v>49</v>
      </c>
      <c r="C41" s="88" t="s">
        <v>300</v>
      </c>
      <c r="D41" s="88" t="s">
        <v>353</v>
      </c>
      <c r="E41" s="89" t="s">
        <v>361</v>
      </c>
      <c r="F41" s="14"/>
      <c r="G41" s="48"/>
      <c r="H41" s="14"/>
      <c r="I41" s="90">
        <v>5.0</v>
      </c>
      <c r="J41" s="48"/>
      <c r="K41" s="48"/>
    </row>
    <row r="42">
      <c r="A42" s="88" t="s">
        <v>362</v>
      </c>
      <c r="B42" s="21" t="s">
        <v>49</v>
      </c>
      <c r="C42" s="88" t="s">
        <v>300</v>
      </c>
      <c r="D42" s="88" t="s">
        <v>353</v>
      </c>
      <c r="E42" s="89" t="s">
        <v>362</v>
      </c>
      <c r="F42" s="14"/>
      <c r="G42" s="48"/>
      <c r="H42" s="14"/>
      <c r="I42" s="90"/>
      <c r="J42" s="48"/>
      <c r="K42" s="48"/>
      <c r="L42" s="112"/>
    </row>
    <row r="43">
      <c r="A43" s="88" t="s">
        <v>363</v>
      </c>
      <c r="B43" s="21" t="s">
        <v>49</v>
      </c>
      <c r="C43" s="88" t="s">
        <v>300</v>
      </c>
      <c r="D43" s="88" t="s">
        <v>353</v>
      </c>
      <c r="E43" s="89" t="s">
        <v>363</v>
      </c>
      <c r="F43" s="14"/>
      <c r="G43" s="48"/>
      <c r="H43" s="14"/>
      <c r="I43" s="90">
        <v>10.0</v>
      </c>
      <c r="J43" s="48"/>
      <c r="K43" s="48"/>
    </row>
    <row r="44">
      <c r="A44" s="88" t="s">
        <v>364</v>
      </c>
      <c r="B44" s="21" t="s">
        <v>49</v>
      </c>
      <c r="C44" s="88" t="s">
        <v>300</v>
      </c>
      <c r="D44" s="88" t="s">
        <v>353</v>
      </c>
      <c r="E44" s="89" t="s">
        <v>364</v>
      </c>
      <c r="F44" s="14"/>
      <c r="G44" s="48" t="s">
        <v>297</v>
      </c>
      <c r="H44" s="14"/>
      <c r="I44" s="90">
        <v>15.0</v>
      </c>
      <c r="J44" s="48"/>
      <c r="K44" s="48"/>
    </row>
    <row r="45">
      <c r="A45" s="88" t="s">
        <v>365</v>
      </c>
      <c r="B45" s="21" t="s">
        <v>49</v>
      </c>
      <c r="C45" s="88" t="s">
        <v>300</v>
      </c>
      <c r="D45" s="88" t="s">
        <v>353</v>
      </c>
      <c r="E45" s="89" t="s">
        <v>365</v>
      </c>
      <c r="F45" s="14"/>
      <c r="G45" s="48"/>
      <c r="H45" s="14"/>
      <c r="I45" s="90"/>
      <c r="J45" s="48"/>
      <c r="K45" s="48"/>
    </row>
    <row r="46">
      <c r="A46" s="88" t="s">
        <v>366</v>
      </c>
      <c r="B46" s="21" t="s">
        <v>49</v>
      </c>
      <c r="C46" s="88" t="s">
        <v>300</v>
      </c>
      <c r="D46" s="88" t="s">
        <v>367</v>
      </c>
      <c r="E46" s="89" t="s">
        <v>366</v>
      </c>
      <c r="F46" s="14"/>
      <c r="G46" s="48" t="s">
        <v>297</v>
      </c>
      <c r="H46" s="14"/>
      <c r="I46" s="90"/>
      <c r="J46" s="48"/>
      <c r="K46" s="48"/>
    </row>
    <row r="47">
      <c r="A47" s="88" t="s">
        <v>368</v>
      </c>
      <c r="B47" s="21" t="s">
        <v>49</v>
      </c>
      <c r="C47" s="88" t="s">
        <v>300</v>
      </c>
      <c r="D47" s="88" t="s">
        <v>367</v>
      </c>
      <c r="E47" s="89" t="s">
        <v>368</v>
      </c>
      <c r="F47" s="14"/>
      <c r="G47" s="48"/>
      <c r="H47" s="14"/>
      <c r="I47" s="90">
        <v>16.0</v>
      </c>
      <c r="J47" s="48"/>
      <c r="K47" s="48"/>
    </row>
    <row r="48">
      <c r="A48" s="88" t="s">
        <v>369</v>
      </c>
      <c r="B48" s="21" t="s">
        <v>49</v>
      </c>
      <c r="C48" s="88" t="s">
        <v>300</v>
      </c>
      <c r="D48" s="88" t="s">
        <v>370</v>
      </c>
      <c r="E48" s="89" t="s">
        <v>369</v>
      </c>
      <c r="F48" s="14"/>
      <c r="G48" s="48"/>
      <c r="H48" s="14"/>
      <c r="I48" s="90">
        <v>-20.0</v>
      </c>
      <c r="J48" s="48"/>
      <c r="K48" s="48" t="s">
        <v>297</v>
      </c>
    </row>
    <row r="49">
      <c r="A49" s="88" t="s">
        <v>371</v>
      </c>
      <c r="B49" s="21" t="s">
        <v>49</v>
      </c>
      <c r="C49" s="88" t="s">
        <v>300</v>
      </c>
      <c r="D49" s="88" t="s">
        <v>370</v>
      </c>
      <c r="E49" s="89" t="s">
        <v>371</v>
      </c>
      <c r="F49" s="14"/>
      <c r="G49" s="48"/>
      <c r="H49" s="14"/>
      <c r="I49" s="90">
        <v>15.0</v>
      </c>
      <c r="J49" s="48"/>
      <c r="K49" s="48"/>
    </row>
    <row r="50">
      <c r="A50" s="88" t="s">
        <v>306</v>
      </c>
      <c r="B50" s="21" t="s">
        <v>49</v>
      </c>
      <c r="C50" s="88" t="s">
        <v>300</v>
      </c>
      <c r="D50" s="88" t="s">
        <v>308</v>
      </c>
      <c r="E50" s="89" t="s">
        <v>306</v>
      </c>
      <c r="F50" s="14"/>
      <c r="G50" s="48"/>
      <c r="H50" s="14"/>
      <c r="I50" s="90"/>
      <c r="J50" s="48"/>
      <c r="K50" s="48"/>
    </row>
    <row r="51">
      <c r="A51" s="88" t="s">
        <v>372</v>
      </c>
      <c r="B51" s="21" t="s">
        <v>49</v>
      </c>
      <c r="C51" s="88" t="s">
        <v>300</v>
      </c>
      <c r="D51" s="88" t="s">
        <v>373</v>
      </c>
      <c r="E51" s="89" t="s">
        <v>372</v>
      </c>
      <c r="F51" s="14"/>
      <c r="G51" s="48"/>
      <c r="H51" s="14"/>
      <c r="I51" s="90"/>
      <c r="J51" s="48"/>
      <c r="K51" s="48"/>
    </row>
    <row r="52">
      <c r="A52" s="88" t="s">
        <v>374</v>
      </c>
      <c r="B52" s="20" t="s">
        <v>49</v>
      </c>
      <c r="C52" s="88" t="s">
        <v>300</v>
      </c>
      <c r="D52" s="88" t="s">
        <v>305</v>
      </c>
      <c r="E52" s="89" t="s">
        <v>374</v>
      </c>
      <c r="F52" s="14"/>
      <c r="G52" s="48"/>
      <c r="H52" s="14"/>
      <c r="I52" s="90"/>
      <c r="J52" s="48"/>
      <c r="K52" s="48"/>
    </row>
    <row r="53">
      <c r="A53" s="88" t="s">
        <v>375</v>
      </c>
      <c r="B53" s="20" t="s">
        <v>49</v>
      </c>
      <c r="C53" s="88" t="s">
        <v>300</v>
      </c>
      <c r="D53" s="88" t="s">
        <v>305</v>
      </c>
      <c r="E53" s="89" t="s">
        <v>375</v>
      </c>
      <c r="F53" s="14"/>
      <c r="G53" s="48"/>
      <c r="H53" s="14"/>
      <c r="I53" s="90"/>
      <c r="J53" s="48"/>
      <c r="K53" s="48"/>
    </row>
    <row r="54">
      <c r="A54" s="88" t="s">
        <v>376</v>
      </c>
      <c r="B54" s="20" t="s">
        <v>49</v>
      </c>
      <c r="C54" s="88" t="s">
        <v>300</v>
      </c>
      <c r="D54" s="88" t="s">
        <v>305</v>
      </c>
      <c r="E54" s="89" t="s">
        <v>376</v>
      </c>
      <c r="F54" s="14"/>
      <c r="G54" s="48" t="s">
        <v>297</v>
      </c>
      <c r="H54" s="14"/>
      <c r="I54" s="90">
        <v>25.0</v>
      </c>
      <c r="J54" s="48"/>
      <c r="K54" s="48"/>
    </row>
    <row r="55">
      <c r="A55" s="88" t="s">
        <v>377</v>
      </c>
      <c r="B55" s="20" t="s">
        <v>49</v>
      </c>
      <c r="C55" s="88" t="s">
        <v>300</v>
      </c>
      <c r="D55" s="88" t="s">
        <v>322</v>
      </c>
      <c r="E55" s="89" t="s">
        <v>377</v>
      </c>
      <c r="F55" s="14"/>
      <c r="G55" s="48"/>
      <c r="H55" s="14"/>
      <c r="I55" s="90">
        <v>15.0</v>
      </c>
      <c r="J55" s="48"/>
      <c r="K55" s="48"/>
    </row>
    <row r="56">
      <c r="A56" s="88" t="s">
        <v>321</v>
      </c>
      <c r="B56" s="20" t="s">
        <v>49</v>
      </c>
      <c r="C56" s="88" t="s">
        <v>300</v>
      </c>
      <c r="D56" s="88" t="s">
        <v>322</v>
      </c>
      <c r="E56" s="89" t="s">
        <v>321</v>
      </c>
      <c r="F56" s="14"/>
      <c r="G56" s="48"/>
      <c r="H56" s="14"/>
      <c r="I56" s="90">
        <v>1100.0</v>
      </c>
      <c r="J56" s="48"/>
      <c r="K56" s="48"/>
    </row>
    <row r="57">
      <c r="A57" s="88" t="s">
        <v>378</v>
      </c>
      <c r="B57" s="20" t="s">
        <v>49</v>
      </c>
      <c r="C57" s="88" t="s">
        <v>300</v>
      </c>
      <c r="D57" s="88" t="s">
        <v>322</v>
      </c>
      <c r="E57" s="89" t="s">
        <v>378</v>
      </c>
      <c r="F57" s="14"/>
      <c r="G57" s="48"/>
      <c r="H57" s="14"/>
      <c r="I57" s="90"/>
      <c r="J57" s="48"/>
      <c r="K57" s="48"/>
    </row>
    <row r="58">
      <c r="A58" s="88" t="s">
        <v>379</v>
      </c>
      <c r="B58" s="20" t="s">
        <v>49</v>
      </c>
      <c r="C58" s="88" t="s">
        <v>300</v>
      </c>
      <c r="D58" s="88" t="s">
        <v>322</v>
      </c>
      <c r="E58" s="89" t="s">
        <v>379</v>
      </c>
      <c r="F58" s="14"/>
      <c r="G58" s="48"/>
      <c r="H58" s="14"/>
      <c r="I58" s="90"/>
      <c r="J58" s="48"/>
      <c r="K58" s="48"/>
    </row>
    <row r="59">
      <c r="A59" s="88" t="s">
        <v>380</v>
      </c>
      <c r="B59" s="20" t="s">
        <v>49</v>
      </c>
      <c r="C59" s="88" t="s">
        <v>300</v>
      </c>
      <c r="D59" s="88" t="s">
        <v>322</v>
      </c>
      <c r="E59" s="89" t="s">
        <v>380</v>
      </c>
      <c r="F59" s="14"/>
      <c r="G59" s="48"/>
      <c r="H59" s="14"/>
      <c r="I59" s="90"/>
      <c r="J59" s="48"/>
      <c r="K59" s="48"/>
    </row>
    <row r="60">
      <c r="A60" s="88" t="s">
        <v>381</v>
      </c>
      <c r="B60" s="20" t="s">
        <v>49</v>
      </c>
      <c r="C60" s="88" t="s">
        <v>300</v>
      </c>
      <c r="D60" s="88" t="s">
        <v>322</v>
      </c>
      <c r="E60" s="89" t="s">
        <v>381</v>
      </c>
      <c r="F60" s="14"/>
      <c r="G60" s="48"/>
      <c r="H60" s="14"/>
      <c r="I60" s="90"/>
      <c r="J60" s="48"/>
      <c r="K60" s="48"/>
    </row>
    <row r="61">
      <c r="A61" s="88" t="s">
        <v>382</v>
      </c>
      <c r="B61" s="20" t="s">
        <v>49</v>
      </c>
      <c r="C61" s="88" t="s">
        <v>300</v>
      </c>
      <c r="D61" s="88" t="s">
        <v>322</v>
      </c>
      <c r="E61" s="89" t="s">
        <v>382</v>
      </c>
      <c r="F61" s="14"/>
      <c r="G61" s="48"/>
      <c r="H61" s="14"/>
      <c r="I61" s="90"/>
      <c r="J61" s="48"/>
      <c r="K61" s="48"/>
    </row>
    <row r="62">
      <c r="A62" s="88" t="s">
        <v>326</v>
      </c>
      <c r="B62" s="20" t="s">
        <v>49</v>
      </c>
      <c r="C62" s="88" t="s">
        <v>300</v>
      </c>
      <c r="D62" s="88" t="s">
        <v>322</v>
      </c>
      <c r="E62" s="89" t="s">
        <v>326</v>
      </c>
      <c r="F62" s="14"/>
      <c r="G62" s="48"/>
      <c r="H62" s="14"/>
      <c r="I62" s="90"/>
      <c r="J62" s="48"/>
      <c r="K62" s="48"/>
    </row>
    <row r="63">
      <c r="A63" s="88" t="s">
        <v>383</v>
      </c>
      <c r="B63" s="20" t="s">
        <v>49</v>
      </c>
      <c r="C63" s="88" t="s">
        <v>300</v>
      </c>
      <c r="D63" s="88" t="s">
        <v>322</v>
      </c>
      <c r="E63" s="89" t="s">
        <v>383</v>
      </c>
      <c r="F63" s="14"/>
      <c r="G63" s="48"/>
      <c r="H63" s="14"/>
      <c r="I63" s="90"/>
      <c r="J63" s="48"/>
      <c r="K63" s="48"/>
    </row>
    <row r="64">
      <c r="A64" s="88" t="s">
        <v>384</v>
      </c>
      <c r="B64" s="20" t="s">
        <v>49</v>
      </c>
      <c r="C64" s="88" t="s">
        <v>300</v>
      </c>
      <c r="D64" s="88" t="s">
        <v>322</v>
      </c>
      <c r="E64" s="89" t="s">
        <v>384</v>
      </c>
      <c r="F64" s="14"/>
      <c r="G64" s="48"/>
      <c r="H64" s="14"/>
      <c r="I64" s="90"/>
      <c r="J64" s="48"/>
      <c r="K64" s="48"/>
    </row>
    <row r="65">
      <c r="A65" s="88" t="s">
        <v>385</v>
      </c>
      <c r="B65" s="20" t="s">
        <v>49</v>
      </c>
      <c r="C65" s="88" t="s">
        <v>300</v>
      </c>
      <c r="D65" s="88" t="s">
        <v>284</v>
      </c>
      <c r="E65" s="89" t="s">
        <v>385</v>
      </c>
      <c r="F65" s="14"/>
      <c r="G65" s="48"/>
      <c r="H65" s="14"/>
      <c r="I65" s="90">
        <v>25.0</v>
      </c>
      <c r="J65" s="48"/>
      <c r="K65" s="48"/>
    </row>
    <row r="66">
      <c r="A66" s="88" t="s">
        <v>388</v>
      </c>
      <c r="B66" s="20" t="s">
        <v>49</v>
      </c>
      <c r="C66" s="88" t="s">
        <v>300</v>
      </c>
      <c r="D66" s="88" t="s">
        <v>284</v>
      </c>
      <c r="E66" s="89" t="s">
        <v>388</v>
      </c>
      <c r="F66" s="14"/>
      <c r="G66" s="48"/>
      <c r="H66" s="14"/>
      <c r="I66" s="90">
        <v>25.0</v>
      </c>
      <c r="J66" s="48"/>
      <c r="K66" s="48"/>
    </row>
    <row r="67">
      <c r="A67" s="88" t="s">
        <v>390</v>
      </c>
      <c r="B67" s="20" t="s">
        <v>49</v>
      </c>
      <c r="C67" s="88" t="s">
        <v>300</v>
      </c>
      <c r="D67" s="88" t="s">
        <v>284</v>
      </c>
      <c r="E67" s="89" t="s">
        <v>390</v>
      </c>
      <c r="F67" s="14"/>
      <c r="G67" s="48"/>
      <c r="H67" s="14"/>
      <c r="I67" s="90">
        <v>25.0</v>
      </c>
      <c r="J67" s="48"/>
      <c r="K67" s="48"/>
    </row>
    <row r="68">
      <c r="A68" s="88" t="s">
        <v>392</v>
      </c>
      <c r="B68" s="20" t="s">
        <v>49</v>
      </c>
      <c r="C68" s="88" t="s">
        <v>300</v>
      </c>
      <c r="D68" s="88" t="s">
        <v>342</v>
      </c>
      <c r="E68" s="89" t="s">
        <v>392</v>
      </c>
      <c r="F68" s="14"/>
      <c r="G68" s="48"/>
      <c r="H68" s="14"/>
      <c r="I68" s="90"/>
      <c r="J68" s="48"/>
      <c r="K68" s="48"/>
    </row>
    <row r="69">
      <c r="A69" s="88" t="s">
        <v>343</v>
      </c>
      <c r="B69" s="20" t="s">
        <v>49</v>
      </c>
      <c r="C69" s="88" t="s">
        <v>300</v>
      </c>
      <c r="D69" s="88" t="s">
        <v>342</v>
      </c>
      <c r="E69" s="89" t="s">
        <v>343</v>
      </c>
      <c r="F69" s="14"/>
      <c r="G69" s="48"/>
      <c r="H69" s="14"/>
      <c r="I69" s="90">
        <v>10.0</v>
      </c>
      <c r="J69" s="48"/>
      <c r="K69" s="48"/>
    </row>
    <row r="70">
      <c r="A70" s="88" t="s">
        <v>346</v>
      </c>
      <c r="B70" s="20" t="s">
        <v>49</v>
      </c>
      <c r="C70" s="88" t="s">
        <v>300</v>
      </c>
      <c r="D70" s="88" t="s">
        <v>342</v>
      </c>
      <c r="E70" s="89" t="s">
        <v>346</v>
      </c>
      <c r="F70" s="14"/>
      <c r="G70" s="48"/>
      <c r="H70" s="14"/>
      <c r="I70" s="90">
        <v>10.0</v>
      </c>
      <c r="J70" s="48"/>
      <c r="K70" s="48"/>
    </row>
    <row r="71">
      <c r="A71" s="88" t="s">
        <v>347</v>
      </c>
      <c r="B71" s="20" t="s">
        <v>49</v>
      </c>
      <c r="C71" s="88" t="s">
        <v>300</v>
      </c>
      <c r="D71" s="88" t="s">
        <v>342</v>
      </c>
      <c r="E71" s="89" t="s">
        <v>347</v>
      </c>
      <c r="F71" s="14"/>
      <c r="G71" s="48"/>
      <c r="H71" s="14"/>
      <c r="I71" s="90">
        <v>15.0</v>
      </c>
      <c r="J71" s="48"/>
      <c r="K71" s="48"/>
    </row>
    <row r="72">
      <c r="A72" s="88" t="s">
        <v>403</v>
      </c>
      <c r="B72" s="20" t="s">
        <v>49</v>
      </c>
      <c r="C72" s="88" t="s">
        <v>300</v>
      </c>
      <c r="D72" s="88" t="s">
        <v>404</v>
      </c>
      <c r="E72" s="89" t="s">
        <v>403</v>
      </c>
      <c r="F72" s="14"/>
      <c r="G72" s="48" t="s">
        <v>297</v>
      </c>
      <c r="H72" s="14"/>
      <c r="I72" s="90"/>
      <c r="J72" s="48"/>
      <c r="K72" s="48"/>
    </row>
    <row r="73">
      <c r="A73" s="88" t="s">
        <v>405</v>
      </c>
      <c r="B73" s="20" t="s">
        <v>49</v>
      </c>
      <c r="C73" s="88" t="s">
        <v>300</v>
      </c>
      <c r="D73" s="88" t="s">
        <v>353</v>
      </c>
      <c r="E73" s="89" t="s">
        <v>405</v>
      </c>
      <c r="F73" s="14"/>
      <c r="G73" s="48"/>
      <c r="H73" s="14"/>
      <c r="I73" s="90"/>
      <c r="J73" s="48"/>
      <c r="K73" s="48"/>
    </row>
    <row r="74">
      <c r="A74" s="88" t="s">
        <v>406</v>
      </c>
      <c r="B74" s="20" t="s">
        <v>49</v>
      </c>
      <c r="C74" s="88" t="s">
        <v>300</v>
      </c>
      <c r="D74" s="88" t="s">
        <v>407</v>
      </c>
      <c r="E74" s="89" t="s">
        <v>406</v>
      </c>
      <c r="F74" s="14"/>
      <c r="G74" s="48" t="s">
        <v>297</v>
      </c>
      <c r="H74" s="14"/>
      <c r="I74" s="90">
        <v>50.0</v>
      </c>
      <c r="J74" s="48"/>
      <c r="K74" s="48"/>
    </row>
    <row r="75">
      <c r="A75" s="88" t="s">
        <v>408</v>
      </c>
      <c r="B75" s="20" t="s">
        <v>49</v>
      </c>
      <c r="C75" s="88" t="s">
        <v>300</v>
      </c>
      <c r="D75" s="88" t="s">
        <v>409</v>
      </c>
      <c r="E75" s="89" t="s">
        <v>408</v>
      </c>
      <c r="F75" s="14"/>
      <c r="G75" s="48"/>
      <c r="H75" s="14"/>
      <c r="I75" s="90">
        <v>15.0</v>
      </c>
      <c r="J75" s="48"/>
      <c r="K75" s="48"/>
    </row>
    <row r="76">
      <c r="A76" s="88" t="s">
        <v>414</v>
      </c>
      <c r="B76" s="20" t="s">
        <v>49</v>
      </c>
      <c r="C76" s="88" t="s">
        <v>300</v>
      </c>
      <c r="D76" s="88" t="s">
        <v>409</v>
      </c>
      <c r="E76" s="89" t="s">
        <v>414</v>
      </c>
      <c r="F76" s="14"/>
      <c r="G76" s="48"/>
      <c r="H76" s="14"/>
      <c r="I76" s="90">
        <v>15.0</v>
      </c>
      <c r="J76" s="48"/>
      <c r="K76" s="48"/>
    </row>
    <row r="77">
      <c r="A77" s="88" t="s">
        <v>417</v>
      </c>
      <c r="B77" s="20" t="s">
        <v>49</v>
      </c>
      <c r="C77" s="88" t="s">
        <v>300</v>
      </c>
      <c r="D77" s="88" t="s">
        <v>409</v>
      </c>
      <c r="E77" s="89" t="s">
        <v>417</v>
      </c>
      <c r="F77" s="14"/>
      <c r="G77" s="48"/>
      <c r="H77" s="14"/>
      <c r="I77" s="90">
        <v>15.0</v>
      </c>
      <c r="J77" s="48"/>
      <c r="K77" s="48"/>
    </row>
    <row r="78">
      <c r="A78" s="88" t="s">
        <v>418</v>
      </c>
      <c r="B78" s="20" t="s">
        <v>49</v>
      </c>
      <c r="C78" s="88" t="s">
        <v>300</v>
      </c>
      <c r="D78" s="88" t="s">
        <v>409</v>
      </c>
      <c r="E78" s="89" t="s">
        <v>418</v>
      </c>
      <c r="F78" s="14"/>
      <c r="G78" s="48"/>
      <c r="H78" s="14"/>
      <c r="I78" s="90">
        <v>15.0</v>
      </c>
      <c r="J78" s="48"/>
      <c r="K78" s="48"/>
    </row>
    <row r="79">
      <c r="A79" s="88" t="s">
        <v>419</v>
      </c>
      <c r="B79" s="20" t="s">
        <v>49</v>
      </c>
      <c r="C79" s="88" t="s">
        <v>300</v>
      </c>
      <c r="D79" s="88" t="s">
        <v>409</v>
      </c>
      <c r="E79" s="89" t="s">
        <v>419</v>
      </c>
      <c r="F79" s="14"/>
      <c r="G79" s="48"/>
      <c r="H79" s="14"/>
      <c r="I79" s="90">
        <v>15.0</v>
      </c>
      <c r="J79" s="48"/>
      <c r="K79" s="48"/>
    </row>
    <row r="80">
      <c r="A80" s="88" t="s">
        <v>420</v>
      </c>
      <c r="B80" s="20" t="s">
        <v>49</v>
      </c>
      <c r="C80" s="88" t="s">
        <v>300</v>
      </c>
      <c r="D80" s="88" t="s">
        <v>409</v>
      </c>
      <c r="E80" s="89" t="s">
        <v>420</v>
      </c>
      <c r="F80" s="14"/>
      <c r="G80" s="48"/>
      <c r="H80" s="14"/>
      <c r="I80" s="90">
        <v>15.0</v>
      </c>
      <c r="J80" s="48"/>
      <c r="K80" s="48"/>
    </row>
    <row r="81">
      <c r="A81" s="88" t="s">
        <v>421</v>
      </c>
      <c r="B81" s="20" t="s">
        <v>49</v>
      </c>
      <c r="C81" s="88" t="s">
        <v>300</v>
      </c>
      <c r="D81" s="88" t="s">
        <v>409</v>
      </c>
      <c r="E81" s="89" t="s">
        <v>421</v>
      </c>
      <c r="F81" s="14"/>
      <c r="G81" s="48"/>
      <c r="H81" s="14"/>
      <c r="I81" s="90">
        <v>15.0</v>
      </c>
      <c r="J81" s="48"/>
      <c r="K81" s="48"/>
    </row>
    <row r="82">
      <c r="A82" s="88" t="s">
        <v>422</v>
      </c>
      <c r="B82" s="20" t="s">
        <v>49</v>
      </c>
      <c r="C82" s="88" t="s">
        <v>300</v>
      </c>
      <c r="D82" s="88" t="s">
        <v>409</v>
      </c>
      <c r="E82" s="89" t="s">
        <v>422</v>
      </c>
      <c r="F82" s="14"/>
      <c r="G82" s="48"/>
      <c r="H82" s="14"/>
      <c r="I82" s="90">
        <v>15.0</v>
      </c>
      <c r="J82" s="48"/>
      <c r="K82" s="48"/>
    </row>
    <row r="83">
      <c r="A83" s="88" t="s">
        <v>423</v>
      </c>
      <c r="B83" s="20" t="s">
        <v>49</v>
      </c>
      <c r="C83" s="88" t="s">
        <v>300</v>
      </c>
      <c r="D83" s="88" t="s">
        <v>409</v>
      </c>
      <c r="E83" s="89" t="s">
        <v>423</v>
      </c>
      <c r="F83" s="14"/>
      <c r="G83" s="48"/>
      <c r="H83" s="14"/>
      <c r="I83" s="90">
        <v>15.0</v>
      </c>
      <c r="J83" s="48"/>
      <c r="K83" s="48"/>
    </row>
    <row r="84">
      <c r="A84" s="88" t="s">
        <v>424</v>
      </c>
      <c r="B84" s="20" t="s">
        <v>49</v>
      </c>
      <c r="C84" s="88" t="s">
        <v>300</v>
      </c>
      <c r="D84" s="88" t="s">
        <v>409</v>
      </c>
      <c r="E84" s="89" t="s">
        <v>424</v>
      </c>
      <c r="F84" s="14"/>
      <c r="G84" s="48"/>
      <c r="H84" s="14"/>
      <c r="I84" s="90">
        <v>15.0</v>
      </c>
      <c r="J84" s="48"/>
      <c r="K84" s="48"/>
    </row>
    <row r="85">
      <c r="A85" s="88" t="s">
        <v>425</v>
      </c>
      <c r="B85" s="20" t="s">
        <v>49</v>
      </c>
      <c r="C85" s="88" t="s">
        <v>300</v>
      </c>
      <c r="D85" s="88" t="s">
        <v>409</v>
      </c>
      <c r="E85" s="89" t="s">
        <v>425</v>
      </c>
      <c r="F85" s="14"/>
      <c r="G85" s="48"/>
      <c r="H85" s="14"/>
      <c r="I85" s="90">
        <v>15.0</v>
      </c>
      <c r="J85" s="48"/>
      <c r="K85" s="48"/>
    </row>
    <row r="86">
      <c r="A86" s="88" t="s">
        <v>426</v>
      </c>
      <c r="B86" s="20" t="s">
        <v>49</v>
      </c>
      <c r="C86" s="88" t="s">
        <v>300</v>
      </c>
      <c r="D86" s="88" t="s">
        <v>427</v>
      </c>
      <c r="E86" s="89" t="s">
        <v>426</v>
      </c>
      <c r="F86" s="14"/>
      <c r="G86" s="48"/>
      <c r="H86" s="14"/>
      <c r="I86" s="90"/>
      <c r="J86" s="48"/>
      <c r="K86" s="48"/>
    </row>
    <row r="87">
      <c r="A87" s="88" t="s">
        <v>428</v>
      </c>
      <c r="B87" s="20" t="s">
        <v>49</v>
      </c>
      <c r="C87" s="88" t="s">
        <v>300</v>
      </c>
      <c r="D87" s="88" t="s">
        <v>427</v>
      </c>
      <c r="E87" s="89" t="s">
        <v>429</v>
      </c>
      <c r="F87" s="14"/>
      <c r="G87" s="48"/>
      <c r="H87" s="14"/>
      <c r="I87" s="90"/>
      <c r="J87" s="48"/>
      <c r="K87" s="48"/>
    </row>
    <row r="88">
      <c r="A88" s="88" t="s">
        <v>320</v>
      </c>
      <c r="B88" s="20" t="s">
        <v>49</v>
      </c>
      <c r="C88" s="88" t="s">
        <v>300</v>
      </c>
      <c r="D88" s="88" t="s">
        <v>138</v>
      </c>
      <c r="E88" s="89" t="s">
        <v>320</v>
      </c>
      <c r="F88" s="14"/>
      <c r="G88" s="48"/>
      <c r="H88" s="14"/>
      <c r="I88" s="90">
        <v>18.0</v>
      </c>
      <c r="J88" s="48"/>
      <c r="K88" s="48"/>
    </row>
    <row r="89">
      <c r="A89" s="88" t="s">
        <v>430</v>
      </c>
      <c r="B89" s="20" t="s">
        <v>49</v>
      </c>
      <c r="C89" s="88" t="s">
        <v>307</v>
      </c>
      <c r="D89" s="88" t="s">
        <v>308</v>
      </c>
      <c r="E89" s="89" t="s">
        <v>430</v>
      </c>
      <c r="F89" s="14"/>
      <c r="G89" s="48"/>
      <c r="H89" s="14"/>
      <c r="I89" s="90"/>
      <c r="J89" s="48"/>
      <c r="K89" s="48"/>
    </row>
    <row r="90">
      <c r="A90" s="88" t="s">
        <v>431</v>
      </c>
      <c r="B90" s="20" t="s">
        <v>49</v>
      </c>
      <c r="C90" s="88" t="s">
        <v>307</v>
      </c>
      <c r="D90" s="88" t="s">
        <v>308</v>
      </c>
      <c r="E90" s="89" t="s">
        <v>431</v>
      </c>
      <c r="F90" s="14"/>
      <c r="G90" s="48"/>
      <c r="H90" s="14"/>
      <c r="I90" s="90"/>
      <c r="J90" s="48" t="s">
        <v>297</v>
      </c>
      <c r="K90" s="48"/>
    </row>
    <row r="91">
      <c r="A91" s="88" t="s">
        <v>432</v>
      </c>
      <c r="B91" s="20" t="s">
        <v>49</v>
      </c>
      <c r="C91" s="88" t="s">
        <v>307</v>
      </c>
      <c r="D91" s="88" t="s">
        <v>308</v>
      </c>
      <c r="E91" s="89" t="s">
        <v>432</v>
      </c>
      <c r="F91" s="14"/>
      <c r="G91" s="48"/>
      <c r="H91" s="14"/>
      <c r="I91" s="90"/>
      <c r="J91" s="48" t="s">
        <v>297</v>
      </c>
      <c r="K91" s="48"/>
    </row>
    <row r="92">
      <c r="A92" s="88" t="s">
        <v>433</v>
      </c>
      <c r="B92" s="20" t="s">
        <v>49</v>
      </c>
      <c r="C92" s="88" t="s">
        <v>307</v>
      </c>
      <c r="D92" s="88" t="s">
        <v>337</v>
      </c>
      <c r="E92" s="89" t="s">
        <v>433</v>
      </c>
      <c r="F92" s="14"/>
      <c r="G92" s="48"/>
      <c r="H92" s="14"/>
      <c r="I92" s="90"/>
      <c r="J92" s="48"/>
      <c r="K92" s="48"/>
    </row>
    <row r="93">
      <c r="A93" s="88" t="s">
        <v>321</v>
      </c>
      <c r="B93" s="20" t="s">
        <v>49</v>
      </c>
      <c r="C93" s="88" t="s">
        <v>307</v>
      </c>
      <c r="D93" s="88" t="s">
        <v>322</v>
      </c>
      <c r="E93" s="89" t="s">
        <v>321</v>
      </c>
      <c r="F93" s="14"/>
      <c r="G93" s="48"/>
      <c r="H93" s="14"/>
      <c r="I93" s="90"/>
      <c r="J93" s="48" t="s">
        <v>297</v>
      </c>
      <c r="K93" s="48"/>
    </row>
    <row r="94">
      <c r="A94" s="88" t="s">
        <v>327</v>
      </c>
      <c r="B94" s="20" t="s">
        <v>49</v>
      </c>
      <c r="C94" s="88" t="s">
        <v>307</v>
      </c>
      <c r="D94" s="88" t="s">
        <v>284</v>
      </c>
      <c r="E94" s="89" t="s">
        <v>327</v>
      </c>
      <c r="F94" s="14"/>
      <c r="G94" s="48"/>
      <c r="H94" s="14"/>
      <c r="I94" s="90"/>
      <c r="J94" s="48" t="s">
        <v>297</v>
      </c>
      <c r="K94" s="48"/>
    </row>
    <row r="95">
      <c r="A95" s="88" t="s">
        <v>434</v>
      </c>
      <c r="B95" s="20" t="s">
        <v>49</v>
      </c>
      <c r="C95" s="88" t="s">
        <v>307</v>
      </c>
      <c r="D95" s="88" t="s">
        <v>284</v>
      </c>
      <c r="E95" s="89" t="s">
        <v>434</v>
      </c>
      <c r="F95" s="14"/>
      <c r="G95" s="48"/>
      <c r="H95" s="14"/>
      <c r="I95" s="90"/>
      <c r="J95" s="48"/>
      <c r="K95" s="48"/>
    </row>
    <row r="96">
      <c r="A96" s="88" t="s">
        <v>329</v>
      </c>
      <c r="B96" s="20" t="s">
        <v>49</v>
      </c>
      <c r="C96" s="88" t="s">
        <v>307</v>
      </c>
      <c r="D96" s="88" t="s">
        <v>284</v>
      </c>
      <c r="E96" s="89" t="s">
        <v>329</v>
      </c>
      <c r="F96" s="14"/>
      <c r="G96" s="48"/>
      <c r="H96" s="14"/>
      <c r="I96" s="90"/>
      <c r="J96" s="48" t="s">
        <v>297</v>
      </c>
      <c r="K96" s="48"/>
    </row>
    <row r="97">
      <c r="A97" s="88" t="s">
        <v>331</v>
      </c>
      <c r="B97" s="20" t="s">
        <v>49</v>
      </c>
      <c r="C97" s="88" t="s">
        <v>307</v>
      </c>
      <c r="D97" s="88" t="s">
        <v>284</v>
      </c>
      <c r="E97" s="89" t="s">
        <v>331</v>
      </c>
      <c r="F97" s="14"/>
      <c r="G97" s="48"/>
      <c r="H97" s="14"/>
      <c r="I97" s="90"/>
      <c r="J97" s="48" t="s">
        <v>297</v>
      </c>
      <c r="K97" s="48"/>
    </row>
    <row r="98">
      <c r="A98" s="88" t="s">
        <v>435</v>
      </c>
      <c r="B98" s="20" t="s">
        <v>49</v>
      </c>
      <c r="C98" s="88" t="s">
        <v>307</v>
      </c>
      <c r="D98" s="88" t="s">
        <v>299</v>
      </c>
      <c r="E98" s="89" t="s">
        <v>435</v>
      </c>
      <c r="F98" s="14"/>
      <c r="G98" s="48"/>
      <c r="H98" s="14"/>
      <c r="I98" s="90"/>
      <c r="J98" s="48" t="s">
        <v>297</v>
      </c>
      <c r="K98" s="48"/>
    </row>
    <row r="99">
      <c r="A99" s="88" t="s">
        <v>436</v>
      </c>
      <c r="B99" s="20" t="s">
        <v>49</v>
      </c>
      <c r="C99" s="88" t="s">
        <v>307</v>
      </c>
      <c r="D99" s="88" t="s">
        <v>299</v>
      </c>
      <c r="E99" s="89" t="s">
        <v>436</v>
      </c>
      <c r="F99" s="14"/>
      <c r="G99" s="48"/>
      <c r="H99" s="14"/>
      <c r="I99" s="90"/>
      <c r="J99" s="48" t="s">
        <v>297</v>
      </c>
      <c r="K99" s="48"/>
    </row>
    <row r="100">
      <c r="A100" s="88" t="s">
        <v>437</v>
      </c>
      <c r="B100" s="20" t="s">
        <v>49</v>
      </c>
      <c r="C100" s="88" t="s">
        <v>307</v>
      </c>
      <c r="D100" s="88" t="s">
        <v>299</v>
      </c>
      <c r="E100" s="89" t="s">
        <v>437</v>
      </c>
      <c r="F100" s="14"/>
      <c r="G100" s="48"/>
      <c r="H100" s="14"/>
      <c r="I100" s="90"/>
      <c r="J100" s="48" t="s">
        <v>297</v>
      </c>
      <c r="K100" s="48"/>
    </row>
    <row r="101">
      <c r="A101" s="88" t="s">
        <v>332</v>
      </c>
      <c r="B101" s="20" t="s">
        <v>49</v>
      </c>
      <c r="C101" s="88" t="s">
        <v>307</v>
      </c>
      <c r="D101" s="88" t="s">
        <v>299</v>
      </c>
      <c r="E101" s="89" t="s">
        <v>332</v>
      </c>
      <c r="F101" s="14"/>
      <c r="G101" s="48"/>
      <c r="H101" s="14"/>
      <c r="I101" s="90"/>
      <c r="J101" s="48" t="s">
        <v>297</v>
      </c>
      <c r="K101" s="48"/>
    </row>
    <row r="102">
      <c r="A102" s="88" t="s">
        <v>438</v>
      </c>
      <c r="B102" s="20" t="s">
        <v>49</v>
      </c>
      <c r="C102" s="88" t="s">
        <v>307</v>
      </c>
      <c r="D102" s="88" t="s">
        <v>299</v>
      </c>
      <c r="E102" s="89" t="s">
        <v>438</v>
      </c>
      <c r="F102" s="14"/>
      <c r="G102" s="48"/>
      <c r="H102" s="14"/>
      <c r="I102" s="90"/>
      <c r="J102" s="48" t="s">
        <v>297</v>
      </c>
      <c r="K102" s="48"/>
    </row>
    <row r="103">
      <c r="A103" s="88" t="s">
        <v>439</v>
      </c>
      <c r="B103" s="20" t="s">
        <v>49</v>
      </c>
      <c r="C103" s="88" t="s">
        <v>307</v>
      </c>
      <c r="D103" s="88" t="s">
        <v>299</v>
      </c>
      <c r="E103" s="89" t="s">
        <v>439</v>
      </c>
      <c r="F103" s="14"/>
      <c r="G103" s="48"/>
      <c r="H103" s="14"/>
      <c r="I103" s="90"/>
      <c r="J103" s="48" t="s">
        <v>297</v>
      </c>
      <c r="K103" s="48"/>
    </row>
    <row r="104">
      <c r="A104" s="88" t="s">
        <v>440</v>
      </c>
      <c r="B104" s="20" t="s">
        <v>49</v>
      </c>
      <c r="C104" s="88" t="s">
        <v>307</v>
      </c>
      <c r="D104" s="88" t="s">
        <v>299</v>
      </c>
      <c r="E104" s="89" t="s">
        <v>440</v>
      </c>
      <c r="F104" s="14"/>
      <c r="G104" s="48"/>
      <c r="H104" s="14"/>
      <c r="I104" s="90"/>
      <c r="J104" s="48" t="s">
        <v>297</v>
      </c>
      <c r="K104" s="48"/>
    </row>
    <row r="105">
      <c r="A105" s="88" t="s">
        <v>334</v>
      </c>
      <c r="B105" s="20" t="s">
        <v>49</v>
      </c>
      <c r="C105" s="88" t="s">
        <v>307</v>
      </c>
      <c r="D105" s="88" t="s">
        <v>299</v>
      </c>
      <c r="E105" s="89" t="s">
        <v>334</v>
      </c>
      <c r="F105" s="14"/>
      <c r="G105" s="48"/>
      <c r="H105" s="14"/>
      <c r="I105" s="90"/>
      <c r="J105" s="48" t="s">
        <v>297</v>
      </c>
      <c r="K105" s="48"/>
    </row>
    <row r="106">
      <c r="A106" s="88" t="s">
        <v>316</v>
      </c>
      <c r="B106" s="20" t="s">
        <v>49</v>
      </c>
      <c r="C106" s="88" t="s">
        <v>307</v>
      </c>
      <c r="D106" s="88" t="s">
        <v>299</v>
      </c>
      <c r="E106" s="89" t="s">
        <v>316</v>
      </c>
      <c r="F106" s="14"/>
      <c r="G106" s="48" t="s">
        <v>297</v>
      </c>
      <c r="H106" s="14"/>
      <c r="I106" s="90"/>
      <c r="J106" s="48" t="s">
        <v>297</v>
      </c>
      <c r="K106" s="48"/>
    </row>
    <row r="107">
      <c r="A107" s="88" t="s">
        <v>441</v>
      </c>
      <c r="B107" s="20" t="s">
        <v>49</v>
      </c>
      <c r="C107" s="88" t="s">
        <v>307</v>
      </c>
      <c r="D107" s="88" t="s">
        <v>299</v>
      </c>
      <c r="E107" s="89" t="s">
        <v>441</v>
      </c>
      <c r="F107" s="14"/>
      <c r="G107" s="48"/>
      <c r="H107" s="14"/>
      <c r="I107" s="90"/>
      <c r="J107" s="48" t="s">
        <v>297</v>
      </c>
      <c r="K107" s="48"/>
    </row>
    <row r="108">
      <c r="A108" s="88" t="s">
        <v>442</v>
      </c>
      <c r="B108" s="20" t="s">
        <v>49</v>
      </c>
      <c r="C108" s="88" t="s">
        <v>307</v>
      </c>
      <c r="D108" s="88" t="s">
        <v>299</v>
      </c>
      <c r="E108" s="89" t="s">
        <v>442</v>
      </c>
      <c r="F108" s="14"/>
      <c r="G108" s="48"/>
      <c r="H108" s="14"/>
      <c r="I108" s="90"/>
      <c r="J108" s="48" t="s">
        <v>297</v>
      </c>
      <c r="K108" s="48"/>
    </row>
    <row r="109">
      <c r="A109" s="88" t="s">
        <v>443</v>
      </c>
      <c r="B109" s="20" t="s">
        <v>49</v>
      </c>
      <c r="C109" s="88" t="s">
        <v>307</v>
      </c>
      <c r="D109" s="88" t="s">
        <v>299</v>
      </c>
      <c r="E109" s="89" t="s">
        <v>443</v>
      </c>
      <c r="F109" s="14"/>
      <c r="G109" s="48"/>
      <c r="H109" s="14"/>
      <c r="I109" s="90"/>
      <c r="J109" s="48" t="s">
        <v>297</v>
      </c>
      <c r="K109" s="48"/>
    </row>
    <row r="110">
      <c r="A110" s="88" t="s">
        <v>444</v>
      </c>
      <c r="B110" s="20" t="s">
        <v>49</v>
      </c>
      <c r="C110" s="88" t="s">
        <v>307</v>
      </c>
      <c r="D110" s="88" t="s">
        <v>299</v>
      </c>
      <c r="E110" s="89" t="s">
        <v>444</v>
      </c>
      <c r="F110" s="14"/>
      <c r="G110" s="48"/>
      <c r="H110" s="14"/>
      <c r="I110" s="90"/>
      <c r="J110" s="48" t="s">
        <v>297</v>
      </c>
      <c r="K110" s="48"/>
    </row>
    <row r="111">
      <c r="A111" s="88" t="s">
        <v>445</v>
      </c>
      <c r="B111" s="20" t="s">
        <v>49</v>
      </c>
      <c r="C111" s="88" t="s">
        <v>307</v>
      </c>
      <c r="D111" s="88" t="s">
        <v>299</v>
      </c>
      <c r="E111" s="89" t="s">
        <v>445</v>
      </c>
      <c r="F111" s="14"/>
      <c r="G111" s="48" t="s">
        <v>297</v>
      </c>
      <c r="H111" s="14"/>
      <c r="I111" s="90"/>
      <c r="J111" s="48"/>
      <c r="K111" s="48"/>
    </row>
    <row r="112">
      <c r="A112" s="88" t="s">
        <v>309</v>
      </c>
      <c r="B112" s="20" t="s">
        <v>49</v>
      </c>
      <c r="C112" s="88" t="s">
        <v>307</v>
      </c>
      <c r="D112" s="88" t="s">
        <v>299</v>
      </c>
      <c r="E112" s="89" t="s">
        <v>309</v>
      </c>
      <c r="F112" s="14"/>
      <c r="G112" s="48"/>
      <c r="H112" s="14"/>
      <c r="I112" s="90"/>
      <c r="J112" s="48" t="s">
        <v>297</v>
      </c>
      <c r="K112" s="48"/>
    </row>
    <row r="113">
      <c r="A113" s="88" t="s">
        <v>298</v>
      </c>
      <c r="B113" s="20" t="s">
        <v>49</v>
      </c>
      <c r="C113" s="88" t="s">
        <v>307</v>
      </c>
      <c r="D113" s="88" t="s">
        <v>299</v>
      </c>
      <c r="E113" s="89" t="s">
        <v>298</v>
      </c>
      <c r="F113" s="14"/>
      <c r="G113" s="48"/>
      <c r="H113" s="14"/>
      <c r="I113" s="90"/>
      <c r="J113" s="48"/>
      <c r="K113" s="48"/>
    </row>
    <row r="114">
      <c r="A114" s="88" t="s">
        <v>446</v>
      </c>
      <c r="B114" s="20" t="s">
        <v>49</v>
      </c>
      <c r="C114" s="88" t="s">
        <v>307</v>
      </c>
      <c r="D114" s="88" t="s">
        <v>299</v>
      </c>
      <c r="E114" s="89" t="s">
        <v>446</v>
      </c>
      <c r="F114" s="14"/>
      <c r="G114" s="48"/>
      <c r="H114" s="14"/>
      <c r="I114" s="90"/>
      <c r="J114" s="48" t="s">
        <v>297</v>
      </c>
      <c r="K114" s="48"/>
    </row>
    <row r="115">
      <c r="A115" s="88" t="s">
        <v>447</v>
      </c>
      <c r="B115" s="20" t="s">
        <v>49</v>
      </c>
      <c r="C115" s="88" t="s">
        <v>307</v>
      </c>
      <c r="D115" s="88" t="s">
        <v>299</v>
      </c>
      <c r="E115" s="89" t="s">
        <v>447</v>
      </c>
      <c r="F115" s="14"/>
      <c r="G115" s="48"/>
      <c r="H115" s="14"/>
      <c r="I115" s="90"/>
      <c r="J115" s="48" t="s">
        <v>297</v>
      </c>
      <c r="K115" s="48"/>
    </row>
    <row r="116">
      <c r="A116" s="88" t="s">
        <v>448</v>
      </c>
      <c r="B116" s="20" t="s">
        <v>49</v>
      </c>
      <c r="C116" s="88" t="s">
        <v>307</v>
      </c>
      <c r="D116" s="88" t="s">
        <v>299</v>
      </c>
      <c r="E116" s="89" t="s">
        <v>448</v>
      </c>
      <c r="F116" s="14"/>
      <c r="G116" s="48"/>
      <c r="H116" s="14"/>
      <c r="I116" s="90"/>
      <c r="J116" s="48" t="s">
        <v>297</v>
      </c>
      <c r="K116" s="48"/>
    </row>
    <row r="117">
      <c r="A117" s="88" t="s">
        <v>276</v>
      </c>
      <c r="B117" s="20" t="s">
        <v>49</v>
      </c>
      <c r="C117" s="88" t="s">
        <v>307</v>
      </c>
      <c r="D117" s="88" t="s">
        <v>337</v>
      </c>
      <c r="E117" s="89" t="s">
        <v>276</v>
      </c>
      <c r="F117" s="14"/>
      <c r="G117" s="48"/>
      <c r="H117" s="14"/>
      <c r="I117" s="90"/>
      <c r="J117" s="48"/>
      <c r="K117" s="48"/>
    </row>
    <row r="118">
      <c r="A118" s="88" t="s">
        <v>335</v>
      </c>
      <c r="B118" s="20" t="s">
        <v>49</v>
      </c>
      <c r="C118" s="88" t="s">
        <v>307</v>
      </c>
      <c r="D118" s="88" t="s">
        <v>337</v>
      </c>
      <c r="E118" s="89" t="s">
        <v>335</v>
      </c>
      <c r="F118" s="14"/>
      <c r="G118" s="48"/>
      <c r="H118" s="14"/>
      <c r="I118" s="90"/>
      <c r="J118" s="48" t="s">
        <v>297</v>
      </c>
      <c r="K118" s="48"/>
    </row>
    <row r="119">
      <c r="A119" s="88" t="s">
        <v>449</v>
      </c>
      <c r="B119" s="20" t="s">
        <v>49</v>
      </c>
      <c r="C119" s="88" t="s">
        <v>307</v>
      </c>
      <c r="D119" s="88" t="s">
        <v>337</v>
      </c>
      <c r="E119" s="89" t="s">
        <v>449</v>
      </c>
      <c r="F119" s="14"/>
      <c r="G119" s="48"/>
      <c r="H119" s="14"/>
      <c r="I119" s="90"/>
      <c r="J119" s="48"/>
      <c r="K119" s="48"/>
    </row>
    <row r="120">
      <c r="A120" s="88" t="s">
        <v>450</v>
      </c>
      <c r="B120" s="20" t="s">
        <v>49</v>
      </c>
      <c r="C120" s="88" t="s">
        <v>307</v>
      </c>
      <c r="D120" s="88" t="s">
        <v>337</v>
      </c>
      <c r="E120" s="89" t="s">
        <v>450</v>
      </c>
      <c r="F120" s="14"/>
      <c r="G120" s="48"/>
      <c r="H120" s="14"/>
      <c r="I120" s="90"/>
      <c r="J120" s="48"/>
      <c r="K120" s="48"/>
    </row>
    <row r="121">
      <c r="A121" s="88" t="s">
        <v>451</v>
      </c>
      <c r="B121" s="20" t="s">
        <v>49</v>
      </c>
      <c r="C121" s="88" t="s">
        <v>307</v>
      </c>
      <c r="D121" s="88" t="s">
        <v>337</v>
      </c>
      <c r="E121" s="89" t="s">
        <v>451</v>
      </c>
      <c r="F121" s="14"/>
      <c r="G121" s="48"/>
      <c r="H121" s="14"/>
      <c r="I121" s="90"/>
      <c r="J121" s="48" t="s">
        <v>297</v>
      </c>
      <c r="K121" s="48"/>
    </row>
    <row r="122">
      <c r="A122" s="88" t="s">
        <v>452</v>
      </c>
      <c r="B122" s="20" t="s">
        <v>49</v>
      </c>
      <c r="C122" s="88" t="s">
        <v>307</v>
      </c>
      <c r="D122" s="88" t="s">
        <v>337</v>
      </c>
      <c r="E122" s="89" t="s">
        <v>452</v>
      </c>
      <c r="F122" s="14"/>
      <c r="G122" s="48"/>
      <c r="H122" s="14"/>
      <c r="I122" s="90"/>
      <c r="J122" s="48" t="s">
        <v>297</v>
      </c>
      <c r="K122" s="48"/>
    </row>
    <row r="123">
      <c r="A123" s="88" t="s">
        <v>453</v>
      </c>
      <c r="B123" s="20" t="s">
        <v>49</v>
      </c>
      <c r="C123" s="88" t="s">
        <v>307</v>
      </c>
      <c r="D123" s="88" t="s">
        <v>337</v>
      </c>
      <c r="E123" s="89" t="s">
        <v>453</v>
      </c>
      <c r="F123" s="14"/>
      <c r="G123" s="48"/>
      <c r="H123" s="14"/>
      <c r="I123" s="90"/>
      <c r="J123" s="48" t="s">
        <v>297</v>
      </c>
      <c r="K123" s="48"/>
    </row>
    <row r="124">
      <c r="A124" s="88" t="s">
        <v>340</v>
      </c>
      <c r="B124" s="20" t="s">
        <v>49</v>
      </c>
      <c r="C124" s="88" t="s">
        <v>307</v>
      </c>
      <c r="D124" s="88" t="s">
        <v>138</v>
      </c>
      <c r="E124" s="89" t="s">
        <v>340</v>
      </c>
      <c r="F124" s="14"/>
      <c r="G124" s="48"/>
      <c r="H124" s="14"/>
      <c r="I124" s="90"/>
      <c r="J124" s="48"/>
      <c r="K124" s="48"/>
    </row>
    <row r="125">
      <c r="A125" s="88" t="s">
        <v>454</v>
      </c>
      <c r="B125" s="20" t="s">
        <v>49</v>
      </c>
      <c r="C125" s="88" t="s">
        <v>307</v>
      </c>
      <c r="D125" s="88" t="s">
        <v>138</v>
      </c>
      <c r="E125" s="89" t="s">
        <v>454</v>
      </c>
      <c r="F125" s="14"/>
      <c r="G125" s="48"/>
      <c r="H125" s="14"/>
      <c r="I125" s="90"/>
      <c r="J125" s="48" t="s">
        <v>297</v>
      </c>
      <c r="K125" s="48"/>
    </row>
    <row r="126">
      <c r="A126" s="88" t="s">
        <v>341</v>
      </c>
      <c r="B126" s="20" t="s">
        <v>49</v>
      </c>
      <c r="C126" s="88" t="s">
        <v>307</v>
      </c>
      <c r="D126" s="88" t="s">
        <v>342</v>
      </c>
      <c r="E126" s="89" t="s">
        <v>341</v>
      </c>
      <c r="F126" s="14"/>
      <c r="G126" s="48"/>
      <c r="H126" s="14"/>
      <c r="I126" s="90"/>
      <c r="J126" s="48"/>
      <c r="K126" s="48"/>
    </row>
    <row r="127">
      <c r="A127" s="88" t="s">
        <v>343</v>
      </c>
      <c r="B127" s="20" t="s">
        <v>49</v>
      </c>
      <c r="C127" s="88" t="s">
        <v>307</v>
      </c>
      <c r="D127" s="88" t="s">
        <v>342</v>
      </c>
      <c r="E127" s="89" t="s">
        <v>343</v>
      </c>
      <c r="F127" s="14"/>
      <c r="G127" s="48"/>
      <c r="H127" s="14"/>
      <c r="I127" s="90"/>
      <c r="J127" s="48" t="s">
        <v>297</v>
      </c>
      <c r="K127" s="48"/>
    </row>
    <row r="128">
      <c r="A128" s="88" t="s">
        <v>346</v>
      </c>
      <c r="B128" s="20" t="s">
        <v>49</v>
      </c>
      <c r="C128" s="88" t="s">
        <v>307</v>
      </c>
      <c r="D128" s="88" t="s">
        <v>342</v>
      </c>
      <c r="E128" s="89" t="s">
        <v>346</v>
      </c>
      <c r="F128" s="14"/>
      <c r="G128" s="48"/>
      <c r="H128" s="14"/>
      <c r="I128" s="90"/>
      <c r="J128" s="48" t="s">
        <v>297</v>
      </c>
      <c r="K128" s="48"/>
    </row>
    <row r="129">
      <c r="A129" s="88" t="s">
        <v>347</v>
      </c>
      <c r="B129" s="20" t="s">
        <v>49</v>
      </c>
      <c r="C129" s="88" t="s">
        <v>307</v>
      </c>
      <c r="D129" s="88" t="s">
        <v>342</v>
      </c>
      <c r="E129" s="89" t="s">
        <v>347</v>
      </c>
      <c r="F129" s="14"/>
      <c r="G129" s="48"/>
      <c r="H129" s="14"/>
      <c r="I129" s="90"/>
      <c r="J129" s="48" t="s">
        <v>297</v>
      </c>
      <c r="K129" s="48"/>
    </row>
    <row r="130">
      <c r="A130" s="88" t="s">
        <v>455</v>
      </c>
      <c r="B130" s="20" t="s">
        <v>49</v>
      </c>
      <c r="C130" s="88" t="s">
        <v>307</v>
      </c>
      <c r="D130" s="88" t="s">
        <v>404</v>
      </c>
      <c r="E130" s="89" t="s">
        <v>455</v>
      </c>
      <c r="F130" s="14"/>
      <c r="G130" s="48"/>
      <c r="H130" s="14"/>
      <c r="I130" s="90"/>
      <c r="J130" s="48"/>
      <c r="K130" s="48"/>
    </row>
    <row r="131">
      <c r="A131" s="88" t="s">
        <v>457</v>
      </c>
      <c r="B131" s="20" t="s">
        <v>49</v>
      </c>
      <c r="C131" s="88" t="s">
        <v>307</v>
      </c>
      <c r="D131" s="88" t="s">
        <v>404</v>
      </c>
      <c r="E131" s="89" t="s">
        <v>457</v>
      </c>
      <c r="F131" s="14"/>
      <c r="G131" s="48"/>
      <c r="H131" s="14"/>
      <c r="I131" s="90"/>
      <c r="J131" s="48" t="s">
        <v>297</v>
      </c>
      <c r="K131" s="48"/>
    </row>
    <row r="132">
      <c r="A132" s="88" t="s">
        <v>458</v>
      </c>
      <c r="B132" s="20" t="s">
        <v>49</v>
      </c>
      <c r="C132" s="88" t="s">
        <v>307</v>
      </c>
      <c r="D132" s="88" t="s">
        <v>459</v>
      </c>
      <c r="E132" s="89" t="s">
        <v>458</v>
      </c>
      <c r="F132" s="14"/>
      <c r="G132" s="48"/>
      <c r="H132" s="14"/>
      <c r="I132" s="90"/>
      <c r="J132" s="48" t="s">
        <v>297</v>
      </c>
      <c r="K132" s="48"/>
    </row>
    <row r="133">
      <c r="A133" s="88"/>
      <c r="B133" s="20"/>
      <c r="C133" s="88"/>
      <c r="D133" s="88"/>
      <c r="E133" s="48"/>
      <c r="F133" s="14"/>
      <c r="G133" s="48"/>
      <c r="H133" s="14"/>
      <c r="I133" s="90"/>
      <c r="J133" s="48"/>
      <c r="K133" s="48"/>
    </row>
    <row r="134">
      <c r="A134" s="137"/>
      <c r="B134" s="121"/>
      <c r="C134" s="137"/>
      <c r="D134" s="137"/>
      <c r="E134" s="92"/>
      <c r="G134" s="122"/>
      <c r="I134" s="140"/>
      <c r="J134" s="48"/>
      <c r="K134" s="48"/>
    </row>
    <row r="135">
      <c r="A135" s="137"/>
      <c r="B135" s="121"/>
      <c r="C135" s="137"/>
      <c r="D135" s="137"/>
      <c r="E135" s="92"/>
      <c r="G135" s="122"/>
      <c r="I135" s="140"/>
      <c r="J135" s="48"/>
      <c r="K135" s="48"/>
    </row>
    <row r="136">
      <c r="A136" s="137"/>
      <c r="B136" s="121"/>
      <c r="C136" s="137"/>
      <c r="D136" s="137"/>
      <c r="E136" s="92"/>
      <c r="G136" s="122"/>
      <c r="I136" s="140"/>
      <c r="J136" s="48"/>
      <c r="K136" s="48"/>
    </row>
    <row r="137">
      <c r="A137" s="137"/>
      <c r="B137" s="121"/>
      <c r="C137" s="137"/>
      <c r="D137" s="137"/>
      <c r="E137" s="92"/>
      <c r="G137" s="122"/>
      <c r="I137" s="140"/>
      <c r="J137" s="48"/>
      <c r="K137" s="48"/>
    </row>
    <row r="138">
      <c r="A138" s="137"/>
      <c r="B138" s="121"/>
      <c r="C138" s="137"/>
      <c r="D138" s="137"/>
      <c r="E138" s="92"/>
      <c r="G138" s="122"/>
      <c r="I138" s="140"/>
      <c r="J138" s="48"/>
      <c r="K138" s="48"/>
    </row>
    <row r="139">
      <c r="A139" s="137"/>
      <c r="B139" s="121"/>
      <c r="C139" s="137"/>
      <c r="D139" s="137"/>
      <c r="E139" s="92"/>
      <c r="G139" s="122"/>
      <c r="I139" s="140"/>
      <c r="J139" s="48"/>
      <c r="K139" s="48"/>
    </row>
    <row r="140">
      <c r="A140" s="137"/>
      <c r="B140" s="121"/>
      <c r="C140" s="137"/>
      <c r="D140" s="137"/>
      <c r="E140" s="92"/>
      <c r="G140" s="122"/>
      <c r="I140" s="140"/>
      <c r="J140" s="48"/>
      <c r="K140" s="48"/>
    </row>
  </sheetData>
  <dataValidations>
    <dataValidation type="list" allowBlank="1" showErrorMessage="1" sqref="C2:C140">
      <formula1>"property,building,inventory"</formula1>
    </dataValidation>
    <dataValidation type="list" allowBlank="1" showErrorMessage="1" sqref="D2:D140">
      <formula1>",accessibility,appliances,bath,comfort,elevation,environmentFriendly,flooring,kitchen,livingSpace,parking,residentExperience,residentService,security,storage,technology,upgrades,utilitiesAndCable,view,windows"</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3" max="3" width="39.0"/>
  </cols>
  <sheetData>
    <row r="1">
      <c r="A1" s="93" t="s">
        <v>0</v>
      </c>
      <c r="B1" s="93" t="s">
        <v>212</v>
      </c>
      <c r="C1" s="94" t="s">
        <v>16</v>
      </c>
      <c r="D1" s="94" t="s">
        <v>312</v>
      </c>
      <c r="E1" s="19" t="s">
        <v>48</v>
      </c>
    </row>
    <row r="2">
      <c r="A2" s="95" t="s">
        <v>313</v>
      </c>
      <c r="B2" s="68" t="s">
        <v>49</v>
      </c>
      <c r="C2" s="100" t="s">
        <v>319</v>
      </c>
      <c r="D2" s="78" t="s">
        <v>330</v>
      </c>
      <c r="E2" s="42"/>
    </row>
    <row r="3">
      <c r="A3" s="102" t="s">
        <v>333</v>
      </c>
      <c r="B3" s="68" t="s">
        <v>49</v>
      </c>
      <c r="C3" s="100" t="s">
        <v>336</v>
      </c>
      <c r="D3" s="78" t="s">
        <v>330</v>
      </c>
      <c r="E3" s="48"/>
    </row>
    <row r="4">
      <c r="A4" s="95" t="s">
        <v>338</v>
      </c>
      <c r="B4" s="68" t="s">
        <v>49</v>
      </c>
      <c r="C4" s="100" t="s">
        <v>339</v>
      </c>
      <c r="D4" s="78" t="s">
        <v>330</v>
      </c>
      <c r="E4" s="104"/>
    </row>
    <row r="5">
      <c r="A5" s="95" t="s">
        <v>344</v>
      </c>
      <c r="B5" s="68" t="s">
        <v>49</v>
      </c>
      <c r="C5" s="100" t="s">
        <v>345</v>
      </c>
      <c r="D5" s="78" t="s">
        <v>330</v>
      </c>
      <c r="E5" s="104"/>
    </row>
    <row r="6">
      <c r="A6" s="95" t="s">
        <v>313</v>
      </c>
      <c r="B6" s="68" t="s">
        <v>157</v>
      </c>
      <c r="C6" s="100" t="s">
        <v>319</v>
      </c>
      <c r="D6" s="78" t="s">
        <v>330</v>
      </c>
      <c r="E6" s="104"/>
    </row>
    <row r="7">
      <c r="A7" s="102" t="s">
        <v>333</v>
      </c>
      <c r="B7" s="68" t="s">
        <v>157</v>
      </c>
      <c r="C7" s="100" t="s">
        <v>336</v>
      </c>
      <c r="D7" s="78" t="s">
        <v>330</v>
      </c>
      <c r="E7" s="104"/>
    </row>
    <row r="8">
      <c r="A8" s="106"/>
      <c r="B8" s="106"/>
      <c r="C8" s="104"/>
      <c r="D8" s="104"/>
      <c r="E8" s="104"/>
    </row>
    <row r="9">
      <c r="A9" s="106"/>
      <c r="B9" s="106"/>
      <c r="C9" s="104"/>
      <c r="D9" s="104"/>
      <c r="E9" s="104"/>
    </row>
    <row r="10">
      <c r="A10" s="106"/>
      <c r="B10" s="106"/>
      <c r="C10" s="104"/>
      <c r="D10" s="104"/>
      <c r="E10" s="104"/>
    </row>
  </sheetData>
  <dataValidations>
    <dataValidation type="list" allowBlank="1" sqref="D2:D10">
      <formula1>"unit,storage,parking,appliance,common"</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3.44" defaultRowHeight="15.0"/>
  <cols>
    <col customWidth="1" min="1" max="2" width="16.67"/>
    <col customWidth="1" min="3" max="4" width="17.78"/>
    <col customWidth="1" min="5" max="5" width="18.44"/>
    <col customWidth="1" min="6" max="6" width="17.22"/>
    <col customWidth="1" min="7" max="7" width="17.89"/>
    <col customWidth="1" min="8" max="8" width="13.22"/>
  </cols>
  <sheetData>
    <row r="1">
      <c r="A1" s="93" t="s">
        <v>317</v>
      </c>
      <c r="B1" s="93" t="s">
        <v>212</v>
      </c>
      <c r="C1" s="97" t="s">
        <v>318</v>
      </c>
      <c r="D1" s="97" t="s">
        <v>323</v>
      </c>
      <c r="E1" s="10" t="s">
        <v>324</v>
      </c>
      <c r="F1" s="99" t="s">
        <v>325</v>
      </c>
      <c r="G1" s="99" t="s">
        <v>328</v>
      </c>
      <c r="H1" s="86" t="s">
        <v>35</v>
      </c>
      <c r="I1" s="19" t="s">
        <v>48</v>
      </c>
    </row>
    <row r="2">
      <c r="A2" s="95" t="s">
        <v>313</v>
      </c>
      <c r="B2" s="68" t="s">
        <v>49</v>
      </c>
      <c r="C2" s="101">
        <v>12.0</v>
      </c>
      <c r="D2" s="101" t="s">
        <v>217</v>
      </c>
      <c r="E2" s="103"/>
      <c r="F2" s="105">
        <v>0.0</v>
      </c>
      <c r="G2" s="107"/>
      <c r="H2" s="108" t="s">
        <v>349</v>
      </c>
      <c r="I2" s="42"/>
    </row>
    <row r="3">
      <c r="A3" s="95" t="s">
        <v>313</v>
      </c>
      <c r="B3" s="68" t="s">
        <v>49</v>
      </c>
      <c r="C3" s="101">
        <v>9.0</v>
      </c>
      <c r="D3" s="101" t="s">
        <v>217</v>
      </c>
      <c r="E3" s="103"/>
      <c r="F3" s="105">
        <v>5.0</v>
      </c>
      <c r="G3" s="107"/>
      <c r="H3" s="108" t="s">
        <v>349</v>
      </c>
      <c r="I3" s="48"/>
    </row>
    <row r="4">
      <c r="A4" s="95" t="s">
        <v>313</v>
      </c>
      <c r="B4" s="68" t="s">
        <v>49</v>
      </c>
      <c r="C4" s="101">
        <v>6.0</v>
      </c>
      <c r="D4" s="101" t="s">
        <v>217</v>
      </c>
      <c r="E4" s="103"/>
      <c r="F4" s="105">
        <v>10.0</v>
      </c>
      <c r="G4" s="107"/>
      <c r="H4" s="108" t="s">
        <v>349</v>
      </c>
    </row>
    <row r="5">
      <c r="A5" s="95" t="s">
        <v>313</v>
      </c>
      <c r="B5" s="68" t="s">
        <v>49</v>
      </c>
      <c r="C5" s="110">
        <v>1.0</v>
      </c>
      <c r="D5" s="101" t="s">
        <v>217</v>
      </c>
      <c r="E5" s="103"/>
      <c r="F5" s="105">
        <v>20.0</v>
      </c>
      <c r="G5" s="107"/>
      <c r="H5" s="108" t="s">
        <v>358</v>
      </c>
    </row>
    <row r="6">
      <c r="A6" s="95" t="s">
        <v>313</v>
      </c>
      <c r="B6" s="68" t="s">
        <v>49</v>
      </c>
      <c r="C6" s="101">
        <v>15.0</v>
      </c>
      <c r="D6" s="101" t="s">
        <v>217</v>
      </c>
      <c r="E6" s="103"/>
      <c r="F6" s="105">
        <v>0.0</v>
      </c>
      <c r="G6" s="107"/>
      <c r="H6" s="108" t="s">
        <v>349</v>
      </c>
    </row>
    <row r="7">
      <c r="A7" s="95" t="s">
        <v>313</v>
      </c>
      <c r="B7" s="68" t="s">
        <v>49</v>
      </c>
      <c r="C7" s="101">
        <v>24.0</v>
      </c>
      <c r="D7" s="101" t="s">
        <v>217</v>
      </c>
      <c r="E7" s="103"/>
      <c r="F7" s="105">
        <v>-10.0</v>
      </c>
      <c r="G7" s="107"/>
      <c r="H7" s="108" t="s">
        <v>349</v>
      </c>
    </row>
    <row r="8">
      <c r="A8" s="102" t="s">
        <v>333</v>
      </c>
      <c r="B8" s="68" t="s">
        <v>49</v>
      </c>
      <c r="C8" s="110">
        <v>6.0</v>
      </c>
      <c r="D8" s="101" t="s">
        <v>217</v>
      </c>
      <c r="E8" s="103"/>
      <c r="F8" s="111">
        <v>10.0</v>
      </c>
      <c r="G8" s="113"/>
      <c r="H8" s="108" t="s">
        <v>349</v>
      </c>
    </row>
    <row r="9">
      <c r="A9" s="102" t="s">
        <v>333</v>
      </c>
      <c r="B9" s="68" t="s">
        <v>49</v>
      </c>
      <c r="C9" s="110">
        <v>9.0</v>
      </c>
      <c r="D9" s="101" t="s">
        <v>217</v>
      </c>
      <c r="E9" s="103"/>
      <c r="F9" s="111">
        <v>5.0</v>
      </c>
      <c r="G9" s="113"/>
      <c r="H9" s="108" t="s">
        <v>349</v>
      </c>
    </row>
    <row r="10">
      <c r="A10" s="102" t="s">
        <v>333</v>
      </c>
      <c r="B10" s="68" t="s">
        <v>49</v>
      </c>
      <c r="C10" s="110">
        <v>12.0</v>
      </c>
      <c r="D10" s="101" t="s">
        <v>217</v>
      </c>
      <c r="E10" s="103"/>
      <c r="F10" s="111">
        <v>0.0</v>
      </c>
      <c r="G10" s="113"/>
      <c r="H10" s="108" t="s">
        <v>349</v>
      </c>
    </row>
    <row r="11">
      <c r="A11" s="102" t="s">
        <v>333</v>
      </c>
      <c r="B11" s="68" t="s">
        <v>49</v>
      </c>
      <c r="C11" s="110">
        <v>18.0</v>
      </c>
      <c r="D11" s="101" t="s">
        <v>217</v>
      </c>
      <c r="E11" s="103"/>
      <c r="F11" s="111">
        <v>-5.0</v>
      </c>
      <c r="G11" s="113"/>
      <c r="H11" s="108" t="s">
        <v>349</v>
      </c>
    </row>
    <row r="12">
      <c r="A12" s="95" t="s">
        <v>338</v>
      </c>
      <c r="B12" s="68" t="s">
        <v>49</v>
      </c>
      <c r="C12" s="101">
        <v>12.0</v>
      </c>
      <c r="D12" s="101" t="s">
        <v>217</v>
      </c>
      <c r="E12" s="103"/>
      <c r="F12" s="114"/>
      <c r="G12" s="113">
        <v>0.0</v>
      </c>
      <c r="H12" s="108"/>
    </row>
    <row r="13">
      <c r="A13" s="95" t="s">
        <v>338</v>
      </c>
      <c r="B13" s="68" t="s">
        <v>49</v>
      </c>
      <c r="C13" s="115">
        <v>6.0</v>
      </c>
      <c r="D13" s="101" t="s">
        <v>217</v>
      </c>
      <c r="E13" s="103"/>
      <c r="F13" s="114"/>
      <c r="G13" s="107">
        <v>200.0</v>
      </c>
      <c r="H13" s="108" t="s">
        <v>349</v>
      </c>
    </row>
    <row r="14">
      <c r="A14" s="95" t="s">
        <v>338</v>
      </c>
      <c r="B14" s="68" t="s">
        <v>49</v>
      </c>
      <c r="C14" s="115">
        <v>1.0</v>
      </c>
      <c r="D14" s="101" t="s">
        <v>217</v>
      </c>
      <c r="E14" s="103"/>
      <c r="F14" s="114"/>
      <c r="G14" s="107">
        <v>350.0</v>
      </c>
      <c r="H14" s="108" t="s">
        <v>358</v>
      </c>
    </row>
    <row r="15">
      <c r="A15" s="116" t="s">
        <v>344</v>
      </c>
      <c r="B15" s="68" t="s">
        <v>49</v>
      </c>
      <c r="C15" s="115">
        <v>12.0</v>
      </c>
      <c r="D15" s="101" t="s">
        <v>217</v>
      </c>
      <c r="E15" s="103"/>
      <c r="F15" s="105">
        <v>0.0</v>
      </c>
      <c r="G15" s="107"/>
      <c r="H15" s="108" t="s">
        <v>349</v>
      </c>
    </row>
    <row r="16">
      <c r="A16" s="116" t="s">
        <v>344</v>
      </c>
      <c r="B16" s="68" t="s">
        <v>49</v>
      </c>
      <c r="C16" s="115">
        <v>9.0</v>
      </c>
      <c r="D16" s="101" t="s">
        <v>217</v>
      </c>
      <c r="E16" s="103"/>
      <c r="F16" s="105">
        <v>5.0</v>
      </c>
      <c r="G16" s="107"/>
      <c r="H16" s="108" t="s">
        <v>349</v>
      </c>
    </row>
    <row r="17">
      <c r="A17" s="116" t="s">
        <v>344</v>
      </c>
      <c r="B17" s="68" t="s">
        <v>49</v>
      </c>
      <c r="C17" s="117">
        <v>6.0</v>
      </c>
      <c r="D17" s="101" t="s">
        <v>217</v>
      </c>
      <c r="E17" s="103"/>
      <c r="F17" s="105">
        <v>10.0</v>
      </c>
      <c r="G17" s="107"/>
      <c r="H17" s="108" t="s">
        <v>349</v>
      </c>
    </row>
    <row r="18">
      <c r="A18" s="116" t="s">
        <v>344</v>
      </c>
      <c r="B18" s="68" t="s">
        <v>49</v>
      </c>
      <c r="C18" s="117">
        <v>1.0</v>
      </c>
      <c r="D18" s="101" t="s">
        <v>217</v>
      </c>
      <c r="E18" s="103"/>
      <c r="F18" s="118">
        <v>15.0</v>
      </c>
      <c r="G18" s="107"/>
      <c r="H18" s="108" t="s">
        <v>358</v>
      </c>
    </row>
    <row r="19">
      <c r="A19" s="95" t="s">
        <v>313</v>
      </c>
      <c r="B19" s="68" t="s">
        <v>157</v>
      </c>
      <c r="C19" s="101">
        <v>12.0</v>
      </c>
      <c r="D19" s="101" t="s">
        <v>217</v>
      </c>
      <c r="E19" s="103"/>
      <c r="F19" s="105">
        <v>0.0</v>
      </c>
      <c r="G19" s="107"/>
      <c r="H19" s="108" t="s">
        <v>349</v>
      </c>
    </row>
    <row r="20">
      <c r="A20" s="95" t="s">
        <v>313</v>
      </c>
      <c r="B20" s="68" t="s">
        <v>157</v>
      </c>
      <c r="C20" s="101">
        <v>9.0</v>
      </c>
      <c r="D20" s="101" t="s">
        <v>217</v>
      </c>
      <c r="E20" s="103"/>
      <c r="F20" s="120">
        <v>3.0</v>
      </c>
      <c r="G20" s="107"/>
      <c r="H20" s="108" t="s">
        <v>349</v>
      </c>
    </row>
    <row r="21">
      <c r="A21" s="95" t="s">
        <v>313</v>
      </c>
      <c r="B21" s="68" t="s">
        <v>157</v>
      </c>
      <c r="C21" s="101">
        <v>6.0</v>
      </c>
      <c r="D21" s="101" t="s">
        <v>217</v>
      </c>
      <c r="E21" s="103"/>
      <c r="F21" s="120">
        <v>8.0</v>
      </c>
      <c r="G21" s="107"/>
      <c r="H21" s="108" t="s">
        <v>349</v>
      </c>
    </row>
    <row r="22">
      <c r="A22" s="95" t="s">
        <v>313</v>
      </c>
      <c r="B22" s="68" t="s">
        <v>157</v>
      </c>
      <c r="C22" s="110">
        <v>1.0</v>
      </c>
      <c r="D22" s="101" t="s">
        <v>217</v>
      </c>
      <c r="E22" s="103"/>
      <c r="F22" s="120">
        <v>15.0</v>
      </c>
      <c r="G22" s="107"/>
      <c r="H22" s="108" t="s">
        <v>358</v>
      </c>
    </row>
    <row r="23">
      <c r="A23" s="102" t="s">
        <v>333</v>
      </c>
      <c r="B23" s="68" t="s">
        <v>157</v>
      </c>
      <c r="C23" s="110">
        <v>6.0</v>
      </c>
      <c r="D23" s="101" t="s">
        <v>217</v>
      </c>
      <c r="E23" s="103"/>
      <c r="F23" s="111">
        <v>10.0</v>
      </c>
      <c r="G23" s="113"/>
      <c r="H23" s="108" t="s">
        <v>349</v>
      </c>
    </row>
    <row r="24">
      <c r="A24" s="102" t="s">
        <v>333</v>
      </c>
      <c r="B24" s="68" t="s">
        <v>157</v>
      </c>
      <c r="C24" s="110">
        <v>9.0</v>
      </c>
      <c r="D24" s="101" t="s">
        <v>217</v>
      </c>
      <c r="E24" s="103"/>
      <c r="F24" s="111">
        <v>5.0</v>
      </c>
      <c r="G24" s="113"/>
      <c r="H24" s="108" t="s">
        <v>349</v>
      </c>
    </row>
    <row r="25">
      <c r="A25" s="102" t="s">
        <v>333</v>
      </c>
      <c r="B25" s="68" t="s">
        <v>157</v>
      </c>
      <c r="C25" s="110">
        <v>12.0</v>
      </c>
      <c r="D25" s="101" t="s">
        <v>217</v>
      </c>
      <c r="E25" s="103"/>
      <c r="F25" s="111">
        <v>0.0</v>
      </c>
      <c r="G25" s="113"/>
      <c r="H25" s="108" t="s">
        <v>349</v>
      </c>
    </row>
    <row r="26">
      <c r="A26" s="102" t="s">
        <v>333</v>
      </c>
      <c r="B26" s="68" t="s">
        <v>157</v>
      </c>
      <c r="C26" s="110">
        <v>18.0</v>
      </c>
      <c r="D26" s="101" t="s">
        <v>217</v>
      </c>
      <c r="E26" s="103"/>
      <c r="F26" s="111">
        <v>-5.0</v>
      </c>
      <c r="G26" s="113"/>
      <c r="H26" s="108" t="s">
        <v>349</v>
      </c>
    </row>
    <row r="27">
      <c r="A27" s="121"/>
      <c r="B27" s="121"/>
      <c r="C27" s="121"/>
      <c r="D27" s="43"/>
      <c r="G27" s="122"/>
      <c r="H27" s="125"/>
    </row>
    <row r="28">
      <c r="A28" s="121"/>
      <c r="B28" s="121"/>
      <c r="C28" s="121"/>
      <c r="D28" s="43"/>
      <c r="G28" s="122"/>
      <c r="H28" s="125"/>
    </row>
  </sheetData>
  <dataValidations>
    <dataValidation type="list" allowBlank="1" showErrorMessage="1" sqref="H2:H28">
      <formula1>",new,renewal,month-to-month"</formula1>
    </dataValidation>
    <dataValidation type="list" allowBlank="1" showErrorMessage="1" sqref="D2:D28">
      <formula1>"month,week,day,hour"</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3.44" defaultRowHeight="15.0"/>
  <cols>
    <col customWidth="1" min="1" max="1" width="23.56"/>
    <col customWidth="1" min="2" max="2" width="19.33"/>
    <col customWidth="1" min="3" max="3" width="18.0"/>
    <col customWidth="1" min="4" max="4" width="27.0"/>
  </cols>
  <sheetData>
    <row r="1" ht="18.75" customHeight="1">
      <c r="A1" s="84" t="s">
        <v>0</v>
      </c>
      <c r="B1" s="2" t="s">
        <v>212</v>
      </c>
      <c r="C1" s="119" t="s">
        <v>2</v>
      </c>
      <c r="D1" s="119" t="s">
        <v>16</v>
      </c>
    </row>
    <row r="2">
      <c r="A2" s="88" t="s">
        <v>386</v>
      </c>
      <c r="B2" s="21" t="s">
        <v>49</v>
      </c>
      <c r="C2" s="14" t="s">
        <v>386</v>
      </c>
      <c r="D2" s="14" t="s">
        <v>387</v>
      </c>
    </row>
    <row r="3">
      <c r="A3" s="88" t="s">
        <v>389</v>
      </c>
      <c r="B3" s="20" t="s">
        <v>49</v>
      </c>
      <c r="C3" s="14" t="s">
        <v>389</v>
      </c>
      <c r="D3" s="14" t="s">
        <v>387</v>
      </c>
    </row>
    <row r="4">
      <c r="A4" s="88" t="s">
        <v>391</v>
      </c>
      <c r="B4" s="20" t="s">
        <v>49</v>
      </c>
      <c r="C4" s="14" t="s">
        <v>391</v>
      </c>
      <c r="D4" s="14" t="s">
        <v>387</v>
      </c>
    </row>
    <row r="5">
      <c r="A5" s="88" t="s">
        <v>393</v>
      </c>
      <c r="B5" s="20" t="s">
        <v>49</v>
      </c>
      <c r="C5" s="14" t="s">
        <v>393</v>
      </c>
      <c r="D5" s="14" t="s">
        <v>387</v>
      </c>
    </row>
    <row r="6">
      <c r="A6" s="88" t="s">
        <v>394</v>
      </c>
      <c r="B6" s="20" t="s">
        <v>49</v>
      </c>
      <c r="C6" s="14" t="s">
        <v>395</v>
      </c>
      <c r="D6" s="14" t="s">
        <v>387</v>
      </c>
    </row>
    <row r="7">
      <c r="A7" s="88" t="s">
        <v>396</v>
      </c>
      <c r="B7" s="20" t="s">
        <v>157</v>
      </c>
      <c r="C7" s="14" t="s">
        <v>397</v>
      </c>
      <c r="D7" s="14" t="s">
        <v>387</v>
      </c>
    </row>
    <row r="8">
      <c r="A8" s="88" t="s">
        <v>398</v>
      </c>
      <c r="B8" s="20" t="s">
        <v>157</v>
      </c>
      <c r="C8" s="14" t="s">
        <v>398</v>
      </c>
      <c r="D8" s="14" t="s">
        <v>387</v>
      </c>
    </row>
    <row r="9">
      <c r="A9" s="88" t="s">
        <v>393</v>
      </c>
      <c r="B9" s="20" t="s">
        <v>157</v>
      </c>
      <c r="C9" s="14" t="s">
        <v>393</v>
      </c>
      <c r="D9" s="14" t="s">
        <v>387</v>
      </c>
    </row>
    <row r="10">
      <c r="A10" s="88" t="s">
        <v>399</v>
      </c>
      <c r="B10" s="20" t="s">
        <v>157</v>
      </c>
      <c r="C10" s="14" t="s">
        <v>400</v>
      </c>
      <c r="D10" s="14" t="s">
        <v>387</v>
      </c>
    </row>
    <row r="11">
      <c r="A11" s="88" t="s">
        <v>389</v>
      </c>
      <c r="B11" s="20" t="s">
        <v>157</v>
      </c>
      <c r="C11" s="14" t="s">
        <v>389</v>
      </c>
      <c r="D11" s="14" t="s">
        <v>387</v>
      </c>
    </row>
    <row r="12">
      <c r="A12" s="88" t="s">
        <v>391</v>
      </c>
      <c r="B12" s="20" t="s">
        <v>157</v>
      </c>
      <c r="C12" s="14" t="s">
        <v>391</v>
      </c>
      <c r="D12" s="14" t="s">
        <v>387</v>
      </c>
    </row>
    <row r="13">
      <c r="A13" s="20" t="s">
        <v>401</v>
      </c>
      <c r="B13" s="20" t="s">
        <v>171</v>
      </c>
      <c r="C13" s="14" t="s">
        <v>402</v>
      </c>
      <c r="D13" s="14" t="s">
        <v>387</v>
      </c>
    </row>
    <row r="14">
      <c r="A14" s="123" t="s">
        <v>393</v>
      </c>
      <c r="B14" s="20" t="s">
        <v>171</v>
      </c>
      <c r="C14" s="124" t="s">
        <v>393</v>
      </c>
      <c r="D14" s="14" t="s">
        <v>387</v>
      </c>
    </row>
    <row r="15">
      <c r="A15" s="123" t="s">
        <v>394</v>
      </c>
      <c r="B15" s="20" t="s">
        <v>171</v>
      </c>
      <c r="C15" s="124" t="s">
        <v>395</v>
      </c>
      <c r="D15" s="14"/>
    </row>
    <row r="16">
      <c r="A16" s="123" t="s">
        <v>398</v>
      </c>
      <c r="B16" s="20" t="s">
        <v>171</v>
      </c>
      <c r="C16" s="124" t="s">
        <v>398</v>
      </c>
      <c r="D16" s="14"/>
    </row>
    <row r="17">
      <c r="A17" s="123" t="s">
        <v>410</v>
      </c>
      <c r="B17" s="20" t="s">
        <v>171</v>
      </c>
      <c r="C17" s="124" t="s">
        <v>411</v>
      </c>
      <c r="D17" s="14"/>
    </row>
    <row r="18">
      <c r="A18" s="123" t="s">
        <v>412</v>
      </c>
      <c r="B18" s="20" t="s">
        <v>171</v>
      </c>
      <c r="C18" s="124" t="s">
        <v>413</v>
      </c>
      <c r="D18" s="14"/>
    </row>
    <row r="19">
      <c r="A19" s="123" t="s">
        <v>410</v>
      </c>
      <c r="B19" s="20" t="s">
        <v>189</v>
      </c>
      <c r="C19" s="124" t="s">
        <v>411</v>
      </c>
      <c r="D19" s="14"/>
    </row>
    <row r="20">
      <c r="A20" s="123" t="s">
        <v>389</v>
      </c>
      <c r="B20" s="20" t="s">
        <v>189</v>
      </c>
      <c r="C20" s="124" t="s">
        <v>389</v>
      </c>
      <c r="D20" s="14"/>
    </row>
    <row r="21">
      <c r="A21" s="102" t="s">
        <v>415</v>
      </c>
      <c r="B21" s="20" t="s">
        <v>189</v>
      </c>
      <c r="C21" s="100" t="s">
        <v>416</v>
      </c>
      <c r="D21" s="14"/>
    </row>
    <row r="22">
      <c r="A22" s="126" t="s">
        <v>398</v>
      </c>
      <c r="B22" s="20" t="s">
        <v>189</v>
      </c>
      <c r="C22" s="127" t="s">
        <v>398</v>
      </c>
      <c r="D22" s="14"/>
    </row>
    <row r="23">
      <c r="A23" s="123" t="s">
        <v>391</v>
      </c>
      <c r="B23" s="20" t="s">
        <v>189</v>
      </c>
      <c r="C23" s="124" t="s">
        <v>391</v>
      </c>
      <c r="D23" s="14" t="s">
        <v>387</v>
      </c>
    </row>
    <row r="24">
      <c r="A24" s="123" t="s">
        <v>394</v>
      </c>
      <c r="B24" s="20" t="s">
        <v>189</v>
      </c>
      <c r="C24" s="124" t="s">
        <v>395</v>
      </c>
      <c r="D24" s="14" t="s">
        <v>387</v>
      </c>
    </row>
    <row r="25">
      <c r="A25" s="102" t="s">
        <v>410</v>
      </c>
      <c r="B25" s="20" t="s">
        <v>200</v>
      </c>
      <c r="C25" s="100" t="s">
        <v>411</v>
      </c>
      <c r="D25" s="14" t="s">
        <v>387</v>
      </c>
    </row>
    <row r="26">
      <c r="A26" s="123" t="s">
        <v>412</v>
      </c>
      <c r="B26" s="20" t="s">
        <v>200</v>
      </c>
      <c r="C26" s="124" t="s">
        <v>413</v>
      </c>
      <c r="D26" s="14" t="s">
        <v>387</v>
      </c>
    </row>
    <row r="27">
      <c r="A27" s="128" t="s">
        <v>401</v>
      </c>
      <c r="B27" s="20" t="s">
        <v>200</v>
      </c>
      <c r="C27" s="129" t="s">
        <v>402</v>
      </c>
      <c r="D27" s="14" t="s">
        <v>387</v>
      </c>
    </row>
    <row r="28">
      <c r="A28" s="123" t="s">
        <v>394</v>
      </c>
      <c r="B28" s="20" t="s">
        <v>200</v>
      </c>
      <c r="C28" s="124" t="s">
        <v>395</v>
      </c>
      <c r="D28" s="14" t="s">
        <v>387</v>
      </c>
    </row>
    <row r="29">
      <c r="A29" s="130"/>
      <c r="B29" s="130"/>
      <c r="C29" s="41"/>
      <c r="D29" s="41"/>
    </row>
    <row r="30">
      <c r="A30" s="130"/>
      <c r="B30" s="130"/>
      <c r="C30" s="41"/>
      <c r="D30" s="41"/>
    </row>
    <row r="31">
      <c r="A31" s="130"/>
      <c r="B31" s="130"/>
      <c r="C31" s="41"/>
      <c r="D31" s="41"/>
    </row>
    <row r="32">
      <c r="A32" s="130"/>
      <c r="B32" s="130"/>
      <c r="C32" s="41"/>
      <c r="D32" s="41"/>
    </row>
  </sheetData>
  <dataValidations>
    <dataValidation type="list" allowBlank="1" sqref="A2:A32">
      <formula1>"Affordable housing,Assisted living,Bike friendly,City center,Club house,Docks and boat parking,Family friendly,Freeways,Golf course,Great schools,Grocery stores,Gym,Library,Night life,Parks,Pet friendly,Pretigious neighborhood,Public transit,Quiet communi"&amp;"ty,Rent controlled,Restaurants,School,Section8,Shopping center,Student friendly,Swimming pool,Trails and paths,Water-front"</formula1>
    </dataValidation>
  </dataValidations>
  <drawing r:id="rId2"/>
  <legacyDrawing r:id="rId3"/>
</worksheet>
</file>