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elulares\"/>
    </mc:Choice>
  </mc:AlternateContent>
  <bookViews>
    <workbookView xWindow="0" yWindow="0" windowWidth="15345" windowHeight="4575" activeTab="6"/>
  </bookViews>
  <sheets>
    <sheet name="nov17" sheetId="1" r:id="rId1"/>
    <sheet name="Dic2017" sheetId="2" r:id="rId2"/>
    <sheet name="Ene18" sheetId="3" r:id="rId3"/>
    <sheet name="Feb18" sheetId="4" r:id="rId4"/>
    <sheet name="Mzo18" sheetId="5" r:id="rId5"/>
    <sheet name="Abr18" sheetId="6" r:id="rId6"/>
    <sheet name="Junio18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6" l="1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B31" i="6"/>
  <c r="B32" i="6" s="1"/>
  <c r="B30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5" i="6"/>
  <c r="F3" i="6" l="1"/>
  <c r="B4" i="6"/>
  <c r="M29" i="5" l="1"/>
  <c r="E33" i="5" l="1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 l="1"/>
  <c r="E3" i="5"/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J30" i="4"/>
  <c r="J31" i="3" l="1"/>
  <c r="I31" i="3"/>
  <c r="H31" i="3"/>
  <c r="G31" i="3"/>
  <c r="F31" i="3"/>
  <c r="E31" i="3"/>
  <c r="D31" i="3"/>
  <c r="C31" i="3"/>
  <c r="A28" i="4" l="1"/>
  <c r="A29" i="4" s="1"/>
  <c r="A27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4" i="4"/>
  <c r="A3" i="4"/>
  <c r="B34" i="2" l="1"/>
  <c r="I34" i="2"/>
  <c r="H34" i="2"/>
  <c r="G34" i="2"/>
  <c r="F34" i="2"/>
  <c r="E34" i="2"/>
  <c r="D34" i="2"/>
  <c r="C34" i="2"/>
  <c r="I33" i="2"/>
  <c r="H33" i="2"/>
  <c r="G33" i="2"/>
  <c r="F33" i="2"/>
  <c r="E33" i="2"/>
  <c r="D33" i="2"/>
  <c r="C33" i="2"/>
  <c r="B33" i="2"/>
  <c r="J10" i="1" l="1"/>
  <c r="B10" i="1"/>
  <c r="C10" i="1"/>
  <c r="D10" i="1"/>
  <c r="E10" i="1"/>
  <c r="F10" i="1"/>
  <c r="G10" i="1"/>
  <c r="H10" i="1"/>
  <c r="I10" i="1"/>
</calcChain>
</file>

<file path=xl/sharedStrings.xml><?xml version="1.0" encoding="utf-8"?>
<sst xmlns="http://schemas.openxmlformats.org/spreadsheetml/2006/main" count="474" uniqueCount="157">
  <si>
    <t>Android</t>
  </si>
  <si>
    <t>J2EE</t>
  </si>
  <si>
    <t>DWEB</t>
  </si>
  <si>
    <t>Cultura</t>
  </si>
  <si>
    <t>Total</t>
  </si>
  <si>
    <t>Java básico</t>
  </si>
  <si>
    <t>Instalacion J2ee</t>
  </si>
  <si>
    <t>Dweb</t>
  </si>
  <si>
    <t>No pienses en elefantes</t>
  </si>
  <si>
    <t>Instalacion Fotoshop</t>
  </si>
  <si>
    <t>Java  Basico</t>
  </si>
  <si>
    <t>Instalacion mysql</t>
  </si>
  <si>
    <t>Crack photoshop</t>
  </si>
  <si>
    <t>Instalacion de guife guide</t>
  </si>
  <si>
    <t>Instalación de android studio</t>
  </si>
  <si>
    <t>Photoshop</t>
  </si>
  <si>
    <t>Photo</t>
  </si>
  <si>
    <t>Curso</t>
  </si>
  <si>
    <t>J2ee</t>
  </si>
  <si>
    <t>lectura</t>
  </si>
  <si>
    <t>Primera leccion</t>
  </si>
  <si>
    <t>Sistemas</t>
  </si>
  <si>
    <t>Jsp</t>
  </si>
  <si>
    <t>jsp</t>
  </si>
  <si>
    <t>Busqueda</t>
  </si>
  <si>
    <t>Capas</t>
  </si>
  <si>
    <t>j2ee</t>
  </si>
  <si>
    <t>chachara</t>
  </si>
  <si>
    <t>Fui al hospital</t>
  </si>
  <si>
    <t>LunesMaritza</t>
  </si>
  <si>
    <t>Primer dia</t>
  </si>
  <si>
    <t>Hto</t>
  </si>
  <si>
    <t>JAVA 1</t>
  </si>
  <si>
    <t>Analisis</t>
  </si>
  <si>
    <t>Clase 14</t>
  </si>
  <si>
    <t>Humberto</t>
  </si>
  <si>
    <t>NinyaMock</t>
  </si>
  <si>
    <t>problemas contenedord</t>
  </si>
  <si>
    <t>JB-resuelto problema</t>
  </si>
  <si>
    <t>Nota</t>
  </si>
  <si>
    <t>Materia</t>
  </si>
  <si>
    <t>Desde</t>
  </si>
  <si>
    <t>Hasta</t>
  </si>
  <si>
    <t>Obs</t>
  </si>
  <si>
    <t>Javaee</t>
  </si>
  <si>
    <t>Res</t>
  </si>
  <si>
    <t>Primer beans</t>
  </si>
  <si>
    <t>Primera emulacion</t>
  </si>
  <si>
    <t>sistemas</t>
  </si>
  <si>
    <t>Instalar rational rose,fin del curso</t>
  </si>
  <si>
    <t>Un par de caidas</t>
  </si>
  <si>
    <t>Que pasa con android</t>
  </si>
  <si>
    <t>Bajada de archivos</t>
  </si>
  <si>
    <t>Visión general</t>
  </si>
  <si>
    <t>S de ingenieria</t>
  </si>
  <si>
    <t xml:space="preserve">avance </t>
  </si>
  <si>
    <t>Codigo facilito</t>
  </si>
  <si>
    <t>830/pss-05</t>
  </si>
  <si>
    <t>hola mundo</t>
  </si>
  <si>
    <t>sehundo beans</t>
  </si>
  <si>
    <t>Requisitos</t>
  </si>
  <si>
    <t>Domingo</t>
  </si>
  <si>
    <t>Termino ejercicio</t>
  </si>
  <si>
    <t>Consultorio</t>
  </si>
  <si>
    <t>Instalacion Ultima version</t>
  </si>
  <si>
    <t>Asis</t>
  </si>
  <si>
    <t>conferencia</t>
  </si>
  <si>
    <t>photo</t>
  </si>
  <si>
    <t>leccuion 2 b</t>
  </si>
  <si>
    <t>contexto malo</t>
  </si>
  <si>
    <t>Bajar archivo</t>
  </si>
  <si>
    <t>Inyeccion</t>
  </si>
  <si>
    <t>Curso2</t>
  </si>
  <si>
    <t>asis</t>
  </si>
  <si>
    <t>Asis ingenieria</t>
  </si>
  <si>
    <t>problemas photo</t>
  </si>
  <si>
    <t>corte de luz</t>
  </si>
  <si>
    <t>Problemas mouse</t>
  </si>
  <si>
    <t>comienzo</t>
  </si>
  <si>
    <t>jpa</t>
  </si>
  <si>
    <t>Paty</t>
  </si>
  <si>
    <t>repeat</t>
  </si>
  <si>
    <t xml:space="preserve">Java </t>
  </si>
  <si>
    <t>Java</t>
  </si>
  <si>
    <t>Promedio</t>
  </si>
  <si>
    <t>Lunes mza</t>
  </si>
  <si>
    <t>Sabado</t>
  </si>
  <si>
    <t>Lunes_Mza</t>
  </si>
  <si>
    <t>Medico</t>
  </si>
  <si>
    <t>No funciona</t>
  </si>
  <si>
    <t>Otro</t>
  </si>
  <si>
    <t>Formateo paty</t>
  </si>
  <si>
    <t>formateo paty</t>
  </si>
  <si>
    <t>Piscina</t>
  </si>
  <si>
    <t>Votaciones/Enfermo</t>
  </si>
  <si>
    <t>mal ritmo</t>
  </si>
  <si>
    <t>recuperacion</t>
  </si>
  <si>
    <t>android</t>
  </si>
  <si>
    <t>pocaso</t>
  </si>
  <si>
    <t>java</t>
  </si>
  <si>
    <t>?</t>
  </si>
  <si>
    <t>desanimo</t>
  </si>
  <si>
    <t>medio Avance</t>
  </si>
  <si>
    <t>leccion terminada</t>
  </si>
  <si>
    <t>web</t>
  </si>
  <si>
    <t>Pascua</t>
  </si>
  <si>
    <t>pascua</t>
  </si>
  <si>
    <t>fono inniovatec</t>
  </si>
  <si>
    <t>bajon hospital</t>
  </si>
  <si>
    <t>Pily</t>
  </si>
  <si>
    <t>pilo ano nuevo</t>
  </si>
  <si>
    <t>año nuevo</t>
  </si>
  <si>
    <t>fteo PATY</t>
  </si>
  <si>
    <t>fin año</t>
  </si>
  <si>
    <t>fecha</t>
  </si>
  <si>
    <t>dweb</t>
  </si>
  <si>
    <t>sis</t>
  </si>
  <si>
    <t>piscina</t>
  </si>
  <si>
    <t>hto</t>
  </si>
  <si>
    <t>hospital</t>
  </si>
  <si>
    <t>Franklin</t>
  </si>
  <si>
    <t>Primero</t>
  </si>
  <si>
    <t>Ins android</t>
  </si>
  <si>
    <t>dgo Mza</t>
  </si>
  <si>
    <t>lunes mza</t>
  </si>
  <si>
    <t>Funeral/píscina</t>
  </si>
  <si>
    <t>WordPress</t>
  </si>
  <si>
    <t>j2EE</t>
  </si>
  <si>
    <t>wordpress</t>
  </si>
  <si>
    <t>reinstalar android</t>
  </si>
  <si>
    <t>,</t>
  </si>
  <si>
    <t>https://flutter.io/</t>
  </si>
  <si>
    <t>Realm</t>
  </si>
  <si>
    <t>RecyclerView</t>
  </si>
  <si>
    <t>Competencias</t>
  </si>
  <si>
    <t>competencia</t>
  </si>
  <si>
    <t>PreClientes</t>
  </si>
  <si>
    <t>combo</t>
  </si>
  <si>
    <t>flutter</t>
  </si>
  <si>
    <t>lab4</t>
  </si>
  <si>
    <t>Flutter</t>
  </si>
  <si>
    <t>RatingBar</t>
  </si>
  <si>
    <t>lab4Max</t>
  </si>
  <si>
    <t>lab4max</t>
  </si>
  <si>
    <t>labmax7</t>
  </si>
  <si>
    <t>instalar android</t>
  </si>
  <si>
    <t>Erika</t>
  </si>
  <si>
    <t>erika</t>
  </si>
  <si>
    <t>et</t>
  </si>
  <si>
    <t>ejer315</t>
  </si>
  <si>
    <t>webinar</t>
  </si>
  <si>
    <t>D</t>
  </si>
  <si>
    <t>H</t>
  </si>
  <si>
    <t>ST</t>
  </si>
  <si>
    <t>Actividad</t>
  </si>
  <si>
    <t>Firestore-Presentacion</t>
  </si>
  <si>
    <t>Firestore-insercion y recuperacion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</si>
</sst>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quotePrefix="1" applyNumberFormat="1"/>
    <xf numFmtId="3" fontId="0" fillId="0" borderId="0" xfId="0" applyNumberFormat="1"/>
    <xf numFmtId="16" fontId="0" fillId="0" borderId="0" xfId="0" quotePrefix="1" applyNumberFormat="1"/>
    <xf numFmtId="14" fontId="0" fillId="0" borderId="0" xfId="0" applyNumberFormat="1"/>
    <xf numFmtId="0" fontId="1" fillId="0" borderId="0" xfId="0" applyFont="1"/>
    <xf numFmtId="2" fontId="2" fillId="0" borderId="0" xfId="0" applyNumberFormat="1" applyFont="1"/>
    <xf numFmtId="0" fontId="2" fillId="0" borderId="0" xfId="0" applyFont="1"/>
    <xf numFmtId="2" fontId="3" fillId="0" borderId="0" xfId="0" applyNumberFormat="1" applyFont="1"/>
    <xf numFmtId="0" fontId="3" fillId="0" borderId="0" xfId="0" applyFont="1"/>
    <xf numFmtId="2" fontId="4" fillId="0" borderId="0" xfId="0" applyNumberFormat="1" applyFont="1"/>
    <xf numFmtId="0" fontId="4" fillId="0" borderId="0" xfId="0" applyFont="1"/>
    <xf numFmtId="2" fontId="5" fillId="0" borderId="0" xfId="0" applyNumberFormat="1" applyFont="1"/>
    <xf numFmtId="0" fontId="5" fillId="0" borderId="0" xfId="0" applyFont="1"/>
    <xf numFmtId="0" fontId="0" fillId="0" borderId="0" xfId="0" applyFont="1"/>
    <xf numFmtId="2" fontId="0" fillId="0" borderId="0" xfId="0" applyNumberFormat="1" applyFont="1"/>
    <xf numFmtId="2" fontId="6" fillId="0" borderId="0" xfId="0" applyNumberFormat="1" applyFont="1"/>
    <xf numFmtId="0" fontId="7" fillId="0" borderId="0" xfId="0" applyFont="1"/>
    <xf numFmtId="2" fontId="7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"/>
  <sheetViews>
    <sheetView topLeftCell="A7" workbookViewId="0">
      <selection activeCell="B2" sqref="B2:J2"/>
    </sheetView>
  </sheetViews>
  <sheetFormatPr baseColWidth="10" defaultRowHeight="15" x14ac:dyDescent="0.25"/>
  <cols>
    <col min="3" max="3" width="4.7109375" bestFit="1" customWidth="1"/>
    <col min="4" max="4" width="6.28515625" bestFit="1" customWidth="1"/>
    <col min="5" max="5" width="6.28515625" customWidth="1"/>
    <col min="6" max="6" width="7.140625" bestFit="1" customWidth="1"/>
    <col min="7" max="7" width="10.5703125" bestFit="1" customWidth="1"/>
    <col min="8" max="8" width="8.85546875" bestFit="1" customWidth="1"/>
    <col min="9" max="9" width="5.42578125" bestFit="1" customWidth="1"/>
  </cols>
  <sheetData>
    <row r="2" spans="1:16" x14ac:dyDescent="0.25">
      <c r="B2" t="s">
        <v>0</v>
      </c>
      <c r="C2" t="s">
        <v>1</v>
      </c>
      <c r="D2" t="s">
        <v>2</v>
      </c>
      <c r="E2" t="s">
        <v>22</v>
      </c>
      <c r="F2" t="s">
        <v>19</v>
      </c>
      <c r="G2" t="s">
        <v>15</v>
      </c>
      <c r="H2" t="s">
        <v>21</v>
      </c>
      <c r="I2" t="s">
        <v>4</v>
      </c>
      <c r="J2" t="s">
        <v>43</v>
      </c>
      <c r="K2">
        <v>25</v>
      </c>
      <c r="L2" t="s">
        <v>0</v>
      </c>
      <c r="M2">
        <v>11</v>
      </c>
      <c r="N2">
        <v>12.3</v>
      </c>
      <c r="O2">
        <v>1.3</v>
      </c>
      <c r="P2" t="s">
        <v>5</v>
      </c>
    </row>
    <row r="3" spans="1:16" x14ac:dyDescent="0.25">
      <c r="A3" s="1">
        <v>43063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t="s">
        <v>30</v>
      </c>
      <c r="K3">
        <v>25</v>
      </c>
      <c r="L3" t="s">
        <v>1</v>
      </c>
      <c r="M3">
        <v>16.100000000000001</v>
      </c>
      <c r="N3">
        <v>19</v>
      </c>
      <c r="O3">
        <v>2</v>
      </c>
      <c r="P3" t="s">
        <v>6</v>
      </c>
    </row>
    <row r="4" spans="1:16" x14ac:dyDescent="0.25">
      <c r="A4" s="1">
        <v>43064</v>
      </c>
      <c r="B4" s="2">
        <v>3.15</v>
      </c>
      <c r="C4" s="2">
        <v>3</v>
      </c>
      <c r="D4" s="2">
        <v>1.45</v>
      </c>
      <c r="E4" s="2">
        <v>0</v>
      </c>
      <c r="F4" s="2">
        <v>1</v>
      </c>
      <c r="G4" s="2">
        <v>0</v>
      </c>
      <c r="H4" s="2">
        <v>0</v>
      </c>
      <c r="I4" s="2">
        <v>9</v>
      </c>
      <c r="K4">
        <v>25</v>
      </c>
      <c r="L4" t="s">
        <v>7</v>
      </c>
      <c r="M4">
        <v>20.45</v>
      </c>
      <c r="N4">
        <v>22.3</v>
      </c>
      <c r="O4">
        <v>1.45</v>
      </c>
      <c r="P4" t="s">
        <v>9</v>
      </c>
    </row>
    <row r="5" spans="1:16" x14ac:dyDescent="0.25">
      <c r="A5" s="1">
        <v>43065</v>
      </c>
      <c r="B5" s="2">
        <v>1.5</v>
      </c>
      <c r="C5" s="2">
        <v>1.5</v>
      </c>
      <c r="D5" s="2">
        <v>3</v>
      </c>
      <c r="E5" s="2">
        <v>0</v>
      </c>
      <c r="F5" s="2">
        <v>0</v>
      </c>
      <c r="G5" s="2">
        <v>1</v>
      </c>
      <c r="H5" s="2">
        <v>0</v>
      </c>
      <c r="I5" s="2">
        <v>7</v>
      </c>
      <c r="K5">
        <v>25</v>
      </c>
      <c r="L5" t="s">
        <v>3</v>
      </c>
      <c r="M5">
        <v>12.3</v>
      </c>
      <c r="N5">
        <v>13</v>
      </c>
      <c r="O5">
        <v>0.5</v>
      </c>
      <c r="P5" t="s">
        <v>8</v>
      </c>
    </row>
    <row r="6" spans="1:16" x14ac:dyDescent="0.25">
      <c r="A6" s="1">
        <v>43066</v>
      </c>
      <c r="B6" s="2">
        <v>0</v>
      </c>
      <c r="C6" s="2">
        <v>0</v>
      </c>
      <c r="D6" s="2">
        <v>0</v>
      </c>
      <c r="E6" s="2">
        <v>0.45</v>
      </c>
      <c r="F6" s="2">
        <v>0.15</v>
      </c>
      <c r="G6" s="2">
        <v>0</v>
      </c>
      <c r="H6" s="2">
        <v>0</v>
      </c>
      <c r="I6" s="2">
        <v>1</v>
      </c>
      <c r="J6" t="s">
        <v>29</v>
      </c>
      <c r="K6">
        <v>25</v>
      </c>
      <c r="L6" t="s">
        <v>0</v>
      </c>
      <c r="M6">
        <v>12</v>
      </c>
      <c r="N6">
        <v>12.45</v>
      </c>
      <c r="O6">
        <v>0.45</v>
      </c>
      <c r="P6" t="s">
        <v>10</v>
      </c>
    </row>
    <row r="7" spans="1:16" x14ac:dyDescent="0.25">
      <c r="A7" s="1">
        <v>43067</v>
      </c>
      <c r="B7" s="2">
        <v>1.5</v>
      </c>
      <c r="C7" s="2">
        <v>1.5</v>
      </c>
      <c r="D7" s="2">
        <v>0</v>
      </c>
      <c r="E7" s="2">
        <v>0</v>
      </c>
      <c r="F7" s="2">
        <v>0</v>
      </c>
      <c r="G7" s="2">
        <v>1.5</v>
      </c>
      <c r="H7" s="2">
        <v>0</v>
      </c>
      <c r="I7" s="2">
        <v>4.5</v>
      </c>
      <c r="J7" t="s">
        <v>28</v>
      </c>
      <c r="K7">
        <v>26</v>
      </c>
      <c r="L7" t="s">
        <v>1</v>
      </c>
      <c r="M7">
        <v>11.3</v>
      </c>
      <c r="N7">
        <v>12.3</v>
      </c>
      <c r="O7">
        <v>1</v>
      </c>
      <c r="P7" t="s">
        <v>11</v>
      </c>
    </row>
    <row r="8" spans="1:16" x14ac:dyDescent="0.25">
      <c r="A8" s="1">
        <v>43068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1</v>
      </c>
      <c r="J8" t="s">
        <v>35</v>
      </c>
      <c r="K8">
        <v>26</v>
      </c>
      <c r="L8" t="s">
        <v>2</v>
      </c>
      <c r="M8">
        <v>12.3</v>
      </c>
      <c r="N8">
        <v>13.3</v>
      </c>
      <c r="O8">
        <v>1</v>
      </c>
      <c r="P8" t="s">
        <v>12</v>
      </c>
    </row>
    <row r="9" spans="1:16" x14ac:dyDescent="0.25">
      <c r="A9" s="1">
        <v>43069</v>
      </c>
      <c r="B9" s="2">
        <v>1.5</v>
      </c>
      <c r="C9" s="2">
        <v>3.45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6.15</v>
      </c>
      <c r="K9">
        <v>26</v>
      </c>
      <c r="L9" t="s">
        <v>7</v>
      </c>
      <c r="M9">
        <v>14.3</v>
      </c>
      <c r="N9">
        <v>16.3</v>
      </c>
      <c r="O9">
        <v>2</v>
      </c>
      <c r="P9" t="s">
        <v>13</v>
      </c>
    </row>
    <row r="10" spans="1:16" x14ac:dyDescent="0.25">
      <c r="A10" t="s">
        <v>84</v>
      </c>
      <c r="B10" s="2">
        <f>SUM(B3:B9)</f>
        <v>8.65</v>
      </c>
      <c r="C10" s="2">
        <f t="shared" ref="C10:I10" si="0">SUM(C3:C9)</f>
        <v>9.4499999999999993</v>
      </c>
      <c r="D10" s="2">
        <f t="shared" si="0"/>
        <v>4.45</v>
      </c>
      <c r="E10" s="2">
        <f t="shared" si="0"/>
        <v>0.45</v>
      </c>
      <c r="F10" s="2">
        <f t="shared" si="0"/>
        <v>1.1499999999999999</v>
      </c>
      <c r="G10" s="2">
        <f t="shared" si="0"/>
        <v>3.5</v>
      </c>
      <c r="H10" s="2">
        <f t="shared" si="0"/>
        <v>1</v>
      </c>
      <c r="I10" s="2">
        <f t="shared" si="0"/>
        <v>29.65</v>
      </c>
      <c r="J10" s="2">
        <f>SUM(B10:H10)/7</f>
        <v>4.0928571428571425</v>
      </c>
      <c r="K10">
        <v>26</v>
      </c>
      <c r="L10" t="s">
        <v>0</v>
      </c>
      <c r="M10">
        <v>16.45</v>
      </c>
      <c r="N10">
        <v>18.100000000000001</v>
      </c>
      <c r="O10">
        <v>1.3</v>
      </c>
      <c r="P10" t="s">
        <v>14</v>
      </c>
    </row>
    <row r="11" spans="1:16" x14ac:dyDescent="0.25">
      <c r="K11">
        <v>26</v>
      </c>
      <c r="L11" t="s">
        <v>16</v>
      </c>
      <c r="M11">
        <v>20.45</v>
      </c>
      <c r="N11">
        <v>21.49</v>
      </c>
      <c r="O11">
        <v>1</v>
      </c>
      <c r="P11" t="s">
        <v>17</v>
      </c>
    </row>
    <row r="12" spans="1:16" x14ac:dyDescent="0.25">
      <c r="K12">
        <v>26</v>
      </c>
      <c r="L12" t="s">
        <v>18</v>
      </c>
      <c r="M12">
        <v>22.11</v>
      </c>
      <c r="N12">
        <v>22.42</v>
      </c>
      <c r="O12">
        <v>0.5</v>
      </c>
      <c r="P12" t="s">
        <v>20</v>
      </c>
    </row>
    <row r="13" spans="1:16" x14ac:dyDescent="0.25">
      <c r="K13">
        <v>27</v>
      </c>
      <c r="L13" t="s">
        <v>19</v>
      </c>
      <c r="M13">
        <v>9.15</v>
      </c>
      <c r="N13">
        <v>9.3000000000000007</v>
      </c>
      <c r="O13">
        <v>0.15</v>
      </c>
      <c r="P13" t="s">
        <v>8</v>
      </c>
    </row>
    <row r="14" spans="1:16" x14ac:dyDescent="0.25">
      <c r="K14">
        <v>27</v>
      </c>
      <c r="L14" t="s">
        <v>23</v>
      </c>
      <c r="M14">
        <v>9.4499999999999993</v>
      </c>
      <c r="N14">
        <v>19.3</v>
      </c>
      <c r="O14">
        <v>0.45</v>
      </c>
      <c r="P14" t="s">
        <v>24</v>
      </c>
    </row>
    <row r="15" spans="1:16" x14ac:dyDescent="0.25">
      <c r="K15">
        <v>28</v>
      </c>
      <c r="L15" t="s">
        <v>16</v>
      </c>
      <c r="M15">
        <v>13.45</v>
      </c>
      <c r="N15">
        <v>15.15</v>
      </c>
      <c r="O15">
        <v>1.5</v>
      </c>
      <c r="P15" t="s">
        <v>25</v>
      </c>
    </row>
    <row r="16" spans="1:16" x14ac:dyDescent="0.25">
      <c r="K16">
        <v>28</v>
      </c>
      <c r="L16" t="s">
        <v>0</v>
      </c>
      <c r="M16">
        <v>7.15</v>
      </c>
      <c r="N16">
        <v>20.45</v>
      </c>
      <c r="O16">
        <v>1.5</v>
      </c>
    </row>
    <row r="17" spans="11:16" x14ac:dyDescent="0.25">
      <c r="K17">
        <v>28</v>
      </c>
      <c r="L17" t="s">
        <v>26</v>
      </c>
      <c r="M17">
        <v>22.15</v>
      </c>
      <c r="N17">
        <v>23.35</v>
      </c>
      <c r="O17">
        <v>1.5</v>
      </c>
      <c r="P17" t="s">
        <v>27</v>
      </c>
    </row>
    <row r="18" spans="11:16" x14ac:dyDescent="0.25">
      <c r="K18">
        <v>29</v>
      </c>
      <c r="L18" t="s">
        <v>31</v>
      </c>
      <c r="M18">
        <v>10.3</v>
      </c>
      <c r="N18">
        <v>11.1</v>
      </c>
      <c r="O18">
        <v>40</v>
      </c>
      <c r="P18" t="s">
        <v>32</v>
      </c>
    </row>
    <row r="19" spans="11:16" x14ac:dyDescent="0.25">
      <c r="K19">
        <v>29</v>
      </c>
      <c r="L19" t="s">
        <v>33</v>
      </c>
      <c r="M19">
        <v>11.15</v>
      </c>
      <c r="N19">
        <v>13.1</v>
      </c>
      <c r="O19">
        <v>1</v>
      </c>
      <c r="P19" t="s">
        <v>34</v>
      </c>
    </row>
    <row r="20" spans="11:16" x14ac:dyDescent="0.25">
      <c r="K20">
        <v>30</v>
      </c>
      <c r="L20" t="s">
        <v>0</v>
      </c>
      <c r="M20">
        <v>9.3000000000000007</v>
      </c>
      <c r="N20">
        <v>11</v>
      </c>
      <c r="O20">
        <v>1.5</v>
      </c>
      <c r="P20" t="s">
        <v>36</v>
      </c>
    </row>
    <row r="21" spans="11:16" x14ac:dyDescent="0.25">
      <c r="K21">
        <v>30</v>
      </c>
      <c r="L21" t="s">
        <v>26</v>
      </c>
      <c r="M21">
        <v>11.15</v>
      </c>
      <c r="N21">
        <v>12.3</v>
      </c>
      <c r="O21">
        <v>1.1499999999999999</v>
      </c>
      <c r="P21" t="s">
        <v>37</v>
      </c>
    </row>
    <row r="22" spans="11:16" x14ac:dyDescent="0.25">
      <c r="K22">
        <v>30</v>
      </c>
      <c r="L22" t="s">
        <v>1</v>
      </c>
      <c r="M22">
        <v>14</v>
      </c>
      <c r="N22">
        <v>14.3</v>
      </c>
      <c r="O22">
        <v>0.5</v>
      </c>
      <c r="P22" t="s">
        <v>38</v>
      </c>
    </row>
    <row r="23" spans="11:16" x14ac:dyDescent="0.25">
      <c r="K23">
        <v>30</v>
      </c>
      <c r="L23" t="s">
        <v>1</v>
      </c>
      <c r="M23">
        <v>14.3</v>
      </c>
      <c r="N23">
        <v>16.3</v>
      </c>
      <c r="O23">
        <v>2</v>
      </c>
    </row>
    <row r="24" spans="11:16" x14ac:dyDescent="0.25">
      <c r="K24">
        <v>30</v>
      </c>
      <c r="L24" t="s">
        <v>16</v>
      </c>
      <c r="M24">
        <v>16.3</v>
      </c>
      <c r="N24">
        <v>17.22</v>
      </c>
      <c r="O24">
        <v>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zoomScale="115" zoomScaleNormal="115" workbookViewId="0">
      <pane ySplit="1" topLeftCell="A26" activePane="bottomLeft" state="frozen"/>
      <selection pane="bottomLeft" activeCell="B1" sqref="B1:P1"/>
    </sheetView>
  </sheetViews>
  <sheetFormatPr baseColWidth="10" defaultRowHeight="15" x14ac:dyDescent="0.25"/>
  <cols>
    <col min="2" max="2" width="8.28515625" bestFit="1" customWidth="1"/>
    <col min="3" max="3" width="6.140625" bestFit="1" customWidth="1"/>
    <col min="4" max="4" width="6.42578125" bestFit="1" customWidth="1"/>
    <col min="5" max="6" width="6.140625" bestFit="1" customWidth="1"/>
    <col min="7" max="7" width="6.28515625" style="3" bestFit="1" customWidth="1"/>
    <col min="8" max="8" width="8.85546875" style="3" bestFit="1" customWidth="1"/>
    <col min="9" max="9" width="7.28515625" style="3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22</v>
      </c>
      <c r="F1" t="s">
        <v>83</v>
      </c>
      <c r="G1" s="3" t="s">
        <v>16</v>
      </c>
      <c r="H1" s="3" t="s">
        <v>21</v>
      </c>
      <c r="I1" s="3" t="s">
        <v>4</v>
      </c>
      <c r="J1" t="s">
        <v>43</v>
      </c>
      <c r="K1" s="3" t="s">
        <v>114</v>
      </c>
      <c r="L1" t="s">
        <v>40</v>
      </c>
      <c r="M1" t="s">
        <v>41</v>
      </c>
      <c r="N1" t="s">
        <v>42</v>
      </c>
      <c r="O1" t="s">
        <v>45</v>
      </c>
      <c r="P1" t="s">
        <v>39</v>
      </c>
    </row>
    <row r="2" spans="1:16" x14ac:dyDescent="0.25">
      <c r="A2" s="1">
        <v>43070</v>
      </c>
      <c r="B2" s="2">
        <v>1.1000000000000001</v>
      </c>
      <c r="C2" s="2">
        <v>2.5</v>
      </c>
      <c r="D2" s="2">
        <v>0</v>
      </c>
      <c r="E2" s="2">
        <v>0</v>
      </c>
      <c r="F2" s="2">
        <v>0.15</v>
      </c>
      <c r="G2" s="4">
        <v>1</v>
      </c>
      <c r="H2" s="4">
        <v>2</v>
      </c>
      <c r="I2" s="4">
        <v>7</v>
      </c>
      <c r="K2" s="1">
        <v>43070</v>
      </c>
      <c r="L2" t="s">
        <v>44</v>
      </c>
      <c r="M2" s="2">
        <v>0</v>
      </c>
      <c r="N2" s="2">
        <v>17.149999999999999</v>
      </c>
      <c r="O2" s="2">
        <v>2.5</v>
      </c>
      <c r="P2" t="s">
        <v>46</v>
      </c>
    </row>
    <row r="3" spans="1:16" x14ac:dyDescent="0.25">
      <c r="A3" s="1">
        <v>43071</v>
      </c>
      <c r="B3" s="2">
        <v>1.1499999999999999</v>
      </c>
      <c r="C3" s="2">
        <v>2</v>
      </c>
      <c r="D3" s="2">
        <v>0</v>
      </c>
      <c r="E3" s="2">
        <v>0</v>
      </c>
      <c r="F3" s="2">
        <v>0</v>
      </c>
      <c r="G3" s="4">
        <v>1</v>
      </c>
      <c r="H3" s="4">
        <v>1.3</v>
      </c>
      <c r="I3" s="4">
        <v>6</v>
      </c>
      <c r="J3" t="s">
        <v>80</v>
      </c>
      <c r="K3" s="1">
        <v>43070</v>
      </c>
      <c r="L3" t="s">
        <v>0</v>
      </c>
      <c r="M3" s="2">
        <v>19</v>
      </c>
      <c r="N3" s="2">
        <v>20.100000000000001</v>
      </c>
      <c r="O3" s="2">
        <v>1.1000000000000001</v>
      </c>
      <c r="P3" t="s">
        <v>47</v>
      </c>
    </row>
    <row r="4" spans="1:16" x14ac:dyDescent="0.25">
      <c r="A4" s="1">
        <v>43072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4">
        <v>0</v>
      </c>
      <c r="H4" s="4">
        <v>0</v>
      </c>
      <c r="I4" s="4">
        <v>0</v>
      </c>
      <c r="J4" t="s">
        <v>61</v>
      </c>
      <c r="K4" s="1">
        <v>43070</v>
      </c>
      <c r="L4" t="s">
        <v>48</v>
      </c>
      <c r="M4" s="2">
        <v>21.21</v>
      </c>
      <c r="N4" s="2">
        <v>23.15</v>
      </c>
      <c r="O4" s="2">
        <v>2</v>
      </c>
      <c r="P4" t="s">
        <v>49</v>
      </c>
    </row>
    <row r="5" spans="1:16" x14ac:dyDescent="0.25">
      <c r="A5" s="1">
        <v>43073</v>
      </c>
      <c r="B5" s="2">
        <v>1.1499999999999999</v>
      </c>
      <c r="C5" s="2">
        <v>1.1499999999999999</v>
      </c>
      <c r="D5" s="2">
        <v>0</v>
      </c>
      <c r="E5" s="2">
        <v>0</v>
      </c>
      <c r="F5" s="2">
        <v>0</v>
      </c>
      <c r="G5" s="4">
        <v>0</v>
      </c>
      <c r="H5" s="4">
        <v>1.3</v>
      </c>
      <c r="I5" s="4">
        <v>4</v>
      </c>
      <c r="J5" t="s">
        <v>87</v>
      </c>
      <c r="K5" s="1">
        <v>43070</v>
      </c>
      <c r="L5" t="s">
        <v>16</v>
      </c>
      <c r="M5" s="2">
        <v>23.3</v>
      </c>
      <c r="N5" s="2">
        <v>24.37</v>
      </c>
      <c r="O5" s="2">
        <v>1</v>
      </c>
      <c r="P5" t="s">
        <v>50</v>
      </c>
    </row>
    <row r="6" spans="1:16" x14ac:dyDescent="0.25">
      <c r="A6" s="1">
        <v>43074</v>
      </c>
      <c r="B6" s="2">
        <v>1.1499999999999999</v>
      </c>
      <c r="C6" s="2">
        <v>4</v>
      </c>
      <c r="D6" s="2">
        <v>0</v>
      </c>
      <c r="E6" s="2">
        <v>0</v>
      </c>
      <c r="F6" s="2">
        <v>0</v>
      </c>
      <c r="G6" s="4">
        <v>0.3</v>
      </c>
      <c r="H6" s="4">
        <v>1</v>
      </c>
      <c r="I6" s="4">
        <v>6.45</v>
      </c>
      <c r="J6" t="s">
        <v>63</v>
      </c>
      <c r="K6" s="1">
        <v>43070</v>
      </c>
      <c r="L6" t="s">
        <v>19</v>
      </c>
      <c r="M6" s="2">
        <v>1</v>
      </c>
      <c r="N6" s="2">
        <v>1.1599999999999999</v>
      </c>
      <c r="O6" s="2">
        <v>0.15</v>
      </c>
      <c r="P6" t="s">
        <v>51</v>
      </c>
    </row>
    <row r="7" spans="1:16" x14ac:dyDescent="0.25">
      <c r="A7" s="1">
        <v>43075</v>
      </c>
      <c r="B7" s="2">
        <v>0</v>
      </c>
      <c r="C7" s="2">
        <v>0</v>
      </c>
      <c r="D7" s="2">
        <v>0</v>
      </c>
      <c r="E7" s="2">
        <v>0</v>
      </c>
      <c r="F7" s="2">
        <v>4</v>
      </c>
      <c r="G7" s="4">
        <v>0</v>
      </c>
      <c r="H7" s="4">
        <v>0</v>
      </c>
      <c r="I7" s="4">
        <v>4</v>
      </c>
      <c r="J7" t="s">
        <v>35</v>
      </c>
      <c r="K7" s="1">
        <v>43071</v>
      </c>
      <c r="L7" t="s">
        <v>18</v>
      </c>
      <c r="M7" s="2">
        <v>9.4499999999999993</v>
      </c>
      <c r="N7" s="2">
        <v>11.38</v>
      </c>
      <c r="O7" s="2">
        <v>2</v>
      </c>
      <c r="P7" t="s">
        <v>52</v>
      </c>
    </row>
    <row r="8" spans="1:16" x14ac:dyDescent="0.25">
      <c r="A8" s="1">
        <v>43076</v>
      </c>
      <c r="B8" s="2">
        <v>1.3</v>
      </c>
      <c r="C8" s="2">
        <v>3.45</v>
      </c>
      <c r="D8" s="2">
        <v>0</v>
      </c>
      <c r="E8" s="2">
        <v>0</v>
      </c>
      <c r="F8" s="2">
        <v>0</v>
      </c>
      <c r="G8" s="4">
        <v>0</v>
      </c>
      <c r="H8" s="4">
        <v>1.45</v>
      </c>
      <c r="I8" s="4">
        <v>7</v>
      </c>
      <c r="J8" t="s">
        <v>71</v>
      </c>
      <c r="K8" s="1">
        <v>43071</v>
      </c>
      <c r="L8" t="s">
        <v>21</v>
      </c>
      <c r="M8" s="2">
        <v>11.4</v>
      </c>
      <c r="N8" s="2">
        <v>12.25</v>
      </c>
      <c r="O8" s="2">
        <v>1.5</v>
      </c>
      <c r="P8" t="s">
        <v>54</v>
      </c>
    </row>
    <row r="9" spans="1:16" x14ac:dyDescent="0.25">
      <c r="A9" s="1">
        <v>43077</v>
      </c>
      <c r="B9" s="2">
        <v>0</v>
      </c>
      <c r="C9" s="2">
        <v>2</v>
      </c>
      <c r="D9" s="2">
        <v>1.1000000000000001</v>
      </c>
      <c r="E9" s="2">
        <v>0</v>
      </c>
      <c r="F9" s="2">
        <v>0</v>
      </c>
      <c r="G9" s="4">
        <v>0</v>
      </c>
      <c r="H9" s="4">
        <v>1</v>
      </c>
      <c r="I9" s="4">
        <v>3.1</v>
      </c>
      <c r="J9" t="s">
        <v>77</v>
      </c>
      <c r="K9" s="1">
        <v>43071</v>
      </c>
      <c r="L9" s="1" t="s">
        <v>16</v>
      </c>
      <c r="M9" s="2">
        <v>14.05</v>
      </c>
      <c r="N9" s="2">
        <v>15.05</v>
      </c>
      <c r="O9" s="2">
        <v>1</v>
      </c>
      <c r="P9" t="s">
        <v>55</v>
      </c>
    </row>
    <row r="10" spans="1:16" x14ac:dyDescent="0.25">
      <c r="A10" s="1">
        <v>43078</v>
      </c>
      <c r="B10" s="2">
        <v>0</v>
      </c>
      <c r="C10" s="2">
        <v>2</v>
      </c>
      <c r="D10" s="2">
        <v>0</v>
      </c>
      <c r="E10" s="2">
        <v>2</v>
      </c>
      <c r="F10" s="2">
        <v>1.3</v>
      </c>
      <c r="G10" s="4">
        <v>1.3</v>
      </c>
      <c r="H10" s="4">
        <v>1</v>
      </c>
      <c r="I10" s="4">
        <v>8</v>
      </c>
      <c r="J10" t="s">
        <v>86</v>
      </c>
      <c r="K10" s="1">
        <v>43071</v>
      </c>
      <c r="L10" t="s">
        <v>0</v>
      </c>
      <c r="M10" s="2">
        <v>15.32</v>
      </c>
      <c r="N10" s="2">
        <v>16</v>
      </c>
      <c r="O10" s="2">
        <v>0.5</v>
      </c>
      <c r="P10" t="s">
        <v>53</v>
      </c>
    </row>
    <row r="11" spans="1:16" x14ac:dyDescent="0.25">
      <c r="A11" s="1">
        <v>43079</v>
      </c>
      <c r="B11" s="2">
        <v>0</v>
      </c>
      <c r="C11" s="2">
        <v>0</v>
      </c>
      <c r="D11" s="2">
        <v>0</v>
      </c>
      <c r="E11" s="2">
        <v>0</v>
      </c>
      <c r="F11" s="2">
        <v>3</v>
      </c>
      <c r="G11" s="4">
        <v>0</v>
      </c>
      <c r="H11" s="4">
        <v>0</v>
      </c>
      <c r="I11" s="4">
        <v>3</v>
      </c>
      <c r="J11" t="s">
        <v>61</v>
      </c>
      <c r="K11" s="1">
        <v>43071</v>
      </c>
      <c r="L11" t="s">
        <v>0</v>
      </c>
      <c r="M11" s="2">
        <v>16.399999999999999</v>
      </c>
      <c r="N11" s="2">
        <v>17.25</v>
      </c>
      <c r="O11" s="2">
        <v>0.75</v>
      </c>
      <c r="P11" t="s">
        <v>56</v>
      </c>
    </row>
    <row r="12" spans="1:16" x14ac:dyDescent="0.25">
      <c r="A12" s="1">
        <v>43080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4">
        <v>0</v>
      </c>
      <c r="J12" t="s">
        <v>85</v>
      </c>
      <c r="K12" s="1">
        <v>43072</v>
      </c>
      <c r="L12" t="s">
        <v>18</v>
      </c>
      <c r="M12" s="2">
        <v>10.15</v>
      </c>
      <c r="N12" s="2">
        <v>11.3</v>
      </c>
      <c r="O12" s="2">
        <v>1.1499999999999999</v>
      </c>
      <c r="P12" t="s">
        <v>59</v>
      </c>
    </row>
    <row r="13" spans="1:16" x14ac:dyDescent="0.25">
      <c r="A13" s="1">
        <v>43081</v>
      </c>
      <c r="B13" s="2">
        <v>0</v>
      </c>
      <c r="C13" s="2">
        <v>0</v>
      </c>
      <c r="D13" s="2">
        <v>0</v>
      </c>
      <c r="E13" s="2">
        <v>2</v>
      </c>
      <c r="F13" s="2">
        <v>2.4</v>
      </c>
      <c r="G13" s="4">
        <v>0</v>
      </c>
      <c r="H13" s="4">
        <v>0</v>
      </c>
      <c r="I13" s="4">
        <v>4.4000000000000004</v>
      </c>
      <c r="J13" t="s">
        <v>88</v>
      </c>
      <c r="K13" s="1">
        <v>43073</v>
      </c>
      <c r="L13" t="s">
        <v>0</v>
      </c>
      <c r="M13" s="2">
        <v>12.15</v>
      </c>
      <c r="N13" s="2">
        <v>13.3</v>
      </c>
      <c r="O13" s="2">
        <v>1.1499999999999999</v>
      </c>
      <c r="P13" t="s">
        <v>58</v>
      </c>
    </row>
    <row r="14" spans="1:16" x14ac:dyDescent="0.25">
      <c r="A14" s="1">
        <v>43082</v>
      </c>
      <c r="B14" s="2">
        <v>0</v>
      </c>
      <c r="C14" s="2">
        <v>0</v>
      </c>
      <c r="D14" s="2">
        <v>0</v>
      </c>
      <c r="E14" s="2">
        <v>2</v>
      </c>
      <c r="F14" s="2">
        <v>3</v>
      </c>
      <c r="G14" s="4">
        <v>0</v>
      </c>
      <c r="H14" s="4">
        <v>0</v>
      </c>
      <c r="I14" s="4">
        <v>5</v>
      </c>
      <c r="J14" t="s">
        <v>35</v>
      </c>
      <c r="K14" s="1">
        <v>43073</v>
      </c>
      <c r="L14" t="s">
        <v>21</v>
      </c>
      <c r="M14" s="2">
        <v>14.1</v>
      </c>
      <c r="N14" s="2">
        <v>15</v>
      </c>
      <c r="O14" s="2">
        <v>1</v>
      </c>
      <c r="P14" t="s">
        <v>57</v>
      </c>
    </row>
    <row r="15" spans="1:16" x14ac:dyDescent="0.25">
      <c r="A15" s="1">
        <v>43083</v>
      </c>
      <c r="B15" s="2">
        <v>2</v>
      </c>
      <c r="C15" s="2">
        <v>1.3</v>
      </c>
      <c r="D15" s="2">
        <v>0</v>
      </c>
      <c r="E15" s="2">
        <v>0</v>
      </c>
      <c r="F15" s="2">
        <v>0</v>
      </c>
      <c r="G15" s="4">
        <v>0</v>
      </c>
      <c r="H15" s="4">
        <v>1.45</v>
      </c>
      <c r="I15" s="4">
        <v>5.15</v>
      </c>
      <c r="K15" s="1">
        <v>43073</v>
      </c>
      <c r="L15" t="s">
        <v>48</v>
      </c>
      <c r="M15" s="2">
        <v>16</v>
      </c>
      <c r="N15" s="2">
        <v>16.3</v>
      </c>
      <c r="O15" s="2">
        <v>0.3</v>
      </c>
      <c r="P15" t="s">
        <v>60</v>
      </c>
    </row>
    <row r="16" spans="1:16" x14ac:dyDescent="0.25">
      <c r="A16" s="1">
        <v>43084</v>
      </c>
      <c r="B16" s="2">
        <v>0</v>
      </c>
      <c r="C16" s="2">
        <v>2.15</v>
      </c>
      <c r="D16" s="2">
        <v>0</v>
      </c>
      <c r="E16" s="2">
        <v>0</v>
      </c>
      <c r="F16" s="2">
        <v>0</v>
      </c>
      <c r="G16" s="4">
        <v>0</v>
      </c>
      <c r="H16" s="4">
        <v>0</v>
      </c>
      <c r="I16" s="4">
        <v>2.15</v>
      </c>
      <c r="J16" t="s">
        <v>92</v>
      </c>
      <c r="K16" s="1">
        <v>43074</v>
      </c>
      <c r="L16" t="s">
        <v>18</v>
      </c>
      <c r="M16" s="2">
        <v>10.3</v>
      </c>
      <c r="N16" s="2">
        <v>11.45</v>
      </c>
      <c r="O16" s="2">
        <v>1.3</v>
      </c>
      <c r="P16" t="s">
        <v>62</v>
      </c>
    </row>
    <row r="17" spans="1:16" x14ac:dyDescent="0.25">
      <c r="A17" s="1">
        <v>43085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4">
        <v>0</v>
      </c>
      <c r="H17" s="4">
        <v>0</v>
      </c>
      <c r="I17" s="4">
        <v>0</v>
      </c>
      <c r="J17" t="s">
        <v>93</v>
      </c>
      <c r="K17" s="1">
        <v>43074</v>
      </c>
      <c r="L17" t="s">
        <v>18</v>
      </c>
      <c r="M17" s="2">
        <v>12.3</v>
      </c>
      <c r="N17" s="2">
        <v>13.1</v>
      </c>
      <c r="O17" s="2">
        <v>0.4</v>
      </c>
    </row>
    <row r="18" spans="1:16" x14ac:dyDescent="0.25">
      <c r="A18" s="1">
        <v>43086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4">
        <v>0</v>
      </c>
      <c r="H18" s="4">
        <v>0</v>
      </c>
      <c r="I18" s="4">
        <v>0</v>
      </c>
      <c r="J18" t="s">
        <v>94</v>
      </c>
      <c r="K18" s="1">
        <v>43074</v>
      </c>
      <c r="L18" t="s">
        <v>18</v>
      </c>
      <c r="M18" s="2">
        <v>17.100000000000001</v>
      </c>
      <c r="N18" s="2">
        <v>19</v>
      </c>
      <c r="O18" s="2">
        <v>2</v>
      </c>
    </row>
    <row r="19" spans="1:16" x14ac:dyDescent="0.25">
      <c r="A19" s="1">
        <v>43087</v>
      </c>
      <c r="B19" s="2">
        <v>0</v>
      </c>
      <c r="C19" s="2">
        <v>1</v>
      </c>
      <c r="D19" s="2">
        <v>0</v>
      </c>
      <c r="E19" s="2">
        <v>0</v>
      </c>
      <c r="F19" s="2">
        <v>0</v>
      </c>
      <c r="G19" s="4">
        <v>0</v>
      </c>
      <c r="H19" s="4">
        <v>0</v>
      </c>
      <c r="I19" s="4">
        <v>1</v>
      </c>
      <c r="J19" t="s">
        <v>96</v>
      </c>
      <c r="K19" s="1">
        <v>43074</v>
      </c>
      <c r="L19" t="s">
        <v>0</v>
      </c>
      <c r="M19" s="2">
        <v>20.149999999999999</v>
      </c>
      <c r="N19" s="2">
        <v>21.3</v>
      </c>
      <c r="O19" s="2">
        <v>1.1499999999999999</v>
      </c>
      <c r="P19" t="s">
        <v>64</v>
      </c>
    </row>
    <row r="20" spans="1:16" x14ac:dyDescent="0.25">
      <c r="A20" s="1">
        <v>43088</v>
      </c>
      <c r="B20" s="2">
        <v>1</v>
      </c>
      <c r="C20">
        <v>2.2999999999999998</v>
      </c>
      <c r="D20" s="2">
        <v>1</v>
      </c>
      <c r="E20" s="2">
        <v>1.3</v>
      </c>
      <c r="F20" s="2">
        <v>0</v>
      </c>
      <c r="G20" s="4">
        <v>0</v>
      </c>
      <c r="H20" s="4">
        <v>0</v>
      </c>
      <c r="I20" s="4">
        <v>6</v>
      </c>
      <c r="K20" s="1">
        <v>43074</v>
      </c>
      <c r="L20" t="s">
        <v>65</v>
      </c>
      <c r="M20" s="2">
        <v>21.3</v>
      </c>
      <c r="N20" s="2">
        <v>22.3</v>
      </c>
      <c r="O20" s="2">
        <v>1</v>
      </c>
      <c r="P20" t="s">
        <v>66</v>
      </c>
    </row>
    <row r="21" spans="1:16" x14ac:dyDescent="0.25">
      <c r="A21" s="1">
        <v>43089</v>
      </c>
      <c r="B21" s="2">
        <v>0</v>
      </c>
      <c r="C21" s="2">
        <v>0</v>
      </c>
      <c r="D21" s="2">
        <v>0</v>
      </c>
      <c r="E21" s="2">
        <v>0</v>
      </c>
      <c r="F21" s="2">
        <v>3</v>
      </c>
      <c r="G21" s="4">
        <v>0</v>
      </c>
      <c r="H21" s="4">
        <v>0</v>
      </c>
      <c r="I21" s="4">
        <v>3</v>
      </c>
      <c r="J21" t="s">
        <v>35</v>
      </c>
      <c r="K21" s="1">
        <v>43074</v>
      </c>
      <c r="L21" t="s">
        <v>67</v>
      </c>
      <c r="M21" s="2">
        <v>23.1</v>
      </c>
      <c r="N21" s="2">
        <v>24</v>
      </c>
      <c r="O21" s="2">
        <v>0.5</v>
      </c>
    </row>
    <row r="22" spans="1:16" x14ac:dyDescent="0.25">
      <c r="A22" s="1">
        <v>43090</v>
      </c>
      <c r="B22" s="2">
        <v>0</v>
      </c>
      <c r="C22" s="2">
        <v>2.2999999999999998</v>
      </c>
      <c r="D22" s="2">
        <v>1</v>
      </c>
      <c r="E22" s="2">
        <v>0</v>
      </c>
      <c r="F22" s="2">
        <v>0</v>
      </c>
      <c r="G22" s="2">
        <v>0</v>
      </c>
      <c r="H22" s="2">
        <v>0.5</v>
      </c>
      <c r="I22" s="2">
        <v>4.2</v>
      </c>
      <c r="J22" t="s">
        <v>101</v>
      </c>
      <c r="K22" s="1">
        <v>43076</v>
      </c>
      <c r="L22" t="s">
        <v>21</v>
      </c>
      <c r="M22" s="2">
        <v>9.15</v>
      </c>
      <c r="N22" s="2">
        <v>10</v>
      </c>
      <c r="O22" s="2">
        <v>45</v>
      </c>
    </row>
    <row r="23" spans="1:16" x14ac:dyDescent="0.25">
      <c r="A23" s="1">
        <v>43091</v>
      </c>
      <c r="B23" s="2">
        <v>0</v>
      </c>
      <c r="C23" s="2">
        <v>0</v>
      </c>
      <c r="D23" s="2">
        <v>1</v>
      </c>
      <c r="E23" s="2">
        <v>2.2999999999999998</v>
      </c>
      <c r="F23" s="2">
        <v>1</v>
      </c>
      <c r="G23" s="2">
        <v>1</v>
      </c>
      <c r="H23" s="2">
        <v>0.3</v>
      </c>
      <c r="I23" s="2">
        <v>6</v>
      </c>
      <c r="K23" s="1">
        <v>43076</v>
      </c>
      <c r="L23" t="s">
        <v>18</v>
      </c>
      <c r="M23" s="2">
        <v>10.15</v>
      </c>
      <c r="N23" s="2">
        <v>12</v>
      </c>
      <c r="O23" s="2">
        <v>1.45</v>
      </c>
      <c r="P23" t="s">
        <v>68</v>
      </c>
    </row>
    <row r="24" spans="1:16" x14ac:dyDescent="0.25">
      <c r="A24" s="1">
        <v>43092</v>
      </c>
      <c r="B24" s="2">
        <v>1.1000000000000001</v>
      </c>
      <c r="C24" s="2">
        <v>1</v>
      </c>
      <c r="D24" s="2">
        <v>1.2</v>
      </c>
      <c r="E24" s="2">
        <v>1.3</v>
      </c>
      <c r="F24" s="2">
        <v>0</v>
      </c>
      <c r="G24" s="2">
        <v>0</v>
      </c>
      <c r="H24" s="2">
        <v>0</v>
      </c>
      <c r="I24" s="2">
        <v>5</v>
      </c>
      <c r="K24" s="1">
        <v>43076</v>
      </c>
      <c r="L24" t="s">
        <v>0</v>
      </c>
      <c r="M24" s="2">
        <v>16.3</v>
      </c>
      <c r="N24" s="2">
        <v>18</v>
      </c>
      <c r="O24" s="2">
        <v>1.3</v>
      </c>
      <c r="P24" t="s">
        <v>69</v>
      </c>
    </row>
    <row r="25" spans="1:16" x14ac:dyDescent="0.25">
      <c r="A25" s="1">
        <v>43093</v>
      </c>
      <c r="B25" s="5">
        <v>0</v>
      </c>
      <c r="C25" s="2">
        <v>0</v>
      </c>
      <c r="D25" s="2">
        <v>0</v>
      </c>
      <c r="E25" s="2">
        <v>0</v>
      </c>
      <c r="F25" s="2">
        <v>2</v>
      </c>
      <c r="G25" s="2">
        <v>0</v>
      </c>
      <c r="H25" s="2">
        <v>0</v>
      </c>
      <c r="I25" s="2">
        <v>2</v>
      </c>
      <c r="J25" t="s">
        <v>105</v>
      </c>
      <c r="K25" s="1">
        <v>43076</v>
      </c>
      <c r="L25" t="s">
        <v>65</v>
      </c>
      <c r="M25" s="2">
        <v>19</v>
      </c>
      <c r="N25" s="2">
        <v>20.100000000000001</v>
      </c>
      <c r="O25" s="2">
        <v>1</v>
      </c>
      <c r="P25" t="s">
        <v>66</v>
      </c>
    </row>
    <row r="26" spans="1:16" x14ac:dyDescent="0.25">
      <c r="A26" s="1">
        <v>43094</v>
      </c>
      <c r="B26" s="2">
        <v>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1</v>
      </c>
      <c r="J26" t="s">
        <v>106</v>
      </c>
      <c r="K26" s="1">
        <v>43076</v>
      </c>
      <c r="L26" t="s">
        <v>26</v>
      </c>
      <c r="M26" s="2">
        <v>20.3</v>
      </c>
      <c r="N26" s="2">
        <v>21.3</v>
      </c>
      <c r="O26" s="2">
        <v>1</v>
      </c>
      <c r="P26" t="s">
        <v>70</v>
      </c>
    </row>
    <row r="27" spans="1:16" x14ac:dyDescent="0.25">
      <c r="A27" s="1">
        <v>43095</v>
      </c>
      <c r="B27" s="2">
        <v>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2</v>
      </c>
      <c r="J27" t="s">
        <v>108</v>
      </c>
      <c r="K27" s="1">
        <v>43076</v>
      </c>
      <c r="L27" t="s">
        <v>26</v>
      </c>
      <c r="M27" s="2">
        <v>23</v>
      </c>
      <c r="N27" s="2">
        <v>24</v>
      </c>
      <c r="O27" s="2">
        <v>1</v>
      </c>
      <c r="P27" t="s">
        <v>70</v>
      </c>
    </row>
    <row r="28" spans="1:16" x14ac:dyDescent="0.25">
      <c r="A28" s="1">
        <v>43096</v>
      </c>
      <c r="B28" s="2">
        <v>0</v>
      </c>
      <c r="C28" s="2">
        <v>0</v>
      </c>
      <c r="D28" s="2">
        <v>1</v>
      </c>
      <c r="E28" s="2">
        <v>2</v>
      </c>
      <c r="F28" s="2">
        <v>2</v>
      </c>
      <c r="G28" s="2">
        <v>0</v>
      </c>
      <c r="H28" s="2">
        <v>0</v>
      </c>
      <c r="I28" s="2">
        <v>5</v>
      </c>
      <c r="K28" s="1">
        <v>43077</v>
      </c>
      <c r="L28" t="s">
        <v>18</v>
      </c>
      <c r="M28" s="2">
        <v>10.050000000000001</v>
      </c>
      <c r="N28" s="2">
        <v>12.5</v>
      </c>
      <c r="O28" s="2">
        <v>2</v>
      </c>
      <c r="P28" t="s">
        <v>72</v>
      </c>
    </row>
    <row r="29" spans="1:16" x14ac:dyDescent="0.25">
      <c r="A29" s="1">
        <v>43097</v>
      </c>
      <c r="B29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t="s">
        <v>110</v>
      </c>
      <c r="K29" s="1">
        <v>43077</v>
      </c>
      <c r="L29" t="s">
        <v>73</v>
      </c>
      <c r="M29" s="2">
        <v>12.3</v>
      </c>
      <c r="N29" s="2"/>
      <c r="O29" s="2">
        <v>1</v>
      </c>
      <c r="P29" t="s">
        <v>74</v>
      </c>
    </row>
    <row r="30" spans="1:16" x14ac:dyDescent="0.25">
      <c r="A30" s="1">
        <v>43098</v>
      </c>
      <c r="B30" s="2">
        <v>2</v>
      </c>
      <c r="C30" s="2">
        <v>4.3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6.3</v>
      </c>
      <c r="K30" s="1">
        <v>43077</v>
      </c>
      <c r="L30" t="s">
        <v>7</v>
      </c>
      <c r="M30" s="2">
        <v>15.1</v>
      </c>
      <c r="N30" s="2">
        <v>16.2</v>
      </c>
      <c r="O30" s="2">
        <v>1.1000000000000001</v>
      </c>
      <c r="P30" t="s">
        <v>75</v>
      </c>
    </row>
    <row r="31" spans="1:16" x14ac:dyDescent="0.25">
      <c r="A31" s="1">
        <v>43099</v>
      </c>
      <c r="B31" s="2">
        <v>0</v>
      </c>
      <c r="C31" s="2">
        <v>0</v>
      </c>
      <c r="D31" s="2">
        <v>1</v>
      </c>
      <c r="E31" s="2">
        <v>0</v>
      </c>
      <c r="F31" s="2">
        <v>0</v>
      </c>
      <c r="G31" s="3">
        <v>0</v>
      </c>
      <c r="H31" s="3">
        <v>0</v>
      </c>
      <c r="I31" s="3">
        <v>1</v>
      </c>
      <c r="J31" t="s">
        <v>112</v>
      </c>
      <c r="K31" s="1">
        <v>43078</v>
      </c>
      <c r="L31" t="s">
        <v>73</v>
      </c>
      <c r="M31" s="2">
        <v>9.1999999999999993</v>
      </c>
      <c r="N31" s="2">
        <v>10.1</v>
      </c>
      <c r="O31" s="2">
        <v>1</v>
      </c>
      <c r="P31" t="s">
        <v>76</v>
      </c>
    </row>
    <row r="32" spans="1:16" x14ac:dyDescent="0.25">
      <c r="A32" s="1">
        <v>43465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3">
        <v>0</v>
      </c>
      <c r="H32" s="3">
        <v>0</v>
      </c>
      <c r="I32" s="3">
        <v>0</v>
      </c>
      <c r="J32" t="s">
        <v>113</v>
      </c>
      <c r="K32" s="1">
        <v>43078</v>
      </c>
      <c r="L32" t="s">
        <v>23</v>
      </c>
      <c r="M32" s="2">
        <v>11</v>
      </c>
      <c r="N32" s="2">
        <v>12.53</v>
      </c>
      <c r="O32" s="2">
        <v>2</v>
      </c>
      <c r="P32" t="s">
        <v>78</v>
      </c>
    </row>
    <row r="33" spans="2:16" x14ac:dyDescent="0.25">
      <c r="B33" s="2">
        <f>SUM(B2:B32)</f>
        <v>14.95</v>
      </c>
      <c r="C33" s="2">
        <f t="shared" ref="C33:I33" si="0">SUM(C2:C32)</f>
        <v>31.450000000000003</v>
      </c>
      <c r="D33" s="2">
        <f t="shared" si="0"/>
        <v>7.3</v>
      </c>
      <c r="E33" s="2">
        <f t="shared" si="0"/>
        <v>12.9</v>
      </c>
      <c r="F33" s="2">
        <f t="shared" si="0"/>
        <v>21.85</v>
      </c>
      <c r="G33" s="2">
        <f t="shared" si="0"/>
        <v>4.5999999999999996</v>
      </c>
      <c r="H33" s="2">
        <f t="shared" si="0"/>
        <v>11.3</v>
      </c>
      <c r="I33" s="2">
        <f t="shared" si="0"/>
        <v>107.75</v>
      </c>
      <c r="K33" s="1">
        <v>43078</v>
      </c>
      <c r="L33" t="s">
        <v>18</v>
      </c>
      <c r="M33" s="2">
        <v>15.4</v>
      </c>
      <c r="N33" s="2">
        <v>17.45</v>
      </c>
      <c r="O33" s="2">
        <v>2</v>
      </c>
      <c r="P33" t="s">
        <v>79</v>
      </c>
    </row>
    <row r="34" spans="2:16" x14ac:dyDescent="0.25">
      <c r="B34" s="2">
        <f>+B33/31</f>
        <v>0.48225806451612901</v>
      </c>
      <c r="C34" s="2">
        <f t="shared" ref="C34:I34" si="1">+C33/31</f>
        <v>1.0145161290322582</v>
      </c>
      <c r="D34" s="2">
        <f t="shared" si="1"/>
        <v>0.23548387096774193</v>
      </c>
      <c r="E34" s="2">
        <f t="shared" si="1"/>
        <v>0.41612903225806452</v>
      </c>
      <c r="F34" s="2">
        <f t="shared" si="1"/>
        <v>0.70483870967741935</v>
      </c>
      <c r="G34" s="2">
        <f t="shared" si="1"/>
        <v>0.14838709677419354</v>
      </c>
      <c r="H34" s="2">
        <f t="shared" si="1"/>
        <v>0.36451612903225811</v>
      </c>
      <c r="I34" s="2">
        <f t="shared" si="1"/>
        <v>3.475806451612903</v>
      </c>
      <c r="K34" s="1">
        <v>43078</v>
      </c>
      <c r="L34" t="s">
        <v>16</v>
      </c>
      <c r="M34" s="2">
        <v>22.3</v>
      </c>
      <c r="N34" s="2">
        <v>24</v>
      </c>
      <c r="O34" s="2">
        <v>1.3</v>
      </c>
      <c r="P34" t="s">
        <v>81</v>
      </c>
    </row>
    <row r="35" spans="2:16" x14ac:dyDescent="0.25">
      <c r="K35" s="1">
        <v>43078</v>
      </c>
      <c r="L35" t="s">
        <v>82</v>
      </c>
      <c r="M35" s="2">
        <v>0</v>
      </c>
      <c r="N35" s="2">
        <v>1.02</v>
      </c>
      <c r="O35" s="2">
        <v>1</v>
      </c>
    </row>
    <row r="36" spans="2:16" x14ac:dyDescent="0.25">
      <c r="K36" s="1">
        <v>43079</v>
      </c>
      <c r="L36" t="s">
        <v>83</v>
      </c>
      <c r="M36" s="2">
        <v>11.45</v>
      </c>
      <c r="N36" s="2">
        <v>13</v>
      </c>
      <c r="O36" s="2">
        <v>1.1499999999999999</v>
      </c>
    </row>
    <row r="37" spans="2:16" x14ac:dyDescent="0.25">
      <c r="K37" s="1">
        <v>43079</v>
      </c>
      <c r="L37" t="s">
        <v>83</v>
      </c>
      <c r="M37" s="2">
        <v>14.5</v>
      </c>
      <c r="N37" s="2">
        <v>15.31</v>
      </c>
      <c r="O37" s="2">
        <v>0.4</v>
      </c>
    </row>
    <row r="38" spans="2:16" x14ac:dyDescent="0.25">
      <c r="K38" s="1">
        <v>43079</v>
      </c>
      <c r="L38" t="s">
        <v>83</v>
      </c>
      <c r="M38" s="2">
        <v>16.3</v>
      </c>
      <c r="N38" s="2">
        <v>17.3</v>
      </c>
      <c r="O38" s="2">
        <v>1</v>
      </c>
    </row>
    <row r="39" spans="2:16" x14ac:dyDescent="0.25">
      <c r="K39" s="1">
        <v>43081</v>
      </c>
      <c r="L39" t="s">
        <v>83</v>
      </c>
      <c r="M39" s="2">
        <v>16</v>
      </c>
      <c r="N39" s="2">
        <v>18.399999999999999</v>
      </c>
      <c r="O39" s="2">
        <v>2.4</v>
      </c>
    </row>
    <row r="40" spans="2:16" x14ac:dyDescent="0.25">
      <c r="K40" s="1">
        <v>43081</v>
      </c>
      <c r="L40" t="s">
        <v>23</v>
      </c>
      <c r="M40" s="2">
        <v>20.149999999999999</v>
      </c>
      <c r="N40" s="2">
        <v>21.15</v>
      </c>
      <c r="O40" s="2">
        <v>1</v>
      </c>
    </row>
    <row r="41" spans="2:16" x14ac:dyDescent="0.25">
      <c r="K41" s="1">
        <v>43081</v>
      </c>
      <c r="L41" t="s">
        <v>22</v>
      </c>
      <c r="M41" s="2">
        <v>22.3</v>
      </c>
      <c r="N41" s="2">
        <v>23.34</v>
      </c>
      <c r="O41" s="2">
        <v>1</v>
      </c>
    </row>
    <row r="42" spans="2:16" x14ac:dyDescent="0.25">
      <c r="K42" s="1">
        <v>43082</v>
      </c>
      <c r="L42" t="s">
        <v>23</v>
      </c>
      <c r="M42" s="2">
        <v>9.16</v>
      </c>
      <c r="N42" s="2">
        <v>11.15</v>
      </c>
      <c r="O42" s="2">
        <v>2</v>
      </c>
    </row>
    <row r="43" spans="2:16" x14ac:dyDescent="0.25">
      <c r="K43" s="1">
        <v>43083</v>
      </c>
      <c r="L43" t="s">
        <v>65</v>
      </c>
      <c r="M43" s="2">
        <v>8.1</v>
      </c>
      <c r="N43" s="2">
        <v>9</v>
      </c>
      <c r="O43" s="2">
        <v>1</v>
      </c>
    </row>
    <row r="44" spans="2:16" x14ac:dyDescent="0.25">
      <c r="K44" s="1">
        <v>43083</v>
      </c>
      <c r="L44" t="s">
        <v>65</v>
      </c>
      <c r="M44" s="2">
        <v>9.15</v>
      </c>
      <c r="N44" s="2">
        <v>10</v>
      </c>
      <c r="O44" s="2">
        <v>0.45</v>
      </c>
    </row>
    <row r="45" spans="2:16" x14ac:dyDescent="0.25">
      <c r="K45" s="1">
        <v>43083</v>
      </c>
      <c r="L45" t="s">
        <v>0</v>
      </c>
      <c r="M45" s="2">
        <v>10.15</v>
      </c>
      <c r="N45" s="2">
        <v>12.1</v>
      </c>
      <c r="O45" s="2">
        <v>2</v>
      </c>
      <c r="P45" t="s">
        <v>89</v>
      </c>
    </row>
    <row r="46" spans="2:16" x14ac:dyDescent="0.25">
      <c r="K46" s="1">
        <v>43083</v>
      </c>
      <c r="L46" t="s">
        <v>18</v>
      </c>
      <c r="M46" s="2">
        <v>15.1</v>
      </c>
      <c r="N46" s="2">
        <v>16</v>
      </c>
      <c r="O46" s="2">
        <v>0.5</v>
      </c>
      <c r="P46" t="s">
        <v>89</v>
      </c>
    </row>
    <row r="47" spans="2:16" x14ac:dyDescent="0.25">
      <c r="K47" s="1">
        <v>43083</v>
      </c>
      <c r="L47" t="s">
        <v>18</v>
      </c>
      <c r="M47" s="2">
        <v>17.3</v>
      </c>
      <c r="N47" s="2">
        <v>18</v>
      </c>
      <c r="O47" s="2">
        <v>0.3</v>
      </c>
    </row>
    <row r="48" spans="2:16" x14ac:dyDescent="0.25">
      <c r="K48" s="1">
        <v>43083</v>
      </c>
      <c r="L48" t="s">
        <v>18</v>
      </c>
      <c r="M48" s="2">
        <v>18.100000000000001</v>
      </c>
      <c r="N48" s="2">
        <v>18.23</v>
      </c>
      <c r="O48" s="2">
        <v>0.1</v>
      </c>
    </row>
    <row r="49" spans="11:16" x14ac:dyDescent="0.25">
      <c r="K49" s="1">
        <v>43084</v>
      </c>
      <c r="L49" t="s">
        <v>26</v>
      </c>
      <c r="M49" s="2">
        <v>11.15</v>
      </c>
      <c r="N49" s="2">
        <v>11.3</v>
      </c>
      <c r="O49" s="2">
        <v>0.15</v>
      </c>
    </row>
    <row r="50" spans="11:16" x14ac:dyDescent="0.25">
      <c r="K50" s="1">
        <v>43084</v>
      </c>
      <c r="L50" t="s">
        <v>26</v>
      </c>
      <c r="M50" s="2">
        <v>15.2</v>
      </c>
      <c r="N50" s="2">
        <v>17.2</v>
      </c>
      <c r="O50" s="2">
        <v>2</v>
      </c>
    </row>
    <row r="51" spans="11:16" x14ac:dyDescent="0.25">
      <c r="K51" s="1">
        <v>43084</v>
      </c>
      <c r="L51" t="s">
        <v>90</v>
      </c>
      <c r="M51" s="2">
        <v>17.3</v>
      </c>
      <c r="N51" s="2">
        <v>1</v>
      </c>
      <c r="O51" s="2">
        <v>7.3</v>
      </c>
      <c r="P51" t="s">
        <v>91</v>
      </c>
    </row>
    <row r="52" spans="11:16" x14ac:dyDescent="0.25">
      <c r="K52" s="1">
        <v>43087</v>
      </c>
      <c r="L52" t="s">
        <v>18</v>
      </c>
      <c r="M52" s="2">
        <v>7.5</v>
      </c>
      <c r="N52" s="2">
        <v>8.0500000000000007</v>
      </c>
      <c r="O52" s="2">
        <v>0.15</v>
      </c>
      <c r="P52" t="s">
        <v>95</v>
      </c>
    </row>
    <row r="53" spans="11:16" x14ac:dyDescent="0.25">
      <c r="K53" s="1">
        <v>43087</v>
      </c>
      <c r="L53" t="s">
        <v>18</v>
      </c>
      <c r="M53" s="2">
        <v>11</v>
      </c>
      <c r="N53" s="2">
        <v>11.45</v>
      </c>
      <c r="O53" s="2">
        <v>0.45</v>
      </c>
      <c r="P53" t="s">
        <v>95</v>
      </c>
    </row>
    <row r="54" spans="11:16" x14ac:dyDescent="0.25">
      <c r="K54" s="1">
        <v>43088</v>
      </c>
      <c r="L54" t="s">
        <v>18</v>
      </c>
      <c r="M54" s="2">
        <v>9.1999999999999993</v>
      </c>
      <c r="N54" s="2">
        <v>11</v>
      </c>
      <c r="O54" s="2">
        <v>1.5</v>
      </c>
    </row>
    <row r="55" spans="11:16" x14ac:dyDescent="0.25">
      <c r="K55" s="1">
        <v>43088</v>
      </c>
      <c r="L55" t="s">
        <v>18</v>
      </c>
      <c r="M55" s="2">
        <v>12.3</v>
      </c>
      <c r="N55" s="2">
        <v>13.2</v>
      </c>
      <c r="O55" s="2">
        <v>1</v>
      </c>
    </row>
    <row r="56" spans="11:16" x14ac:dyDescent="0.25">
      <c r="K56" s="1">
        <v>43089</v>
      </c>
      <c r="L56" t="s">
        <v>97</v>
      </c>
      <c r="M56" s="2">
        <v>16</v>
      </c>
      <c r="N56" s="2">
        <v>17</v>
      </c>
      <c r="O56" s="2">
        <v>1</v>
      </c>
    </row>
    <row r="57" spans="11:16" x14ac:dyDescent="0.25">
      <c r="K57" s="1">
        <v>43089</v>
      </c>
      <c r="L57" t="s">
        <v>7</v>
      </c>
      <c r="M57" s="2">
        <v>17</v>
      </c>
      <c r="N57" s="2">
        <v>18</v>
      </c>
      <c r="O57" s="2">
        <v>1</v>
      </c>
      <c r="P57" t="s">
        <v>98</v>
      </c>
    </row>
    <row r="58" spans="11:16" x14ac:dyDescent="0.25">
      <c r="K58" s="1">
        <v>43089</v>
      </c>
      <c r="L58" t="s">
        <v>23</v>
      </c>
      <c r="M58" s="2">
        <v>18.45</v>
      </c>
      <c r="N58">
        <v>20.149999999999999</v>
      </c>
      <c r="O58" s="2">
        <v>1.3</v>
      </c>
    </row>
    <row r="59" spans="11:16" x14ac:dyDescent="0.25">
      <c r="K59" s="1">
        <v>43089</v>
      </c>
      <c r="L59" t="s">
        <v>99</v>
      </c>
      <c r="M59" s="2">
        <v>21.49</v>
      </c>
      <c r="N59" t="s">
        <v>100</v>
      </c>
      <c r="O59" t="s">
        <v>100</v>
      </c>
    </row>
    <row r="60" spans="11:16" x14ac:dyDescent="0.25">
      <c r="K60" s="1">
        <v>43090</v>
      </c>
      <c r="L60" t="s">
        <v>18</v>
      </c>
      <c r="M60" s="2">
        <v>10.199999999999999</v>
      </c>
      <c r="N60" s="2">
        <v>11.2</v>
      </c>
      <c r="O60" s="2">
        <v>1</v>
      </c>
    </row>
    <row r="61" spans="11:16" x14ac:dyDescent="0.25">
      <c r="K61" s="1">
        <v>43090</v>
      </c>
      <c r="L61" t="s">
        <v>26</v>
      </c>
      <c r="M61" s="2">
        <v>14.3</v>
      </c>
      <c r="N61" s="2">
        <v>16</v>
      </c>
      <c r="O61" s="2">
        <v>1.3</v>
      </c>
    </row>
    <row r="62" spans="11:16" x14ac:dyDescent="0.25">
      <c r="K62" s="1">
        <v>43090</v>
      </c>
      <c r="L62" t="s">
        <v>73</v>
      </c>
      <c r="M62" s="2">
        <v>16</v>
      </c>
      <c r="N62" s="2">
        <v>16.2</v>
      </c>
      <c r="O62" s="2">
        <v>0.2</v>
      </c>
    </row>
    <row r="63" spans="11:16" x14ac:dyDescent="0.25">
      <c r="K63" s="1">
        <v>43090</v>
      </c>
      <c r="L63" t="s">
        <v>65</v>
      </c>
      <c r="M63" s="2">
        <v>17.3</v>
      </c>
      <c r="N63" s="2">
        <v>18</v>
      </c>
      <c r="O63" s="2">
        <v>0.3</v>
      </c>
    </row>
    <row r="64" spans="11:16" x14ac:dyDescent="0.25">
      <c r="K64" s="1">
        <v>43090</v>
      </c>
      <c r="L64" t="s">
        <v>7</v>
      </c>
      <c r="M64" s="2">
        <v>19.100000000000001</v>
      </c>
      <c r="N64" s="2">
        <v>20.100000000000001</v>
      </c>
      <c r="O64" s="2">
        <v>1</v>
      </c>
    </row>
    <row r="65" spans="11:16" x14ac:dyDescent="0.25">
      <c r="K65" s="1">
        <v>43091</v>
      </c>
      <c r="L65" t="s">
        <v>23</v>
      </c>
      <c r="M65" s="2">
        <v>11.15</v>
      </c>
      <c r="N65">
        <v>12.15</v>
      </c>
      <c r="O65" s="2">
        <v>1</v>
      </c>
    </row>
    <row r="66" spans="11:16" x14ac:dyDescent="0.25">
      <c r="K66" s="1">
        <v>43091</v>
      </c>
      <c r="L66" t="s">
        <v>23</v>
      </c>
      <c r="M66" s="2">
        <v>14</v>
      </c>
      <c r="N66" s="2">
        <v>15.24</v>
      </c>
      <c r="O66" s="2">
        <v>1.3</v>
      </c>
    </row>
    <row r="67" spans="11:16" x14ac:dyDescent="0.25">
      <c r="K67" s="1">
        <v>43091</v>
      </c>
      <c r="L67" t="s">
        <v>99</v>
      </c>
      <c r="M67" s="2">
        <v>15.4</v>
      </c>
      <c r="N67" s="2">
        <v>16.47</v>
      </c>
      <c r="O67" s="2">
        <v>1</v>
      </c>
    </row>
    <row r="68" spans="11:16" x14ac:dyDescent="0.25">
      <c r="K68" s="1">
        <v>43091</v>
      </c>
      <c r="L68" t="s">
        <v>7</v>
      </c>
      <c r="M68" s="2">
        <v>19.3</v>
      </c>
      <c r="N68" s="2">
        <v>20.3</v>
      </c>
      <c r="O68" s="2">
        <v>1</v>
      </c>
      <c r="P68" t="s">
        <v>102</v>
      </c>
    </row>
    <row r="69" spans="11:16" x14ac:dyDescent="0.25">
      <c r="K69" s="1">
        <v>43091</v>
      </c>
      <c r="L69" t="s">
        <v>73</v>
      </c>
      <c r="M69" s="2">
        <v>21.2</v>
      </c>
      <c r="N69" s="2">
        <v>21.52</v>
      </c>
      <c r="O69" s="2">
        <v>0.3</v>
      </c>
      <c r="P69" t="s">
        <v>103</v>
      </c>
    </row>
    <row r="70" spans="11:16" x14ac:dyDescent="0.25">
      <c r="K70" s="1">
        <v>43091</v>
      </c>
      <c r="L70" t="s">
        <v>16</v>
      </c>
      <c r="M70" s="2">
        <v>22</v>
      </c>
      <c r="N70" s="2">
        <v>23.05</v>
      </c>
      <c r="O70" s="2">
        <v>1.05</v>
      </c>
    </row>
    <row r="71" spans="11:16" x14ac:dyDescent="0.25">
      <c r="K71" s="1">
        <v>43092</v>
      </c>
      <c r="L71" t="s">
        <v>18</v>
      </c>
      <c r="M71" s="2">
        <v>11.15</v>
      </c>
      <c r="N71" s="2">
        <v>12.2</v>
      </c>
      <c r="O71" s="2">
        <v>1</v>
      </c>
    </row>
    <row r="72" spans="11:16" x14ac:dyDescent="0.25">
      <c r="K72" s="1">
        <v>43092</v>
      </c>
      <c r="L72" t="s">
        <v>0</v>
      </c>
      <c r="M72" s="2">
        <v>16.3</v>
      </c>
      <c r="N72" s="2">
        <v>17</v>
      </c>
      <c r="O72" s="2">
        <v>30</v>
      </c>
    </row>
    <row r="73" spans="11:16" x14ac:dyDescent="0.25">
      <c r="K73" s="1">
        <v>43092</v>
      </c>
      <c r="L73" t="s">
        <v>97</v>
      </c>
      <c r="M73" s="2">
        <v>17.5</v>
      </c>
      <c r="N73" s="2">
        <v>18.3</v>
      </c>
      <c r="O73" s="2">
        <v>40</v>
      </c>
    </row>
    <row r="74" spans="11:16" x14ac:dyDescent="0.25">
      <c r="K74" s="1">
        <v>43092</v>
      </c>
      <c r="L74" t="s">
        <v>7</v>
      </c>
      <c r="M74" s="2">
        <v>19.2</v>
      </c>
      <c r="N74" s="2">
        <v>20.420000000000002</v>
      </c>
      <c r="O74" s="2">
        <v>1.2</v>
      </c>
    </row>
    <row r="75" spans="11:16" x14ac:dyDescent="0.25">
      <c r="K75" s="1">
        <v>43092</v>
      </c>
      <c r="L75" t="s">
        <v>104</v>
      </c>
      <c r="M75" s="2">
        <v>21.4</v>
      </c>
      <c r="N75" s="2">
        <v>23</v>
      </c>
      <c r="O75" s="2">
        <v>1.1000000000000001</v>
      </c>
    </row>
    <row r="76" spans="11:16" x14ac:dyDescent="0.25">
      <c r="K76" s="1">
        <v>43092</v>
      </c>
      <c r="L76" t="s">
        <v>104</v>
      </c>
      <c r="M76" s="2">
        <v>23.15</v>
      </c>
      <c r="N76" s="2">
        <v>23.3</v>
      </c>
      <c r="O76" s="2">
        <v>0.15</v>
      </c>
    </row>
    <row r="77" spans="11:16" x14ac:dyDescent="0.25">
      <c r="K77" s="1">
        <v>43093</v>
      </c>
      <c r="L77" t="s">
        <v>104</v>
      </c>
      <c r="M77" s="2"/>
      <c r="N77" s="2"/>
      <c r="O77" s="2">
        <v>2</v>
      </c>
    </row>
    <row r="78" spans="11:16" x14ac:dyDescent="0.25">
      <c r="K78" s="1">
        <v>43094</v>
      </c>
      <c r="L78" t="s">
        <v>97</v>
      </c>
      <c r="M78" s="2">
        <v>13</v>
      </c>
      <c r="N78" s="2">
        <v>13.3</v>
      </c>
      <c r="O78" s="2">
        <v>0.3</v>
      </c>
    </row>
    <row r="79" spans="11:16" x14ac:dyDescent="0.25">
      <c r="K79" s="1">
        <v>43094</v>
      </c>
      <c r="L79" t="s">
        <v>97</v>
      </c>
      <c r="M79" s="2">
        <v>14.45</v>
      </c>
      <c r="N79" s="2">
        <v>15.1</v>
      </c>
      <c r="O79" s="2">
        <v>0.25</v>
      </c>
    </row>
    <row r="80" spans="11:16" x14ac:dyDescent="0.25">
      <c r="K80" s="1">
        <v>43095</v>
      </c>
      <c r="L80" t="s">
        <v>0</v>
      </c>
      <c r="M80" s="2">
        <v>8.3000000000000007</v>
      </c>
      <c r="N80" s="2">
        <v>10</v>
      </c>
      <c r="O80" s="2">
        <v>1.3</v>
      </c>
    </row>
    <row r="81" spans="11:16" x14ac:dyDescent="0.25">
      <c r="K81" s="1">
        <v>43095</v>
      </c>
      <c r="L81" t="s">
        <v>0</v>
      </c>
      <c r="M81" s="2">
        <v>11.05</v>
      </c>
      <c r="N81" s="2">
        <v>11.3</v>
      </c>
      <c r="O81" s="2">
        <v>0.3</v>
      </c>
    </row>
    <row r="82" spans="11:16" x14ac:dyDescent="0.25">
      <c r="K82" s="1">
        <v>43095</v>
      </c>
      <c r="L82" t="s">
        <v>99</v>
      </c>
      <c r="M82" s="2">
        <v>18.05</v>
      </c>
      <c r="N82" s="2">
        <v>7</v>
      </c>
      <c r="O82" s="2"/>
    </row>
    <row r="83" spans="11:16" x14ac:dyDescent="0.25">
      <c r="K83" s="1">
        <v>43096</v>
      </c>
      <c r="L83" t="s">
        <v>23</v>
      </c>
      <c r="M83" s="2">
        <v>10.3</v>
      </c>
      <c r="N83" s="2">
        <v>11.1</v>
      </c>
      <c r="O83" s="2">
        <v>0.4</v>
      </c>
    </row>
    <row r="84" spans="11:16" x14ac:dyDescent="0.25">
      <c r="K84" s="1">
        <v>43096</v>
      </c>
      <c r="L84" t="s">
        <v>23</v>
      </c>
      <c r="M84" s="2">
        <v>12.35</v>
      </c>
      <c r="N84" s="2">
        <v>12.47</v>
      </c>
      <c r="O84" s="2">
        <v>0.12</v>
      </c>
    </row>
    <row r="85" spans="11:16" x14ac:dyDescent="0.25">
      <c r="K85" s="1">
        <v>43097</v>
      </c>
      <c r="L85" t="s">
        <v>109</v>
      </c>
      <c r="M85" s="2"/>
      <c r="N85" s="2"/>
      <c r="O85" s="2">
        <v>0</v>
      </c>
      <c r="P85" t="s">
        <v>111</v>
      </c>
    </row>
    <row r="86" spans="11:16" x14ac:dyDescent="0.25">
      <c r="K86" s="1">
        <v>43098</v>
      </c>
      <c r="L86" t="s">
        <v>0</v>
      </c>
      <c r="M86" s="2"/>
      <c r="N86" s="2"/>
      <c r="O86" s="2">
        <v>2</v>
      </c>
    </row>
    <row r="87" spans="11:16" x14ac:dyDescent="0.25">
      <c r="K87" s="1">
        <v>43098</v>
      </c>
      <c r="L87" t="s">
        <v>26</v>
      </c>
      <c r="M87" s="2"/>
      <c r="N87" s="2"/>
      <c r="O87" s="2">
        <v>1</v>
      </c>
    </row>
    <row r="88" spans="11:16" x14ac:dyDescent="0.25">
      <c r="K88" s="1">
        <v>43098</v>
      </c>
      <c r="L88" t="s">
        <v>18</v>
      </c>
      <c r="M88" s="2">
        <v>15.1</v>
      </c>
      <c r="N88" s="2"/>
      <c r="O88" s="2">
        <v>1</v>
      </c>
    </row>
    <row r="89" spans="11:16" x14ac:dyDescent="0.25">
      <c r="K89" s="1">
        <v>43098</v>
      </c>
      <c r="L89" t="s">
        <v>18</v>
      </c>
      <c r="M89" s="2">
        <v>18</v>
      </c>
      <c r="N89" s="2">
        <v>20.22</v>
      </c>
      <c r="O89" s="2">
        <v>2.2999999999999998</v>
      </c>
    </row>
    <row r="90" spans="11:16" x14ac:dyDescent="0.25">
      <c r="K90" s="1">
        <v>43099</v>
      </c>
      <c r="L90" t="s">
        <v>7</v>
      </c>
      <c r="M90" s="2">
        <v>10.3</v>
      </c>
      <c r="N90" s="2">
        <v>11.3</v>
      </c>
      <c r="O90" s="2">
        <v>1</v>
      </c>
    </row>
    <row r="91" spans="11:16" x14ac:dyDescent="0.25">
      <c r="M91" s="2"/>
      <c r="N91" s="2"/>
      <c r="O91" s="2"/>
    </row>
    <row r="92" spans="11:16" x14ac:dyDescent="0.25">
      <c r="M92" s="2"/>
      <c r="N92" s="2"/>
      <c r="O92" s="2"/>
    </row>
    <row r="93" spans="11:16" x14ac:dyDescent="0.25">
      <c r="M93" s="2"/>
      <c r="N93" s="2"/>
      <c r="O93" s="2"/>
    </row>
    <row r="94" spans="11:16" x14ac:dyDescent="0.25">
      <c r="M94" s="2"/>
      <c r="N94" s="2"/>
      <c r="O94" s="2"/>
    </row>
    <row r="95" spans="11:16" x14ac:dyDescent="0.25">
      <c r="M95" s="2"/>
      <c r="N95" s="2"/>
      <c r="O95" s="2"/>
    </row>
    <row r="96" spans="11:16" x14ac:dyDescent="0.25">
      <c r="M96" s="2"/>
      <c r="N96" s="2"/>
      <c r="O96" s="2"/>
    </row>
    <row r="98" spans="9:11" ht="45" x14ac:dyDescent="0.25">
      <c r="I98" s="3" t="s">
        <v>107</v>
      </c>
      <c r="K98" s="6">
        <v>96974429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pane ySplit="1" topLeftCell="A20" activePane="bottomLeft" state="frozen"/>
      <selection pane="bottomLeft" activeCell="M46" sqref="M46"/>
    </sheetView>
  </sheetViews>
  <sheetFormatPr baseColWidth="10"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22</v>
      </c>
      <c r="F1" t="s">
        <v>83</v>
      </c>
      <c r="G1" s="3" t="s">
        <v>16</v>
      </c>
      <c r="H1" s="3" t="s">
        <v>21</v>
      </c>
      <c r="I1" s="3" t="s">
        <v>4</v>
      </c>
      <c r="J1" t="s">
        <v>43</v>
      </c>
      <c r="K1" s="3" t="s">
        <v>114</v>
      </c>
      <c r="L1" t="s">
        <v>40</v>
      </c>
      <c r="M1" t="s">
        <v>41</v>
      </c>
      <c r="N1" t="s">
        <v>42</v>
      </c>
      <c r="O1" t="s">
        <v>45</v>
      </c>
      <c r="P1" t="s">
        <v>39</v>
      </c>
    </row>
    <row r="2" spans="1:16" x14ac:dyDescent="0.25">
      <c r="A2" s="7">
        <v>43101</v>
      </c>
      <c r="B2" s="2">
        <v>2.2999999999999998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3.3</v>
      </c>
      <c r="K2" s="1">
        <v>43101</v>
      </c>
      <c r="L2" t="s">
        <v>97</v>
      </c>
      <c r="M2" s="2">
        <v>11</v>
      </c>
      <c r="N2" s="2">
        <v>11.2</v>
      </c>
      <c r="O2" s="2">
        <v>0.2</v>
      </c>
    </row>
    <row r="3" spans="1:16" x14ac:dyDescent="0.25">
      <c r="A3" s="1">
        <v>43102</v>
      </c>
      <c r="B3" s="2">
        <v>0</v>
      </c>
      <c r="C3" s="2">
        <v>0</v>
      </c>
      <c r="D3" s="2">
        <v>2.2999999999999998</v>
      </c>
      <c r="E3" s="2">
        <v>0</v>
      </c>
      <c r="F3" s="2">
        <v>0</v>
      </c>
      <c r="G3" s="2">
        <v>0</v>
      </c>
      <c r="H3" s="2">
        <v>0</v>
      </c>
      <c r="I3" s="2">
        <v>2.2999999999999998</v>
      </c>
      <c r="M3" s="2">
        <v>11.26</v>
      </c>
      <c r="N3" s="2">
        <v>11.3</v>
      </c>
      <c r="O3" s="2">
        <v>0.05</v>
      </c>
    </row>
    <row r="4" spans="1:16" x14ac:dyDescent="0.25">
      <c r="A4" s="1">
        <v>43103</v>
      </c>
      <c r="B4" s="2">
        <v>0</v>
      </c>
      <c r="C4" s="2">
        <v>0</v>
      </c>
      <c r="D4" s="2">
        <v>0</v>
      </c>
      <c r="E4" s="2">
        <v>2.2000000000000002</v>
      </c>
      <c r="F4" s="2">
        <v>0.15</v>
      </c>
      <c r="G4" s="2">
        <v>0</v>
      </c>
      <c r="H4" s="2">
        <v>0</v>
      </c>
      <c r="I4" s="2">
        <v>2.35</v>
      </c>
      <c r="M4" s="2">
        <v>13.25</v>
      </c>
      <c r="N4" s="2">
        <v>15.3</v>
      </c>
      <c r="O4" s="2">
        <v>2</v>
      </c>
    </row>
    <row r="5" spans="1:16" x14ac:dyDescent="0.25">
      <c r="A5" s="1">
        <v>43104</v>
      </c>
      <c r="B5" s="2">
        <v>0</v>
      </c>
      <c r="C5" s="2">
        <v>0</v>
      </c>
      <c r="D5" s="2">
        <v>0</v>
      </c>
      <c r="E5" s="2">
        <v>3</v>
      </c>
      <c r="F5" s="2">
        <v>0</v>
      </c>
      <c r="G5" s="2">
        <v>0</v>
      </c>
      <c r="H5" s="2">
        <v>0</v>
      </c>
      <c r="I5" s="2">
        <v>3</v>
      </c>
      <c r="J5" t="s">
        <v>31</v>
      </c>
      <c r="K5" s="1">
        <v>43101</v>
      </c>
      <c r="L5" t="s">
        <v>18</v>
      </c>
      <c r="M5" s="2">
        <v>19</v>
      </c>
      <c r="N5" s="2">
        <v>20</v>
      </c>
      <c r="O5" s="2">
        <v>1</v>
      </c>
    </row>
    <row r="6" spans="1:16" x14ac:dyDescent="0.25">
      <c r="A6" s="1">
        <v>43105</v>
      </c>
      <c r="B6" s="2">
        <v>0</v>
      </c>
      <c r="C6" s="2">
        <v>1.1499999999999999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K6" s="1">
        <v>43102</v>
      </c>
      <c r="L6" t="s">
        <v>115</v>
      </c>
      <c r="M6" s="2">
        <v>10.3</v>
      </c>
      <c r="N6" s="2">
        <v>11.3</v>
      </c>
      <c r="O6" s="2">
        <v>1</v>
      </c>
    </row>
    <row r="7" spans="1:16" x14ac:dyDescent="0.25">
      <c r="A7" s="1">
        <v>43106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M7" s="2">
        <v>11.45</v>
      </c>
      <c r="N7" s="2">
        <v>12.3</v>
      </c>
      <c r="O7" s="2">
        <v>0.45</v>
      </c>
    </row>
    <row r="8" spans="1:16" x14ac:dyDescent="0.25">
      <c r="A8" s="1">
        <v>43107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M8" s="2">
        <v>15.2</v>
      </c>
      <c r="N8" s="2">
        <v>16</v>
      </c>
      <c r="O8" s="2">
        <v>0.4</v>
      </c>
    </row>
    <row r="9" spans="1:16" x14ac:dyDescent="0.25">
      <c r="A9" s="1">
        <v>43108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K9" s="1">
        <v>43103</v>
      </c>
      <c r="L9" t="s">
        <v>23</v>
      </c>
      <c r="M9" s="2">
        <v>9.3000000000000007</v>
      </c>
      <c r="N9" s="2">
        <v>11.5</v>
      </c>
      <c r="O9" s="2">
        <v>2.2000000000000002</v>
      </c>
    </row>
    <row r="10" spans="1:16" x14ac:dyDescent="0.25">
      <c r="A10" s="1">
        <v>43109</v>
      </c>
      <c r="B10" s="2">
        <v>0</v>
      </c>
      <c r="C10" s="2">
        <v>3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3</v>
      </c>
      <c r="L10" t="s">
        <v>99</v>
      </c>
      <c r="M10" s="2">
        <v>13.15</v>
      </c>
      <c r="N10" s="2">
        <v>13.3</v>
      </c>
      <c r="O10" s="2">
        <v>0.15</v>
      </c>
    </row>
    <row r="11" spans="1:16" x14ac:dyDescent="0.25">
      <c r="A11" s="1">
        <v>43110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t="s">
        <v>117</v>
      </c>
      <c r="K11" s="1">
        <v>43104</v>
      </c>
      <c r="L11" t="s">
        <v>116</v>
      </c>
      <c r="M11" s="2">
        <v>11</v>
      </c>
      <c r="N11" s="2">
        <v>12</v>
      </c>
      <c r="O11" s="2">
        <v>1</v>
      </c>
    </row>
    <row r="12" spans="1:16" x14ac:dyDescent="0.25">
      <c r="A12" s="1">
        <v>43111</v>
      </c>
      <c r="B12" s="2">
        <v>0</v>
      </c>
      <c r="C12" s="2">
        <v>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3</v>
      </c>
      <c r="J12" t="s">
        <v>118</v>
      </c>
      <c r="K12" s="1">
        <v>43105</v>
      </c>
      <c r="L12" t="s">
        <v>18</v>
      </c>
      <c r="M12" s="2">
        <v>16.3</v>
      </c>
      <c r="N12" s="2">
        <v>17.45</v>
      </c>
      <c r="O12" s="2">
        <v>1.1499999999999999</v>
      </c>
    </row>
    <row r="13" spans="1:16" x14ac:dyDescent="0.25">
      <c r="A13" s="1">
        <v>43112</v>
      </c>
      <c r="B13" s="2">
        <v>0</v>
      </c>
      <c r="C13" s="2">
        <v>3</v>
      </c>
      <c r="D13" s="2">
        <v>0</v>
      </c>
      <c r="E13" s="5">
        <v>0</v>
      </c>
      <c r="F13" s="2">
        <v>0</v>
      </c>
      <c r="G13" s="2">
        <v>0</v>
      </c>
      <c r="H13" s="2">
        <v>0</v>
      </c>
      <c r="I13" s="2">
        <v>3</v>
      </c>
      <c r="K13" s="1">
        <v>43109</v>
      </c>
      <c r="L13" t="s">
        <v>18</v>
      </c>
      <c r="M13" s="2">
        <v>8.5</v>
      </c>
      <c r="N13" s="2">
        <v>10.050000000000001</v>
      </c>
      <c r="O13" s="2">
        <v>1.1499999999999999</v>
      </c>
    </row>
    <row r="14" spans="1:16" x14ac:dyDescent="0.25">
      <c r="A14" s="1">
        <v>13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t="s">
        <v>119</v>
      </c>
      <c r="M14" s="2">
        <v>12.3</v>
      </c>
      <c r="N14" s="2">
        <v>13</v>
      </c>
      <c r="O14" s="2">
        <v>0.3</v>
      </c>
    </row>
    <row r="15" spans="1:16" x14ac:dyDescent="0.25">
      <c r="A15" s="1">
        <v>43114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t="s">
        <v>120</v>
      </c>
      <c r="M15" s="2">
        <v>17.5</v>
      </c>
      <c r="N15" s="2">
        <v>19</v>
      </c>
      <c r="O15" s="2">
        <v>1.1000000000000001</v>
      </c>
    </row>
    <row r="16" spans="1:16" x14ac:dyDescent="0.25">
      <c r="A16" s="1">
        <v>43115</v>
      </c>
      <c r="B16" s="2">
        <v>0</v>
      </c>
      <c r="C16" s="2">
        <v>2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2</v>
      </c>
      <c r="K16" s="1">
        <v>43111</v>
      </c>
      <c r="L16" t="s">
        <v>26</v>
      </c>
      <c r="M16" s="2">
        <v>9.3000000000000007</v>
      </c>
      <c r="N16" s="2">
        <v>11.3</v>
      </c>
      <c r="O16" s="2"/>
    </row>
    <row r="17" spans="1:15" x14ac:dyDescent="0.25">
      <c r="A17" s="1">
        <v>43116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K17" s="1">
        <v>43112</v>
      </c>
      <c r="L17" t="s">
        <v>26</v>
      </c>
      <c r="M17" s="2">
        <v>11.3</v>
      </c>
      <c r="N17" s="2">
        <v>13.3</v>
      </c>
      <c r="O17" s="2">
        <v>2</v>
      </c>
    </row>
    <row r="18" spans="1:15" x14ac:dyDescent="0.25">
      <c r="A18" s="1">
        <v>43117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M18" s="2">
        <v>16</v>
      </c>
      <c r="N18" s="2">
        <v>17</v>
      </c>
      <c r="O18" s="2">
        <v>1</v>
      </c>
    </row>
    <row r="19" spans="1:15" x14ac:dyDescent="0.25">
      <c r="A19" s="1">
        <v>43118</v>
      </c>
      <c r="B19" s="2">
        <v>0</v>
      </c>
      <c r="C19" s="2">
        <v>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4</v>
      </c>
      <c r="J19" t="s">
        <v>121</v>
      </c>
      <c r="K19" s="1">
        <v>43113</v>
      </c>
      <c r="L19" t="s">
        <v>18</v>
      </c>
      <c r="M19" s="2">
        <v>15.29</v>
      </c>
      <c r="N19" s="2">
        <v>4.29</v>
      </c>
      <c r="O19" s="2"/>
    </row>
    <row r="20" spans="1:15" x14ac:dyDescent="0.25">
      <c r="A20" s="1">
        <v>43119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K20" s="1">
        <v>43115</v>
      </c>
      <c r="L20" t="s">
        <v>26</v>
      </c>
      <c r="M20" s="2">
        <v>15.3</v>
      </c>
      <c r="N20" s="2">
        <v>17.149999999999999</v>
      </c>
      <c r="O20" s="2"/>
    </row>
    <row r="21" spans="1:15" x14ac:dyDescent="0.25">
      <c r="A21" s="1">
        <v>43120</v>
      </c>
      <c r="B21" s="2">
        <v>4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4</v>
      </c>
      <c r="J21" t="s">
        <v>122</v>
      </c>
      <c r="K21" s="1">
        <v>43118</v>
      </c>
      <c r="L21" t="s">
        <v>26</v>
      </c>
      <c r="M21" s="2">
        <v>14.35</v>
      </c>
      <c r="N21" s="2">
        <v>16.350000000000001</v>
      </c>
      <c r="O21" s="2">
        <v>2</v>
      </c>
    </row>
    <row r="22" spans="1:15" x14ac:dyDescent="0.25">
      <c r="A22" s="1">
        <v>43121</v>
      </c>
      <c r="B22" s="2">
        <v>4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4</v>
      </c>
      <c r="J22" t="s">
        <v>31</v>
      </c>
      <c r="M22" s="2">
        <v>18.45</v>
      </c>
      <c r="N22" s="2">
        <v>20.149999999999999</v>
      </c>
      <c r="O22" s="2">
        <v>1.5</v>
      </c>
    </row>
    <row r="23" spans="1:15" x14ac:dyDescent="0.25">
      <c r="A23" s="1">
        <v>43124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K23" s="1">
        <v>43119</v>
      </c>
      <c r="L23" t="s">
        <v>97</v>
      </c>
      <c r="M23" s="2">
        <v>10.45</v>
      </c>
      <c r="N23" s="2">
        <v>10.51</v>
      </c>
      <c r="O23" s="2"/>
    </row>
    <row r="24" spans="1:15" x14ac:dyDescent="0.25">
      <c r="A24" s="1">
        <v>43125</v>
      </c>
      <c r="B24" s="2">
        <v>2.2999999999999998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2.2999999999999998</v>
      </c>
      <c r="K24" s="1">
        <v>43120</v>
      </c>
      <c r="L24" t="s">
        <v>0</v>
      </c>
      <c r="M24" s="2">
        <v>16</v>
      </c>
      <c r="N24" s="2">
        <v>18</v>
      </c>
      <c r="O24" s="2">
        <v>2</v>
      </c>
    </row>
    <row r="25" spans="1:15" x14ac:dyDescent="0.25">
      <c r="A25" s="1">
        <v>43126</v>
      </c>
      <c r="B25" s="2">
        <v>1.5</v>
      </c>
      <c r="C25" s="2">
        <v>0.3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2.2000000000000002</v>
      </c>
      <c r="M25" s="2">
        <v>20</v>
      </c>
      <c r="N25" s="2">
        <v>22</v>
      </c>
      <c r="O25" s="2">
        <v>2</v>
      </c>
    </row>
    <row r="26" spans="1:15" x14ac:dyDescent="0.25">
      <c r="A26" s="1">
        <v>43127</v>
      </c>
      <c r="B26" s="2">
        <v>0</v>
      </c>
      <c r="C26" s="2">
        <v>5.2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5.2</v>
      </c>
      <c r="K26" s="1">
        <v>43121</v>
      </c>
      <c r="L26" t="s">
        <v>97</v>
      </c>
      <c r="M26" s="2">
        <v>14</v>
      </c>
      <c r="N26" s="2">
        <v>15.1</v>
      </c>
      <c r="O26" s="2">
        <v>1.1000000000000001</v>
      </c>
    </row>
    <row r="27" spans="1:15" x14ac:dyDescent="0.25">
      <c r="A27" s="1">
        <v>43128</v>
      </c>
      <c r="B27" s="2">
        <v>0</v>
      </c>
      <c r="C27" s="2">
        <v>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2</v>
      </c>
      <c r="J27" t="s">
        <v>123</v>
      </c>
      <c r="M27" s="2">
        <v>16.3</v>
      </c>
      <c r="N27" s="2">
        <v>17</v>
      </c>
      <c r="O27" s="2">
        <v>0.3</v>
      </c>
    </row>
    <row r="28" spans="1:15" x14ac:dyDescent="0.25">
      <c r="A28" s="1">
        <v>43129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t="s">
        <v>124</v>
      </c>
      <c r="M28" s="2">
        <v>17.149999999999999</v>
      </c>
      <c r="N28" s="2">
        <v>17.3</v>
      </c>
      <c r="O28" s="2">
        <v>0.15</v>
      </c>
    </row>
    <row r="29" spans="1:15" x14ac:dyDescent="0.25">
      <c r="A29" s="1">
        <v>43130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t="s">
        <v>125</v>
      </c>
      <c r="M29" s="2">
        <v>19.350000000000001</v>
      </c>
      <c r="N29" s="2">
        <v>20.36</v>
      </c>
      <c r="O29" s="2">
        <v>1</v>
      </c>
    </row>
    <row r="30" spans="1:15" x14ac:dyDescent="0.25">
      <c r="A30" s="1">
        <v>43131</v>
      </c>
      <c r="B30" s="2">
        <v>0</v>
      </c>
      <c r="C30" s="2">
        <v>2.2999999999999998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2.2999999999999998</v>
      </c>
      <c r="J30" t="s">
        <v>118</v>
      </c>
      <c r="M30" s="2">
        <v>21</v>
      </c>
      <c r="N30" s="2">
        <v>22</v>
      </c>
      <c r="O30" s="2">
        <v>1</v>
      </c>
    </row>
    <row r="31" spans="1:15" x14ac:dyDescent="0.25">
      <c r="B31" s="2">
        <v>0</v>
      </c>
      <c r="C31" s="2">
        <f t="shared" ref="C31:I31" si="0">SUM(C2:C30)</f>
        <v>27.95</v>
      </c>
      <c r="D31" s="2">
        <f t="shared" si="0"/>
        <v>2.2999999999999998</v>
      </c>
      <c r="E31" s="2">
        <f t="shared" si="0"/>
        <v>5.2</v>
      </c>
      <c r="F31" s="2">
        <f t="shared" si="0"/>
        <v>0.15</v>
      </c>
      <c r="G31" s="2">
        <f t="shared" si="0"/>
        <v>0</v>
      </c>
      <c r="H31" s="2">
        <f t="shared" si="0"/>
        <v>0</v>
      </c>
      <c r="I31" s="2">
        <f t="shared" si="0"/>
        <v>49.95</v>
      </c>
      <c r="J31" s="2">
        <f>+I31/18</f>
        <v>2.7750000000000004</v>
      </c>
      <c r="K31" s="1">
        <v>43125</v>
      </c>
      <c r="L31" t="s">
        <v>97</v>
      </c>
      <c r="M31" s="2">
        <v>13</v>
      </c>
      <c r="N31" s="2">
        <v>13.37</v>
      </c>
      <c r="O31" s="2">
        <v>0.3</v>
      </c>
    </row>
    <row r="32" spans="1:15" x14ac:dyDescent="0.25">
      <c r="M32" s="2">
        <v>15.45</v>
      </c>
      <c r="N32" s="2">
        <v>16</v>
      </c>
      <c r="O32" s="2">
        <v>0.15</v>
      </c>
    </row>
    <row r="33" spans="11:15" x14ac:dyDescent="0.25">
      <c r="M33" s="2">
        <v>17.100000000000001</v>
      </c>
      <c r="N33" s="2">
        <v>19</v>
      </c>
      <c r="O33" s="2">
        <v>1.5</v>
      </c>
    </row>
    <row r="34" spans="11:15" x14ac:dyDescent="0.25">
      <c r="K34" s="1">
        <v>43126</v>
      </c>
      <c r="L34" t="s">
        <v>97</v>
      </c>
      <c r="M34" s="2">
        <v>14.4</v>
      </c>
      <c r="N34" s="2">
        <v>16.3</v>
      </c>
      <c r="O34" s="2">
        <v>1.5</v>
      </c>
    </row>
    <row r="35" spans="11:15" x14ac:dyDescent="0.25">
      <c r="L35" t="s">
        <v>1</v>
      </c>
      <c r="M35" s="2">
        <v>18.151800000000001</v>
      </c>
      <c r="N35" s="2">
        <v>18.3</v>
      </c>
      <c r="O35" s="2">
        <v>15</v>
      </c>
    </row>
    <row r="36" spans="11:15" x14ac:dyDescent="0.25">
      <c r="M36" s="2">
        <v>18.5</v>
      </c>
      <c r="N36" s="2">
        <v>19</v>
      </c>
      <c r="O36" s="2">
        <v>10</v>
      </c>
    </row>
    <row r="37" spans="11:15" x14ac:dyDescent="0.25">
      <c r="K37" s="1">
        <v>43127</v>
      </c>
      <c r="L37" t="s">
        <v>18</v>
      </c>
      <c r="M37" s="2">
        <v>14.15</v>
      </c>
      <c r="N37" s="2">
        <v>14.3</v>
      </c>
      <c r="O37" s="2">
        <v>0.15</v>
      </c>
    </row>
    <row r="38" spans="11:15" x14ac:dyDescent="0.25">
      <c r="M38" s="2">
        <v>14.45</v>
      </c>
      <c r="N38" s="2">
        <v>16.350000000000001</v>
      </c>
      <c r="O38" s="2">
        <v>1.45</v>
      </c>
    </row>
    <row r="39" spans="11:15" x14ac:dyDescent="0.25">
      <c r="M39" s="2">
        <v>18.100000000000001</v>
      </c>
      <c r="N39" s="2">
        <v>19.100000000000001</v>
      </c>
      <c r="O39" s="2">
        <v>1</v>
      </c>
    </row>
    <row r="40" spans="11:15" x14ac:dyDescent="0.25">
      <c r="M40" s="2">
        <v>20.100000000000001</v>
      </c>
      <c r="N40" s="2">
        <v>22</v>
      </c>
      <c r="O40" s="2">
        <v>1.5</v>
      </c>
    </row>
    <row r="41" spans="11:15" x14ac:dyDescent="0.25">
      <c r="M41" s="2">
        <v>22.5</v>
      </c>
      <c r="N41" s="2">
        <v>23.2</v>
      </c>
      <c r="O41" s="2">
        <v>0.3</v>
      </c>
    </row>
    <row r="42" spans="11:15" x14ac:dyDescent="0.25">
      <c r="K42" s="1">
        <v>43128</v>
      </c>
      <c r="L42" t="s">
        <v>18</v>
      </c>
      <c r="M42" s="2">
        <v>14</v>
      </c>
      <c r="N42" s="2">
        <v>14.5</v>
      </c>
      <c r="O42" s="2">
        <v>0.5</v>
      </c>
    </row>
    <row r="43" spans="11:15" x14ac:dyDescent="0.25">
      <c r="M43" s="2">
        <v>16.2</v>
      </c>
      <c r="N43" s="2">
        <v>17.3</v>
      </c>
      <c r="O43" s="2">
        <v>1.1000000000000001</v>
      </c>
    </row>
    <row r="44" spans="11:15" x14ac:dyDescent="0.25">
      <c r="K44" s="1">
        <v>43129</v>
      </c>
      <c r="L44" t="s">
        <v>97</v>
      </c>
      <c r="M44" s="2">
        <v>12.2</v>
      </c>
      <c r="N44" s="2">
        <v>12.5</v>
      </c>
      <c r="O44" s="2">
        <v>0.3</v>
      </c>
    </row>
    <row r="45" spans="11:15" x14ac:dyDescent="0.25">
      <c r="K45" s="1">
        <v>43131</v>
      </c>
      <c r="L45" t="s">
        <v>26</v>
      </c>
      <c r="M45" s="2">
        <v>10.3</v>
      </c>
      <c r="N45" s="2">
        <v>13</v>
      </c>
      <c r="O45" s="2">
        <v>2.2999999999999998</v>
      </c>
    </row>
    <row r="46" spans="11:15" x14ac:dyDescent="0.25">
      <c r="M46" s="2" t="s">
        <v>130</v>
      </c>
      <c r="N46" s="2"/>
      <c r="O46" s="2"/>
    </row>
    <row r="47" spans="11:15" x14ac:dyDescent="0.25">
      <c r="M47" s="2"/>
      <c r="N47" s="2"/>
      <c r="O47" s="2"/>
    </row>
    <row r="48" spans="11:15" x14ac:dyDescent="0.25">
      <c r="M48" s="2"/>
      <c r="N48" s="2"/>
      <c r="O48" s="2"/>
    </row>
    <row r="49" spans="13:15" x14ac:dyDescent="0.25">
      <c r="M49" s="2"/>
      <c r="N49" s="2"/>
      <c r="O49" s="2"/>
    </row>
    <row r="50" spans="13:15" x14ac:dyDescent="0.25">
      <c r="M50" s="2"/>
      <c r="N50" s="2"/>
      <c r="O50" s="2"/>
    </row>
    <row r="51" spans="13:15" x14ac:dyDescent="0.25">
      <c r="M51" s="2"/>
      <c r="N51" s="2"/>
      <c r="O51" s="2"/>
    </row>
    <row r="52" spans="13:15" x14ac:dyDescent="0.25">
      <c r="M52" s="2"/>
      <c r="N52" s="2"/>
      <c r="O52" s="2"/>
    </row>
    <row r="53" spans="13:15" x14ac:dyDescent="0.25">
      <c r="M53" s="2"/>
      <c r="N53" s="2"/>
      <c r="O53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opLeftCell="A31" zoomScale="85" zoomScaleNormal="85" workbookViewId="0">
      <selection activeCell="J33" sqref="J33"/>
    </sheetView>
  </sheetViews>
  <sheetFormatPr baseColWidth="10"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22</v>
      </c>
      <c r="F1" t="s">
        <v>83</v>
      </c>
      <c r="G1" s="3" t="s">
        <v>16</v>
      </c>
      <c r="H1" s="3" t="s">
        <v>21</v>
      </c>
      <c r="I1" t="s">
        <v>126</v>
      </c>
      <c r="J1" t="s">
        <v>4</v>
      </c>
    </row>
    <row r="2" spans="1:16" x14ac:dyDescent="0.25">
      <c r="A2" s="8">
        <v>43132</v>
      </c>
      <c r="B2" s="2">
        <v>0</v>
      </c>
      <c r="C2" s="2">
        <v>3.3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3.3</v>
      </c>
      <c r="L2" s="8">
        <v>43133</v>
      </c>
      <c r="M2" t="s">
        <v>18</v>
      </c>
      <c r="N2" s="2">
        <v>15.35</v>
      </c>
      <c r="O2" s="2">
        <v>17.420000000000002</v>
      </c>
      <c r="P2" s="2">
        <v>2.1</v>
      </c>
    </row>
    <row r="3" spans="1:16" x14ac:dyDescent="0.25">
      <c r="A3" s="8">
        <f>1+A2</f>
        <v>43133</v>
      </c>
      <c r="B3" s="2">
        <v>0</v>
      </c>
      <c r="C3" s="2">
        <v>3.4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3.4</v>
      </c>
      <c r="N3" s="2">
        <v>21.15</v>
      </c>
      <c r="O3" s="2">
        <v>22.4</v>
      </c>
      <c r="P3" s="2">
        <v>1.3</v>
      </c>
    </row>
    <row r="4" spans="1:16" x14ac:dyDescent="0.25">
      <c r="A4" s="8">
        <f t="shared" ref="A4:A29" si="0">1+A3</f>
        <v>43134</v>
      </c>
      <c r="B4" s="2">
        <v>1.45</v>
      </c>
      <c r="C4" s="2">
        <v>2.15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5</v>
      </c>
      <c r="L4" s="1">
        <v>43134</v>
      </c>
      <c r="M4" t="s">
        <v>127</v>
      </c>
      <c r="N4" s="2">
        <v>15.45</v>
      </c>
      <c r="O4" s="2">
        <v>17.53</v>
      </c>
      <c r="P4" s="2">
        <v>2.1</v>
      </c>
    </row>
    <row r="5" spans="1:16" x14ac:dyDescent="0.25">
      <c r="A5" s="8">
        <f t="shared" si="0"/>
        <v>43135</v>
      </c>
      <c r="B5" s="2">
        <v>2.4</v>
      </c>
      <c r="C5" s="2">
        <v>0.45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3.25</v>
      </c>
      <c r="M5" t="s">
        <v>128</v>
      </c>
      <c r="N5" s="2">
        <v>19.2</v>
      </c>
      <c r="O5" s="2">
        <v>20.25</v>
      </c>
      <c r="P5" s="2">
        <v>1</v>
      </c>
    </row>
    <row r="6" spans="1:16" x14ac:dyDescent="0.25">
      <c r="A6" s="8">
        <f t="shared" si="0"/>
        <v>43136</v>
      </c>
      <c r="B6" s="2">
        <v>0</v>
      </c>
      <c r="C6" s="2">
        <v>3.25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4.25</v>
      </c>
      <c r="M6" t="s">
        <v>0</v>
      </c>
      <c r="N6" s="2">
        <v>21.45</v>
      </c>
      <c r="O6" s="2">
        <v>23.3</v>
      </c>
      <c r="P6" s="2">
        <v>1.45</v>
      </c>
    </row>
    <row r="7" spans="1:16" x14ac:dyDescent="0.25">
      <c r="A7" s="8">
        <f t="shared" si="0"/>
        <v>43137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3</v>
      </c>
      <c r="J7" s="2">
        <v>4</v>
      </c>
      <c r="L7" s="1">
        <v>43135</v>
      </c>
      <c r="M7" t="s">
        <v>26</v>
      </c>
      <c r="N7" s="2">
        <v>14</v>
      </c>
      <c r="O7" s="2">
        <v>14.445</v>
      </c>
      <c r="P7" s="2">
        <v>0.45</v>
      </c>
    </row>
    <row r="8" spans="1:16" x14ac:dyDescent="0.25">
      <c r="A8" s="8">
        <f t="shared" si="0"/>
        <v>43138</v>
      </c>
      <c r="B8" s="2">
        <v>0.5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2</v>
      </c>
      <c r="J8" s="2">
        <v>2.5</v>
      </c>
      <c r="M8" t="s">
        <v>0</v>
      </c>
      <c r="N8" s="2">
        <v>15</v>
      </c>
      <c r="O8" s="2">
        <v>16.3</v>
      </c>
      <c r="P8" s="2">
        <v>1.3</v>
      </c>
    </row>
    <row r="9" spans="1:16" x14ac:dyDescent="0.25">
      <c r="A9" s="8">
        <f t="shared" si="0"/>
        <v>43139</v>
      </c>
      <c r="B9" s="2">
        <v>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0.45</v>
      </c>
      <c r="J9" s="2">
        <v>5.45</v>
      </c>
      <c r="N9" s="2">
        <v>18.149999999999999</v>
      </c>
      <c r="O9" s="2">
        <v>19.22</v>
      </c>
      <c r="P9" s="2">
        <v>1.1000000000000001</v>
      </c>
    </row>
    <row r="10" spans="1:16" x14ac:dyDescent="0.25">
      <c r="A10" s="8">
        <f t="shared" si="0"/>
        <v>43140</v>
      </c>
      <c r="B10" s="2">
        <v>1.45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2</v>
      </c>
      <c r="J10" s="2">
        <v>3.45</v>
      </c>
      <c r="L10" s="1">
        <v>43136</v>
      </c>
      <c r="M10" t="s">
        <v>128</v>
      </c>
      <c r="N10" s="2">
        <v>15.15</v>
      </c>
      <c r="O10" s="2">
        <v>16.149999999999999</v>
      </c>
      <c r="P10" s="2">
        <v>1</v>
      </c>
    </row>
    <row r="11" spans="1:16" x14ac:dyDescent="0.25">
      <c r="A11" s="8">
        <f t="shared" si="0"/>
        <v>43141</v>
      </c>
      <c r="B11" s="2">
        <v>6.3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6.3</v>
      </c>
      <c r="M11" t="s">
        <v>26</v>
      </c>
      <c r="N11" s="2">
        <v>17.3</v>
      </c>
      <c r="O11" s="2">
        <v>19</v>
      </c>
      <c r="P11" s="2">
        <v>1.3</v>
      </c>
    </row>
    <row r="12" spans="1:16" x14ac:dyDescent="0.25">
      <c r="A12" s="8">
        <f t="shared" si="0"/>
        <v>43142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N12" s="2">
        <v>21.1</v>
      </c>
      <c r="O12" s="2">
        <v>22.22</v>
      </c>
      <c r="P12" s="2">
        <v>1.1499999999999999</v>
      </c>
    </row>
    <row r="13" spans="1:16" x14ac:dyDescent="0.25">
      <c r="A13" s="8">
        <f t="shared" si="0"/>
        <v>43143</v>
      </c>
      <c r="B13" s="2">
        <v>1</v>
      </c>
      <c r="C13" s="5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N13" s="2">
        <v>22.5</v>
      </c>
      <c r="O13" s="2">
        <v>23.3</v>
      </c>
      <c r="P13" s="2">
        <v>0.4</v>
      </c>
    </row>
    <row r="14" spans="1:16" x14ac:dyDescent="0.25">
      <c r="A14" s="8">
        <f t="shared" si="0"/>
        <v>43144</v>
      </c>
      <c r="B14" s="2">
        <v>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4</v>
      </c>
      <c r="L14" s="1">
        <v>43137</v>
      </c>
      <c r="M14" t="s">
        <v>126</v>
      </c>
      <c r="N14" s="2">
        <v>9.3000000000000007</v>
      </c>
      <c r="O14" s="2">
        <v>10.48</v>
      </c>
      <c r="P14" s="2">
        <v>1.1499999999999999</v>
      </c>
    </row>
    <row r="15" spans="1:16" x14ac:dyDescent="0.25">
      <c r="A15" s="8">
        <f t="shared" si="0"/>
        <v>43145</v>
      </c>
      <c r="B15" s="2">
        <v>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6</v>
      </c>
      <c r="N15" s="2">
        <v>11.15</v>
      </c>
      <c r="O15" s="2">
        <v>12.37</v>
      </c>
      <c r="P15" s="2">
        <v>1.1499999999999999</v>
      </c>
    </row>
    <row r="16" spans="1:16" x14ac:dyDescent="0.25">
      <c r="A16" s="8">
        <f t="shared" si="0"/>
        <v>43146</v>
      </c>
      <c r="B16" s="2">
        <v>6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6</v>
      </c>
      <c r="N16" s="2">
        <v>16</v>
      </c>
      <c r="O16" s="2">
        <v>16.3</v>
      </c>
      <c r="P16" s="2">
        <v>0.3</v>
      </c>
    </row>
    <row r="17" spans="1:17" x14ac:dyDescent="0.25">
      <c r="A17" s="8">
        <f t="shared" si="0"/>
        <v>43147</v>
      </c>
      <c r="B17" s="2">
        <v>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6</v>
      </c>
      <c r="M17" t="s">
        <v>97</v>
      </c>
      <c r="N17" s="2">
        <v>17.100000000000001</v>
      </c>
      <c r="O17" s="2">
        <v>18</v>
      </c>
      <c r="P17" s="2">
        <v>0.5</v>
      </c>
    </row>
    <row r="18" spans="1:17" x14ac:dyDescent="0.25">
      <c r="A18" s="8">
        <f t="shared" si="0"/>
        <v>43148</v>
      </c>
      <c r="B18" s="2">
        <v>6.45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6.45</v>
      </c>
      <c r="L18" s="1">
        <v>43138</v>
      </c>
      <c r="M18" t="s">
        <v>97</v>
      </c>
      <c r="N18" s="2">
        <v>19.45</v>
      </c>
      <c r="O18" s="2">
        <v>21.49</v>
      </c>
      <c r="P18" s="2">
        <v>2</v>
      </c>
    </row>
    <row r="19" spans="1:17" x14ac:dyDescent="0.25">
      <c r="A19" s="8">
        <f t="shared" si="0"/>
        <v>43149</v>
      </c>
      <c r="B19" s="2">
        <v>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8</v>
      </c>
      <c r="L19" s="1">
        <v>43139</v>
      </c>
      <c r="M19" t="s">
        <v>97</v>
      </c>
      <c r="N19" s="2">
        <v>14.3</v>
      </c>
      <c r="O19" s="2">
        <v>16.3</v>
      </c>
      <c r="P19" s="2">
        <v>2</v>
      </c>
    </row>
    <row r="20" spans="1:17" x14ac:dyDescent="0.25">
      <c r="A20" s="8">
        <f t="shared" si="0"/>
        <v>43150</v>
      </c>
      <c r="B20" s="2">
        <v>4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4</v>
      </c>
      <c r="N20" s="2">
        <v>18</v>
      </c>
      <c r="O20" s="2">
        <v>19.22</v>
      </c>
      <c r="P20" s="2">
        <v>1.2</v>
      </c>
    </row>
    <row r="21" spans="1:17" x14ac:dyDescent="0.25">
      <c r="A21" s="8">
        <f t="shared" si="0"/>
        <v>43151</v>
      </c>
      <c r="B21" s="2">
        <v>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8</v>
      </c>
      <c r="N21" s="2">
        <v>20.45</v>
      </c>
      <c r="O21" s="2">
        <v>22.18</v>
      </c>
      <c r="P21" s="2">
        <v>1.3</v>
      </c>
    </row>
    <row r="22" spans="1:17" x14ac:dyDescent="0.25">
      <c r="A22" s="8">
        <f t="shared" si="0"/>
        <v>43152</v>
      </c>
      <c r="B22" s="2">
        <v>4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4</v>
      </c>
      <c r="M22" t="s">
        <v>128</v>
      </c>
      <c r="N22" s="2">
        <v>23</v>
      </c>
      <c r="O22" s="2">
        <v>23.45</v>
      </c>
      <c r="P22" s="2">
        <v>0.45</v>
      </c>
    </row>
    <row r="23" spans="1:17" x14ac:dyDescent="0.25">
      <c r="A23" s="8">
        <f t="shared" si="0"/>
        <v>43153</v>
      </c>
      <c r="B23" s="2">
        <v>6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6</v>
      </c>
      <c r="L23" s="1">
        <v>43140</v>
      </c>
      <c r="M23" t="s">
        <v>97</v>
      </c>
      <c r="N23" s="2">
        <v>18.45</v>
      </c>
      <c r="O23" s="2">
        <v>19.3</v>
      </c>
      <c r="P23" s="2">
        <v>0.45</v>
      </c>
    </row>
    <row r="24" spans="1:17" x14ac:dyDescent="0.25">
      <c r="A24" s="8">
        <f t="shared" si="0"/>
        <v>43154</v>
      </c>
      <c r="B24" s="2">
        <v>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6</v>
      </c>
      <c r="M24" t="s">
        <v>128</v>
      </c>
      <c r="N24" s="2">
        <v>21</v>
      </c>
      <c r="O24" s="2">
        <v>22</v>
      </c>
      <c r="P24" s="2">
        <v>1</v>
      </c>
    </row>
    <row r="25" spans="1:17" x14ac:dyDescent="0.25">
      <c r="A25" s="8">
        <f t="shared" si="0"/>
        <v>43155</v>
      </c>
      <c r="B25" s="2">
        <v>8.15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8.15</v>
      </c>
      <c r="L25" s="1"/>
      <c r="N25" s="2">
        <v>22.3</v>
      </c>
      <c r="O25" s="2">
        <v>23.3</v>
      </c>
      <c r="P25" s="2">
        <v>1</v>
      </c>
    </row>
    <row r="26" spans="1:17" x14ac:dyDescent="0.25">
      <c r="A26" s="8">
        <f t="shared" si="0"/>
        <v>43156</v>
      </c>
      <c r="B26" s="2">
        <v>5.45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5.45</v>
      </c>
      <c r="L26" s="1">
        <v>43141</v>
      </c>
      <c r="M26" t="s">
        <v>0</v>
      </c>
      <c r="N26" s="2">
        <v>11.3</v>
      </c>
      <c r="O26" s="2">
        <v>13</v>
      </c>
      <c r="P26" s="2">
        <v>1.3</v>
      </c>
    </row>
    <row r="27" spans="1:17" x14ac:dyDescent="0.25">
      <c r="A27" s="8">
        <f t="shared" si="0"/>
        <v>43157</v>
      </c>
      <c r="B27" s="2">
        <v>4.45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4.45</v>
      </c>
      <c r="N27" s="2">
        <v>16</v>
      </c>
      <c r="O27" s="2">
        <v>18</v>
      </c>
      <c r="P27" s="2">
        <v>2</v>
      </c>
      <c r="Q27" t="s">
        <v>129</v>
      </c>
    </row>
    <row r="28" spans="1:17" x14ac:dyDescent="0.25">
      <c r="A28" s="8">
        <f t="shared" si="0"/>
        <v>43158</v>
      </c>
      <c r="B28" s="2">
        <v>7.3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7.3</v>
      </c>
      <c r="N28" s="2">
        <v>20.059999999999999</v>
      </c>
      <c r="O28" s="2">
        <v>21.3</v>
      </c>
      <c r="P28" s="2">
        <v>1.3</v>
      </c>
    </row>
    <row r="29" spans="1:17" x14ac:dyDescent="0.25">
      <c r="A29" s="8">
        <f t="shared" si="0"/>
        <v>43159</v>
      </c>
      <c r="B29" s="2">
        <v>7.3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7.3</v>
      </c>
      <c r="K29" t="s">
        <v>133</v>
      </c>
      <c r="N29" s="2">
        <v>22.3</v>
      </c>
      <c r="O29" s="2">
        <v>24</v>
      </c>
      <c r="P29" s="2">
        <v>1.3</v>
      </c>
    </row>
    <row r="30" spans="1:17" x14ac:dyDescent="0.25">
      <c r="B30" s="2">
        <v>116.2</v>
      </c>
      <c r="C30" s="2">
        <v>13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9.4499999999999993</v>
      </c>
      <c r="J30" s="2">
        <f>SUM(J2:J29)</f>
        <v>139.00000000000003</v>
      </c>
      <c r="L30">
        <v>13</v>
      </c>
      <c r="M30" t="s">
        <v>0</v>
      </c>
      <c r="N30" s="2">
        <v>10</v>
      </c>
      <c r="O30" s="2">
        <v>11.3</v>
      </c>
      <c r="P30" s="2">
        <v>1.3</v>
      </c>
    </row>
    <row r="31" spans="1:17" x14ac:dyDescent="0.25">
      <c r="N31" s="2">
        <v>13.4</v>
      </c>
      <c r="O31" s="2">
        <v>15.3</v>
      </c>
      <c r="P31" s="2">
        <v>1.5</v>
      </c>
    </row>
    <row r="32" spans="1:17" x14ac:dyDescent="0.25">
      <c r="N32" s="2">
        <v>16.2</v>
      </c>
      <c r="O32" s="2">
        <v>17</v>
      </c>
      <c r="P32" s="2">
        <v>0.4</v>
      </c>
    </row>
    <row r="33" spans="8:16" x14ac:dyDescent="0.25">
      <c r="L33">
        <v>14</v>
      </c>
      <c r="M33" t="s">
        <v>0</v>
      </c>
      <c r="N33" s="2">
        <v>9.1</v>
      </c>
      <c r="O33" s="2">
        <v>10.4</v>
      </c>
      <c r="P33" s="2">
        <v>1.3</v>
      </c>
    </row>
    <row r="34" spans="8:16" x14ac:dyDescent="0.25">
      <c r="H34" t="s">
        <v>131</v>
      </c>
      <c r="N34" s="2">
        <v>15</v>
      </c>
      <c r="O34" s="2">
        <v>16.23</v>
      </c>
      <c r="P34" s="2">
        <v>1.3</v>
      </c>
    </row>
    <row r="35" spans="8:16" x14ac:dyDescent="0.25">
      <c r="N35" s="2">
        <v>18</v>
      </c>
      <c r="O35" s="2">
        <v>19</v>
      </c>
      <c r="P35" s="2">
        <v>1</v>
      </c>
    </row>
    <row r="36" spans="8:16" x14ac:dyDescent="0.25">
      <c r="N36" s="2">
        <v>21.3</v>
      </c>
      <c r="O36" s="2">
        <v>23.3</v>
      </c>
      <c r="P36" s="2">
        <v>2</v>
      </c>
    </row>
    <row r="37" spans="8:16" x14ac:dyDescent="0.25">
      <c r="L37">
        <v>15</v>
      </c>
      <c r="M37" t="s">
        <v>0</v>
      </c>
      <c r="N37" s="2">
        <v>12.15</v>
      </c>
      <c r="O37" s="2">
        <v>12.5</v>
      </c>
      <c r="P37" s="2">
        <v>0.35</v>
      </c>
    </row>
    <row r="38" spans="8:16" x14ac:dyDescent="0.25">
      <c r="N38" s="2">
        <v>13.2</v>
      </c>
      <c r="O38" s="2">
        <v>13.45</v>
      </c>
      <c r="P38" s="2">
        <v>0.25</v>
      </c>
    </row>
    <row r="39" spans="8:16" x14ac:dyDescent="0.25">
      <c r="N39" s="2">
        <v>15.25</v>
      </c>
      <c r="O39" s="2">
        <v>16.22</v>
      </c>
      <c r="P39" s="2">
        <v>1</v>
      </c>
    </row>
    <row r="40" spans="8:16" x14ac:dyDescent="0.25">
      <c r="N40" s="2">
        <v>18.2</v>
      </c>
      <c r="O40" s="2">
        <v>20</v>
      </c>
      <c r="P40" s="2">
        <v>1.4</v>
      </c>
    </row>
    <row r="41" spans="8:16" x14ac:dyDescent="0.25">
      <c r="N41" s="2">
        <v>21.25</v>
      </c>
      <c r="O41" s="2">
        <v>21.53</v>
      </c>
      <c r="P41" s="2">
        <v>0.3</v>
      </c>
    </row>
    <row r="42" spans="8:16" x14ac:dyDescent="0.25">
      <c r="N42" s="2">
        <v>23</v>
      </c>
      <c r="O42" s="2">
        <v>23.15</v>
      </c>
      <c r="P42" s="2">
        <v>0.15</v>
      </c>
    </row>
    <row r="43" spans="8:16" x14ac:dyDescent="0.25">
      <c r="N43" s="2">
        <v>24</v>
      </c>
      <c r="O43" s="2">
        <v>25.3</v>
      </c>
      <c r="P43" s="2">
        <v>1.3</v>
      </c>
    </row>
    <row r="44" spans="8:16" x14ac:dyDescent="0.25">
      <c r="L44">
        <v>16</v>
      </c>
      <c r="M44" t="s">
        <v>0</v>
      </c>
      <c r="N44" s="2">
        <v>15.1</v>
      </c>
      <c r="O44" s="2">
        <v>17.2</v>
      </c>
      <c r="P44" s="2">
        <v>2.1</v>
      </c>
    </row>
    <row r="45" spans="8:16" x14ac:dyDescent="0.25">
      <c r="N45" s="2">
        <v>19.3</v>
      </c>
      <c r="O45" s="2">
        <v>22.15</v>
      </c>
      <c r="P45" s="2">
        <v>2.4500000000000002</v>
      </c>
    </row>
    <row r="46" spans="8:16" x14ac:dyDescent="0.25">
      <c r="N46" s="2">
        <v>23.24</v>
      </c>
      <c r="O46" s="2">
        <v>24.3</v>
      </c>
      <c r="P46" s="2">
        <v>1</v>
      </c>
    </row>
    <row r="47" spans="8:16" x14ac:dyDescent="0.25">
      <c r="L47">
        <v>17</v>
      </c>
      <c r="M47" t="s">
        <v>0</v>
      </c>
      <c r="N47" s="2">
        <v>14.3</v>
      </c>
      <c r="O47" s="2">
        <v>15</v>
      </c>
      <c r="P47" s="2">
        <v>0.3</v>
      </c>
    </row>
    <row r="48" spans="8:16" x14ac:dyDescent="0.25">
      <c r="N48" s="2">
        <v>15.3</v>
      </c>
      <c r="O48" s="2">
        <v>17</v>
      </c>
      <c r="P48" s="2">
        <v>1.3</v>
      </c>
    </row>
    <row r="49" spans="12:16" x14ac:dyDescent="0.25">
      <c r="N49" s="2">
        <v>6.15</v>
      </c>
      <c r="O49" s="2">
        <v>19</v>
      </c>
      <c r="P49" s="2">
        <v>0.45</v>
      </c>
    </row>
    <row r="50" spans="12:16" x14ac:dyDescent="0.25">
      <c r="N50" s="2">
        <v>20</v>
      </c>
      <c r="O50" s="2">
        <v>22</v>
      </c>
      <c r="P50" s="2">
        <v>2</v>
      </c>
    </row>
    <row r="51" spans="12:16" x14ac:dyDescent="0.25">
      <c r="N51" s="2">
        <v>23.24</v>
      </c>
      <c r="O51" s="2">
        <v>24.2</v>
      </c>
      <c r="P51" s="2">
        <v>2</v>
      </c>
    </row>
    <row r="52" spans="12:16" x14ac:dyDescent="0.25">
      <c r="L52">
        <v>18</v>
      </c>
      <c r="M52" t="s">
        <v>0</v>
      </c>
      <c r="N52" s="2">
        <v>10.3</v>
      </c>
      <c r="O52" s="2">
        <v>13</v>
      </c>
      <c r="P52" s="2">
        <v>2.5</v>
      </c>
    </row>
    <row r="53" spans="12:16" x14ac:dyDescent="0.25">
      <c r="N53" s="2">
        <v>15.22</v>
      </c>
      <c r="O53" s="2">
        <v>17</v>
      </c>
      <c r="P53" s="2">
        <v>1.4</v>
      </c>
    </row>
    <row r="54" spans="12:16" x14ac:dyDescent="0.25">
      <c r="N54" s="2">
        <v>18</v>
      </c>
      <c r="O54" s="2">
        <v>19.45</v>
      </c>
      <c r="P54" s="2">
        <v>1.45</v>
      </c>
    </row>
    <row r="55" spans="12:16" x14ac:dyDescent="0.25">
      <c r="N55" s="2">
        <v>20.45</v>
      </c>
      <c r="O55" s="2">
        <v>22.3</v>
      </c>
      <c r="P55" s="2">
        <v>1.45</v>
      </c>
    </row>
    <row r="56" spans="12:16" x14ac:dyDescent="0.25">
      <c r="L56">
        <v>19</v>
      </c>
      <c r="M56" t="s">
        <v>97</v>
      </c>
      <c r="N56" s="2">
        <v>11.3</v>
      </c>
      <c r="O56" s="2">
        <v>13</v>
      </c>
      <c r="P56" s="2">
        <v>1.3</v>
      </c>
    </row>
    <row r="57" spans="12:16" x14ac:dyDescent="0.25">
      <c r="N57" s="2">
        <v>15</v>
      </c>
      <c r="O57" s="2">
        <v>17.3</v>
      </c>
      <c r="P57" s="2">
        <v>2.2999999999999998</v>
      </c>
    </row>
    <row r="58" spans="12:16" x14ac:dyDescent="0.25">
      <c r="L58">
        <v>20</v>
      </c>
      <c r="M58" t="s">
        <v>0</v>
      </c>
      <c r="N58" s="2">
        <v>7.15</v>
      </c>
      <c r="O58" s="2">
        <v>13</v>
      </c>
      <c r="P58" s="2">
        <v>5.45</v>
      </c>
    </row>
    <row r="59" spans="12:16" x14ac:dyDescent="0.25">
      <c r="N59" s="2">
        <v>14.3</v>
      </c>
      <c r="O59">
        <v>15.15</v>
      </c>
      <c r="P59" s="2">
        <v>0.45</v>
      </c>
    </row>
    <row r="60" spans="12:16" x14ac:dyDescent="0.25">
      <c r="N60" s="2">
        <v>16.2</v>
      </c>
      <c r="O60" s="2">
        <v>18</v>
      </c>
      <c r="P60" s="2">
        <v>1.4</v>
      </c>
    </row>
    <row r="61" spans="12:16" x14ac:dyDescent="0.25">
      <c r="L61">
        <v>21</v>
      </c>
      <c r="M61" t="s">
        <v>0</v>
      </c>
      <c r="N61" s="2">
        <v>11.3</v>
      </c>
    </row>
    <row r="62" spans="12:16" x14ac:dyDescent="0.25">
      <c r="L62">
        <v>22</v>
      </c>
      <c r="M62" t="s">
        <v>97</v>
      </c>
      <c r="N62" s="2">
        <v>8.15</v>
      </c>
      <c r="O62" s="2">
        <v>10.5</v>
      </c>
      <c r="P62">
        <v>2.35</v>
      </c>
    </row>
    <row r="63" spans="12:16" x14ac:dyDescent="0.25">
      <c r="N63" s="2">
        <v>11.5</v>
      </c>
      <c r="O63">
        <v>12.5</v>
      </c>
      <c r="P63" s="2">
        <v>1</v>
      </c>
    </row>
    <row r="64" spans="12:16" x14ac:dyDescent="0.25">
      <c r="N64" s="2">
        <v>13.35</v>
      </c>
      <c r="O64">
        <v>15.39</v>
      </c>
      <c r="P64" s="2">
        <v>2</v>
      </c>
    </row>
    <row r="65" spans="12:16" x14ac:dyDescent="0.25">
      <c r="N65" s="2">
        <v>16.45</v>
      </c>
      <c r="O65" s="2">
        <v>18</v>
      </c>
      <c r="P65" s="2">
        <v>1.1499999999999999</v>
      </c>
    </row>
    <row r="66" spans="12:16" x14ac:dyDescent="0.25">
      <c r="N66" s="2">
        <v>19.100000000000001</v>
      </c>
      <c r="O66" s="2">
        <v>19.350000000000001</v>
      </c>
      <c r="P66" s="2">
        <v>0.25</v>
      </c>
    </row>
    <row r="67" spans="12:16" x14ac:dyDescent="0.25">
      <c r="N67" s="2">
        <v>19.45</v>
      </c>
      <c r="O67" s="2">
        <v>19.55</v>
      </c>
      <c r="P67" s="2">
        <v>0.1</v>
      </c>
    </row>
    <row r="68" spans="12:16" x14ac:dyDescent="0.25">
      <c r="L68">
        <v>23</v>
      </c>
      <c r="M68" t="s">
        <v>0</v>
      </c>
      <c r="N68" s="2">
        <v>6.3</v>
      </c>
      <c r="O68" s="2">
        <v>9.3000000000000007</v>
      </c>
      <c r="P68" s="2">
        <v>3</v>
      </c>
    </row>
    <row r="69" spans="12:16" x14ac:dyDescent="0.25">
      <c r="N69" s="2">
        <v>13.2</v>
      </c>
      <c r="O69" s="2">
        <v>15.4</v>
      </c>
      <c r="P69" s="2">
        <v>2.2000000000000002</v>
      </c>
    </row>
    <row r="70" spans="12:16" x14ac:dyDescent="0.25">
      <c r="N70" s="2">
        <v>19.2</v>
      </c>
      <c r="O70" s="2">
        <v>20</v>
      </c>
      <c r="P70" s="2">
        <v>0.4</v>
      </c>
    </row>
    <row r="71" spans="12:16" x14ac:dyDescent="0.25">
      <c r="L71">
        <v>24</v>
      </c>
      <c r="M71" t="s">
        <v>0</v>
      </c>
      <c r="N71" s="2">
        <v>7.2</v>
      </c>
      <c r="O71" s="2">
        <v>9.4</v>
      </c>
      <c r="P71" s="2">
        <v>2.1</v>
      </c>
    </row>
    <row r="72" spans="12:16" x14ac:dyDescent="0.25">
      <c r="N72" s="2">
        <v>10.3</v>
      </c>
      <c r="O72" s="2">
        <v>11.45</v>
      </c>
      <c r="P72" s="2">
        <v>1.1499999999999999</v>
      </c>
    </row>
    <row r="73" spans="12:16" x14ac:dyDescent="0.25">
      <c r="N73" s="2">
        <v>12.15</v>
      </c>
      <c r="O73" s="2">
        <v>12.45</v>
      </c>
      <c r="P73" s="2">
        <v>0.3</v>
      </c>
    </row>
    <row r="74" spans="12:16" x14ac:dyDescent="0.25">
      <c r="N74" s="2">
        <v>13.3</v>
      </c>
      <c r="O74" s="2">
        <v>15.51</v>
      </c>
      <c r="P74" s="2">
        <v>2.2000000000000002</v>
      </c>
    </row>
    <row r="75" spans="12:16" x14ac:dyDescent="0.25">
      <c r="N75" s="2">
        <v>16.149999999999999</v>
      </c>
      <c r="O75" s="2">
        <v>18.3</v>
      </c>
      <c r="P75" s="2">
        <v>1.45</v>
      </c>
    </row>
    <row r="76" spans="12:16" x14ac:dyDescent="0.25">
      <c r="L76">
        <v>25</v>
      </c>
      <c r="M76" t="s">
        <v>0</v>
      </c>
      <c r="N76" s="2">
        <v>7.3</v>
      </c>
      <c r="O76" s="2">
        <v>9.4499999999999993</v>
      </c>
      <c r="P76" s="2">
        <v>2.15</v>
      </c>
    </row>
    <row r="77" spans="12:16" x14ac:dyDescent="0.25">
      <c r="N77" s="2">
        <v>10.45</v>
      </c>
      <c r="O77" s="2">
        <v>12.45</v>
      </c>
      <c r="P77" s="2">
        <v>2</v>
      </c>
    </row>
    <row r="78" spans="12:16" x14ac:dyDescent="0.25">
      <c r="N78" s="2">
        <v>14.15</v>
      </c>
      <c r="O78" s="2">
        <v>15.3</v>
      </c>
      <c r="P78" s="2">
        <v>1.1499999999999999</v>
      </c>
    </row>
    <row r="79" spans="12:16" x14ac:dyDescent="0.25">
      <c r="N79" s="2">
        <v>16.3</v>
      </c>
      <c r="O79" s="2">
        <v>16.45</v>
      </c>
      <c r="P79" s="2">
        <v>15</v>
      </c>
    </row>
    <row r="80" spans="12:16" x14ac:dyDescent="0.25">
      <c r="L80">
        <v>26</v>
      </c>
      <c r="M80" t="s">
        <v>0</v>
      </c>
      <c r="N80" s="2">
        <v>10.15</v>
      </c>
      <c r="O80" s="2">
        <v>12</v>
      </c>
      <c r="P80" s="2">
        <v>1.45</v>
      </c>
    </row>
    <row r="81" spans="12:16" x14ac:dyDescent="0.25">
      <c r="N81" s="2">
        <v>18</v>
      </c>
      <c r="O81" s="2">
        <v>21</v>
      </c>
      <c r="P81" s="2">
        <v>3</v>
      </c>
    </row>
    <row r="82" spans="12:16" x14ac:dyDescent="0.25">
      <c r="L82">
        <v>27</v>
      </c>
      <c r="M82" t="s">
        <v>0</v>
      </c>
      <c r="N82" s="2">
        <v>11.2</v>
      </c>
      <c r="O82" s="2">
        <v>12.1</v>
      </c>
      <c r="P82" s="2">
        <v>0.5</v>
      </c>
    </row>
    <row r="83" spans="12:16" x14ac:dyDescent="0.25">
      <c r="N83" s="2">
        <v>14.15</v>
      </c>
      <c r="O83" s="2">
        <v>16.3</v>
      </c>
      <c r="P83" s="2">
        <v>2.15</v>
      </c>
    </row>
    <row r="84" spans="12:16" x14ac:dyDescent="0.25">
      <c r="N84" s="2">
        <v>17.3</v>
      </c>
      <c r="O84" s="2">
        <v>18.3</v>
      </c>
      <c r="P84" s="2">
        <v>1</v>
      </c>
    </row>
    <row r="85" spans="12:16" x14ac:dyDescent="0.25">
      <c r="N85" s="2">
        <v>19.3</v>
      </c>
      <c r="O85" s="2">
        <v>21</v>
      </c>
      <c r="P85" s="2">
        <v>1.3</v>
      </c>
    </row>
    <row r="86" spans="12:16" x14ac:dyDescent="0.25">
      <c r="N86" s="2">
        <v>22</v>
      </c>
      <c r="O86" s="2">
        <v>24</v>
      </c>
      <c r="P86" s="2">
        <v>2</v>
      </c>
    </row>
    <row r="87" spans="12:16" x14ac:dyDescent="0.25">
      <c r="L87">
        <v>28</v>
      </c>
      <c r="M87" t="s">
        <v>0</v>
      </c>
      <c r="N87" s="2">
        <v>13</v>
      </c>
      <c r="O87" s="2">
        <v>14</v>
      </c>
      <c r="P87" s="2">
        <v>1</v>
      </c>
    </row>
    <row r="88" spans="12:16" x14ac:dyDescent="0.25">
      <c r="N88" s="2">
        <v>15</v>
      </c>
      <c r="O88" s="2">
        <v>16.45</v>
      </c>
      <c r="P88">
        <v>1.45</v>
      </c>
    </row>
    <row r="89" spans="12:16" x14ac:dyDescent="0.25">
      <c r="N89" s="2">
        <v>17.3</v>
      </c>
      <c r="O89" s="2">
        <v>19</v>
      </c>
      <c r="P89" s="2">
        <v>1.3</v>
      </c>
    </row>
    <row r="90" spans="12:16" x14ac:dyDescent="0.25">
      <c r="N90" s="2">
        <v>20</v>
      </c>
      <c r="O90" s="2">
        <v>21.2</v>
      </c>
      <c r="P90" s="2">
        <v>1.2</v>
      </c>
    </row>
    <row r="91" spans="12:16" x14ac:dyDescent="0.25">
      <c r="N91" s="2">
        <v>22</v>
      </c>
      <c r="O91" s="2">
        <v>24</v>
      </c>
      <c r="P91" s="2">
        <v>2</v>
      </c>
    </row>
    <row r="92" spans="12:16" x14ac:dyDescent="0.25">
      <c r="N92" s="2"/>
      <c r="O92" s="2"/>
      <c r="P92" s="2"/>
    </row>
    <row r="93" spans="12:16" x14ac:dyDescent="0.25">
      <c r="N93" s="2"/>
      <c r="O93" s="2"/>
      <c r="P93" s="2"/>
    </row>
    <row r="94" spans="12:16" x14ac:dyDescent="0.25">
      <c r="N94" s="2"/>
      <c r="O94" s="2"/>
      <c r="P94" s="2"/>
    </row>
    <row r="95" spans="12:16" x14ac:dyDescent="0.25">
      <c r="N95" s="2"/>
      <c r="O95" s="2"/>
      <c r="P95" s="2"/>
    </row>
    <row r="96" spans="12:16" x14ac:dyDescent="0.25">
      <c r="N96" s="2"/>
      <c r="O96" s="2"/>
      <c r="P96" s="2"/>
    </row>
    <row r="97" spans="14:16" x14ac:dyDescent="0.25">
      <c r="N97" s="2"/>
      <c r="O97" s="2"/>
      <c r="P97" s="2"/>
    </row>
    <row r="98" spans="14:16" x14ac:dyDescent="0.25">
      <c r="N98" s="2"/>
      <c r="O98" s="2"/>
      <c r="P98" s="2"/>
    </row>
    <row r="99" spans="14:16" x14ac:dyDescent="0.25">
      <c r="N99" s="2"/>
      <c r="O99" s="2"/>
      <c r="P99" s="2"/>
    </row>
    <row r="100" spans="14:16" x14ac:dyDescent="0.25">
      <c r="N100" s="2"/>
      <c r="O100" s="2"/>
      <c r="P100" s="2"/>
    </row>
    <row r="101" spans="14:16" x14ac:dyDescent="0.25">
      <c r="N101" s="2"/>
      <c r="O101" s="2"/>
      <c r="P101" s="2"/>
    </row>
    <row r="102" spans="14:16" x14ac:dyDescent="0.25">
      <c r="N102" s="2"/>
      <c r="O102" s="2"/>
      <c r="P102" s="2"/>
    </row>
    <row r="103" spans="14:16" x14ac:dyDescent="0.25">
      <c r="N103" s="2"/>
      <c r="O103" s="2"/>
      <c r="P103" s="2"/>
    </row>
    <row r="104" spans="14:16" x14ac:dyDescent="0.25">
      <c r="N104" s="2"/>
      <c r="O104" s="2"/>
      <c r="P104" s="2"/>
    </row>
    <row r="105" spans="14:16" x14ac:dyDescent="0.25">
      <c r="N105" s="2"/>
      <c r="O105" s="2"/>
      <c r="P105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8"/>
  <sheetViews>
    <sheetView workbookViewId="0">
      <selection activeCell="A2" sqref="A2:E4"/>
    </sheetView>
  </sheetViews>
  <sheetFormatPr baseColWidth="10" defaultRowHeight="15" x14ac:dyDescent="0.25"/>
  <cols>
    <col min="6" max="6" width="13" bestFit="1" customWidth="1"/>
  </cols>
  <sheetData>
    <row r="2" spans="1:14" x14ac:dyDescent="0.25">
      <c r="B2" t="s">
        <v>0</v>
      </c>
      <c r="C2" t="s">
        <v>140</v>
      </c>
      <c r="D2" t="s">
        <v>146</v>
      </c>
      <c r="E2" t="s">
        <v>4</v>
      </c>
      <c r="G2" s="1">
        <v>43160</v>
      </c>
      <c r="H2" t="s">
        <v>0</v>
      </c>
      <c r="I2" s="2">
        <v>11.3</v>
      </c>
      <c r="J2" s="2">
        <v>12.1</v>
      </c>
      <c r="K2" s="2">
        <v>0.4</v>
      </c>
    </row>
    <row r="3" spans="1:14" x14ac:dyDescent="0.25">
      <c r="A3" s="1">
        <v>43160</v>
      </c>
      <c r="B3" s="2">
        <v>6</v>
      </c>
      <c r="C3" s="2">
        <v>0</v>
      </c>
      <c r="D3" s="2">
        <v>0</v>
      </c>
      <c r="E3" s="2">
        <f>SUM(B3:D3)</f>
        <v>6</v>
      </c>
      <c r="F3" t="s">
        <v>133</v>
      </c>
      <c r="I3" s="2">
        <v>12.25</v>
      </c>
      <c r="J3" s="2">
        <v>13</v>
      </c>
      <c r="K3" s="2">
        <v>0.3</v>
      </c>
    </row>
    <row r="4" spans="1:14" x14ac:dyDescent="0.25">
      <c r="A4" s="1">
        <f>1+A3</f>
        <v>43161</v>
      </c>
      <c r="B4" s="2">
        <v>6</v>
      </c>
      <c r="C4" s="2">
        <v>0</v>
      </c>
      <c r="D4" s="2">
        <v>0</v>
      </c>
      <c r="E4" s="2">
        <f>SUM(B4:D4)</f>
        <v>6</v>
      </c>
      <c r="F4" t="s">
        <v>133</v>
      </c>
      <c r="I4" s="2">
        <v>14</v>
      </c>
      <c r="J4" s="2">
        <v>15</v>
      </c>
      <c r="K4" s="2">
        <v>1</v>
      </c>
    </row>
    <row r="5" spans="1:14" x14ac:dyDescent="0.25">
      <c r="A5" s="1">
        <f t="shared" ref="A5:A33" si="0">1+A4</f>
        <v>43162</v>
      </c>
      <c r="B5" s="2">
        <v>8</v>
      </c>
      <c r="C5" s="2">
        <v>0</v>
      </c>
      <c r="D5" s="2">
        <v>0</v>
      </c>
      <c r="E5" s="2">
        <f t="shared" ref="E5:E33" si="1">SUM(B5:D5)</f>
        <v>8</v>
      </c>
      <c r="F5" t="s">
        <v>133</v>
      </c>
      <c r="I5" s="2">
        <v>17.3</v>
      </c>
      <c r="J5" s="2">
        <v>18.3</v>
      </c>
      <c r="K5" s="2">
        <v>1</v>
      </c>
    </row>
    <row r="6" spans="1:14" x14ac:dyDescent="0.25">
      <c r="A6" s="1">
        <f t="shared" si="0"/>
        <v>43163</v>
      </c>
      <c r="B6" s="2">
        <v>6.15</v>
      </c>
      <c r="C6" s="2">
        <v>0</v>
      </c>
      <c r="D6" s="2">
        <v>0</v>
      </c>
      <c r="E6" s="2">
        <f t="shared" si="1"/>
        <v>6.15</v>
      </c>
      <c r="F6" t="s">
        <v>133</v>
      </c>
      <c r="I6" s="2">
        <v>19.3</v>
      </c>
      <c r="J6" s="2">
        <v>21.1</v>
      </c>
      <c r="K6" s="2">
        <v>1.4</v>
      </c>
    </row>
    <row r="7" spans="1:14" x14ac:dyDescent="0.25">
      <c r="A7" s="1">
        <f t="shared" si="0"/>
        <v>43164</v>
      </c>
      <c r="B7" s="2">
        <v>3</v>
      </c>
      <c r="C7" s="5">
        <v>0</v>
      </c>
      <c r="D7" s="2">
        <v>0</v>
      </c>
      <c r="E7" s="2">
        <f t="shared" si="1"/>
        <v>3</v>
      </c>
      <c r="F7" t="s">
        <v>133</v>
      </c>
      <c r="I7" s="2">
        <v>22</v>
      </c>
      <c r="J7" s="2">
        <v>23</v>
      </c>
      <c r="K7" s="2">
        <v>1</v>
      </c>
    </row>
    <row r="8" spans="1:14" x14ac:dyDescent="0.25">
      <c r="A8" s="1">
        <f t="shared" si="0"/>
        <v>43165</v>
      </c>
      <c r="B8" s="2">
        <v>6.45</v>
      </c>
      <c r="C8" s="2">
        <v>0</v>
      </c>
      <c r="D8" s="2">
        <v>0</v>
      </c>
      <c r="E8" s="2">
        <f t="shared" si="1"/>
        <v>6.45</v>
      </c>
      <c r="F8" t="s">
        <v>133</v>
      </c>
      <c r="G8" s="1">
        <v>43161</v>
      </c>
      <c r="H8" t="s">
        <v>0</v>
      </c>
      <c r="I8" s="2">
        <v>13</v>
      </c>
      <c r="J8" s="2">
        <v>14</v>
      </c>
      <c r="K8" s="2">
        <v>1</v>
      </c>
    </row>
    <row r="9" spans="1:14" x14ac:dyDescent="0.25">
      <c r="A9" s="1">
        <f t="shared" si="0"/>
        <v>43166</v>
      </c>
      <c r="B9" s="2">
        <v>8.3000000000000007</v>
      </c>
      <c r="C9" s="2">
        <v>0</v>
      </c>
      <c r="D9" s="2">
        <v>0</v>
      </c>
      <c r="E9" s="2">
        <f t="shared" si="1"/>
        <v>8.3000000000000007</v>
      </c>
      <c r="F9" t="s">
        <v>132</v>
      </c>
      <c r="G9" s="1" t="s">
        <v>130</v>
      </c>
      <c r="I9" s="2">
        <v>15.45</v>
      </c>
      <c r="J9" s="2">
        <v>17.41</v>
      </c>
      <c r="K9" s="2">
        <v>2</v>
      </c>
    </row>
    <row r="10" spans="1:14" x14ac:dyDescent="0.25">
      <c r="A10" s="1">
        <f t="shared" si="0"/>
        <v>43167</v>
      </c>
      <c r="B10" s="2">
        <v>6.3</v>
      </c>
      <c r="C10" s="2">
        <v>0</v>
      </c>
      <c r="D10" s="2">
        <v>0</v>
      </c>
      <c r="E10" s="2">
        <f t="shared" si="1"/>
        <v>6.3</v>
      </c>
      <c r="F10" t="s">
        <v>132</v>
      </c>
      <c r="I10" s="2">
        <v>19</v>
      </c>
      <c r="J10" s="2">
        <v>21</v>
      </c>
      <c r="K10" s="2">
        <v>2</v>
      </c>
    </row>
    <row r="11" spans="1:14" x14ac:dyDescent="0.25">
      <c r="A11" s="1">
        <f t="shared" si="0"/>
        <v>43168</v>
      </c>
      <c r="B11" s="2">
        <v>7</v>
      </c>
      <c r="C11" s="2"/>
      <c r="D11" s="2"/>
      <c r="E11" s="2">
        <f t="shared" si="1"/>
        <v>7</v>
      </c>
      <c r="F11" t="s">
        <v>132</v>
      </c>
      <c r="I11" s="2">
        <v>21.3</v>
      </c>
      <c r="J11" s="2">
        <v>22.3</v>
      </c>
      <c r="K11" s="2">
        <v>1</v>
      </c>
    </row>
    <row r="12" spans="1:14" x14ac:dyDescent="0.25">
      <c r="A12" s="1">
        <f t="shared" si="0"/>
        <v>43169</v>
      </c>
      <c r="B12" s="2">
        <v>8.15</v>
      </c>
      <c r="C12" s="2"/>
      <c r="D12" s="2"/>
      <c r="E12" s="2">
        <f t="shared" si="1"/>
        <v>8.15</v>
      </c>
      <c r="F12" t="s">
        <v>134</v>
      </c>
      <c r="G12" s="1">
        <v>43162</v>
      </c>
      <c r="H12" t="s">
        <v>0</v>
      </c>
      <c r="I12" s="2">
        <v>10</v>
      </c>
      <c r="J12" s="2">
        <v>11.2</v>
      </c>
      <c r="K12" s="2">
        <v>1.2</v>
      </c>
    </row>
    <row r="13" spans="1:14" x14ac:dyDescent="0.25">
      <c r="A13" s="1">
        <f t="shared" si="0"/>
        <v>43170</v>
      </c>
      <c r="B13" s="5">
        <v>0</v>
      </c>
      <c r="C13" s="2"/>
      <c r="D13" s="2"/>
      <c r="E13" s="2">
        <f t="shared" si="1"/>
        <v>0</v>
      </c>
      <c r="F13" t="s">
        <v>134</v>
      </c>
      <c r="I13" s="2">
        <v>13.3</v>
      </c>
      <c r="J13" s="2">
        <v>14.3</v>
      </c>
      <c r="K13" s="2">
        <v>1</v>
      </c>
    </row>
    <row r="14" spans="1:14" x14ac:dyDescent="0.25">
      <c r="A14" s="1">
        <f t="shared" si="0"/>
        <v>43171</v>
      </c>
      <c r="B14" s="2">
        <v>2.1</v>
      </c>
      <c r="C14" s="2"/>
      <c r="D14" s="2"/>
      <c r="E14" s="2">
        <f t="shared" si="1"/>
        <v>2.1</v>
      </c>
      <c r="F14" t="s">
        <v>134</v>
      </c>
      <c r="I14" s="2">
        <v>15.5</v>
      </c>
      <c r="J14" s="2">
        <v>17.45</v>
      </c>
      <c r="K14" s="2">
        <v>2</v>
      </c>
      <c r="M14" s="2"/>
    </row>
    <row r="15" spans="1:14" x14ac:dyDescent="0.25">
      <c r="A15" s="1">
        <f t="shared" si="0"/>
        <v>43172</v>
      </c>
      <c r="B15" s="2">
        <v>8</v>
      </c>
      <c r="C15" s="2"/>
      <c r="D15" s="2"/>
      <c r="E15" s="2">
        <f t="shared" si="1"/>
        <v>8</v>
      </c>
      <c r="I15" s="2">
        <v>19.45</v>
      </c>
      <c r="J15" s="2">
        <v>21.15</v>
      </c>
      <c r="K15" s="2">
        <v>1.3</v>
      </c>
      <c r="M15" s="2"/>
      <c r="N15" s="2"/>
    </row>
    <row r="16" spans="1:14" x14ac:dyDescent="0.25">
      <c r="A16" s="1">
        <f t="shared" si="0"/>
        <v>43173</v>
      </c>
      <c r="B16" s="2">
        <v>9</v>
      </c>
      <c r="C16" s="2"/>
      <c r="D16" s="2"/>
      <c r="E16" s="2">
        <f t="shared" si="1"/>
        <v>9</v>
      </c>
      <c r="I16" s="2">
        <v>22.25</v>
      </c>
      <c r="J16" s="2">
        <v>24.45</v>
      </c>
      <c r="K16" s="2">
        <v>2.15</v>
      </c>
      <c r="L16" s="2"/>
    </row>
    <row r="17" spans="1:13" x14ac:dyDescent="0.25">
      <c r="A17" s="1">
        <f t="shared" si="0"/>
        <v>43174</v>
      </c>
      <c r="B17" s="2">
        <v>5.3</v>
      </c>
      <c r="C17" s="2">
        <v>1.3</v>
      </c>
      <c r="D17" s="2"/>
      <c r="E17" s="2">
        <f t="shared" si="1"/>
        <v>6.6</v>
      </c>
      <c r="G17" s="1">
        <v>43163</v>
      </c>
      <c r="H17" t="s">
        <v>0</v>
      </c>
      <c r="I17" s="2">
        <v>14</v>
      </c>
      <c r="J17" s="2">
        <v>17</v>
      </c>
      <c r="K17" s="2">
        <v>3</v>
      </c>
    </row>
    <row r="18" spans="1:13" x14ac:dyDescent="0.25">
      <c r="A18" s="1">
        <f t="shared" si="0"/>
        <v>43175</v>
      </c>
      <c r="B18" s="2">
        <v>5</v>
      </c>
      <c r="C18" s="2">
        <v>3</v>
      </c>
      <c r="D18" s="2"/>
      <c r="E18" s="2">
        <f t="shared" si="1"/>
        <v>8</v>
      </c>
      <c r="I18" s="2">
        <v>18</v>
      </c>
      <c r="J18" s="2">
        <v>20</v>
      </c>
      <c r="K18" s="2">
        <v>2</v>
      </c>
    </row>
    <row r="19" spans="1:13" x14ac:dyDescent="0.25">
      <c r="A19" s="1">
        <f t="shared" si="0"/>
        <v>43176</v>
      </c>
      <c r="B19" s="2">
        <v>6</v>
      </c>
      <c r="C19" s="2">
        <v>2</v>
      </c>
      <c r="D19" s="2"/>
      <c r="E19" s="2">
        <f t="shared" si="1"/>
        <v>8</v>
      </c>
      <c r="F19" t="s">
        <v>143</v>
      </c>
      <c r="I19" s="2">
        <v>21</v>
      </c>
      <c r="J19" s="2">
        <v>22.15</v>
      </c>
      <c r="K19" s="2">
        <v>1.1499999999999999</v>
      </c>
    </row>
    <row r="20" spans="1:13" x14ac:dyDescent="0.25">
      <c r="A20" s="1">
        <f t="shared" si="0"/>
        <v>43177</v>
      </c>
      <c r="B20" s="2">
        <v>5</v>
      </c>
      <c r="C20" s="2">
        <v>1.3</v>
      </c>
      <c r="D20" s="2"/>
      <c r="E20" s="2">
        <f t="shared" si="1"/>
        <v>6.3</v>
      </c>
      <c r="F20" t="s">
        <v>143</v>
      </c>
      <c r="G20" s="1">
        <v>43165</v>
      </c>
      <c r="H20" t="s">
        <v>0</v>
      </c>
      <c r="I20" s="2">
        <v>6.15</v>
      </c>
      <c r="J20" s="2">
        <v>10</v>
      </c>
      <c r="K20" s="2">
        <v>3.45</v>
      </c>
    </row>
    <row r="21" spans="1:13" x14ac:dyDescent="0.25">
      <c r="A21" s="1">
        <f t="shared" si="0"/>
        <v>43178</v>
      </c>
      <c r="B21" s="2"/>
      <c r="C21" s="2"/>
      <c r="D21" s="2"/>
      <c r="E21" s="2">
        <f t="shared" si="1"/>
        <v>0</v>
      </c>
      <c r="F21" t="s">
        <v>143</v>
      </c>
      <c r="I21" s="2">
        <v>11</v>
      </c>
      <c r="J21" s="2">
        <v>12.4</v>
      </c>
      <c r="K21" s="2">
        <v>1.4</v>
      </c>
    </row>
    <row r="22" spans="1:13" x14ac:dyDescent="0.25">
      <c r="A22" s="1">
        <f t="shared" si="0"/>
        <v>43179</v>
      </c>
      <c r="B22" s="2">
        <v>7.15</v>
      </c>
      <c r="C22" s="2"/>
      <c r="D22" s="2"/>
      <c r="E22" s="2">
        <f t="shared" si="1"/>
        <v>7.15</v>
      </c>
      <c r="F22" t="s">
        <v>143</v>
      </c>
      <c r="I22" s="2">
        <v>14.45</v>
      </c>
      <c r="J22" s="2">
        <v>16.45</v>
      </c>
      <c r="K22" s="2">
        <v>2</v>
      </c>
    </row>
    <row r="23" spans="1:13" x14ac:dyDescent="0.25">
      <c r="A23" s="1">
        <f t="shared" si="0"/>
        <v>43180</v>
      </c>
      <c r="B23" s="2">
        <v>8</v>
      </c>
      <c r="C23" s="2"/>
      <c r="D23" s="2"/>
      <c r="E23" s="2">
        <f t="shared" si="1"/>
        <v>8</v>
      </c>
      <c r="F23" t="s">
        <v>143</v>
      </c>
      <c r="G23" s="1">
        <v>43166</v>
      </c>
      <c r="H23" t="s">
        <v>0</v>
      </c>
      <c r="I23" s="2">
        <v>6.3</v>
      </c>
      <c r="J23" s="2">
        <v>10.3</v>
      </c>
      <c r="K23" s="2">
        <v>4</v>
      </c>
    </row>
    <row r="24" spans="1:13" x14ac:dyDescent="0.25">
      <c r="A24" s="1">
        <f t="shared" si="0"/>
        <v>43181</v>
      </c>
      <c r="B24" s="2">
        <v>8.3000000000000007</v>
      </c>
      <c r="C24" s="2"/>
      <c r="D24" s="2"/>
      <c r="E24" s="2">
        <f t="shared" si="1"/>
        <v>8.3000000000000007</v>
      </c>
      <c r="F24" t="s">
        <v>143</v>
      </c>
      <c r="I24" s="2">
        <v>11.45</v>
      </c>
      <c r="J24" s="2">
        <v>13</v>
      </c>
      <c r="K24" s="2">
        <v>1</v>
      </c>
    </row>
    <row r="25" spans="1:13" x14ac:dyDescent="0.25">
      <c r="A25" s="1">
        <f t="shared" si="0"/>
        <v>43182</v>
      </c>
      <c r="B25" s="2">
        <v>10</v>
      </c>
      <c r="C25" s="2"/>
      <c r="D25" s="2"/>
      <c r="E25" s="2">
        <f t="shared" si="1"/>
        <v>10</v>
      </c>
      <c r="F25" t="s">
        <v>149</v>
      </c>
      <c r="I25" s="2">
        <v>13.45</v>
      </c>
      <c r="J25" s="2">
        <v>14.5</v>
      </c>
      <c r="K25" s="2">
        <v>1</v>
      </c>
    </row>
    <row r="26" spans="1:13" x14ac:dyDescent="0.25">
      <c r="A26" s="1">
        <f t="shared" si="0"/>
        <v>43183</v>
      </c>
      <c r="B26" s="2">
        <v>2</v>
      </c>
      <c r="C26" s="2"/>
      <c r="D26" s="2"/>
      <c r="E26" s="2">
        <f t="shared" si="1"/>
        <v>2</v>
      </c>
      <c r="F26" t="s">
        <v>149</v>
      </c>
      <c r="I26" s="2">
        <v>15.3</v>
      </c>
      <c r="J26" s="2">
        <v>18</v>
      </c>
      <c r="K26" s="2">
        <v>2.2999999999999998</v>
      </c>
    </row>
    <row r="27" spans="1:13" x14ac:dyDescent="0.25">
      <c r="A27" s="1">
        <f t="shared" si="0"/>
        <v>43184</v>
      </c>
      <c r="B27" s="2">
        <v>2</v>
      </c>
      <c r="C27" s="2"/>
      <c r="D27" s="2"/>
      <c r="E27" s="2">
        <f t="shared" si="1"/>
        <v>2</v>
      </c>
      <c r="F27" t="s">
        <v>149</v>
      </c>
      <c r="G27" s="1">
        <v>43167</v>
      </c>
      <c r="H27" t="s">
        <v>0</v>
      </c>
      <c r="I27" s="2">
        <v>11.3</v>
      </c>
      <c r="J27" s="2">
        <v>12.3</v>
      </c>
      <c r="K27" s="2">
        <v>1</v>
      </c>
    </row>
    <row r="28" spans="1:13" x14ac:dyDescent="0.25">
      <c r="A28" s="1">
        <f t="shared" si="0"/>
        <v>43185</v>
      </c>
      <c r="B28" s="2">
        <v>1.2</v>
      </c>
      <c r="C28" s="2"/>
      <c r="D28" s="2"/>
      <c r="E28" s="2">
        <f t="shared" si="1"/>
        <v>1.2</v>
      </c>
      <c r="F28" t="s">
        <v>149</v>
      </c>
      <c r="G28" t="s">
        <v>149</v>
      </c>
      <c r="I28" s="2">
        <v>14</v>
      </c>
      <c r="J28" s="2">
        <v>16</v>
      </c>
      <c r="K28" s="2">
        <v>2</v>
      </c>
    </row>
    <row r="29" spans="1:13" x14ac:dyDescent="0.25">
      <c r="A29" s="1">
        <f t="shared" si="0"/>
        <v>43186</v>
      </c>
      <c r="B29" s="2">
        <v>4.2</v>
      </c>
      <c r="C29" s="2"/>
      <c r="D29" s="2"/>
      <c r="E29" s="2">
        <f t="shared" si="1"/>
        <v>4.2</v>
      </c>
      <c r="F29" t="s">
        <v>149</v>
      </c>
      <c r="I29" s="2">
        <v>17</v>
      </c>
      <c r="J29" s="2">
        <v>17.3</v>
      </c>
      <c r="K29" s="2">
        <v>0.3</v>
      </c>
      <c r="M29">
        <f>33180/2</f>
        <v>16590</v>
      </c>
    </row>
    <row r="30" spans="1:13" x14ac:dyDescent="0.25">
      <c r="A30" s="1">
        <f t="shared" si="0"/>
        <v>43187</v>
      </c>
      <c r="B30" s="2">
        <v>1</v>
      </c>
      <c r="C30" s="2">
        <v>2.4500000000000002</v>
      </c>
      <c r="D30" s="2"/>
      <c r="E30" s="2">
        <f t="shared" si="1"/>
        <v>3.45</v>
      </c>
      <c r="F30" t="s">
        <v>149</v>
      </c>
      <c r="I30" s="2">
        <v>19.2</v>
      </c>
      <c r="J30" s="2">
        <v>20.5</v>
      </c>
      <c r="K30" s="2">
        <v>1.3</v>
      </c>
    </row>
    <row r="31" spans="1:13" x14ac:dyDescent="0.25">
      <c r="A31" s="1">
        <f t="shared" si="0"/>
        <v>43188</v>
      </c>
      <c r="B31" s="2">
        <v>3</v>
      </c>
      <c r="C31" s="2">
        <v>2.4500000000000002</v>
      </c>
      <c r="D31" s="2"/>
      <c r="E31" s="2">
        <f t="shared" si="1"/>
        <v>5.45</v>
      </c>
      <c r="F31" t="s">
        <v>149</v>
      </c>
      <c r="I31" s="2">
        <v>22</v>
      </c>
      <c r="J31" s="2">
        <v>23.3</v>
      </c>
      <c r="K31" s="2">
        <v>1.3</v>
      </c>
    </row>
    <row r="32" spans="1:13" x14ac:dyDescent="0.25">
      <c r="A32" s="1">
        <f t="shared" si="0"/>
        <v>43189</v>
      </c>
      <c r="B32" s="2">
        <v>4.4000000000000004</v>
      </c>
      <c r="C32" s="2">
        <v>1.1000000000000001</v>
      </c>
      <c r="D32" s="2"/>
      <c r="E32" s="2">
        <f t="shared" si="1"/>
        <v>5.5</v>
      </c>
      <c r="G32" s="1">
        <v>43168</v>
      </c>
      <c r="H32" t="s">
        <v>0</v>
      </c>
      <c r="I32" s="2">
        <v>7</v>
      </c>
      <c r="J32" s="2">
        <v>10.3</v>
      </c>
      <c r="K32" s="2">
        <v>3.3</v>
      </c>
    </row>
    <row r="33" spans="1:12" x14ac:dyDescent="0.25">
      <c r="A33" s="1">
        <f t="shared" si="0"/>
        <v>43190</v>
      </c>
      <c r="B33" s="2">
        <v>5</v>
      </c>
      <c r="C33" s="2">
        <v>1.3</v>
      </c>
      <c r="D33" s="2"/>
      <c r="E33" s="2">
        <f t="shared" si="1"/>
        <v>6.3</v>
      </c>
      <c r="I33" s="2">
        <v>13.3</v>
      </c>
      <c r="J33" s="2">
        <v>15.3</v>
      </c>
      <c r="K33" s="2">
        <v>2</v>
      </c>
    </row>
    <row r="34" spans="1:12" x14ac:dyDescent="0.25">
      <c r="A34" s="1"/>
      <c r="I34" s="2">
        <v>16.3</v>
      </c>
      <c r="J34" s="2">
        <v>18</v>
      </c>
      <c r="K34" s="2">
        <v>1.3</v>
      </c>
    </row>
    <row r="35" spans="1:12" x14ac:dyDescent="0.25">
      <c r="G35" s="1">
        <v>43169</v>
      </c>
      <c r="H35" t="s">
        <v>0</v>
      </c>
      <c r="I35" s="2">
        <v>6.45</v>
      </c>
      <c r="J35" s="2">
        <v>10</v>
      </c>
      <c r="K35" s="2">
        <v>3.15</v>
      </c>
    </row>
    <row r="36" spans="1:12" x14ac:dyDescent="0.25">
      <c r="I36" s="2">
        <v>11.2</v>
      </c>
      <c r="J36" s="2">
        <v>12.5</v>
      </c>
      <c r="K36" s="2">
        <v>1.3</v>
      </c>
    </row>
    <row r="37" spans="1:12" x14ac:dyDescent="0.25">
      <c r="I37" s="12">
        <v>14</v>
      </c>
      <c r="J37" s="12">
        <v>16.32</v>
      </c>
      <c r="K37" s="12">
        <v>2.2999999999999998</v>
      </c>
      <c r="L37" s="13" t="s">
        <v>135</v>
      </c>
    </row>
    <row r="38" spans="1:12" x14ac:dyDescent="0.25">
      <c r="I38" s="12">
        <v>17</v>
      </c>
      <c r="J38" s="12">
        <v>18</v>
      </c>
      <c r="K38" s="12">
        <v>1</v>
      </c>
      <c r="L38" s="13" t="s">
        <v>135</v>
      </c>
    </row>
    <row r="39" spans="1:12" x14ac:dyDescent="0.25">
      <c r="G39" s="1">
        <v>43171</v>
      </c>
      <c r="H39" t="s">
        <v>0</v>
      </c>
      <c r="I39" s="12">
        <v>15.4</v>
      </c>
      <c r="J39" s="12">
        <v>16.3</v>
      </c>
      <c r="K39" s="12">
        <v>0.5</v>
      </c>
      <c r="L39" s="13" t="s">
        <v>135</v>
      </c>
    </row>
    <row r="40" spans="1:12" x14ac:dyDescent="0.25">
      <c r="I40" s="12">
        <v>16.5</v>
      </c>
      <c r="J40" s="12">
        <v>17.149999999999999</v>
      </c>
      <c r="K40" s="12">
        <v>0.25</v>
      </c>
      <c r="L40" s="13" t="s">
        <v>135</v>
      </c>
    </row>
    <row r="41" spans="1:12" x14ac:dyDescent="0.25">
      <c r="I41" s="12">
        <v>19.3</v>
      </c>
      <c r="J41" s="12">
        <v>19.399999999999999</v>
      </c>
      <c r="K41" s="12">
        <v>0.1</v>
      </c>
      <c r="L41" s="13" t="s">
        <v>135</v>
      </c>
    </row>
    <row r="42" spans="1:12" x14ac:dyDescent="0.25">
      <c r="I42" s="12">
        <v>21.4</v>
      </c>
      <c r="J42" s="12">
        <v>22.3</v>
      </c>
      <c r="K42" s="12">
        <v>0.5</v>
      </c>
      <c r="L42" s="13" t="s">
        <v>135</v>
      </c>
    </row>
    <row r="43" spans="1:12" x14ac:dyDescent="0.25">
      <c r="G43" s="1">
        <v>43172</v>
      </c>
      <c r="H43" t="s">
        <v>0</v>
      </c>
      <c r="I43" s="12">
        <v>9.3000000000000007</v>
      </c>
      <c r="J43" s="12">
        <v>11.15</v>
      </c>
      <c r="K43" s="12">
        <v>1.45</v>
      </c>
      <c r="L43" s="13" t="s">
        <v>135</v>
      </c>
    </row>
    <row r="44" spans="1:12" x14ac:dyDescent="0.25">
      <c r="I44" s="12">
        <v>14</v>
      </c>
      <c r="J44" s="12">
        <v>16</v>
      </c>
      <c r="K44" s="12">
        <v>2</v>
      </c>
      <c r="L44" s="13" t="s">
        <v>135</v>
      </c>
    </row>
    <row r="45" spans="1:12" x14ac:dyDescent="0.25">
      <c r="I45" s="10">
        <v>17.3</v>
      </c>
      <c r="J45" s="10">
        <v>19.149999999999999</v>
      </c>
      <c r="K45" s="10">
        <v>1.45</v>
      </c>
      <c r="L45" s="11" t="s">
        <v>136</v>
      </c>
    </row>
    <row r="46" spans="1:12" x14ac:dyDescent="0.25">
      <c r="I46" s="10">
        <v>21</v>
      </c>
      <c r="J46" s="10">
        <v>22.3</v>
      </c>
      <c r="K46" s="10">
        <v>1.3</v>
      </c>
      <c r="L46" s="11" t="s">
        <v>136</v>
      </c>
    </row>
    <row r="47" spans="1:12" x14ac:dyDescent="0.25">
      <c r="I47" s="10">
        <v>22.45</v>
      </c>
      <c r="J47" s="10">
        <v>23.45</v>
      </c>
      <c r="K47" s="10">
        <v>1</v>
      </c>
      <c r="L47" s="11" t="s">
        <v>136</v>
      </c>
    </row>
    <row r="48" spans="1:12" x14ac:dyDescent="0.25">
      <c r="G48" s="1">
        <v>43173</v>
      </c>
      <c r="H48" t="s">
        <v>0</v>
      </c>
      <c r="I48" s="10">
        <v>9.3000000000000007</v>
      </c>
      <c r="J48" s="10">
        <v>12</v>
      </c>
      <c r="K48" s="10">
        <v>2.2999999999999998</v>
      </c>
      <c r="L48" s="11" t="s">
        <v>136</v>
      </c>
    </row>
    <row r="49" spans="7:14" x14ac:dyDescent="0.25">
      <c r="I49" s="10">
        <v>14.25</v>
      </c>
      <c r="J49" s="10">
        <v>16.3</v>
      </c>
      <c r="K49" s="10">
        <v>2</v>
      </c>
      <c r="L49" s="11" t="s">
        <v>136</v>
      </c>
    </row>
    <row r="50" spans="7:14" x14ac:dyDescent="0.25">
      <c r="I50" s="10">
        <v>17.5</v>
      </c>
      <c r="J50" s="10">
        <v>18.5</v>
      </c>
      <c r="K50" s="10">
        <v>1</v>
      </c>
      <c r="L50" s="11" t="s">
        <v>136</v>
      </c>
    </row>
    <row r="51" spans="7:14" x14ac:dyDescent="0.25">
      <c r="I51" s="2">
        <v>19.5</v>
      </c>
      <c r="J51" s="2">
        <v>22.42</v>
      </c>
      <c r="K51" s="2">
        <v>3</v>
      </c>
      <c r="L51" s="9" t="s">
        <v>137</v>
      </c>
    </row>
    <row r="52" spans="7:14" x14ac:dyDescent="0.25">
      <c r="I52" s="2">
        <v>23.3</v>
      </c>
      <c r="J52" s="2">
        <v>12</v>
      </c>
      <c r="K52" s="2">
        <v>0.3</v>
      </c>
      <c r="L52" s="9" t="s">
        <v>137</v>
      </c>
    </row>
    <row r="53" spans="7:14" x14ac:dyDescent="0.25">
      <c r="G53" s="1">
        <v>43174</v>
      </c>
      <c r="H53" t="s">
        <v>140</v>
      </c>
      <c r="I53" s="2">
        <v>14.3</v>
      </c>
      <c r="J53" s="2">
        <v>16</v>
      </c>
      <c r="K53" s="2">
        <v>1.3</v>
      </c>
      <c r="L53" s="9" t="s">
        <v>138</v>
      </c>
    </row>
    <row r="54" spans="7:14" x14ac:dyDescent="0.25">
      <c r="H54" t="s">
        <v>0</v>
      </c>
      <c r="I54" s="2">
        <v>17.149999999999999</v>
      </c>
      <c r="J54" s="2">
        <v>19.350000000000001</v>
      </c>
      <c r="K54" s="2">
        <v>2.2000000000000002</v>
      </c>
      <c r="L54" s="9" t="s">
        <v>137</v>
      </c>
    </row>
    <row r="55" spans="7:14" x14ac:dyDescent="0.25">
      <c r="I55" s="14">
        <v>21</v>
      </c>
      <c r="J55" s="14">
        <v>21.34</v>
      </c>
      <c r="K55" s="14">
        <v>0.3</v>
      </c>
      <c r="L55" s="15" t="s">
        <v>139</v>
      </c>
    </row>
    <row r="56" spans="7:14" x14ac:dyDescent="0.25">
      <c r="G56" s="1">
        <v>43175</v>
      </c>
      <c r="H56" t="s">
        <v>97</v>
      </c>
      <c r="I56" s="12">
        <v>9</v>
      </c>
      <c r="J56" s="12">
        <v>10</v>
      </c>
      <c r="K56" s="12">
        <v>1</v>
      </c>
      <c r="L56" s="13" t="s">
        <v>139</v>
      </c>
    </row>
    <row r="57" spans="7:14" x14ac:dyDescent="0.25">
      <c r="I57" s="12">
        <v>11</v>
      </c>
      <c r="J57" s="12">
        <v>12</v>
      </c>
      <c r="K57" s="12">
        <v>1</v>
      </c>
      <c r="L57" s="13" t="s">
        <v>139</v>
      </c>
    </row>
    <row r="58" spans="7:14" x14ac:dyDescent="0.25">
      <c r="H58" t="s">
        <v>138</v>
      </c>
      <c r="I58" s="2">
        <v>13.4</v>
      </c>
      <c r="J58" s="2">
        <v>15</v>
      </c>
      <c r="K58" s="2">
        <v>1.2</v>
      </c>
      <c r="L58" s="9" t="s">
        <v>138</v>
      </c>
    </row>
    <row r="59" spans="7:14" x14ac:dyDescent="0.25">
      <c r="I59" s="2">
        <v>16.100000000000001</v>
      </c>
      <c r="J59" s="2">
        <v>17.5</v>
      </c>
      <c r="K59" s="2">
        <v>1.4</v>
      </c>
      <c r="L59" s="9" t="s">
        <v>138</v>
      </c>
    </row>
    <row r="60" spans="7:14" x14ac:dyDescent="0.25">
      <c r="I60" s="2">
        <v>19.3</v>
      </c>
      <c r="J60" s="2">
        <v>20.5</v>
      </c>
      <c r="K60" s="2">
        <v>1.1000000000000001</v>
      </c>
      <c r="L60" t="s">
        <v>141</v>
      </c>
    </row>
    <row r="61" spans="7:14" x14ac:dyDescent="0.25">
      <c r="I61" s="16">
        <v>21.15</v>
      </c>
      <c r="J61" s="16">
        <v>1</v>
      </c>
      <c r="K61" s="16">
        <v>3.45</v>
      </c>
      <c r="L61" s="17" t="s">
        <v>142</v>
      </c>
      <c r="M61" s="16"/>
      <c r="N61" s="16"/>
    </row>
    <row r="62" spans="7:14" x14ac:dyDescent="0.25">
      <c r="G62" s="1">
        <v>43176</v>
      </c>
      <c r="H62" t="s">
        <v>138</v>
      </c>
      <c r="I62" s="2">
        <v>10.4</v>
      </c>
      <c r="J62" s="2">
        <v>12.34</v>
      </c>
      <c r="K62" s="2">
        <v>2</v>
      </c>
      <c r="L62" t="s">
        <v>138</v>
      </c>
    </row>
    <row r="63" spans="7:14" x14ac:dyDescent="0.25">
      <c r="H63" t="s">
        <v>97</v>
      </c>
      <c r="I63" s="16">
        <v>15.3</v>
      </c>
      <c r="J63" s="16">
        <v>17</v>
      </c>
      <c r="K63" s="16">
        <v>1.3</v>
      </c>
      <c r="L63" s="17" t="s">
        <v>142</v>
      </c>
      <c r="M63" s="16"/>
      <c r="N63" s="16"/>
    </row>
    <row r="64" spans="7:14" x14ac:dyDescent="0.25">
      <c r="I64" s="16">
        <v>18</v>
      </c>
      <c r="J64" s="16">
        <v>18.5</v>
      </c>
      <c r="K64" s="16">
        <v>0.5</v>
      </c>
      <c r="L64" s="17" t="s">
        <v>142</v>
      </c>
      <c r="N64" s="16"/>
    </row>
    <row r="65" spans="7:14" x14ac:dyDescent="0.25">
      <c r="I65" s="16">
        <v>20</v>
      </c>
      <c r="J65" s="16">
        <v>22</v>
      </c>
      <c r="K65" s="16">
        <v>2</v>
      </c>
      <c r="L65" s="17" t="s">
        <v>142</v>
      </c>
      <c r="M65" s="16"/>
    </row>
    <row r="66" spans="7:14" x14ac:dyDescent="0.25">
      <c r="I66" s="2">
        <v>23</v>
      </c>
      <c r="J66" s="2">
        <v>24.3</v>
      </c>
      <c r="K66" s="2">
        <v>1.3</v>
      </c>
      <c r="L66" s="17" t="s">
        <v>142</v>
      </c>
      <c r="M66" s="2"/>
      <c r="N66" s="16"/>
    </row>
    <row r="67" spans="7:14" x14ac:dyDescent="0.25">
      <c r="G67" s="1">
        <v>43177</v>
      </c>
      <c r="H67" t="s">
        <v>138</v>
      </c>
      <c r="I67" s="2">
        <v>10</v>
      </c>
      <c r="J67" s="2">
        <v>11.4</v>
      </c>
      <c r="K67" s="2">
        <v>1.4</v>
      </c>
      <c r="L67" s="17" t="s">
        <v>138</v>
      </c>
    </row>
    <row r="68" spans="7:14" x14ac:dyDescent="0.25">
      <c r="I68" s="2">
        <v>14</v>
      </c>
      <c r="J68" s="2">
        <v>16</v>
      </c>
      <c r="K68" s="2">
        <v>2</v>
      </c>
      <c r="L68" s="17" t="s">
        <v>142</v>
      </c>
      <c r="M68" s="2"/>
    </row>
    <row r="69" spans="7:14" x14ac:dyDescent="0.25">
      <c r="I69" s="2">
        <v>17.100000000000001</v>
      </c>
      <c r="J69" s="2">
        <v>19.149999999999999</v>
      </c>
      <c r="K69" s="2">
        <v>2</v>
      </c>
      <c r="L69" s="17" t="s">
        <v>144</v>
      </c>
      <c r="M69" s="2"/>
    </row>
    <row r="70" spans="7:14" x14ac:dyDescent="0.25">
      <c r="I70" s="2">
        <v>20.16</v>
      </c>
      <c r="J70" s="2">
        <v>21</v>
      </c>
      <c r="K70" s="2">
        <v>1</v>
      </c>
      <c r="L70" s="17" t="s">
        <v>144</v>
      </c>
      <c r="M70" s="2"/>
    </row>
    <row r="71" spans="7:14" x14ac:dyDescent="0.25">
      <c r="I71" s="2">
        <v>21</v>
      </c>
      <c r="J71" s="2">
        <v>22</v>
      </c>
      <c r="K71" s="2">
        <v>1</v>
      </c>
      <c r="L71" s="17" t="s">
        <v>145</v>
      </c>
    </row>
    <row r="72" spans="7:14" x14ac:dyDescent="0.25">
      <c r="G72" s="1">
        <v>43179</v>
      </c>
      <c r="H72" t="s">
        <v>97</v>
      </c>
      <c r="I72" s="2">
        <v>6.4</v>
      </c>
      <c r="J72" s="2">
        <v>9.1999999999999993</v>
      </c>
      <c r="K72" s="2">
        <v>2.5</v>
      </c>
      <c r="L72" s="17" t="s">
        <v>142</v>
      </c>
      <c r="M72" s="2"/>
      <c r="N72" s="2"/>
    </row>
    <row r="73" spans="7:14" x14ac:dyDescent="0.25">
      <c r="I73" s="2">
        <v>9.1999999999999993</v>
      </c>
      <c r="J73" s="2">
        <v>13.23</v>
      </c>
      <c r="K73" s="2">
        <v>4.3</v>
      </c>
      <c r="L73" s="9" t="s">
        <v>146</v>
      </c>
    </row>
    <row r="74" spans="7:14" x14ac:dyDescent="0.25">
      <c r="I74" s="10">
        <v>13.3</v>
      </c>
      <c r="J74" s="10">
        <v>16.3</v>
      </c>
      <c r="K74" s="10">
        <v>3</v>
      </c>
      <c r="L74" s="11" t="s">
        <v>142</v>
      </c>
      <c r="M74" s="2"/>
    </row>
    <row r="75" spans="7:14" x14ac:dyDescent="0.25">
      <c r="I75" s="16">
        <v>17.149999999999999</v>
      </c>
      <c r="J75" s="16">
        <v>18</v>
      </c>
      <c r="K75" s="16">
        <v>0.45</v>
      </c>
      <c r="L75" s="17" t="s">
        <v>142</v>
      </c>
      <c r="N75" s="16"/>
    </row>
    <row r="76" spans="7:14" x14ac:dyDescent="0.25">
      <c r="I76" s="16">
        <v>21</v>
      </c>
      <c r="J76" s="16">
        <v>22</v>
      </c>
      <c r="K76" s="16">
        <v>1</v>
      </c>
      <c r="L76" s="17" t="s">
        <v>142</v>
      </c>
      <c r="M76" s="16"/>
    </row>
    <row r="77" spans="7:14" x14ac:dyDescent="0.25">
      <c r="G77" s="1">
        <v>43180</v>
      </c>
      <c r="H77" t="s">
        <v>97</v>
      </c>
      <c r="I77" s="16">
        <v>4.45</v>
      </c>
      <c r="J77" s="16">
        <v>5</v>
      </c>
      <c r="K77" s="16">
        <v>0.15</v>
      </c>
      <c r="L77" s="17" t="s">
        <v>142</v>
      </c>
      <c r="N77" s="16"/>
    </row>
    <row r="78" spans="7:14" x14ac:dyDescent="0.25">
      <c r="I78" s="16">
        <v>6.3</v>
      </c>
      <c r="J78" s="16">
        <v>10</v>
      </c>
      <c r="K78" s="16">
        <v>3.3</v>
      </c>
      <c r="L78" s="17" t="s">
        <v>142</v>
      </c>
      <c r="M78" s="16"/>
    </row>
    <row r="79" spans="7:14" x14ac:dyDescent="0.25">
      <c r="I79" s="19">
        <v>11</v>
      </c>
      <c r="J79" s="19">
        <v>12</v>
      </c>
      <c r="K79" s="16">
        <v>1</v>
      </c>
      <c r="L79" s="18" t="s">
        <v>147</v>
      </c>
    </row>
    <row r="80" spans="7:14" x14ac:dyDescent="0.25">
      <c r="I80" s="16">
        <v>12</v>
      </c>
      <c r="J80" s="16">
        <v>12.3</v>
      </c>
      <c r="K80" s="16">
        <v>0.3</v>
      </c>
      <c r="L80" s="17" t="s">
        <v>143</v>
      </c>
      <c r="N80" s="16"/>
    </row>
    <row r="81" spans="7:14" x14ac:dyDescent="0.25">
      <c r="I81" s="16">
        <v>13.15</v>
      </c>
      <c r="J81" s="16">
        <v>16</v>
      </c>
      <c r="K81" s="16">
        <v>0.45</v>
      </c>
      <c r="L81" s="17" t="s">
        <v>142</v>
      </c>
      <c r="N81" s="16"/>
    </row>
    <row r="82" spans="7:14" x14ac:dyDescent="0.25">
      <c r="I82" s="16">
        <v>16.45</v>
      </c>
      <c r="J82" s="16">
        <v>17.45</v>
      </c>
      <c r="K82" s="16">
        <v>1</v>
      </c>
      <c r="L82" s="17" t="s">
        <v>142</v>
      </c>
      <c r="M82" s="16"/>
    </row>
    <row r="83" spans="7:14" x14ac:dyDescent="0.25">
      <c r="G83" s="1">
        <v>43181</v>
      </c>
      <c r="H83" t="s">
        <v>0</v>
      </c>
      <c r="I83" s="16">
        <v>6.3</v>
      </c>
      <c r="J83" s="16">
        <v>10</v>
      </c>
      <c r="K83" s="16">
        <v>3.3</v>
      </c>
      <c r="L83" s="17" t="s">
        <v>143</v>
      </c>
      <c r="M83" s="16"/>
    </row>
    <row r="84" spans="7:14" x14ac:dyDescent="0.25">
      <c r="I84" s="19">
        <v>11.5</v>
      </c>
      <c r="J84" s="19">
        <v>13</v>
      </c>
      <c r="K84" s="19">
        <v>1.1000000000000001</v>
      </c>
      <c r="L84" s="18" t="s">
        <v>148</v>
      </c>
      <c r="M84" s="2"/>
      <c r="N84" s="2"/>
    </row>
    <row r="85" spans="7:14" x14ac:dyDescent="0.25">
      <c r="I85" s="19">
        <v>13.3</v>
      </c>
      <c r="J85" s="19">
        <v>16</v>
      </c>
      <c r="K85" s="19">
        <v>2.2999999999999998</v>
      </c>
      <c r="L85" s="18" t="s">
        <v>148</v>
      </c>
    </row>
    <row r="86" spans="7:14" x14ac:dyDescent="0.25">
      <c r="I86" s="19">
        <v>16.45</v>
      </c>
      <c r="J86" s="19">
        <v>18</v>
      </c>
      <c r="K86" s="19">
        <v>1.1499999999999999</v>
      </c>
      <c r="L86" s="18" t="s">
        <v>148</v>
      </c>
    </row>
    <row r="87" spans="7:14" x14ac:dyDescent="0.25">
      <c r="G87" s="1">
        <v>43182</v>
      </c>
      <c r="H87" t="s">
        <v>0</v>
      </c>
      <c r="I87" s="12">
        <v>6.45</v>
      </c>
      <c r="J87" s="12">
        <v>10.3</v>
      </c>
      <c r="K87" s="12">
        <v>4.1500000000000004</v>
      </c>
      <c r="L87" s="13" t="s">
        <v>149</v>
      </c>
    </row>
    <row r="88" spans="7:14" x14ac:dyDescent="0.25">
      <c r="I88" s="19">
        <v>10.3</v>
      </c>
      <c r="J88" s="19">
        <v>12</v>
      </c>
      <c r="K88" s="19">
        <v>1.3</v>
      </c>
      <c r="L88" s="18" t="s">
        <v>147</v>
      </c>
    </row>
    <row r="89" spans="7:14" x14ac:dyDescent="0.25">
      <c r="I89" s="12">
        <v>14</v>
      </c>
      <c r="J89" s="12">
        <v>16.3</v>
      </c>
      <c r="K89" s="12">
        <v>2.2999999999999998</v>
      </c>
      <c r="L89" s="13" t="s">
        <v>149</v>
      </c>
    </row>
    <row r="90" spans="7:14" x14ac:dyDescent="0.25">
      <c r="I90" s="12">
        <v>17</v>
      </c>
      <c r="J90" s="12">
        <v>18.45</v>
      </c>
      <c r="K90" s="12">
        <v>1.45</v>
      </c>
      <c r="L90" s="13" t="s">
        <v>149</v>
      </c>
    </row>
    <row r="91" spans="7:14" x14ac:dyDescent="0.25">
      <c r="G91" s="1">
        <v>43184</v>
      </c>
      <c r="H91" t="s">
        <v>0</v>
      </c>
      <c r="I91" s="20">
        <v>9.15</v>
      </c>
      <c r="J91" s="20">
        <v>12.45</v>
      </c>
      <c r="K91" s="20">
        <v>3.3</v>
      </c>
      <c r="L91" s="13" t="s">
        <v>149</v>
      </c>
    </row>
    <row r="92" spans="7:14" x14ac:dyDescent="0.25">
      <c r="I92" s="20">
        <v>14.15</v>
      </c>
      <c r="J92" s="20">
        <v>15</v>
      </c>
      <c r="K92" s="20">
        <v>0.45</v>
      </c>
      <c r="L92" s="13" t="s">
        <v>149</v>
      </c>
    </row>
    <row r="93" spans="7:14" x14ac:dyDescent="0.25">
      <c r="G93" s="1">
        <v>43185</v>
      </c>
      <c r="H93" t="s">
        <v>0</v>
      </c>
      <c r="I93" s="20">
        <v>16.149999999999999</v>
      </c>
      <c r="J93" s="20">
        <v>18</v>
      </c>
      <c r="K93" s="20">
        <v>1.45</v>
      </c>
      <c r="L93" s="13" t="s">
        <v>149</v>
      </c>
    </row>
    <row r="94" spans="7:14" x14ac:dyDescent="0.25">
      <c r="I94" s="20">
        <v>19.149999999999999</v>
      </c>
      <c r="J94" s="20">
        <v>19.5</v>
      </c>
      <c r="K94" s="20">
        <v>0.35</v>
      </c>
      <c r="L94" s="13" t="s">
        <v>149</v>
      </c>
    </row>
    <row r="95" spans="7:14" x14ac:dyDescent="0.25">
      <c r="G95" s="1">
        <v>43186</v>
      </c>
      <c r="H95" t="s">
        <v>0</v>
      </c>
      <c r="I95" s="20">
        <v>8.1</v>
      </c>
      <c r="J95" s="20">
        <v>9.3000000000000007</v>
      </c>
      <c r="K95" s="20">
        <v>1.2</v>
      </c>
      <c r="L95" s="13" t="s">
        <v>149</v>
      </c>
    </row>
    <row r="96" spans="7:14" x14ac:dyDescent="0.25">
      <c r="I96" s="20">
        <v>20.100000000000001</v>
      </c>
      <c r="J96" s="20">
        <v>23.1</v>
      </c>
      <c r="K96" s="20">
        <v>3</v>
      </c>
      <c r="L96" s="13" t="s">
        <v>149</v>
      </c>
    </row>
    <row r="97" spans="7:12" x14ac:dyDescent="0.25">
      <c r="G97" s="1">
        <v>43187</v>
      </c>
      <c r="H97" t="s">
        <v>0</v>
      </c>
      <c r="I97" s="20">
        <v>9.3000000000000007</v>
      </c>
      <c r="J97" s="20">
        <v>10.3</v>
      </c>
      <c r="K97" s="20">
        <v>1</v>
      </c>
      <c r="L97" s="13" t="s">
        <v>149</v>
      </c>
    </row>
    <row r="98" spans="7:12" x14ac:dyDescent="0.25">
      <c r="H98" t="s">
        <v>138</v>
      </c>
      <c r="I98" s="2">
        <v>9</v>
      </c>
      <c r="J98" s="2">
        <v>11.45</v>
      </c>
      <c r="K98" s="2">
        <v>2.4500000000000002</v>
      </c>
    </row>
    <row r="99" spans="7:12" x14ac:dyDescent="0.25">
      <c r="G99" s="1">
        <v>43188</v>
      </c>
      <c r="H99" t="s">
        <v>0</v>
      </c>
      <c r="I99" s="12">
        <v>16.399999999999999</v>
      </c>
      <c r="J99" s="12">
        <v>18</v>
      </c>
      <c r="K99" s="12">
        <v>1.2</v>
      </c>
      <c r="L99" s="13" t="s">
        <v>149</v>
      </c>
    </row>
    <row r="100" spans="7:12" x14ac:dyDescent="0.25">
      <c r="G100" s="1">
        <v>43130</v>
      </c>
      <c r="H100" t="s">
        <v>138</v>
      </c>
      <c r="I100" s="2">
        <v>9.3000000000000007</v>
      </c>
      <c r="J100" s="2">
        <v>10</v>
      </c>
      <c r="K100" s="2">
        <v>0.3</v>
      </c>
    </row>
    <row r="101" spans="7:12" x14ac:dyDescent="0.25">
      <c r="H101" t="s">
        <v>140</v>
      </c>
      <c r="I101" s="2">
        <v>11.2</v>
      </c>
      <c r="J101" s="2">
        <v>12</v>
      </c>
      <c r="K101" s="2">
        <v>0.4</v>
      </c>
    </row>
    <row r="102" spans="7:12" x14ac:dyDescent="0.25">
      <c r="H102" s="13" t="s">
        <v>0</v>
      </c>
      <c r="I102" s="12">
        <v>14.2</v>
      </c>
      <c r="J102" s="12">
        <v>15.2</v>
      </c>
      <c r="K102" s="12">
        <v>1</v>
      </c>
      <c r="L102" s="13" t="s">
        <v>149</v>
      </c>
    </row>
    <row r="103" spans="7:12" x14ac:dyDescent="0.25">
      <c r="H103" s="13" t="s">
        <v>0</v>
      </c>
      <c r="I103" s="12">
        <v>18.3</v>
      </c>
      <c r="J103" s="12">
        <v>21.1</v>
      </c>
      <c r="K103" s="12">
        <v>3</v>
      </c>
      <c r="L103" s="13" t="s">
        <v>149</v>
      </c>
    </row>
    <row r="104" spans="7:12" x14ac:dyDescent="0.25">
      <c r="H104" s="13" t="s">
        <v>0</v>
      </c>
      <c r="I104" s="12">
        <v>21.2</v>
      </c>
      <c r="J104" s="12">
        <v>22</v>
      </c>
      <c r="K104" s="13">
        <v>0.4</v>
      </c>
      <c r="L104" s="13" t="s">
        <v>149</v>
      </c>
    </row>
    <row r="105" spans="7:12" x14ac:dyDescent="0.25">
      <c r="G105" s="1">
        <v>43190</v>
      </c>
      <c r="H105" s="21" t="s">
        <v>138</v>
      </c>
      <c r="I105" s="22">
        <v>10</v>
      </c>
      <c r="J105" s="22">
        <v>11.3</v>
      </c>
      <c r="K105" s="21">
        <v>1.3</v>
      </c>
      <c r="L105" s="21" t="s">
        <v>138</v>
      </c>
    </row>
    <row r="106" spans="7:12" x14ac:dyDescent="0.25">
      <c r="H106" s="13" t="s">
        <v>0</v>
      </c>
      <c r="I106" s="12">
        <v>14</v>
      </c>
      <c r="J106" s="12">
        <v>15</v>
      </c>
      <c r="K106" s="15">
        <v>1</v>
      </c>
      <c r="L106" s="13" t="s">
        <v>149</v>
      </c>
    </row>
    <row r="107" spans="7:12" x14ac:dyDescent="0.25">
      <c r="I107" s="12">
        <v>17</v>
      </c>
      <c r="J107" s="12">
        <v>19</v>
      </c>
      <c r="K107" s="23">
        <v>2</v>
      </c>
      <c r="L107" s="13" t="s">
        <v>149</v>
      </c>
    </row>
    <row r="108" spans="7:12" x14ac:dyDescent="0.25">
      <c r="I108" s="12">
        <v>20</v>
      </c>
      <c r="J108" s="12">
        <v>22</v>
      </c>
      <c r="K108">
        <v>2</v>
      </c>
      <c r="L108" s="13" t="s">
        <v>149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7"/>
  <sheetViews>
    <sheetView topLeftCell="A19" workbookViewId="0">
      <selection activeCell="K33" sqref="K33"/>
    </sheetView>
  </sheetViews>
  <sheetFormatPr baseColWidth="10" defaultRowHeight="15" x14ac:dyDescent="0.25"/>
  <sheetData>
    <row r="2" spans="2:13" x14ac:dyDescent="0.25">
      <c r="C2" t="s">
        <v>0</v>
      </c>
      <c r="D2" t="s">
        <v>140</v>
      </c>
      <c r="E2" t="s">
        <v>146</v>
      </c>
      <c r="F2" t="s">
        <v>4</v>
      </c>
      <c r="I2" s="1">
        <v>43191</v>
      </c>
      <c r="J2" t="s">
        <v>138</v>
      </c>
      <c r="K2" s="2">
        <v>10.3</v>
      </c>
      <c r="L2" s="2">
        <v>12</v>
      </c>
      <c r="M2" s="2">
        <v>1.3</v>
      </c>
    </row>
    <row r="3" spans="2:13" x14ac:dyDescent="0.25">
      <c r="B3" s="1">
        <v>43191</v>
      </c>
      <c r="C3" s="2"/>
      <c r="D3" s="2">
        <v>7</v>
      </c>
      <c r="E3" s="2"/>
      <c r="F3" s="2">
        <f>SUM(C3:E3)</f>
        <v>7</v>
      </c>
      <c r="K3" s="2">
        <v>14.3</v>
      </c>
      <c r="L3" s="2">
        <v>16</v>
      </c>
      <c r="M3" s="2">
        <v>1.3</v>
      </c>
    </row>
    <row r="4" spans="2:13" x14ac:dyDescent="0.25">
      <c r="B4" s="1">
        <f>1+B3</f>
        <v>43192</v>
      </c>
      <c r="C4" s="2"/>
      <c r="D4" s="2">
        <v>4</v>
      </c>
      <c r="E4" s="2">
        <v>1</v>
      </c>
      <c r="F4" s="2">
        <f t="shared" ref="F4:F32" si="0">SUM(C4:E4)</f>
        <v>5</v>
      </c>
      <c r="K4" s="2">
        <v>17.3</v>
      </c>
      <c r="L4" s="2">
        <v>21.3</v>
      </c>
      <c r="M4" s="2">
        <v>4</v>
      </c>
    </row>
    <row r="5" spans="2:13" x14ac:dyDescent="0.25">
      <c r="B5" s="1">
        <f>1+B4</f>
        <v>43193</v>
      </c>
      <c r="C5" s="2"/>
      <c r="D5" s="2">
        <v>6</v>
      </c>
      <c r="E5" s="2">
        <v>0</v>
      </c>
      <c r="F5" s="2">
        <f t="shared" si="0"/>
        <v>6</v>
      </c>
      <c r="I5" s="1">
        <v>43192</v>
      </c>
      <c r="J5" t="s">
        <v>138</v>
      </c>
      <c r="K5" s="2">
        <v>11.3</v>
      </c>
      <c r="L5" s="2">
        <v>15.3</v>
      </c>
      <c r="M5" s="2">
        <v>4</v>
      </c>
    </row>
    <row r="6" spans="2:13" x14ac:dyDescent="0.25">
      <c r="B6" s="1">
        <f t="shared" ref="B6:B32" si="1">1+B5</f>
        <v>43194</v>
      </c>
      <c r="C6" s="2"/>
      <c r="D6" s="2">
        <v>4.3</v>
      </c>
      <c r="E6" s="2"/>
      <c r="F6" s="2">
        <f t="shared" si="0"/>
        <v>4.3</v>
      </c>
      <c r="I6" s="1">
        <v>43193</v>
      </c>
      <c r="J6" t="s">
        <v>138</v>
      </c>
      <c r="K6" s="2">
        <v>6.4</v>
      </c>
      <c r="L6" s="2">
        <v>9.3000000000000007</v>
      </c>
      <c r="M6" s="2">
        <v>2.5</v>
      </c>
    </row>
    <row r="7" spans="2:13" x14ac:dyDescent="0.25">
      <c r="B7" s="1">
        <f t="shared" si="1"/>
        <v>43195</v>
      </c>
      <c r="C7" s="2"/>
      <c r="D7" s="2">
        <v>8.1999999999999993</v>
      </c>
      <c r="E7" s="2"/>
      <c r="F7" s="2">
        <f t="shared" si="0"/>
        <v>8.1999999999999993</v>
      </c>
      <c r="K7" s="2">
        <v>10.15</v>
      </c>
      <c r="L7" s="2">
        <v>12</v>
      </c>
      <c r="M7" s="2">
        <v>1.45</v>
      </c>
    </row>
    <row r="8" spans="2:13" x14ac:dyDescent="0.25">
      <c r="B8" s="1">
        <f t="shared" si="1"/>
        <v>43196</v>
      </c>
      <c r="C8" s="2"/>
      <c r="D8" s="2">
        <v>6</v>
      </c>
      <c r="E8" s="2"/>
      <c r="F8" s="2">
        <f t="shared" si="0"/>
        <v>6</v>
      </c>
      <c r="K8" s="2">
        <v>12.45</v>
      </c>
      <c r="L8" s="2">
        <v>13.3</v>
      </c>
      <c r="M8" s="2">
        <v>0.45</v>
      </c>
    </row>
    <row r="9" spans="2:13" x14ac:dyDescent="0.25">
      <c r="B9" s="1">
        <f t="shared" si="1"/>
        <v>43197</v>
      </c>
      <c r="C9" s="2"/>
      <c r="D9" s="2">
        <v>10</v>
      </c>
      <c r="E9" s="2"/>
      <c r="F9" s="2">
        <f t="shared" si="0"/>
        <v>10</v>
      </c>
      <c r="K9" s="2">
        <v>14.2</v>
      </c>
      <c r="L9" s="2">
        <v>17</v>
      </c>
      <c r="M9" s="2">
        <v>0.4</v>
      </c>
    </row>
    <row r="10" spans="2:13" x14ac:dyDescent="0.25">
      <c r="B10" s="1">
        <f t="shared" si="1"/>
        <v>43198</v>
      </c>
      <c r="C10" s="2"/>
      <c r="D10" s="2">
        <v>5.4</v>
      </c>
      <c r="E10" s="2"/>
      <c r="F10" s="2">
        <f t="shared" si="0"/>
        <v>5.4</v>
      </c>
      <c r="I10" s="1">
        <v>43194</v>
      </c>
      <c r="J10" t="s">
        <v>138</v>
      </c>
      <c r="K10" s="2">
        <v>9.3000000000000007</v>
      </c>
      <c r="L10" s="2">
        <v>11</v>
      </c>
      <c r="M10" s="2">
        <v>1.3</v>
      </c>
    </row>
    <row r="11" spans="2:13" x14ac:dyDescent="0.25">
      <c r="B11" s="1">
        <f t="shared" si="1"/>
        <v>43199</v>
      </c>
      <c r="C11" s="2"/>
      <c r="D11" s="2">
        <v>2</v>
      </c>
      <c r="E11" s="2"/>
      <c r="F11" s="2">
        <f t="shared" si="0"/>
        <v>2</v>
      </c>
      <c r="K11" s="2">
        <v>20.45</v>
      </c>
      <c r="L11" s="2">
        <v>23.45</v>
      </c>
      <c r="M11" s="2">
        <v>3</v>
      </c>
    </row>
    <row r="12" spans="2:13" x14ac:dyDescent="0.25">
      <c r="B12" s="1">
        <f t="shared" si="1"/>
        <v>43200</v>
      </c>
      <c r="C12" s="2"/>
      <c r="D12" s="2">
        <v>0</v>
      </c>
      <c r="E12" s="2"/>
      <c r="F12" s="2">
        <f t="shared" si="0"/>
        <v>0</v>
      </c>
      <c r="I12" s="1">
        <v>43195</v>
      </c>
      <c r="J12" t="s">
        <v>138</v>
      </c>
      <c r="K12" s="2">
        <v>11</v>
      </c>
      <c r="L12" s="2">
        <v>12</v>
      </c>
      <c r="M12" s="2">
        <v>1</v>
      </c>
    </row>
    <row r="13" spans="2:13" x14ac:dyDescent="0.25">
      <c r="B13" s="1">
        <f t="shared" si="1"/>
        <v>43201</v>
      </c>
      <c r="C13" s="2"/>
      <c r="D13" s="2">
        <v>3</v>
      </c>
      <c r="E13" s="2"/>
      <c r="F13" s="2">
        <f t="shared" si="0"/>
        <v>3</v>
      </c>
      <c r="K13" s="2">
        <v>13.5</v>
      </c>
      <c r="L13" s="2">
        <v>16.3</v>
      </c>
      <c r="M13" s="2">
        <v>2.5</v>
      </c>
    </row>
    <row r="14" spans="2:13" x14ac:dyDescent="0.25">
      <c r="B14" s="1">
        <f t="shared" si="1"/>
        <v>43202</v>
      </c>
      <c r="C14" s="2"/>
      <c r="D14" s="2">
        <v>4</v>
      </c>
      <c r="E14" s="2"/>
      <c r="F14" s="2">
        <f t="shared" si="0"/>
        <v>4</v>
      </c>
      <c r="K14" s="2">
        <v>17.149999999999999</v>
      </c>
      <c r="L14" s="2">
        <v>18.100000000000001</v>
      </c>
      <c r="M14" s="2">
        <v>1</v>
      </c>
    </row>
    <row r="15" spans="2:13" x14ac:dyDescent="0.25">
      <c r="B15" s="1">
        <f t="shared" si="1"/>
        <v>43203</v>
      </c>
      <c r="C15" s="2"/>
      <c r="D15" s="2">
        <v>4</v>
      </c>
      <c r="E15" s="2"/>
      <c r="F15" s="2">
        <f t="shared" si="0"/>
        <v>4</v>
      </c>
      <c r="K15" s="2">
        <v>19.149999999999999</v>
      </c>
      <c r="L15" s="2">
        <v>21.15</v>
      </c>
      <c r="M15" s="2">
        <v>2</v>
      </c>
    </row>
    <row r="16" spans="2:13" x14ac:dyDescent="0.25">
      <c r="B16" s="1">
        <f t="shared" si="1"/>
        <v>43204</v>
      </c>
      <c r="C16" s="2"/>
      <c r="D16" s="2"/>
      <c r="E16" s="2"/>
      <c r="F16" s="2">
        <f t="shared" si="0"/>
        <v>0</v>
      </c>
      <c r="K16" s="2">
        <v>22</v>
      </c>
      <c r="L16" s="2">
        <v>23.3</v>
      </c>
      <c r="M16" s="2">
        <v>1.3</v>
      </c>
    </row>
    <row r="17" spans="1:14" x14ac:dyDescent="0.25">
      <c r="B17" s="1">
        <f t="shared" si="1"/>
        <v>43205</v>
      </c>
      <c r="C17" s="2"/>
      <c r="D17" s="2"/>
      <c r="E17" s="2"/>
      <c r="F17" s="2">
        <f t="shared" si="0"/>
        <v>0</v>
      </c>
      <c r="I17" s="1">
        <v>43197</v>
      </c>
      <c r="J17" t="s">
        <v>138</v>
      </c>
      <c r="K17" s="2">
        <v>9.3000000000000007</v>
      </c>
      <c r="L17" s="2">
        <v>12.3</v>
      </c>
      <c r="M17" s="2">
        <v>3</v>
      </c>
    </row>
    <row r="18" spans="1:14" x14ac:dyDescent="0.25">
      <c r="B18" s="1">
        <f t="shared" si="1"/>
        <v>43206</v>
      </c>
      <c r="C18" s="2"/>
      <c r="D18" s="2"/>
      <c r="E18" s="2"/>
      <c r="F18" s="2">
        <f t="shared" si="0"/>
        <v>0</v>
      </c>
      <c r="K18" s="2">
        <v>15.2</v>
      </c>
      <c r="L18" s="2">
        <v>17.239999999999998</v>
      </c>
      <c r="M18" s="2">
        <v>2</v>
      </c>
    </row>
    <row r="19" spans="1:14" x14ac:dyDescent="0.25">
      <c r="B19" s="1">
        <f t="shared" si="1"/>
        <v>43207</v>
      </c>
      <c r="C19" s="2"/>
      <c r="D19" s="2"/>
      <c r="E19" s="2"/>
      <c r="F19" s="2">
        <f t="shared" si="0"/>
        <v>0</v>
      </c>
      <c r="K19" s="2">
        <v>18.3</v>
      </c>
      <c r="L19" s="2">
        <v>20</v>
      </c>
      <c r="M19" s="2">
        <v>1.3</v>
      </c>
    </row>
    <row r="20" spans="1:14" x14ac:dyDescent="0.25">
      <c r="B20" s="1">
        <f t="shared" si="1"/>
        <v>43208</v>
      </c>
      <c r="C20" s="2"/>
      <c r="D20" s="2"/>
      <c r="E20" s="2"/>
      <c r="F20" s="2">
        <f t="shared" si="0"/>
        <v>0</v>
      </c>
      <c r="K20" s="2">
        <v>20.3</v>
      </c>
      <c r="L20" s="2">
        <v>12</v>
      </c>
      <c r="M20" s="2">
        <v>3.3</v>
      </c>
    </row>
    <row r="21" spans="1:14" x14ac:dyDescent="0.25">
      <c r="B21" s="1">
        <f t="shared" si="1"/>
        <v>43209</v>
      </c>
      <c r="C21" s="2"/>
      <c r="D21" s="2"/>
      <c r="E21" s="2"/>
      <c r="F21" s="2">
        <f t="shared" si="0"/>
        <v>0</v>
      </c>
      <c r="I21" s="1">
        <v>43198</v>
      </c>
      <c r="K21" s="2">
        <v>10.199999999999999</v>
      </c>
      <c r="L21" s="2">
        <v>12</v>
      </c>
      <c r="M21" s="2">
        <v>1.4</v>
      </c>
    </row>
    <row r="22" spans="1:14" x14ac:dyDescent="0.25">
      <c r="B22" s="1">
        <f t="shared" si="1"/>
        <v>43210</v>
      </c>
      <c r="C22" s="2"/>
      <c r="D22" s="2"/>
      <c r="E22" s="2"/>
      <c r="F22" s="2">
        <f t="shared" si="0"/>
        <v>0</v>
      </c>
      <c r="K22" s="2">
        <v>15</v>
      </c>
      <c r="L22" s="2">
        <v>17</v>
      </c>
      <c r="M22" s="2">
        <v>2</v>
      </c>
    </row>
    <row r="23" spans="1:14" x14ac:dyDescent="0.25">
      <c r="B23" s="1">
        <f t="shared" si="1"/>
        <v>43211</v>
      </c>
      <c r="C23" s="2"/>
      <c r="D23" s="2"/>
      <c r="E23" s="2"/>
      <c r="F23" s="2">
        <f t="shared" si="0"/>
        <v>0</v>
      </c>
      <c r="K23" s="2">
        <v>19</v>
      </c>
      <c r="L23" s="2">
        <v>21</v>
      </c>
      <c r="M23" s="2">
        <v>2</v>
      </c>
    </row>
    <row r="24" spans="1:14" x14ac:dyDescent="0.25">
      <c r="A24">
        <v>7</v>
      </c>
      <c r="B24" s="1">
        <f t="shared" si="1"/>
        <v>43212</v>
      </c>
      <c r="C24" s="2"/>
      <c r="D24" s="2"/>
      <c r="E24" s="2"/>
      <c r="F24" s="2">
        <f t="shared" si="0"/>
        <v>0</v>
      </c>
      <c r="I24" s="1">
        <v>43199</v>
      </c>
      <c r="K24" s="2">
        <v>6.3</v>
      </c>
      <c r="L24" s="2"/>
      <c r="M24" s="2"/>
    </row>
    <row r="25" spans="1:14" x14ac:dyDescent="0.25">
      <c r="B25" s="1">
        <f t="shared" si="1"/>
        <v>43213</v>
      </c>
      <c r="C25" s="2"/>
      <c r="D25" s="2"/>
      <c r="E25" s="2"/>
      <c r="F25" s="2">
        <f t="shared" si="0"/>
        <v>0</v>
      </c>
      <c r="I25" s="1">
        <v>43202</v>
      </c>
      <c r="K25" s="2">
        <v>6.3</v>
      </c>
      <c r="L25" s="2">
        <v>8.3000000000000007</v>
      </c>
      <c r="M25" s="2">
        <v>2</v>
      </c>
    </row>
    <row r="26" spans="1:14" x14ac:dyDescent="0.25">
      <c r="B26" s="1">
        <f t="shared" si="1"/>
        <v>43214</v>
      </c>
      <c r="C26" s="2"/>
      <c r="D26" s="2"/>
      <c r="E26" s="2"/>
      <c r="F26" s="2">
        <f t="shared" si="0"/>
        <v>0</v>
      </c>
      <c r="K26" s="2">
        <v>15.3</v>
      </c>
      <c r="L26" s="2">
        <v>17.3</v>
      </c>
      <c r="M26" s="2">
        <v>2</v>
      </c>
    </row>
    <row r="27" spans="1:14" x14ac:dyDescent="0.25">
      <c r="B27" s="1">
        <f t="shared" si="1"/>
        <v>43215</v>
      </c>
      <c r="C27" s="2"/>
      <c r="D27" s="2"/>
      <c r="E27" s="2"/>
      <c r="F27" s="2">
        <f t="shared" si="0"/>
        <v>0</v>
      </c>
      <c r="I27" s="1">
        <v>43203</v>
      </c>
      <c r="K27" s="2">
        <v>10</v>
      </c>
      <c r="L27" s="2">
        <v>12</v>
      </c>
      <c r="M27" s="2">
        <v>2</v>
      </c>
    </row>
    <row r="28" spans="1:14" x14ac:dyDescent="0.25">
      <c r="B28" s="1">
        <f t="shared" si="1"/>
        <v>43216</v>
      </c>
      <c r="C28" s="2"/>
      <c r="D28" s="2"/>
      <c r="E28" s="2"/>
      <c r="F28" s="2">
        <f t="shared" si="0"/>
        <v>0</v>
      </c>
      <c r="K28" s="2">
        <v>22</v>
      </c>
      <c r="L28" s="2">
        <v>24</v>
      </c>
      <c r="M28" s="2">
        <v>2</v>
      </c>
    </row>
    <row r="29" spans="1:14" x14ac:dyDescent="0.25">
      <c r="B29" s="1">
        <f t="shared" si="1"/>
        <v>43217</v>
      </c>
      <c r="C29" s="2"/>
      <c r="D29" s="2"/>
      <c r="E29" s="2"/>
      <c r="F29" s="2">
        <f t="shared" si="0"/>
        <v>0</v>
      </c>
      <c r="I29" s="1">
        <v>43204</v>
      </c>
      <c r="K29" s="2">
        <v>9</v>
      </c>
      <c r="L29" s="2">
        <v>11</v>
      </c>
      <c r="M29" s="2">
        <v>2</v>
      </c>
    </row>
    <row r="30" spans="1:14" x14ac:dyDescent="0.25">
      <c r="B30" s="1">
        <f t="shared" si="1"/>
        <v>43218</v>
      </c>
      <c r="C30" s="2"/>
      <c r="D30" s="2"/>
      <c r="E30" s="2"/>
      <c r="F30" s="2">
        <f t="shared" si="0"/>
        <v>0</v>
      </c>
      <c r="K30" s="2">
        <v>11</v>
      </c>
      <c r="L30" s="2">
        <v>13</v>
      </c>
      <c r="M30" s="2">
        <v>2</v>
      </c>
      <c r="N30" t="s">
        <v>150</v>
      </c>
    </row>
    <row r="31" spans="1:14" x14ac:dyDescent="0.25">
      <c r="B31" s="1">
        <f t="shared" si="1"/>
        <v>43219</v>
      </c>
      <c r="C31" s="2"/>
      <c r="D31" s="2"/>
      <c r="E31" s="2"/>
      <c r="F31" s="2">
        <f t="shared" si="0"/>
        <v>0</v>
      </c>
      <c r="I31" s="1">
        <v>43243</v>
      </c>
      <c r="K31" s="2">
        <v>6.3</v>
      </c>
      <c r="L31" s="2">
        <v>9</v>
      </c>
      <c r="M31" s="2">
        <v>2.2999999999999998</v>
      </c>
    </row>
    <row r="32" spans="1:14" x14ac:dyDescent="0.25">
      <c r="B32" s="1">
        <f t="shared" si="1"/>
        <v>43220</v>
      </c>
      <c r="C32" s="2"/>
      <c r="D32" s="2"/>
      <c r="E32" s="2"/>
      <c r="F32" s="2">
        <f t="shared" si="0"/>
        <v>0</v>
      </c>
      <c r="K32" s="2">
        <v>10.3</v>
      </c>
      <c r="L32" s="2"/>
      <c r="M32" s="2"/>
    </row>
    <row r="33" spans="2:13" x14ac:dyDescent="0.25">
      <c r="B33" s="1"/>
      <c r="C33" s="2"/>
      <c r="D33" s="2"/>
      <c r="E33" s="2"/>
      <c r="F33" s="2"/>
      <c r="K33" s="2"/>
      <c r="L33" s="2"/>
      <c r="M33" s="2"/>
    </row>
    <row r="34" spans="2:13" x14ac:dyDescent="0.25">
      <c r="C34" s="2"/>
      <c r="D34" s="2"/>
      <c r="E34" s="2"/>
      <c r="F34" s="2"/>
      <c r="K34" s="2"/>
      <c r="L34" s="2"/>
      <c r="M34" s="2"/>
    </row>
    <row r="35" spans="2:13" x14ac:dyDescent="0.25">
      <c r="C35" s="2"/>
      <c r="D35" s="2"/>
      <c r="E35" s="2"/>
      <c r="F35" s="2"/>
      <c r="K35" s="2"/>
      <c r="L35" s="2"/>
      <c r="M35" s="2"/>
    </row>
    <row r="36" spans="2:13" x14ac:dyDescent="0.25">
      <c r="C36" s="2"/>
      <c r="D36" s="2"/>
      <c r="E36" s="2"/>
      <c r="F36" s="2"/>
      <c r="K36" s="2"/>
      <c r="L36" s="2"/>
      <c r="M36" s="2"/>
    </row>
    <row r="37" spans="2:13" x14ac:dyDescent="0.25">
      <c r="C37" s="2"/>
      <c r="D37" s="2"/>
      <c r="E37" s="2"/>
      <c r="F37" s="2"/>
      <c r="K37" s="2"/>
      <c r="L37" s="2"/>
      <c r="M37" s="2"/>
    </row>
    <row r="38" spans="2:13" x14ac:dyDescent="0.25">
      <c r="C38" s="2"/>
      <c r="D38" s="2"/>
      <c r="E38" s="2"/>
      <c r="F38" s="2"/>
      <c r="K38" s="2"/>
      <c r="L38" s="2"/>
      <c r="M38" s="2"/>
    </row>
    <row r="39" spans="2:13" x14ac:dyDescent="0.25">
      <c r="C39" s="2"/>
      <c r="D39" s="2"/>
      <c r="E39" s="2"/>
      <c r="F39" s="2"/>
      <c r="K39" s="2"/>
      <c r="L39" s="2"/>
      <c r="M39" s="2"/>
    </row>
    <row r="40" spans="2:13" x14ac:dyDescent="0.25">
      <c r="C40" s="2"/>
      <c r="D40" s="2"/>
      <c r="E40" s="2"/>
      <c r="F40" s="2"/>
      <c r="K40" s="2"/>
      <c r="L40" s="2"/>
      <c r="M40" s="2"/>
    </row>
    <row r="41" spans="2:13" x14ac:dyDescent="0.25">
      <c r="C41" s="2"/>
      <c r="D41" s="2"/>
      <c r="E41" s="2"/>
      <c r="F41" s="2"/>
      <c r="K41" s="2"/>
      <c r="L41" s="2"/>
      <c r="M41" s="2"/>
    </row>
    <row r="42" spans="2:13" x14ac:dyDescent="0.25">
      <c r="C42" s="2"/>
      <c r="D42" s="2"/>
      <c r="E42" s="2"/>
      <c r="F42" s="2"/>
      <c r="K42" s="2"/>
      <c r="L42" s="2"/>
      <c r="M42" s="2"/>
    </row>
    <row r="43" spans="2:13" x14ac:dyDescent="0.25">
      <c r="C43" s="2"/>
      <c r="D43" s="2"/>
      <c r="E43" s="2"/>
      <c r="F43" s="2"/>
      <c r="K43" s="2"/>
      <c r="L43" s="2"/>
      <c r="M43" s="2"/>
    </row>
    <row r="44" spans="2:13" x14ac:dyDescent="0.25">
      <c r="C44" s="2"/>
      <c r="D44" s="2"/>
      <c r="E44" s="2"/>
      <c r="F44" s="2"/>
      <c r="K44" s="2"/>
      <c r="L44" s="2"/>
      <c r="M44" s="2"/>
    </row>
    <row r="45" spans="2:13" x14ac:dyDescent="0.25">
      <c r="C45" s="2"/>
      <c r="D45" s="2"/>
      <c r="E45" s="2"/>
      <c r="F45" s="2"/>
      <c r="K45" s="2"/>
      <c r="L45" s="2"/>
      <c r="M45" s="2"/>
    </row>
    <row r="46" spans="2:13" x14ac:dyDescent="0.25">
      <c r="K46" s="2"/>
      <c r="L46" s="2"/>
      <c r="M46" s="2"/>
    </row>
    <row r="47" spans="2:13" x14ac:dyDescent="0.25">
      <c r="K47" s="2"/>
      <c r="L47" s="2"/>
      <c r="M47" s="2"/>
    </row>
    <row r="48" spans="2:13" x14ac:dyDescent="0.25">
      <c r="K48" s="2"/>
      <c r="L48" s="2"/>
      <c r="M48" s="2"/>
    </row>
    <row r="49" spans="11:13" x14ac:dyDescent="0.25">
      <c r="K49" s="2"/>
      <c r="L49" s="2"/>
      <c r="M49" s="2"/>
    </row>
    <row r="50" spans="11:13" x14ac:dyDescent="0.25">
      <c r="K50" s="2"/>
      <c r="L50" s="2"/>
      <c r="M50" s="2"/>
    </row>
    <row r="51" spans="11:13" x14ac:dyDescent="0.25">
      <c r="K51" s="2"/>
      <c r="L51" s="2"/>
      <c r="M51" s="2"/>
    </row>
    <row r="52" spans="11:13" x14ac:dyDescent="0.25">
      <c r="K52" s="2"/>
      <c r="L52" s="2"/>
      <c r="M52" s="2"/>
    </row>
    <row r="53" spans="11:13" x14ac:dyDescent="0.25">
      <c r="K53" s="2"/>
      <c r="L53" s="2"/>
      <c r="M53" s="2"/>
    </row>
    <row r="54" spans="11:13" x14ac:dyDescent="0.25">
      <c r="K54" s="2"/>
      <c r="L54" s="2"/>
      <c r="M54" s="2"/>
    </row>
    <row r="55" spans="11:13" x14ac:dyDescent="0.25">
      <c r="K55" s="2"/>
      <c r="L55" s="2"/>
      <c r="M55" s="2"/>
    </row>
    <row r="56" spans="11:13" x14ac:dyDescent="0.25">
      <c r="K56" s="2"/>
      <c r="L56" s="2"/>
      <c r="M56" s="2"/>
    </row>
    <row r="57" spans="11:13" x14ac:dyDescent="0.25">
      <c r="K57" s="2"/>
      <c r="L57" s="2"/>
      <c r="M57" s="2"/>
    </row>
    <row r="58" spans="11:13" x14ac:dyDescent="0.25">
      <c r="K58" s="2"/>
      <c r="L58" s="2"/>
      <c r="M58" s="2"/>
    </row>
    <row r="59" spans="11:13" x14ac:dyDescent="0.25">
      <c r="K59" s="2"/>
      <c r="L59" s="2"/>
      <c r="M59" s="2"/>
    </row>
    <row r="60" spans="11:13" x14ac:dyDescent="0.25">
      <c r="K60" s="2"/>
      <c r="L60" s="2"/>
      <c r="M60" s="2"/>
    </row>
    <row r="61" spans="11:13" x14ac:dyDescent="0.25">
      <c r="K61" s="2"/>
      <c r="L61" s="2"/>
      <c r="M61" s="2"/>
    </row>
    <row r="62" spans="11:13" x14ac:dyDescent="0.25">
      <c r="K62" s="2"/>
      <c r="L62" s="2"/>
      <c r="M62" s="2"/>
    </row>
    <row r="63" spans="11:13" x14ac:dyDescent="0.25">
      <c r="K63" s="2"/>
      <c r="L63" s="2"/>
      <c r="M63" s="2"/>
    </row>
    <row r="64" spans="11:13" x14ac:dyDescent="0.25">
      <c r="K64" s="2"/>
      <c r="L64" s="2"/>
      <c r="M64" s="2"/>
    </row>
    <row r="65" spans="11:13" x14ac:dyDescent="0.25">
      <c r="K65" s="2"/>
      <c r="L65" s="2"/>
      <c r="M65" s="2"/>
    </row>
    <row r="66" spans="11:13" x14ac:dyDescent="0.25">
      <c r="K66" s="2"/>
      <c r="L66" s="2"/>
      <c r="M66" s="2"/>
    </row>
    <row r="67" spans="11:13" x14ac:dyDescent="0.25">
      <c r="K67" s="2"/>
      <c r="L67" s="2"/>
      <c r="M67" s="2"/>
    </row>
    <row r="68" spans="11:13" x14ac:dyDescent="0.25">
      <c r="K68" s="2"/>
      <c r="L68" s="2"/>
      <c r="M68" s="2"/>
    </row>
    <row r="69" spans="11:13" x14ac:dyDescent="0.25">
      <c r="K69" s="2"/>
      <c r="L69" s="2"/>
      <c r="M69" s="2"/>
    </row>
    <row r="70" spans="11:13" x14ac:dyDescent="0.25">
      <c r="K70" s="2"/>
      <c r="L70" s="2"/>
      <c r="M70" s="2"/>
    </row>
    <row r="71" spans="11:13" x14ac:dyDescent="0.25">
      <c r="K71" s="2"/>
      <c r="L71" s="2"/>
      <c r="M71" s="2"/>
    </row>
    <row r="72" spans="11:13" x14ac:dyDescent="0.25">
      <c r="K72" s="2"/>
      <c r="L72" s="2"/>
      <c r="M72" s="2"/>
    </row>
    <row r="73" spans="11:13" x14ac:dyDescent="0.25">
      <c r="K73" s="2"/>
      <c r="L73" s="2"/>
      <c r="M73" s="2"/>
    </row>
    <row r="74" spans="11:13" x14ac:dyDescent="0.25">
      <c r="K74" s="2"/>
      <c r="L74" s="2"/>
      <c r="M74" s="2"/>
    </row>
    <row r="75" spans="11:13" x14ac:dyDescent="0.25">
      <c r="K75" s="2"/>
      <c r="L75" s="2"/>
      <c r="M75" s="2"/>
    </row>
    <row r="76" spans="11:13" x14ac:dyDescent="0.25">
      <c r="K76" s="2"/>
      <c r="L76" s="2"/>
      <c r="M76" s="2"/>
    </row>
    <row r="77" spans="11:13" x14ac:dyDescent="0.25">
      <c r="K77" s="2"/>
      <c r="L77" s="2"/>
      <c r="M77" s="2"/>
    </row>
    <row r="78" spans="11:13" x14ac:dyDescent="0.25">
      <c r="K78" s="2"/>
      <c r="L78" s="2"/>
      <c r="M78" s="2"/>
    </row>
    <row r="79" spans="11:13" x14ac:dyDescent="0.25">
      <c r="K79" s="2"/>
      <c r="L79" s="2"/>
      <c r="M79" s="2"/>
    </row>
    <row r="80" spans="11:13" x14ac:dyDescent="0.25">
      <c r="K80" s="2"/>
      <c r="L80" s="2"/>
      <c r="M80" s="2"/>
    </row>
    <row r="81" spans="11:13" x14ac:dyDescent="0.25">
      <c r="K81" s="2"/>
      <c r="L81" s="2"/>
      <c r="M81" s="2"/>
    </row>
    <row r="82" spans="11:13" x14ac:dyDescent="0.25">
      <c r="K82" s="2"/>
      <c r="L82" s="2"/>
      <c r="M82" s="2"/>
    </row>
    <row r="83" spans="11:13" x14ac:dyDescent="0.25">
      <c r="K83" s="2"/>
      <c r="L83" s="2"/>
      <c r="M83" s="2"/>
    </row>
    <row r="84" spans="11:13" x14ac:dyDescent="0.25">
      <c r="K84" s="2"/>
      <c r="L84" s="2"/>
      <c r="M84" s="2"/>
    </row>
    <row r="85" spans="11:13" x14ac:dyDescent="0.25">
      <c r="K85" s="2"/>
      <c r="L85" s="2"/>
      <c r="M85" s="2"/>
    </row>
    <row r="86" spans="11:13" x14ac:dyDescent="0.25">
      <c r="K86" s="2"/>
      <c r="L86" s="2"/>
      <c r="M86" s="2"/>
    </row>
    <row r="87" spans="11:13" x14ac:dyDescent="0.25">
      <c r="K87" s="2"/>
      <c r="L87" s="2"/>
      <c r="M87" s="2"/>
    </row>
    <row r="88" spans="11:13" x14ac:dyDescent="0.25">
      <c r="K88" s="2"/>
      <c r="L88" s="2"/>
      <c r="M88" s="2"/>
    </row>
    <row r="89" spans="11:13" x14ac:dyDescent="0.25">
      <c r="K89" s="2"/>
      <c r="L89" s="2"/>
      <c r="M89" s="2"/>
    </row>
    <row r="90" spans="11:13" x14ac:dyDescent="0.25">
      <c r="K90" s="2"/>
      <c r="L90" s="2"/>
      <c r="M90" s="2"/>
    </row>
    <row r="91" spans="11:13" x14ac:dyDescent="0.25">
      <c r="K91" s="2"/>
      <c r="L91" s="2"/>
      <c r="M91" s="2"/>
    </row>
    <row r="92" spans="11:13" x14ac:dyDescent="0.25">
      <c r="K92" s="2"/>
      <c r="L92" s="2"/>
      <c r="M92" s="2"/>
    </row>
    <row r="93" spans="11:13" x14ac:dyDescent="0.25">
      <c r="K93" s="2"/>
      <c r="L93" s="2"/>
      <c r="M93" s="2"/>
    </row>
    <row r="94" spans="11:13" x14ac:dyDescent="0.25">
      <c r="K94" s="2"/>
      <c r="L94" s="2"/>
      <c r="M94" s="2"/>
    </row>
    <row r="95" spans="11:13" x14ac:dyDescent="0.25">
      <c r="K95" s="2"/>
      <c r="L95" s="2"/>
      <c r="M95" s="2"/>
    </row>
    <row r="96" spans="11:13" x14ac:dyDescent="0.25">
      <c r="K96" s="2"/>
      <c r="L96" s="2"/>
      <c r="M96" s="2"/>
    </row>
    <row r="97" spans="11:13" x14ac:dyDescent="0.25">
      <c r="K97" s="2"/>
      <c r="L97" s="2"/>
      <c r="M97" s="2"/>
    </row>
    <row r="98" spans="11:13" x14ac:dyDescent="0.25">
      <c r="K98" s="2"/>
      <c r="L98" s="2"/>
      <c r="M98" s="2"/>
    </row>
    <row r="99" spans="11:13" x14ac:dyDescent="0.25">
      <c r="K99" s="2"/>
      <c r="L99" s="2"/>
      <c r="M99" s="2"/>
    </row>
    <row r="100" spans="11:13" x14ac:dyDescent="0.25">
      <c r="K100" s="2"/>
      <c r="L100" s="2"/>
      <c r="M100" s="2"/>
    </row>
    <row r="101" spans="11:13" x14ac:dyDescent="0.25">
      <c r="K101" s="2"/>
      <c r="L101" s="2"/>
      <c r="M101" s="2"/>
    </row>
    <row r="102" spans="11:13" x14ac:dyDescent="0.25">
      <c r="K102" s="2"/>
      <c r="L102" s="2"/>
      <c r="M102" s="2"/>
    </row>
    <row r="103" spans="11:13" x14ac:dyDescent="0.25">
      <c r="K103" s="2"/>
      <c r="L103" s="2"/>
      <c r="M103" s="2"/>
    </row>
    <row r="104" spans="11:13" x14ac:dyDescent="0.25">
      <c r="K104" s="2"/>
      <c r="L104" s="2"/>
      <c r="M104" s="2"/>
    </row>
    <row r="105" spans="11:13" x14ac:dyDescent="0.25">
      <c r="K105" s="2"/>
      <c r="L105" s="2"/>
      <c r="M105" s="2"/>
    </row>
    <row r="106" spans="11:13" x14ac:dyDescent="0.25">
      <c r="K106" s="2"/>
      <c r="L106" s="2"/>
      <c r="M106" s="2"/>
    </row>
    <row r="107" spans="11:13" x14ac:dyDescent="0.25">
      <c r="K107" s="2"/>
      <c r="L107" s="2"/>
      <c r="M107" s="2"/>
    </row>
    <row r="108" spans="11:13" x14ac:dyDescent="0.25">
      <c r="K108" s="2"/>
      <c r="L108" s="2"/>
      <c r="M108" s="2"/>
    </row>
    <row r="109" spans="11:13" x14ac:dyDescent="0.25">
      <c r="K109" s="2"/>
      <c r="L109" s="2"/>
      <c r="M109" s="2"/>
    </row>
    <row r="110" spans="11:13" x14ac:dyDescent="0.25">
      <c r="K110" s="2"/>
      <c r="L110" s="2"/>
      <c r="M110" s="2"/>
    </row>
    <row r="111" spans="11:13" x14ac:dyDescent="0.25">
      <c r="K111" s="2"/>
      <c r="L111" s="2"/>
      <c r="M111" s="2"/>
    </row>
    <row r="112" spans="11:13" x14ac:dyDescent="0.25">
      <c r="K112" s="2"/>
      <c r="L112" s="2"/>
      <c r="M112" s="2"/>
    </row>
    <row r="113" spans="11:13" x14ac:dyDescent="0.25">
      <c r="K113" s="2"/>
      <c r="L113" s="2"/>
      <c r="M113" s="2"/>
    </row>
    <row r="114" spans="11:13" x14ac:dyDescent="0.25">
      <c r="K114" s="2"/>
      <c r="L114" s="2"/>
      <c r="M114" s="2"/>
    </row>
    <row r="115" spans="11:13" x14ac:dyDescent="0.25">
      <c r="K115" s="2"/>
      <c r="L115" s="2"/>
      <c r="M115" s="2"/>
    </row>
    <row r="116" spans="11:13" x14ac:dyDescent="0.25">
      <c r="K116" s="2"/>
      <c r="L116" s="2"/>
      <c r="M116" s="2"/>
    </row>
    <row r="117" spans="11:13" x14ac:dyDescent="0.25">
      <c r="K117" s="2"/>
      <c r="L117" s="2"/>
      <c r="M117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tabSelected="1" workbookViewId="0">
      <selection activeCell="E5" sqref="E5"/>
    </sheetView>
  </sheetViews>
  <sheetFormatPr baseColWidth="10" defaultRowHeight="15" x14ac:dyDescent="0.25"/>
  <cols>
    <col min="2" max="2" width="3.85546875" customWidth="1"/>
    <col min="3" max="3" width="5" customWidth="1"/>
    <col min="4" max="4" width="3.85546875" customWidth="1"/>
    <col min="5" max="5" width="126.140625" customWidth="1"/>
  </cols>
  <sheetData>
    <row r="2" spans="1:5" x14ac:dyDescent="0.25">
      <c r="B2" t="s">
        <v>151</v>
      </c>
      <c r="C2" t="s">
        <v>152</v>
      </c>
      <c r="D2" t="s">
        <v>153</v>
      </c>
      <c r="E2" t="s">
        <v>154</v>
      </c>
    </row>
    <row r="3" spans="1:5" x14ac:dyDescent="0.25">
      <c r="A3" s="1">
        <v>43252</v>
      </c>
      <c r="B3">
        <v>7</v>
      </c>
      <c r="C3">
        <v>10</v>
      </c>
      <c r="D3">
        <v>3</v>
      </c>
      <c r="E3" t="s">
        <v>155</v>
      </c>
    </row>
    <row r="4" spans="1:5" x14ac:dyDescent="0.25">
      <c r="A4" s="1">
        <v>43253</v>
      </c>
      <c r="B4">
        <v>7</v>
      </c>
      <c r="C4">
        <v>10.3</v>
      </c>
      <c r="D4">
        <v>3.3</v>
      </c>
      <c r="E4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nov17</vt:lpstr>
      <vt:lpstr>Dic2017</vt:lpstr>
      <vt:lpstr>Ene18</vt:lpstr>
      <vt:lpstr>Feb18</vt:lpstr>
      <vt:lpstr>Mzo18</vt:lpstr>
      <vt:lpstr>Abr18</vt:lpstr>
      <vt:lpstr>Junio18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2017-12-29T21:47:40Z</cp:lastPrinted>
  <dcterms:created xsi:type="dcterms:W3CDTF">2017-11-25T02:53:57Z</dcterms:created>
  <dcterms:modified xsi:type="dcterms:W3CDTF">2018-06-02T14:32:22Z</dcterms:modified>
</cp:coreProperties>
</file>