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4 иэк\дз\20.04.24\"/>
    </mc:Choice>
  </mc:AlternateContent>
  <bookViews>
    <workbookView xWindow="0" yWindow="0" windowWidth="20436" windowHeight="7848"/>
  </bookViews>
  <sheets>
    <sheet name="ДЗ" sheetId="2" r:id="rId1"/>
  </sheets>
  <calcPr calcId="152511"/>
  <extLst>
    <ext uri="GoogleSheetsCustomDataVersion2">
      <go:sheetsCustomData xmlns:go="http://customooxmlschemas.google.com/" r:id="rId6" roundtripDataChecksum="72xazHn/PCasBhtcRYnsV1w1k5/Gv/Oz1LBm5bdsQuk="/>
    </ext>
  </extLst>
</workbook>
</file>

<file path=xl/calcChain.xml><?xml version="1.0" encoding="utf-8"?>
<calcChain xmlns="http://schemas.openxmlformats.org/spreadsheetml/2006/main">
  <c r="C9" i="2" l="1"/>
  <c r="C6" i="2"/>
  <c r="C8" i="2"/>
  <c r="C7" i="2"/>
  <c r="C5" i="2"/>
  <c r="C4" i="2"/>
  <c r="C2" i="2"/>
  <c r="C3" i="2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scheme val="minor"/>
          </rPr>
          <t>======
ID#AAABLr3lDNY
Мария Сысоенко    (2024-04-13 10:18:50)
2 варианта расчёта LTV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TF0PZdAjrZhR94EYnpnCzaYrBw=="/>
    </ext>
  </extLst>
</comments>
</file>

<file path=xl/sharedStrings.xml><?xml version="1.0" encoding="utf-8"?>
<sst xmlns="http://schemas.openxmlformats.org/spreadsheetml/2006/main" count="25" uniqueCount="25">
  <si>
    <t>Задачи:</t>
  </si>
  <si>
    <t>Задание расчитать метрики:</t>
  </si>
  <si>
    <t>Расчёты и ответы:</t>
  </si>
  <si>
    <t>Ваше объяснение, что показывает значение расчитанного показателя в рамках задачи:</t>
  </si>
  <si>
    <t>1. Интернет-магазин потратил на рекламу в Яндекс Директ 20 000 рублей. Привлечь получилось 1 000 человек, из них 50 человек что-то купили</t>
  </si>
  <si>
    <t>CAC = маркетинговые затраты / количество привлеченных покупателей</t>
  </si>
  <si>
    <t>2. Разработчик онлайн-игры по подписке привлек 1 000 человек из которых 100 оформили подписку. Это принесло разработчику 20 000 рублей. В среднем человек продлевает подписку 6 месяцев</t>
  </si>
  <si>
    <t>APRU = общий доход / количество активных пользователей</t>
  </si>
  <si>
    <t>LTV = ARPU x Lifetime</t>
  </si>
  <si>
    <t>3. Кофейня зарабатывает с одного клиента в среднем 500 рублей. При этом клиент возвращается в кофейню на протяжении 2 месяцев и ежемесячно делает 15 покупок</t>
  </si>
  <si>
    <t>LTV = средняя прибыль с продажи * среднее число продаж * время удержания в месяцах</t>
  </si>
  <si>
    <t>4. Подписка на площадку стоит 500 рублей в месяц. С учетом оплаты прав правообладателя стриминг забирает себе 30%. В среднем человек продлевает подписку 3 месяца (1 раз в месяц). В прошлом месяцев компания потратила на рекламу 100 000 рублей, а привлекла 500 клиентов, из них 200 оформили подписку</t>
  </si>
  <si>
    <t>LTV</t>
  </si>
  <si>
    <t>CPA = маркетинговые затраты / количество привлечённых клиентов</t>
  </si>
  <si>
    <t>CAC</t>
  </si>
  <si>
    <t>5. У пиццерии средний чек 1 400 рублей — обычно люди берут две пиццы. Себестоимость пиццы — 250 рублей, доставка не предусмотрена, только самовывоз. В среднем человек покупает пиццу два раза в месяц, а при первом заказе всегда получает скидку 50% на вторую пиццу</t>
  </si>
  <si>
    <t>ARPC = (Средний чек – COGS) * Среднее кол-во покупок клиента – 1COGS</t>
  </si>
  <si>
    <t>Средняя прибыль с одного потребителя за все время,которое он пользовался продуктом компании</t>
  </si>
  <si>
    <t>Общая прибыль с одного потребителя за все время,которое он пользовался продуктом компании</t>
  </si>
  <si>
    <t>Общая прибыль с одного потребителя за все время, которое он пользовался подпиской</t>
  </si>
  <si>
    <t>Цена за целевое действие одного клиента</t>
  </si>
  <si>
    <t>Затраты на привлечение одного потребителя продукта компании</t>
  </si>
  <si>
    <t>Средний доход на одного клиента на месяц</t>
  </si>
  <si>
    <t>Затраты на привлечение одного потребителя продукта интернет-магазина</t>
  </si>
  <si>
    <t>Средний доход компании с одного потребителя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</si>
</sst>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2" fillId="0" borderId="2" xfId="0" applyFont="1" applyBorder="1" applyAlignment="1">
      <alignment vertical="top" wrapText="1"/>
    </xf>
    <xf numFmtId="0" fontId="3" fillId="0" borderId="4" xfId="0" applyFont="1" applyBorder="1"/>
    <xf numFmtId="3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C9" sqref="C9"/>
    </sheetView>
  </sheetViews>
  <sheetFormatPr defaultColWidth="12.6640625" defaultRowHeight="15" customHeight="1" x14ac:dyDescent="0.25"/>
  <cols>
    <col min="1" max="1" width="60.21875" customWidth="1"/>
    <col min="2" max="2" width="31.109375" customWidth="1"/>
    <col min="3" max="3" width="20.21875" customWidth="1"/>
    <col min="4" max="4" width="47.88671875" customWidth="1"/>
  </cols>
  <sheetData>
    <row r="1" spans="1:4" ht="26.4" x14ac:dyDescent="0.25">
      <c r="A1" s="2" t="s">
        <v>0</v>
      </c>
      <c r="B1" s="1" t="s">
        <v>1</v>
      </c>
      <c r="C1" s="1" t="s">
        <v>2</v>
      </c>
      <c r="D1" s="2" t="s">
        <v>3</v>
      </c>
    </row>
    <row r="2" spans="1:4" ht="39.6" x14ac:dyDescent="0.25">
      <c r="A2" s="6" t="s">
        <v>4</v>
      </c>
      <c r="B2" s="3" t="s">
        <v>5</v>
      </c>
      <c r="C2" s="5">
        <f>20000 / 50</f>
        <v>400</v>
      </c>
      <c r="D2" s="3" t="s">
        <v>23</v>
      </c>
    </row>
    <row r="3" spans="1:4" ht="39.6" x14ac:dyDescent="0.25">
      <c r="A3" s="10" t="s">
        <v>6</v>
      </c>
      <c r="B3" s="7" t="s">
        <v>7</v>
      </c>
      <c r="C3" s="5">
        <f>20000/100</f>
        <v>200</v>
      </c>
      <c r="D3" s="5" t="s">
        <v>24</v>
      </c>
    </row>
    <row r="4" spans="1:4" ht="27.6" customHeight="1" x14ac:dyDescent="0.25">
      <c r="A4" s="11"/>
      <c r="B4" s="8" t="s">
        <v>8</v>
      </c>
      <c r="C4" s="5">
        <f>C3*6</f>
        <v>1200</v>
      </c>
      <c r="D4" s="3" t="s">
        <v>17</v>
      </c>
    </row>
    <row r="5" spans="1:4" ht="39.6" x14ac:dyDescent="0.25">
      <c r="A5" s="3" t="s">
        <v>9</v>
      </c>
      <c r="B5" s="3" t="s">
        <v>10</v>
      </c>
      <c r="C5" s="14">
        <f>500*2*15</f>
        <v>15000</v>
      </c>
      <c r="D5" s="3" t="s">
        <v>18</v>
      </c>
    </row>
    <row r="6" spans="1:4" ht="33.75" customHeight="1" x14ac:dyDescent="0.25">
      <c r="A6" s="12" t="s">
        <v>11</v>
      </c>
      <c r="B6" s="4" t="s">
        <v>12</v>
      </c>
      <c r="C6" s="14">
        <f>500*0.7*3</f>
        <v>1050</v>
      </c>
      <c r="D6" s="3" t="s">
        <v>19</v>
      </c>
    </row>
    <row r="7" spans="1:4" ht="12.75" customHeight="1" x14ac:dyDescent="0.25">
      <c r="A7" s="13"/>
      <c r="B7" s="6" t="s">
        <v>13</v>
      </c>
      <c r="C7" s="5">
        <f>100000 / 500</f>
        <v>200</v>
      </c>
      <c r="D7" s="5" t="s">
        <v>20</v>
      </c>
    </row>
    <row r="8" spans="1:4" ht="26.4" x14ac:dyDescent="0.25">
      <c r="A8" s="11"/>
      <c r="B8" s="6" t="s">
        <v>14</v>
      </c>
      <c r="C8" s="5">
        <f>100000 / 200</f>
        <v>500</v>
      </c>
      <c r="D8" s="3" t="s">
        <v>21</v>
      </c>
    </row>
    <row r="9" spans="1:4" ht="66" x14ac:dyDescent="0.25">
      <c r="A9" s="3" t="s">
        <v>15</v>
      </c>
      <c r="B9" s="6" t="s">
        <v>16</v>
      </c>
      <c r="C9" s="5">
        <f>(1400-2*250)*2 - 250*0.5</f>
        <v>1675</v>
      </c>
      <c r="D9" s="5" t="s">
        <v>22</v>
      </c>
    </row>
    <row r="10" spans="1:4" ht="13.2" x14ac:dyDescent="0.25">
      <c r="A10" s="9"/>
    </row>
  </sheetData>
  <mergeCells count="2">
    <mergeCell ref="A3:A4"/>
    <mergeCell ref="A6:A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Овчарук Кирилл Валерьевич</dc:creator>
  <cp:lastModifiedBy>Max Barsukov</cp:lastModifiedBy>
  <dcterms:created xsi:type="dcterms:W3CDTF">2021-07-06T13:03:16Z</dcterms:created>
  <dcterms:modified xsi:type="dcterms:W3CDTF">2024-04-28T23:25:39Z</dcterms:modified>
</cp:coreProperties>
</file>