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aecom-my.sharepoint.com/personal/maximilian_binns_aecom_com/Documents/Documents/Strategy+/DESNZ/"/>
    </mc:Choice>
  </mc:AlternateContent>
  <xr:revisionPtr revIDLastSave="277" documentId="8_{7F7FC1ED-6091-462D-9D58-F81AEE0A1E2B}" xr6:coauthVersionLast="47" xr6:coauthVersionMax="47" xr10:uidLastSave="{4B74CED5-E06C-437E-9595-1C25D844A982}"/>
  <bookViews>
    <workbookView xWindow="14415" yWindow="-16470" windowWidth="29040" windowHeight="15840" firstSheet="2" activeTab="3" xr2:uid="{014227F8-1BBE-46F7-BE9C-17A5F06080EC}"/>
  </bookViews>
  <sheets>
    <sheet name="Sheet1" sheetId="8" state="hidden" r:id="rId1"/>
    <sheet name="Sheet3" sheetId="10" state="hidden" r:id="rId2"/>
    <sheet name="Text Extraction" sheetId="1" r:id="rId3"/>
    <sheet name="Literature Directory" sheetId="5" r:id="rId4"/>
    <sheet name="DV" sheetId="6" state="hidden" r:id="rId5"/>
    <sheet name="Glossary" sheetId="4" r:id="rId6"/>
    <sheet name="Factsheet" sheetId="3" r:id="rId7"/>
    <sheet name="To check" sheetId="2" r:id="rId8"/>
    <sheet name="Case Studies" sheetId="7" r:id="rId9"/>
  </sheets>
  <definedNames>
    <definedName name="_xlchart.v1.0" hidden="1">Sheet1!$R$8:$S$25</definedName>
    <definedName name="_xlchart.v1.1" hidden="1">Sheet1!$T$8:$T$25</definedName>
    <definedName name="_xlchart.v1.2" hidden="1">Sheet1!$R$27:$S$44</definedName>
    <definedName name="_xlchart.v1.3" hidden="1">Sheet1!$T$27:$T$44</definedName>
  </definedNames>
  <calcPr calcId="191029"/>
  <pivotCaches>
    <pivotCache cacheId="9"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3" i="1"/>
  <c r="J5"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6" i="1"/>
  <c r="D3" i="1" l="1"/>
  <c r="D223" i="1"/>
  <c r="K223" i="1"/>
  <c r="D222" i="1"/>
  <c r="K222" i="1"/>
  <c r="D221" i="1"/>
  <c r="K221" i="1"/>
  <c r="D220" i="1"/>
  <c r="K220" i="1"/>
  <c r="D219" i="1"/>
  <c r="K219" i="1"/>
  <c r="D218" i="1"/>
  <c r="K218" i="1"/>
  <c r="D217" i="1"/>
  <c r="K217" i="1"/>
  <c r="D216" i="1"/>
  <c r="K216" i="1"/>
  <c r="D215" i="1"/>
  <c r="K215" i="1"/>
  <c r="D214" i="1"/>
  <c r="K214" i="1"/>
  <c r="D213" i="1"/>
  <c r="K213" i="1"/>
  <c r="D212" i="1"/>
  <c r="K212" i="1"/>
  <c r="D211" i="1"/>
  <c r="K211" i="1"/>
  <c r="D210" i="1"/>
  <c r="K210" i="1"/>
  <c r="D209" i="1"/>
  <c r="K209" i="1"/>
  <c r="D208" i="1"/>
  <c r="K208" i="1"/>
  <c r="D207" i="1"/>
  <c r="K207" i="1"/>
  <c r="D206" i="1"/>
  <c r="K206" i="1"/>
  <c r="D205" i="1"/>
  <c r="K205" i="1"/>
  <c r="D204" i="1"/>
  <c r="K204" i="1"/>
  <c r="D203" i="1"/>
  <c r="K203" i="1"/>
  <c r="D202" i="1"/>
  <c r="K202" i="1"/>
  <c r="D201" i="1"/>
  <c r="K201" i="1"/>
  <c r="D200" i="1"/>
  <c r="K200" i="1"/>
  <c r="D199" i="1"/>
  <c r="K199" i="1"/>
  <c r="D198" i="1"/>
  <c r="K198" i="1"/>
  <c r="D197" i="1"/>
  <c r="K197" i="1"/>
  <c r="T44" i="8"/>
  <c r="T43" i="8"/>
  <c r="T42" i="8"/>
  <c r="T41" i="8"/>
  <c r="T40" i="8"/>
  <c r="T39" i="8"/>
  <c r="T38" i="8"/>
  <c r="T37" i="8"/>
  <c r="T36" i="8"/>
  <c r="T35" i="8"/>
  <c r="T34" i="8"/>
  <c r="T33" i="8"/>
  <c r="T32" i="8"/>
  <c r="T31" i="8"/>
  <c r="T30" i="8"/>
  <c r="T29" i="8"/>
  <c r="T28" i="8"/>
  <c r="T27" i="8"/>
  <c r="T25" i="8"/>
  <c r="T24" i="8"/>
  <c r="T23" i="8"/>
  <c r="T22" i="8"/>
  <c r="T21" i="8"/>
  <c r="T20" i="8"/>
  <c r="T19" i="8"/>
  <c r="T18" i="8"/>
  <c r="T17" i="8"/>
  <c r="T16" i="8"/>
  <c r="T15" i="8"/>
  <c r="T14" i="8"/>
  <c r="T13" i="8"/>
  <c r="T12" i="8"/>
  <c r="T11" i="8"/>
  <c r="T10" i="8"/>
  <c r="T9" i="8"/>
  <c r="T8" i="8"/>
  <c r="D196" i="1"/>
  <c r="K196" i="1"/>
  <c r="D195" i="1"/>
  <c r="K195" i="1"/>
  <c r="D194" i="1"/>
  <c r="K194" i="1"/>
  <c r="D193" i="1"/>
  <c r="K193" i="1"/>
  <c r="D192" i="1"/>
  <c r="K192" i="1"/>
  <c r="D191" i="1"/>
  <c r="K191" i="1"/>
  <c r="D190" i="1"/>
  <c r="K190" i="1"/>
  <c r="D189" i="1"/>
  <c r="K189" i="1"/>
  <c r="D188" i="1"/>
  <c r="K188" i="1"/>
  <c r="D187" i="1"/>
  <c r="K187" i="1"/>
  <c r="D186" i="1"/>
  <c r="K186" i="1"/>
  <c r="D185" i="1"/>
  <c r="K185" i="1"/>
  <c r="D184" i="1"/>
  <c r="K184" i="1"/>
  <c r="D183" i="1"/>
  <c r="K183" i="1"/>
  <c r="D182" i="1"/>
  <c r="K182" i="1"/>
  <c r="D181" i="1"/>
  <c r="K181" i="1"/>
  <c r="D180" i="1"/>
  <c r="K180" i="1"/>
  <c r="D179" i="1"/>
  <c r="K179" i="1"/>
  <c r="D178" i="1"/>
  <c r="K178" i="1"/>
  <c r="D177" i="1"/>
  <c r="K177" i="1"/>
  <c r="D176" i="1"/>
  <c r="K176" i="1"/>
  <c r="D175" i="1"/>
  <c r="K175" i="1"/>
  <c r="D174" i="1"/>
  <c r="K174" i="1"/>
  <c r="D173" i="1"/>
  <c r="K173" i="1"/>
  <c r="D172" i="1"/>
  <c r="K172" i="1"/>
  <c r="D171" i="1"/>
  <c r="K171" i="1"/>
  <c r="D170" i="1"/>
  <c r="K170" i="1"/>
  <c r="D169" i="1"/>
  <c r="K169" i="1"/>
  <c r="D168" i="1"/>
  <c r="K168" i="1"/>
  <c r="D167" i="1"/>
  <c r="K167" i="1"/>
  <c r="D164" i="1"/>
  <c r="D165" i="1"/>
  <c r="D166" i="1"/>
  <c r="K164" i="1"/>
  <c r="K165" i="1"/>
  <c r="K166" i="1"/>
  <c r="D163" i="1"/>
  <c r="K163" i="1"/>
  <c r="D162" i="1"/>
  <c r="K162" i="1"/>
  <c r="D161" i="1"/>
  <c r="K161" i="1"/>
  <c r="D160" i="1"/>
  <c r="K160" i="1"/>
  <c r="D159" i="1"/>
  <c r="K159" i="1"/>
  <c r="D158" i="1"/>
  <c r="K158" i="1"/>
  <c r="D157" i="1"/>
  <c r="K157" i="1"/>
  <c r="D156" i="1"/>
  <c r="K156" i="1"/>
  <c r="D155" i="1"/>
  <c r="K155" i="1"/>
  <c r="D154" i="1"/>
  <c r="K154" i="1"/>
  <c r="D153" i="1"/>
  <c r="K153" i="1"/>
  <c r="D152" i="1"/>
  <c r="K152" i="1"/>
  <c r="D151" i="1"/>
  <c r="K151" i="1"/>
  <c r="D150" i="1"/>
  <c r="K150" i="1"/>
  <c r="D149" i="1"/>
  <c r="K149" i="1"/>
  <c r="D148" i="1"/>
  <c r="K148" i="1"/>
  <c r="D147" i="1"/>
  <c r="K147" i="1"/>
  <c r="D146" i="1"/>
  <c r="K146" i="1"/>
  <c r="D145" i="1"/>
  <c r="K145" i="1"/>
  <c r="D144" i="1"/>
  <c r="K144" i="1"/>
  <c r="D143" i="1"/>
  <c r="K143" i="1"/>
  <c r="D142" i="1"/>
  <c r="K142" i="1"/>
  <c r="D141" i="1"/>
  <c r="K141" i="1"/>
  <c r="D140" i="1"/>
  <c r="K140" i="1"/>
  <c r="D139" i="1"/>
  <c r="K139" i="1"/>
  <c r="D138" i="1"/>
  <c r="K138" i="1"/>
  <c r="D137" i="1"/>
  <c r="K137" i="1"/>
  <c r="D136" i="1"/>
  <c r="K136" i="1"/>
  <c r="D135" i="1"/>
  <c r="K135" i="1"/>
  <c r="D134" i="1"/>
  <c r="K134" i="1"/>
  <c r="D133" i="1"/>
  <c r="K133" i="1"/>
  <c r="D132" i="1"/>
  <c r="K132" i="1"/>
  <c r="D131" i="1"/>
  <c r="K131" i="1"/>
  <c r="D130" i="1"/>
  <c r="K130" i="1"/>
  <c r="D129" i="1"/>
  <c r="K129" i="1"/>
  <c r="D128" i="1"/>
  <c r="K128" i="1"/>
  <c r="D127" i="1"/>
  <c r="K127" i="1"/>
  <c r="D126" i="1"/>
  <c r="K126" i="1"/>
  <c r="D125" i="1"/>
  <c r="K125" i="1"/>
  <c r="D124" i="1"/>
  <c r="K124" i="1"/>
  <c r="D123" i="1"/>
  <c r="K123" i="1"/>
  <c r="D122" i="1"/>
  <c r="K122" i="1"/>
  <c r="D121" i="1"/>
  <c r="K121" i="1"/>
  <c r="D120" i="1"/>
  <c r="K120" i="1"/>
  <c r="D119" i="1"/>
  <c r="K119" i="1"/>
  <c r="D118" i="1"/>
  <c r="K118" i="1"/>
  <c r="D117" i="1"/>
  <c r="K117" i="1"/>
  <c r="D116" i="1"/>
  <c r="K116" i="1"/>
  <c r="D115" i="1"/>
  <c r="K115" i="1"/>
  <c r="D114" i="1"/>
  <c r="K114" i="1"/>
  <c r="D113" i="1"/>
  <c r="K113" i="1"/>
  <c r="D112" i="1"/>
  <c r="K112" i="1"/>
  <c r="D111" i="1"/>
  <c r="K111" i="1"/>
  <c r="D110" i="1"/>
  <c r="K110" i="1"/>
  <c r="D109" i="1"/>
  <c r="K109" i="1"/>
  <c r="D108" i="1"/>
  <c r="K108" i="1"/>
  <c r="D107" i="1"/>
  <c r="K107" i="1"/>
  <c r="D106" i="1"/>
  <c r="K106" i="1"/>
  <c r="D105" i="1"/>
  <c r="K105" i="1"/>
  <c r="D104" i="1"/>
  <c r="K104" i="1"/>
  <c r="D103" i="1"/>
  <c r="K103" i="1"/>
  <c r="D102" i="1"/>
  <c r="K102" i="1"/>
  <c r="D101" i="1"/>
  <c r="K101" i="1"/>
  <c r="D100" i="1"/>
  <c r="K100" i="1"/>
  <c r="D99" i="1"/>
  <c r="K99" i="1"/>
  <c r="D98" i="1"/>
  <c r="K98" i="1"/>
  <c r="D97" i="1"/>
  <c r="K97" i="1"/>
  <c r="D96" i="1"/>
  <c r="K96" i="1"/>
  <c r="D95" i="1"/>
  <c r="K95" i="1"/>
  <c r="D94" i="1"/>
  <c r="K94" i="1"/>
  <c r="D93" i="1"/>
  <c r="K93" i="1"/>
  <c r="D92" i="1"/>
  <c r="K92" i="1"/>
  <c r="D91" i="1"/>
  <c r="K91" i="1"/>
  <c r="D90" i="1"/>
  <c r="K90" i="1"/>
  <c r="D89" i="1"/>
  <c r="K89" i="1"/>
  <c r="D88" i="1"/>
  <c r="K88" i="1"/>
  <c r="D87" i="1"/>
  <c r="K87" i="1"/>
  <c r="D86" i="1"/>
  <c r="K86" i="1"/>
  <c r="D85" i="1"/>
  <c r="K85" i="1"/>
  <c r="D84" i="1"/>
  <c r="K84" i="1"/>
  <c r="D83" i="1"/>
  <c r="K83" i="1"/>
  <c r="D82" i="1"/>
  <c r="K82" i="1"/>
  <c r="D81" i="1"/>
  <c r="K81" i="1"/>
  <c r="D80" i="1"/>
  <c r="K80" i="1"/>
  <c r="D79" i="1"/>
  <c r="K79" i="1"/>
  <c r="D78" i="1"/>
  <c r="K78" i="1"/>
  <c r="D77" i="1"/>
  <c r="K77" i="1"/>
  <c r="D76" i="1"/>
  <c r="K76" i="1"/>
  <c r="D75" i="1"/>
  <c r="K75" i="1"/>
  <c r="D74" i="1"/>
  <c r="K74" i="1"/>
  <c r="D73" i="1"/>
  <c r="K73" i="1"/>
  <c r="D72" i="1"/>
  <c r="K72" i="1"/>
  <c r="D71" i="1"/>
  <c r="K71" i="1"/>
  <c r="D70" i="1"/>
  <c r="K70" i="1"/>
  <c r="D69" i="1"/>
  <c r="K69" i="1"/>
  <c r="D68" i="1"/>
  <c r="K68" i="1"/>
  <c r="D67" i="1"/>
  <c r="K67" i="1"/>
  <c r="D66" i="1"/>
  <c r="K66" i="1"/>
  <c r="D65" i="1"/>
  <c r="K65" i="1"/>
  <c r="D64" i="1"/>
  <c r="K64" i="1"/>
  <c r="D63" i="1"/>
  <c r="K63" i="1"/>
  <c r="D62" i="1"/>
  <c r="K62" i="1"/>
  <c r="D61" i="1"/>
  <c r="K61" i="1"/>
  <c r="D60" i="1"/>
  <c r="K60" i="1"/>
  <c r="D59" i="1"/>
  <c r="K59" i="1"/>
  <c r="D58" i="1"/>
  <c r="K58" i="1"/>
  <c r="D57" i="1"/>
  <c r="K57" i="1"/>
  <c r="D56" i="1"/>
  <c r="K56" i="1"/>
  <c r="D55" i="1"/>
  <c r="K55" i="1"/>
  <c r="D54" i="1"/>
  <c r="K54" i="1"/>
  <c r="D53" i="1"/>
  <c r="K53" i="1"/>
  <c r="D52" i="1"/>
  <c r="K52" i="1"/>
  <c r="D51" i="1"/>
  <c r="K51" i="1"/>
  <c r="D50" i="1"/>
  <c r="K50" i="1"/>
  <c r="D49" i="1"/>
  <c r="K49" i="1"/>
  <c r="D48" i="1"/>
  <c r="K48" i="1"/>
  <c r="D47" i="1"/>
  <c r="K47" i="1"/>
  <c r="D46" i="1"/>
  <c r="K46" i="1"/>
  <c r="D45" i="1"/>
  <c r="K45" i="1"/>
  <c r="D44" i="1"/>
  <c r="K44" i="1"/>
  <c r="D43" i="1"/>
  <c r="K43" i="1"/>
  <c r="D42" i="1"/>
  <c r="K42" i="1"/>
  <c r="D41" i="1"/>
  <c r="K41" i="1"/>
  <c r="D40" i="1" l="1"/>
  <c r="K40" i="1"/>
  <c r="D39" i="1"/>
  <c r="K39" i="1"/>
  <c r="D38" i="1"/>
  <c r="K38" i="1"/>
  <c r="D37" i="1"/>
  <c r="K37" i="1"/>
  <c r="D36" i="1"/>
  <c r="K36" i="1"/>
  <c r="D35" i="1"/>
  <c r="K35" i="1"/>
  <c r="D34" i="1"/>
  <c r="K34" i="1"/>
  <c r="D33" i="1"/>
  <c r="K33" i="1"/>
  <c r="D32" i="1"/>
  <c r="K32" i="1"/>
  <c r="D31" i="1"/>
  <c r="K31" i="1"/>
  <c r="D30" i="1"/>
  <c r="K30" i="1"/>
  <c r="D29" i="1"/>
  <c r="K29" i="1"/>
  <c r="D28" i="1"/>
  <c r="K28" i="1"/>
  <c r="D27" i="1"/>
  <c r="K27" i="1"/>
  <c r="D26" i="1"/>
  <c r="K26" i="1"/>
  <c r="D25" i="1"/>
  <c r="K25" i="1"/>
  <c r="D24" i="1"/>
  <c r="K24" i="1"/>
  <c r="D23" i="1"/>
  <c r="K23" i="1"/>
  <c r="D22" i="1"/>
  <c r="K22" i="1"/>
  <c r="D21" i="1"/>
  <c r="K21" i="1"/>
  <c r="D20" i="1"/>
  <c r="K20" i="1"/>
  <c r="D19" i="1"/>
  <c r="K19" i="1"/>
  <c r="D18" i="1"/>
  <c r="K18" i="1"/>
  <c r="D17" i="1"/>
  <c r="K17" i="1"/>
  <c r="K4" i="1"/>
  <c r="K5" i="1"/>
  <c r="K6" i="1"/>
  <c r="K7" i="1"/>
  <c r="K8" i="1"/>
  <c r="K9" i="1"/>
  <c r="K10" i="1"/>
  <c r="K11" i="1"/>
  <c r="K12" i="1"/>
  <c r="K13" i="1"/>
  <c r="K14" i="1"/>
  <c r="K15" i="1"/>
  <c r="K16" i="1"/>
  <c r="K3" i="1"/>
  <c r="D4" i="1"/>
  <c r="D5" i="1"/>
  <c r="D6" i="1"/>
  <c r="D7" i="1"/>
  <c r="D8" i="1"/>
  <c r="D9" i="1"/>
  <c r="D10" i="1"/>
  <c r="D11" i="1"/>
  <c r="D12" i="1"/>
  <c r="D13" i="1"/>
  <c r="D14" i="1"/>
  <c r="D15" i="1"/>
  <c r="D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tc={CE8F5AF8-4CC5-4B0D-853B-E196D303B724}</author>
    <author>tc={417C3638-651E-4E58-9983-5A900673C444}</author>
  </authors>
  <commentList>
    <comment ref="D5" authorId="0" shapeId="0" xr:uid="{CE8F5AF8-4CC5-4B0D-853B-E196D303B724}">
      <text>
        <t xml:space="preserve">[Threaded comment]
Your version of Excel allows you to read this threaded comment; however, any edits to it will get removed if the file is opened in a newer version of Excel. Learn more: https://go.microsoft.com/fwlink/?linkid=870924
Comment:
    The GHNF, launched in 2022, is a core element of the government’s Heat Network Transformation Programme (HNTP) and follows on from the progress and development made by the Heat Network Investment Project (HNIP) and the 2021 Green Heat Network Fund Transition Scheme. </t>
      </text>
    </comment>
    <comment ref="E6" authorId="1" shapeId="0" xr:uid="{417C3638-651E-4E58-9983-5A900673C444}">
      <text>
        <t>[Threaded comment]
Your version of Excel allows you to read this threaded comment; however, any edits to it will get removed if the file is opened in a newer version of Excel. Learn more: https://go.microsoft.com/fwlink/?linkid=870924
Comment:
    Lots of key commitments on page 117</t>
      </text>
    </comment>
  </commentList>
</comments>
</file>

<file path=xl/sharedStrings.xml><?xml version="1.0" encoding="utf-8"?>
<sst xmlns="http://schemas.openxmlformats.org/spreadsheetml/2006/main" count="1210" uniqueCount="381">
  <si>
    <t>Timeline</t>
  </si>
  <si>
    <t>Link</t>
  </si>
  <si>
    <t>There are over 14,000 heat networks in the UK, providing heating and hot water to approximately 480,000 consumers</t>
  </si>
  <si>
    <t>Extraction</t>
  </si>
  <si>
    <t>Heat Networks Zoning Pilot</t>
  </si>
  <si>
    <t>The Energy White Paper, Heat &amp; Buildings Strategy and Net Zero Strategy committed us to introduce heat network zoning in England by 2025, as a key enabler for growing the heat network market.</t>
  </si>
  <si>
    <t>Through the provision of targeted commercialisation and construction funding, the GHNF will help tackle some of the most prominent barriers to decarbonisation of heat networks.</t>
  </si>
  <si>
    <t>EXPAND FINANCIAL COMMITMENTS</t>
  </si>
  <si>
    <t>EXPAND ON PROGRESS</t>
  </si>
  <si>
    <t>EXPAND ON INTENDED NUMBER OF NETWORKS AND CUSTOMERS</t>
  </si>
  <si>
    <t>We are committing £122 million of funding towards a new Heat Network Transformation Programme and will implement local authority zoning by 2025.</t>
  </si>
  <si>
    <t>Energy white paper: Powering our net zero future</t>
  </si>
  <si>
    <t>https://assets.publishing.service.gov.uk/media/5fdc61e2d3bf7f3a3bdc8cbf/201216_BEIS_EWP_Command_Paper_Accessible.pdf</t>
  </si>
  <si>
    <t>We will develop a strategy for upskilling through a ‘Green Jobs Taskforce’ and a National Skills Fund, to be launched in 2021.</t>
  </si>
  <si>
    <t>Heat and buildings strategy</t>
  </si>
  <si>
    <t>Comments</t>
  </si>
  <si>
    <t>Index</t>
  </si>
  <si>
    <t>Comment</t>
  </si>
  <si>
    <t>Document</t>
  </si>
  <si>
    <t>we are setting out our ambition to see significant cost reductions. We know that industry is ready to back these ambitions in response to the package of measures in this strategy and accompanying publications.</t>
  </si>
  <si>
    <t>To check</t>
  </si>
  <si>
    <t>Find out whether there is any commitment / R&amp;D into industrial scale heat pumps.</t>
  </si>
  <si>
    <t>Significant number of decarbonisation commitments in the Carbon Budget plan doc. Are these worth diving in to in more detail?</t>
  </si>
  <si>
    <t>Carbon Budget 
Delivery Plan</t>
  </si>
  <si>
    <t>Do we need to adhere to commitments made in this document?</t>
  </si>
  <si>
    <t>Fact</t>
  </si>
  <si>
    <t>Term</t>
  </si>
  <si>
    <t>Definition</t>
  </si>
  <si>
    <t>The Heat Networks Investment Project (HNIP) is a UK government initiative designed to stimulate investment in heat networks. It aims to leverage private and public sector capital to create a sustainable heat network market in the UK. The project provides funding to projects that can demonstrate commercial viability and contribute to decarbonizing heating. The HNIP was crucial in supporting the deployment and commercialization of heat networks across the country, helping to reduce carbon emissions and support the transition to a low-carbon heating future</t>
  </si>
  <si>
    <t>HNIP (Heat Networks Investment Project)</t>
  </si>
  <si>
    <t>HNDU (Heat Networks Delivery Unit)</t>
  </si>
  <si>
    <t>The Heat Networks Delivery Unit (HNDU) is a UK government initiative under the Department for Business, Energy &amp; Industrial Strategy. It offers support to local authorities in England and Wales for the development of heat networks. The unit provides guidance and funding for various stages of project development, including heat mapping, energy master planning, and feasibility studies. The HNDU's role is pivotal in advancing the deployment of heat networks as part of the UK's strategy to reduce carbon emissions and promote sustainable heating solutions.</t>
  </si>
  <si>
    <t>GHNF (Green Heat Network Fund)</t>
  </si>
  <si>
    <t>The Green Heat Network Fund (GHNF) is a UK government initiative that offers capital grant support for the development of new and existing low and zero-carbon heat networks. This includes the supply of cooling as well. The fund aims to grow the heat network market and support the decarbonization of the UK’s heat sector. It is open to organizations in the public, private, and third sectors in England. The GHNF plays a key role in facilitating the transition to low-carbon heating and helping achieve the UK's net zero targets.</t>
  </si>
  <si>
    <t>HNTP (Heat Network Transformation Programme)</t>
  </si>
  <si>
    <t>The Heat Network Transformation Programme in the UK is a comprehensive initiative aimed at supporting the development and growth of heat networks as part of the country's strategy to achieve net zero emissions. The programme encompasses various measures, including funding, support for local authorities, and the development of regulatory frameworks. Its focus is on encouraging the deployment of sustainable, efficient heat networks that contribute to the reduction of carbon emissions in the heating sector.</t>
  </si>
  <si>
    <t>£338 million detailed in heat and buildings strategy. £500 million deatiled in UK Net Zero and Innovation Delivery Plan (p67 challenge 7.4)</t>
  </si>
  <si>
    <t>UK Heat Networks Market Overview (publishing.service.gov.uk)</t>
  </si>
  <si>
    <t>UK Heat Networks Market Overview</t>
  </si>
  <si>
    <t>HM Government – Heat and Buildings Strategy (publishing.service.gov.uk)</t>
  </si>
  <si>
    <t>Heat and Buildings Strategy</t>
  </si>
  <si>
    <t>UK Net Zero Research and Innovation Framework: Delivery Plan 2022 to 2025</t>
  </si>
  <si>
    <t>UK Net Zero Research and Innovation Framework: Delivery plan 2022-2025 (publishing.service.gov.uk)</t>
  </si>
  <si>
    <t>The ten point plan for a green industrial revolution</t>
  </si>
  <si>
    <t>Policy Paper</t>
  </si>
  <si>
    <t>Guidance</t>
  </si>
  <si>
    <t>Literature Type</t>
  </si>
  <si>
    <t>The Ten Point Plan for a Green Industrial Revolution (publishing.service.gov.uk)</t>
  </si>
  <si>
    <t>Energy Security Bill: factsheets</t>
  </si>
  <si>
    <t>Full Review</t>
  </si>
  <si>
    <t>Energy Security Bill overarching factsheet - GOV.UK (www.gov.uk)</t>
  </si>
  <si>
    <t>Press release</t>
  </si>
  <si>
    <t>Families, business and industry to get energy efficiency support</t>
  </si>
  <si>
    <t>Families, business and industry to get energy efficiency support - GOV.UK (www.gov.uk)</t>
  </si>
  <si>
    <t>UK battery strategy</t>
  </si>
  <si>
    <t>UK battery strategy - GOV.UK (www.gov.uk)</t>
  </si>
  <si>
    <t>Carbon Budget Delivery Plan</t>
  </si>
  <si>
    <t>https://assets.publishing.service.gov.uk/media/6424b2d760a35e000c0cb135/carbon-budget-delivery-plan.pdf</t>
  </si>
  <si>
    <t>Heat Networks Investment Project (HNIP): overview and how to apply</t>
  </si>
  <si>
    <t>Collection</t>
  </si>
  <si>
    <t>https://www.gov.uk/government/collections/heat-networks-investment-project-hnip-overview-and-how-to-apply</t>
  </si>
  <si>
    <t>Heat networks: building a market framework</t>
  </si>
  <si>
    <t>Consultation outcome</t>
  </si>
  <si>
    <t>Heat networks: building a market framework - GOV.UK (www.gov.uk)</t>
  </si>
  <si>
    <t>INTERNATIONAL REVIEW OF HEAT NETWORK MARKET FRAMEWORKS</t>
  </si>
  <si>
    <t>International review of heat network market frameworks (publishing.service.gov.uk)</t>
  </si>
  <si>
    <t>LitID</t>
  </si>
  <si>
    <t>Published Date</t>
  </si>
  <si>
    <t>Green Heat Network Fund (GHNF): guidance on how to apply</t>
  </si>
  <si>
    <t>Notice</t>
  </si>
  <si>
    <t>Heat Networks Zoning Pilot - GOV.UK (www.gov.uk)</t>
  </si>
  <si>
    <t>https://www.gov.uk/government/publications/green-heat-network-fund-ghnf</t>
  </si>
  <si>
    <t>Domain</t>
  </si>
  <si>
    <t>Heating</t>
  </si>
  <si>
    <t>Domains</t>
  </si>
  <si>
    <t>Hydrogen</t>
  </si>
  <si>
    <t>Batteries and Storage</t>
  </si>
  <si>
    <t>Net Zero (general)</t>
  </si>
  <si>
    <t>TextID</t>
  </si>
  <si>
    <t>Document Name</t>
  </si>
  <si>
    <t>Theme</t>
  </si>
  <si>
    <t>Evidence</t>
  </si>
  <si>
    <t>Commitment</t>
  </si>
  <si>
    <t>Approach</t>
  </si>
  <si>
    <t>No mention of heat networks. Outlines intention of deploying 600,000 heat pumps every year by 2028</t>
  </si>
  <si>
    <t>Market-based mechanism for low carbon heat</t>
  </si>
  <si>
    <t>Market-based mechanism for low carbon heat - GOV.UK (www.gov.uk)</t>
  </si>
  <si>
    <t>Improving heat pump appeal by continuing to invest in research and innovation</t>
  </si>
  <si>
    <t>Ensuring affordability by providing financial support to meet capital costs</t>
  </si>
  <si>
    <t>Rebalancing energy prices to ensure that heat pumps are no more expensive to buy and run than gas boilers</t>
  </si>
  <si>
    <t>We will go from installing around 35,000 hydronic heat pumps a year to a minimum market capacity of 600,000 per year by 2028. To ensure we can build the UK low_x0002_carbon heat market sustainably towards the 1.7 million heating systems per year needed by 2035</t>
  </si>
  <si>
    <t>Ensuring all new buildings in England are ready for Net Zero from 2025</t>
  </si>
  <si>
    <t>We anticipate at least a third of our 2028 heat pump target to be installed in new-build domestic properties annually. To enable this, we will introduce new standards through legislation (such as Building Regulations) to ensure new homes and buildings will be fitted with low-carbon heating and high levels of energy efficiency, so that new buildings do not have to be retrofitted in the future.</t>
  </si>
  <si>
    <t>We intend to start by phasing out the installation of fossil fuel heating systems in properties not connected to the gas grid:</t>
  </si>
  <si>
    <t>Growing UK-manufactured technology and capabilities</t>
  </si>
  <si>
    <t>Growing UK manufacture and supply of heat pumps to over 300,000 units a year by 2028 could increase the rate of installation, grow opportunities for exports, and create more than 10,000 manufacturing-related UK jobs</t>
  </si>
  <si>
    <t>Ensuring the electricity system can accommodate increased electricity demand and heat pumps can be quickly and affordably connected to the network</t>
  </si>
  <si>
    <t>We will work with Ofgem, distribution network operators, and other local actors on the approach to planning the network in Great Britain and delivering smart, secure, cost-effective solutions</t>
  </si>
  <si>
    <t>Energy systems</t>
  </si>
  <si>
    <t>Transmission and Distribution (grid)</t>
  </si>
  <si>
    <t>We have published our government response on a clean heat grant,11 called the Boiler Upgrade Scheme, to support deployment of low_x0002_carbon heat in existing buildings. This will provide households with £5,000 grants when they switch to an air source heat pump or £6,000 when they switch to a ground source one</t>
  </si>
  <si>
    <t>Developing hydrogen for heating 
buildings by thoroughly assessing 
the feasibility, safety, consumer 
experience and other costs and 
benefits, by the middle of the decade</t>
  </si>
  <si>
    <t>Establishing large-scale trials of hydrogen for heating</t>
  </si>
  <si>
    <t>We will support industry to conduct first-of-a-kind 100% hydrogen heating trials, including a neighbourhood trial by 2023 and a village scale trial by 2025. We will also develop plans by 2025 for a possible hydrogen town that can be converted before the end of the decade.</t>
  </si>
  <si>
    <t>We are engaging with industry and regulators to develop the safety case, technical and cost-effectiveness assessments of blending up to 20% hydrogen (by volume) into the existing gas network.</t>
  </si>
  <si>
    <t>Consulting on hydrogen-ready boilers</t>
  </si>
  <si>
    <t>Developing the evidence base necessary to take strategic decisions on the role of hydrogen for heating buildings in 2026</t>
  </si>
  <si>
    <t>Improving the performance of existing homes</t>
  </si>
  <si>
    <t>Clean Growth Strategy</t>
  </si>
  <si>
    <t>Clean Growth Strategy (publishing.service.gov.uk)</t>
  </si>
  <si>
    <t>We are boosting funding for the Social Housing Decarbonisation Fund (investing a further £800 million over 2022/23 to 2024/25) and Home Upgrade Grant (investing a further £950 million over 2022/23 to 2024/25)</t>
  </si>
  <si>
    <t>Ensure the UK housing stock is on track to meet EPC band C by 2035 where practical, cost_x0002_effective and affordable.</t>
  </si>
  <si>
    <t>We plan to launch our new Energy Related Products Policy Framework which will be published in due course and include illustrative proposals on a range of products including cookers, boilers (including consideration of hybrids), showers, taps and heat emitters.</t>
  </si>
  <si>
    <t>Considering how to ensure flexible demand and supply (including through smart technologies and energy storage) is taken into account across the full range of energy performance, fuel poverty and heat policies, including regulation and subsidy schemes</t>
  </si>
  <si>
    <t>There are about 30 million buildings in the UK. In total, these buildings are responsible for around 30% of our national emissions. The vast majority of these emissions result from heating: 79% of buildings emissions and about 23% of all UK emissions.</t>
  </si>
  <si>
    <t>Industrial decarbonisation strategy</t>
  </si>
  <si>
    <t>Industrial decarbonisation strategy - GOV.UK (www.gov.uk)</t>
  </si>
  <si>
    <t>Heat decarbonisation: overview of current evidence base</t>
  </si>
  <si>
    <t>Research and analysis</t>
  </si>
  <si>
    <t>Heat decarbonisation: overview of current evidence base - GOV.UK (www.gov.uk)</t>
  </si>
  <si>
    <t>In 2014, government introduced a statutory fuel poverty target for England to improve as many fuel poor homes as is reasonably practicable to a minimum energy efficiency rating of band C by the end of 2030. We have also set interim milestones for England, aiming to improve as many fuel poor homes as is reasonably practicable to band E by 2020 and band D by 2025, and in 2019 97.4% of low income households were living in properties with a fuel poverty energy efficiency rating of band E or better</t>
  </si>
  <si>
    <t>Heating and cooling networks, but not the regulation of them, renewable energy incentive schemes, and encouragement of energy efficiency are devolved, therefore Wales is responsible for its own heat policy in relation to these matters.</t>
  </si>
  <si>
    <t>Energy Efficient Scotland: route map - gov.scot (www.gov.scot)</t>
  </si>
  <si>
    <t>Energy Efficient Scotland: route map</t>
  </si>
  <si>
    <t>No source for this calculation</t>
  </si>
  <si>
    <t>We plan to transition to Net Zero in a way that minimises disruption and maximises consumer choice. For example, we will look to avoid scrappage and unnecessarily ripping out fully functional heating systems before they come to the end of their lifecycle</t>
  </si>
  <si>
    <t>From 2028, there is an intention to deploy 600,000 hydronic heat pumps per year to 'galvanise' the heat pump market. The focus for the upcoming 5 years is to prepare the supply chain so it can successfully supply the intended demand.</t>
  </si>
  <si>
    <t>We also believe that developing the market for low-carbon heat networks will be a no-regrets action, in recognition of the Climate Change Committee’s recommendation for around 18% of UK heat to come from heat networks by 2050 as part of a least cost pathway to meeting net-zero</t>
  </si>
  <si>
    <t>We project that the heat and buildings domestic market could support over 175,000 direct and indirect jobs by 2030 and 240,000 by 2035.</t>
  </si>
  <si>
    <t>Traditional domestic heating systems last approximately 15 years and homes are sold on average every 18 years.</t>
  </si>
  <si>
    <t>This decade we will need to prepare and grow the market, so that low-carbon technologies can be deployed across all buildings in the 2030s and 2040s.</t>
  </si>
  <si>
    <t>We need to ensure that changes to minimum standards for buildings are communicated well in advance, so that businesses and households have time to prepare.</t>
  </si>
  <si>
    <t>The UK will look to industry to invest here in the UK, to scale-up UK manufacture and production and to share the rewards of UK investment through export opportunities, which will support global decarbonisation efforts and could support over 240,000 jobs across the sector in 2035</t>
  </si>
  <si>
    <t>Skills</t>
  </si>
  <si>
    <t>We have the oldest building stock in europe</t>
  </si>
  <si>
    <t>Scaling-up delivery supports more jobs per pound spent than in most other areas of the transition</t>
  </si>
  <si>
    <t xml:space="preserve">We are investing a further  £338 million into the Heat Network Transformation Programme over 2022/23 to 2024/25 </t>
  </si>
  <si>
    <t>Investing in the green recovery can support up to 240,000 low_x0002_carbon buildings-related jobs by 2035</t>
  </si>
  <si>
    <t xml:space="preserve">Investment </t>
  </si>
  <si>
    <t xml:space="preserve"> HM Government’s 2019 
Energy Innovation Needs Assessment on 
building fabric estimated that the growth of 
UK exports in fabric efficiency alone could 
add over £720 million GVA per annum in 
the 2030s</t>
  </si>
  <si>
    <t>BEIS estimates that the Local Authority Delivery (LAD) Scheme, Phases 1 and 2, will support on average 8,000 jobs per year in England between April 2020 – March 2022. The Sustainable Warmth competition, covering LAD Phase 3 and HUG Phase 1, will support almost 8,000 jobs between January 2022 and March 2023</t>
  </si>
  <si>
    <t>The £1 billion Public Sector Decarbonisation Scheme is projected to support up to 30,000 jobs in the low-carbon and energy efficiency sectors</t>
  </si>
  <si>
    <t>MORE RESEARCH INTO PUBLIC SECTOR DECARBONISATION SCHEME REQUIRED</t>
  </si>
  <si>
    <t>Creating the low-carbon workforce we need will require investment in skills – both through retraining the existing workforce and developing the next generation of skilled workers.</t>
  </si>
  <si>
    <t>We will use the findings of social research with installers of heating systems in off gas grid areas of England and Wales (May 2021) and our Heat Network Skills Review Report (September 2020) to better understand the existing skills base and how we can grow these skill reserves.</t>
  </si>
  <si>
    <t>There are over 140,000 plumbers and heating and ventilation engineers in the UK, there are 114,000 FTE jobs in the efficient products sector, and 2.4 million in construction. Approximately 80% of people who will be working in the UK in 2030 are already working today</t>
  </si>
  <si>
    <t>we need to encourage current natural gas engineers, electricians, and those with transferrable skills in complementary sectors, to retrain and specialise in smarter, greener and cleaner technologies.</t>
  </si>
  <si>
    <t>The global market opportunity for UK companies from net zero could reach a cumulative £1 trillion to 2030 and the UK’s climate technology sector has received over £6.5bn venture capital funding over the last 8 years</t>
  </si>
  <si>
    <t>Investor interest in clean tech is growing rapidly with $60 billion of venture capital (VC) deployed globally in the first half of 2021 – 14% of all VC funding.</t>
  </si>
  <si>
    <t>In total, government expects to invest approximately £4.2 billion in net zero R&amp;I over the period from 2022-25</t>
  </si>
  <si>
    <t>Further funding from Ofgem’s £450 million Strategic Innovation Fund (£263 million during this SR period) is being invested in innovation relating to the energy networks.</t>
  </si>
  <si>
    <t>Heat network skills review</t>
  </si>
  <si>
    <t>Heat network skills review - GOV.UK (www.gov.uk)</t>
  </si>
  <si>
    <t>Entity</t>
  </si>
  <si>
    <t>Kensa</t>
  </si>
  <si>
    <t>Truro based company provding heat to loaclity of a Cornish village. Received £70 million investment from L&amp;G and Octopus last year. 42 boreholes of 100 metre depth.</t>
  </si>
  <si>
    <t>We launched the independent Green Jobs Taskforce with key industry bodies to deliver 2 million Net Zero jobs by 2030 by producing an action plan for Net Zero skills across a range of sectors. The taskforce will pinpoint the skills needed in the near and long term, create high-quality green jobs and a diverse workforce and manage the transition for those working in high-carbon industries. The action plan for England will be published next Spring.</t>
  </si>
  <si>
    <t xml:space="preserve">The Centre for Sustainable Energy’s Futureproof pilot in Bristol (one of our selected local supply chain demonstration projects) has partnered with the Green Register to produce a training programme that ensured individuals were paid when they attended training. It saw positive outputs as a result. </t>
  </si>
  <si>
    <t>Supply Chain</t>
  </si>
  <si>
    <t>We will continue to set quality standards, that can guide and be embedded into training, and provide consumer protection by ensuring workers are sufficiently skilled and delivering the high-quality standard interventions required. Further information on quality standards is detailed in section 6.3 Consumer Protection.</t>
  </si>
  <si>
    <t>We are committed to communicating signals for investment to provide certainty and stability for businesses to invest in training. We include projections for technology-specific skill demand in the tables on Skills demand per technology-type to provide a clear trajectory for demand.</t>
  </si>
  <si>
    <t>Examples of industry exemplifying the action needed to upskill the workforce include: Nordic Heat, LOGSTOR and the Swedish Energy Agency are sharing their expertise with the workforce of Stoke-on-Trent by training over 200 students a year in designing, supplying and installing district heating through a new academy.</t>
  </si>
  <si>
    <t>As well as upskilling the existing workforce, we will also need to attract new entry-level workers. This is partly because, according to the Gas Safe register Decade Review, a significant proportion of the current workforce are nearing retirement age and therefore may be less incentivised to change specialism.</t>
  </si>
  <si>
    <t>We are working with the Department for Education to review the existing apprenticeship framework for heating and plumbing and developing a Heat Network Skills Programme to increase the recruitment pool and capability of the workforce for Great Britain</t>
  </si>
  <si>
    <t>There are no standard industrial or occupational codes (SIC/SOC) specific to the heat network sector and no heat network specific qualification is currently available.</t>
  </si>
  <si>
    <t>However, our heat network skills review noted potential intensified gaps due to individuals moving out of the sector, and a lack of science, technology, engineering and mathematics graduates and diverse talent joining the sector</t>
  </si>
  <si>
    <t>In August 2021 the Heat Pump Association launched a new course, which aims to improve consistency of training for installers with previous heating experience (such as oil and gas engineers).Manufacturers have said that they have capacity to train 7,000 heat pump installers every year.</t>
  </si>
  <si>
    <t>The Heat Network Skills Programme seeks to create a competitive fund for supply chains and training and increase the recruitment pool and its capability. A full appraisal to identify the most effective delivery route will be carried out over the course of 2021/22</t>
  </si>
  <si>
    <t>The Government will ensure that the benefits of our growing low-carbon economy are shared fairly in every region. We will target areas of greatest need by encouraging manufacturing and training to provide jobs and we are already providing funding where it is most appropriate, supporting low income and fuel poor households, social housing tenants, and vulnerable consumers.</t>
  </si>
  <si>
    <t xml:space="preserve">Customers </t>
  </si>
  <si>
    <t>Our ambition (as set out in the Clean Growth Strategy) to upgrade as many homes as possible to EPC band C by 2035, where practical, cost_x0002_effective and affordable, and action to phase out high-carbon fossil fuel heating in off-gas_x0002_grid buildings, can deliver broader benefits to deprived areas.</t>
  </si>
  <si>
    <t>Sustainable warmth: protecting vulnerable households in England - GOV.UK (www.gov.uk)</t>
  </si>
  <si>
    <t>Sustainable warmth: protecting vulnerable households in England</t>
  </si>
  <si>
    <t>We will seek to ensure fuel poor households, especially those off the gas grid, are early beneficiaries of the transition to low carbon heating.</t>
  </si>
  <si>
    <t xml:space="preserve">21 commitments in Annex of this document. Most relating to fuel poverty. </t>
  </si>
  <si>
    <t>The Home Upgrade Grant (HUG) is intended to be introduced in 2022 and will support upgrades to the worst-performing off-gas grid homes in England. £150 million funding was granted for the first phase of HUG, and a further £950 million funding is available over 2022/23 to 2024/25.</t>
  </si>
  <si>
    <t>The Social Housing Decarbonisation Fund (SHDF) for England aims to upgrade a significant amount of the social housing stock that is currently below EPC band C up to that standard. We are investing a further 800 million into the SHDF over financial years 2022/23 to 2024/25</t>
  </si>
  <si>
    <t>As a world-leader in low-carbon technology, we can position Great Britain both as a destination for investment and as an exporter of low-carbon products, skills and expertise.</t>
  </si>
  <si>
    <t>Industry studies suggest that the UK’s heat network investment potential presents between £30 billion and £50 billion by 2050 depending on deployment.170 Some regions offer particularly attractive opportunities for investment, such as the North East and Tees Valley Combined Authority’s £200 million pipeline. This pipeline offers potential for investment in pipe facilities, design offices, and heat network training centres.</t>
  </si>
  <si>
    <t>Building operations, including the development of smart controls using the UK’s expertise in IT systems, could plausibly lead to capturing 10% of the global market by 2050</t>
  </si>
  <si>
    <t>Export opportunities relating to heat network engineering, procurement, and construction management services are projected to expand and accelerate. The UK’s strength in innovations and engineering services, such as automatic monitoring, could lead to opportunities to boost global exports, despite strong competition.</t>
  </si>
  <si>
    <t>Heat Network Industry Council estimates that the heat network sector could create between 20,000 and 35,000 direct additional jobs by 2050. We need to attract new entry-level workers to the low-carbon heat and buildings sector and upskill the existing workforce – encouraging current gas engineers, electricians, and those with transferrable skills, to retrain and specialise in smarter, greener and cleaner technologies</t>
  </si>
  <si>
    <t>Our ambition is to work with industry to reduce installed costs by 25-50% by 2025, and towards parity by the end of the decade. This could be achieved through product innovations that improve efficiency, and therefore reduce running costs, or that reduce manufacturing and installation costs.</t>
  </si>
  <si>
    <t>To maximise performance and ensure solutions are suitable, we need to consider the heating (and cooling) system of the building as a whole. This includes: thermal efficiency and ventilation needs, efficiency of energy_x0002_related products, energy storage, smart technologies, heating appliances, and internal distribution systems</t>
  </si>
  <si>
    <t>We also need to actively manage the system-level impacts of decarbonising the heating of many buildings so we can build a smart flexible energy system, guarantee energy supply, and complement decarbonisation in other sectors, such as transport.</t>
  </si>
  <si>
    <t>Technology</t>
  </si>
  <si>
    <t>Buildings that successfully integrate energy efficiency, smart technologies and low_x0002_carbon heating and appliances can maximise comfort while minimising cost. They can also offer energy system benefits and offset extra demands.</t>
  </si>
  <si>
    <t>Improving the energy efficiency of our buildings will play an important role in increasing thermal comfort and reducing energy demand: the cheapest energy is the energy we don’t use. By reducing our energy demand, we can reduce energy bills and contribute towards reducing the size and cost of the whole energy system.</t>
  </si>
  <si>
    <t>The majority of our buildings use natural gas (methane) for heating, emitting carbon dioxide (CO2 ) at the point of use, with 86% of homes in Great Britain connected to the gas grid and around 63% of non-domestic floor area being heated by gas in the UK.</t>
  </si>
  <si>
    <t>To transform the national heating system, we need to replace many of the existing sources of heat with a variety of energy efficient, low_x0002_carbon technologies. We see heat pumps, heat networks and hydrogen as potentially playing a pivotal role in decarbonising heat. But we recognise that other technologies such as bioenergy, geothermal heat, and storage heaters may be a more viable alternative in some cases.</t>
  </si>
  <si>
    <t>If [ heat pumps are] deployed at scale, this may affect electricity demand. Therefore, we need to consider wider system impacts</t>
  </si>
  <si>
    <t>Once in place, heat networks can reduce heating bills and the costs associated with maintaining and repairing individual heating appliances. In most cases heat networks can be decarbonised (by switching their heat source) after installation with minimal disruption to the end user. Depending on their heat source, they can deliver cooling, which means that they can be used throughout the year and enable cities to adapt to climate change and the heat island effect, or offer a similar user experience to gas boilers by providing high temperature heat to rapidly raise the temperature of a building. Heat networks are particularly cost-effective low-carbon heating solutions in dense urban environments. Heat networks provide flexibility through their thermal storage</t>
  </si>
  <si>
    <t>We are working with local actors to deploy low-carbon heat networks in suitable areas, developing our zoning approach, and providing capital support through Heat Networks Investment Project and Green Heat Network Fund. Through our transformation programme we will develop regulations to drive decarbonisation, improve consumer protection and performance of legacy networks, grow supply chains and upskill the workforce.</t>
  </si>
  <si>
    <t>We are looking to: consult on mandating hydrogen-ready boilers, conduct technical research and analysis, deliver consumer trials, explore hydrogen blending, and make strategic decisions on the role of hydrogen in heating buildings in 2026</t>
  </si>
  <si>
    <t>It is important that our building stock operates optimally alongside the electricity system, for example by shifting electricity demand away from peak periods to times when there is plenty of renewable electricity on the system, or by generating electricity onsite, in order to minimise overall demand on the electricity grid</t>
  </si>
  <si>
    <t>Transitioning to a net zero energy system: smart systems and flexibility plan 2021</t>
  </si>
  <si>
    <t>Transitioning to a net zero energy system: smart systems and flexibility plan 2021 - GOV.UK (www.gov.uk)</t>
  </si>
  <si>
    <t>Flexible use of energy can help create a cost_x0002_effective, efficient and secure energy system. This can be achieved through installing smart and flexible technologies within a building.</t>
  </si>
  <si>
    <t>In order to reduce the overall costs of heat decarbonisation, energy efficiency and flexibility improvements should be made prior to or alongside the installation of a low-carbon heating system, wherever possible.</t>
  </si>
  <si>
    <t>As of 30 June 2021, there were 25.2 million smart and advanced meters in homes and businesses across Great Britain, representing 46% smart coverage.</t>
  </si>
  <si>
    <t xml:space="preserve"> </t>
  </si>
  <si>
    <t>[Hybrid heat pumps have the potential to] reduce overall peak electricity demand (when compared to standalone heat pumps) – therefore reducing the amount of electricity grid reinforcement needed (as well as the costs and disruption associated with it)</t>
  </si>
  <si>
    <t>[Hybrid heat pumps have the potential to] offer a good level of thermal comfort with little need for thermal efficiency improvements</t>
  </si>
  <si>
    <t>We are gathering data on the real-world use of the hybrid systems through the Electrification of Heat Demonstration Project and will use this data to better understand the effectiveness of hybrid heat pumps in reducing carbon emissions and peak electricity demand</t>
  </si>
  <si>
    <t>It is important that our building stock operates optimally alongside the electricity system, for example by shifting electricity demand away from peak periods to times when there is plenty of renewable electricity on the system, or by generating electricity onsite, in order to minimise overall demand on the electricity grid.</t>
  </si>
  <si>
    <t>As stated in our Smart Systems and Flexibility Plan, a smart and flexible energy system can save up to £10 billion per year by 2050 (in comparison to 2012 prices), compared to a system with low levels of flexibility. Government is working with Ofgem to facilitate flexibility through the Smart Systems and Flexibility Plan and Energy Digitalisation Strategy</t>
  </si>
  <si>
    <t>Flexible use of energy can help create a cost_x0002_effective, efficient and secure energy system. This can be achieved through installing smart and flexible technologies within a building</t>
  </si>
  <si>
    <t>As of 30 June 2021, there were 25.2 million smart and advanced meters in homes and businesses across Great Britain, representing 46% smart coverage</t>
  </si>
  <si>
    <t>In April 2021 Ofgem published a decision and full business case for implementing market-wide half-hourly settlement, with the new arrangements taking effect in October 2025</t>
  </si>
  <si>
    <t>Traditionally, many buildings have been passive energy consumers. Smart, digital technology provides greater choice, flexibility and control to consumers</t>
  </si>
  <si>
    <t>The energy generated during off-peak periods needs to be stored so that it is available for use at peak periods</t>
  </si>
  <si>
    <t>Heat and electricity storage technologies include:  hot water storage – in tanks (as used to be common before combination boilers became the most common model in the UK) or in larger-scale district heating systems</t>
  </si>
  <si>
    <t>Some of the technologies that can be used at a household level can be scaled up to deliver local and regional benefits including large thermal stores or batteries.</t>
  </si>
  <si>
    <t>In order to reduce the overall costs of heat decarbonisation, energy efficiency and flexibility improvements should be made prior to or alongside the installation of a low-carbon heating system, wherever possible</t>
  </si>
  <si>
    <t>Does this still apply to heat networks? Fundamentally, heat network implementation may be decelerated if this approach is adhered to unanimously.</t>
  </si>
  <si>
    <t>By 2050, buildings should make use of a combination of technologies described in this section to minimise their carbon emissions and maximise their energy performance, thereby achieving the best environmental impact rating possible for that building.</t>
  </si>
  <si>
    <t>As global warming causes temperatures to rise, we anticipate the demand for cooling to increase, across seasons and building types. We have already experienced increases in frequency and severity of local heat waves in recent years. It has been estimated that in the UK, the use of air conditioning increased by about 2% per year between 2012 and 2019. Therefore, the need for cooling is likely to increase in the coming decades</t>
  </si>
  <si>
    <t>There are approximately 28 million households in the UK, roughly 90% of which currently use fossil fuels, predominantly for space heating, but also for cooking and hot water</t>
  </si>
  <si>
    <t>Public sector buildings account for 9% of UK building emissions.</t>
  </si>
  <si>
    <t>The five largest non-domestic energy users are offices, retail, industry, health, and hospitality, which together account for approximately 71% of non-domestic building energy consumption in England and Wales</t>
  </si>
  <si>
    <t>There are approximately 1.7 million non_x0002_domestic (commercial, industrial and public) properties in England and Wales, from small businesses to global conglomerates. Of these, 17% are situated in areas with no connections to the gas grid. Non-domestic buildings account for around one-third of UK emissions from the building stock</t>
  </si>
  <si>
    <t>Important to clairfy how the strategy will align to these different building types.</t>
  </si>
  <si>
    <t>Of the existing homes in England, in 2019 the largest proportion were in the owner-occupier sector (64%), with a much smaller proportion being socially-rented (17%), or privately_x0002_rented (19%)</t>
  </si>
  <si>
    <t>There are some correlations between building ownership and tenure and building energy performance. For example, the privately-rented sector has the highest concentration of fuel poor households (26.8%) and privately_x0002_rented properties cost over £6 billion in energy bills in 2019, and produce greenhouse gas emissions of around 11 MtCO2 e per year.230 Socially-rented housing typically have higher energy efficiency (in 2019, about 60% of socially-rented homes in the UK were rated EPC band C and above), whereas owner_x0002_occupied buildings have the lowest EPC rating on average (with more than 60% rated EPC band D and below).</t>
  </si>
  <si>
    <t>Our approach to decarbonising homes must be conscious of the different trigger points for each of these tenures. Incentives and opportunities for homeowners and landlords are different. Therefore, our approach should be tailored based on their tenure-type; using natural trigger points to improve buildings’ energy performance, such as when it is most cost-effective and least disruptive to occupants and owners</t>
  </si>
  <si>
    <t>How does this speak to heat network rollout?</t>
  </si>
  <si>
    <t>Around 40% of all energy consumed in commercial and industrial buildings in England and Wales is in the rented sector, placing more responsibility on landlords to make energy efficiency and heating improvements</t>
  </si>
  <si>
    <t>60% of energy consumed in commercial and industrial buildings are attributed to owner-occupied buildings. Owner-occupied buildings tend to be larger than rented buildings and therefore tend to use more energy</t>
  </si>
  <si>
    <t>We are developing policies and measures that cause minimum disruption by tapping into key trigger points. This includes considering the role of mortgage providers and other lenders and what appropriate requirements need to be met before commencing a new tenancy for a rented property</t>
  </si>
  <si>
    <t>Only 5% of the total commercial and industrial building stock are over 1,000m2 in floor area. However, these buildings are responsible for over one-half of the energy used by commercial and industrial buildings (excluding process heat)</t>
  </si>
  <si>
    <t>it may be more cost-effective to convert the heating source of an entire block of flats, rather than addressing each dwelling individually – whereas a detached house in a rural area might be best considered in isolation</t>
  </si>
  <si>
    <t>Heat networks, may be better suited to higher density areas. This density of demand ensures that high capital costs can be recouped and means that less heat is lost on route to buildings that are far apart from one another. Therefore, heat networks can play a significant role in towns and cities, and new-build projects such as business parks, garden towns and villages. If heat networks are in close proximity to sources of waste heat, they can use and distribute this heat to buildings in their network</t>
  </si>
  <si>
    <t>Natural gas boilers are still the dominant domestic heating system in the UK (with 86% of homes using natural gas in England)</t>
  </si>
  <si>
    <t>English Housing Survey, 2019 to 2020: energy</t>
  </si>
  <si>
    <t>National statistics</t>
  </si>
  <si>
    <t>English Housing Survey, 2019 to 2020: energy - GOV.UK (www.gov.uk)</t>
  </si>
  <si>
    <t>Buildings' current source of heat needs to be considered alongside their current and possible level of thermal efficiency to help determine which low-carbon source of heat would be most suitable to install</t>
  </si>
  <si>
    <t>We typically use Energy Performance Certificate (EPC) levels to indicate a building’s energy performance. In England in 2019, approximately 15 million (60%) of homes were below EPC band C, most or all of which will need to be upgraded between now and 2050</t>
  </si>
  <si>
    <t>The current heat source and energy performance of a building will affect the degree and urgency of changes and improvements needed. For example, some buildings will already be connected to a low-carbon heat network and may not need to change their heat source but could still benefit from improvements to energy efficiency</t>
  </si>
  <si>
    <t>The Government has committed to upgrading as many homes as possible to achieve EPC band C by 2035 where cost-effective, practical and affordable, and committed to reducing fuel poverty by ensuring as many fuel poor homes in England, as reasonably practicable, achieve a minimum energy efficiency rating of band C by the end of 2030</t>
  </si>
  <si>
    <t>We have also consulted on driving energy efficiency improvements in the private-rented sector and aim to publish a response before the end of the year</t>
  </si>
  <si>
    <t>[For higly efficient new-build properties with EPC A or B] Heat pumps and low-carbon heat networks are likely to be the predominant solution for new homes</t>
  </si>
  <si>
    <t>[Small, rural, off-gas-grid properties with EPC C or above, using high cost direct-electric heating systems] owners would not be required to change their heat source. However, our consultation proposes that from 2026, when they replace their heating system, they should purchase a lowcarbon one</t>
  </si>
  <si>
    <t>[Homes with EPC E or oil/LPG for heating] from 2026, once costs have come down, when they require a new heating system, they should purchase a low-carbon one. With a suitable level of thermal efficiency, a low flow temperature heat pump could be installed.</t>
  </si>
  <si>
    <t>[Owner occupied suburban EPC C or above] we intend that from 2035, when their heating system needs replacing, they would choose a low-carbon option</t>
  </si>
  <si>
    <t>[Semi-detached and mid-terrace properties EPC D] we intend that from 2035, when their heating system needs replacing, they would choose a low-carbon option</t>
  </si>
  <si>
    <t>By reducing and shifting energy demand, we can reduce the need to increase energy generation and reinforce network capacity. This can be achieved through reducing wasted energy and using our energy in a smarter way (for example, by improving buildings’ thermal efficiency and shifting demand to off-peak times)</t>
  </si>
  <si>
    <t>To deliver the level of hydrogen needed to meet Net Zero, the UK is committed to a ‘twin track’ approach, with initial production mostly expected through blue hydrogen and green hydrogen..</t>
  </si>
  <si>
    <t>The UK CCUS Deployment Pathway: An Action Plan, published in November 2018, sets out the government’s ambition to have the option to deploy CCUS at scale during the 2030s.</t>
  </si>
  <si>
    <t>Peak electricity demand in Great Britain was approximately 59GW in 2020. BEIS analysis suggests this could increase by over 10% by 2030, and could more than double by 2050 if large parts of transport, heating and industry decarbonise by switching from fossil fuels to low-carbon electricity</t>
  </si>
  <si>
    <t>It is not practical or cost-effective to meet daily and seasonal peak demand solely by increasing low-carbon electricity generation. Therefore, it is important that we consider flexible technologies and storage solutions to reduce and accommodate peak electricity demand</t>
  </si>
  <si>
    <t>Flexibility reduces the cost of balancing the system and the need to build generation and network capacity. This benefits all consumers by reducing overall system costs – we estimate that a flexible energy system could cost as much as £10 billion less per year by 2050</t>
  </si>
  <si>
    <t>Hybrid systems (including individual hybrid systems and heat networks using multiple heat sources) offer flexibility by switching between fuels to avoid adding to electricity demand at peak times. However, our evidence base is not conclusive regarding how they should be best deployed</t>
  </si>
  <si>
    <t>Ofgem’s Business Plan Guidance sets out clear expectations that DNO’s “will need to plan to accommodate increasing demand that will come from the electrification of heating and transport, while accounting for and maximising the potential of these and other new technologies to provide system flexibility and limit the need for network upgrades.” We are supportive of Ofgem in their work to ensure network regulation enables low-carbon technologies to join the system, and that networks consider flexibility</t>
  </si>
  <si>
    <t>We know that some technologies (such as heat pumps and heat networks) will have a key role and we already know which types of buildings these technologies are most effective in. Therefore, over the next decade, we want to address these areas of greater certainty</t>
  </si>
  <si>
    <t>As we look to end new connections to the gas grid, heat pumps and heat networks will play a key role in heating new buildings, which have much lower heating demand and far fewer barriers to installation. Building low-carbon heat into new-builds from the outset will ensure these buildings do not need to be retrofitted later</t>
  </si>
  <si>
    <t>Homes which are electrically heated are typically flats which are highly suitable for communal heating via a heat network or, where appropriate, heat pumps (which can dramatically decrease bills for these households)</t>
  </si>
  <si>
    <t>We are prioritising action on building UK markets and supply chains and testing options, while ensuring support is available to households on the gas grid who want to make the switch to low-carbon heat now</t>
  </si>
  <si>
    <t>Even if this work proves that using hydrogen to heat buildings connected to the gas grid is safe, feasible and cost-effective, some building types and locations are likely to be better suited to alternative heat technologies such as heat pumps and heat networks</t>
  </si>
  <si>
    <t>[Decisions need to made at a local level to decide the] suitability of local heat networks (location, size and heat sources used)</t>
  </si>
  <si>
    <t>We will continue to consider the cross-sectoral role of different technologies, especially those with issues of scarcity, security or sustainability of supply to ensure that their use is consistent with our wider objectives on Net Zero, affordability, environmental sustainability and air quality</t>
  </si>
  <si>
    <t>We recognise that our regulatory framework should: 
• not be unnecessarily burdensome or restrictive 
• evolve over time, using the latest evidence and feedback 
• be communicated in advance</t>
  </si>
  <si>
    <t>Some decisions regarding different types of costs will need to be made at a national level, including policy costs, network costs and taxes</t>
  </si>
  <si>
    <t>We understand that to deliver buildings decarbonisation there needs to be a process or mechanism for clearer decision-making at each level, and a co-ordinated approach across all three levels. If we fail to keep strategic oversight of these decisions, we run the risk of a taking sub-optimal path to Net Zero. If national decisions are made without input from local actors, they will not adequately reflect the local landscape. Similarly, if local decisions precede or are made in isolation to a national approach, this could cause greater regional difference and inequality, and possibly result in higher costs for consumers</t>
  </si>
  <si>
    <t>We will review the suitability of our current institutional arrangements required to meet this challenge as part of our work on strategic decisions. This links to our broader commitment, made in the Energy White Paper, to ensure the institutional arrangements governing the energy system are fit for purpose for the long_x0002_term. Our work in this area will be informed by consultations we held this year on proposals for a Future System Operator and its new and enhanced roles, and energy code governance</t>
  </si>
  <si>
    <t>Data constitutes a key element of our strategy. We will continue to build our evidence base and collect and use new data to inform and refine our approach. We will continue to ensure that data is collected and used in line with the latest data protection regulations</t>
  </si>
  <si>
    <t>We will work with many stakeholders – including local authorities, Ofgem, and gas and electricity distribution network operators – to understand the potential for different technologies and the infrastructure that those solutions would require, including network reinforcement or gas pipe replacement. This will help inform our action in the 2020s, including measures to facilitate heat network growth, promote new and innovative business models, and help plan for greater numbers of people switching to low-carbon heating</t>
  </si>
  <si>
    <t>data on network capacity could help inform decisions on optimum siting of heat networks and EV charge points</t>
  </si>
  <si>
    <t>Local authorities already play a key role in developing and delivering heat network connections</t>
  </si>
  <si>
    <t>The Department for International Trade and BEIS are working together with local enterprise partnerships (LEPs) to stimulate the development of a low_x0002_carbon heat cluster in the North East of England and Tees Valley. This high potential opportunity is promoting inward investment into district heat networks and capturing mine heat, with a view to stimulating investment across the value chain, including consulting, pipe manufacturing, construction services and training.</t>
  </si>
  <si>
    <t>Local authorities understand the local context of their built environment and have established relationships with key local stakeholders including utilities, highways, public sector partners, social housing landlords, businesses, industry and developers. This puts them in a good position to undertake local area energy planning and mapping for decarbonisation. Local authorities can use this data and information to identify the most appropriate areas for heat networks</t>
  </si>
  <si>
    <t>We are keen that any energy planning that happens at a local level considers local needs and constraints to decarbonise and – as a minimum – should: • provide robust evidence to inform network planning so that network capacity can be increased to accommodate projected changes in demand • take a robust, data-based approach at a local level, which can evolve with national strategic decisions and relevant advancements in technology and innovation • ensure clear and involved engagement between local and national actors, network companies and local authorities to enable a coherent and consistent planning process • harness local knowledge and expertise to inform our thinking on the transformation of the energy system • take a joined-up, whole-system approach that considers the decarbonisation action needed in other sectors and how this interrelates with the broader energy system • be long-sighted to provide time to develop and install major infrastructure projects, such as heat networks, before connections need to be made</t>
  </si>
  <si>
    <t>From 2035, we intend to phase out the installation of new and replacement natural gas boilers in line with replacement cycle timelines, to ensure that almost all heating systems used in 2050 are low-carbon</t>
  </si>
  <si>
    <t>We are currently consulting on proposals that would involve central and local government working together with industry and local stakeholders to identify and designate areas within which heat networks are the lowest cost, low-carbon solution for decarbonising heating. This will help heat network developers to accelerate deployment of heat networks where they are most appropriate and help deliver heat networks’ contribution to our Net Zero commitments</t>
  </si>
  <si>
    <t>Local authorities have a role to play in identifying and developing heat network opportunities. In addition to using heat network policies and projects (the Heat Networks Delivery Unit, Heat Networks Investment Project, Green Heat Network Fund), the Energy White Paper committed us to introduce heat network ‘zoning’ in England by 2025</t>
  </si>
  <si>
    <t>BEIS have committed to rolling out Carbon Literacy training to local authority staff across different areas to increase the awareness and ability to reduce emissions across all the policies and programmes local government work on.</t>
  </si>
  <si>
    <t>We will continue to drive research and innovation to inform strategic decisions and improve technologies as well as the application of these technologies</t>
  </si>
  <si>
    <t>Innovation</t>
  </si>
  <si>
    <t>Priorities for heat networks include tools for identifying those areas that are most suitable for deployment, approaches for improving performance of heat networks, reducing construction costs, and growing a competitive UK supply chain</t>
  </si>
  <si>
    <t>A pilot programme of six city-scale heat decarbonisation projects is underway in Birmingham, Greater Manchester, Leeds, Nottingham, Bristol and Newcastle. The outputs of this pilot will contribute to the national and local evidence base, progress the delivery of a project pipeline for key intervention areas (where possible), and identify replicable measures of relevance to other towns and cities</t>
  </si>
  <si>
    <t>We have commissioned and published the ‘Opportunity Areas for District Heating networks in the UK’ which provides estimates of the low-carbon heat and waste heat available across the UK as well as geographical information on the areas with highest economic potential for heat networks</t>
  </si>
  <si>
    <t>We are working with the Heat Networks Industry Council to identify how the costs associated with constructing heat networks can be best reduced</t>
  </si>
  <si>
    <t>We are undertaking pilots across towns and cities in England over the next 12 months to inform the methodology that will be used to identify potential heat network zones.</t>
  </si>
  <si>
    <t>While large-scale nuclear reactors are typically used for electricity generation, there are global examples of using heat from nuclear reactors for district heating systems; countries such as Canada, Finland, Sweden, Japan, Russia, and Switzerland have all used nuclear reactors to heat homes</t>
  </si>
  <si>
    <t>In the 2020s we will  introduce and improve energy performance standards</t>
  </si>
  <si>
    <t>In the 2020s we will  develop our policies on smart and flexible technology</t>
  </si>
  <si>
    <t>In the 2020s we will  begin phasing out use of fossil fuel sources of heat</t>
  </si>
  <si>
    <t>In the 2020s we will  build and support low-carbon heat markets</t>
  </si>
  <si>
    <t>Maximising the number of buildings improved during the 2020s will ensure the later transition to low-carbon heating can progress smoothly, and result in an efficient, affordable and secure energy system, reducing our dependence on imported energy</t>
  </si>
  <si>
    <t>We will publish a policy framework which will set out illustrative proposals for raising minimum energy performance standards and improving consumer information for a range of high potential products, including – but not limited to – space heating, cooking, taps and showers and lighting. We plan to consult on more concrete proposals between 2022 and 2023 ahead of implementing measures from 2025</t>
  </si>
  <si>
    <t>We have recently undertaken work on improving performance across a number of operational heat networks and communal heating systems. This study will provide an evidence base for the development of the Heat Network Efficiency Scheme which will part-fund operational performance improvements and emission reduction in existing systems, and where possible enable transition of these systems to lower carbon heat sources</t>
  </si>
  <si>
    <t>Designers of new small and advanced modular reactors are focusing on systems with smaller power outputs which could offer ‘beyond the grid’ applications such as low-carbon heat for heat networks, industrial process heat, hydrogen production, flexible power generation and energy storage</t>
  </si>
  <si>
    <t>We will increase standards for new-builds in the 2020s to ensure that they are ready for Net Zero</t>
  </si>
  <si>
    <t>Approximately 60% of homes in England were below EPC band C in 2019.</t>
  </si>
  <si>
    <t>The £1 billion Public Sector Decarbonisation Scheme was announced as part of the summer economic update and the Plans for Jobs speech in July 2020, to provide funding across 2020/21 and 2021/22. The scheme is providing grants to decarbonise public sector buildings in England and reserved public services across the UK. In the 2020 Spending Review, further funding was allocated to public sector decarbonisation to make public buildings greener and the second phase of the Public Sector Decarbonisation Scheme was launched in April 2021 with £75 million funding for 2021/22. We are investing a further £1425 million for the Public Sector Decarbonisation Scheme over 2022/23 to 2024/25</t>
  </si>
  <si>
    <t>Reducing carbon emissions from these public sector buildings will therefore be key to achieving our Nationally Determined Contribution of a 68% reduction in greenhouse gas emissions (compared to 1990 levels) by 2030</t>
  </si>
  <si>
    <t>Large buildings account for 64% of energy consumed by non-domestic buildings in England and Wales</t>
  </si>
  <si>
    <t>[We are] increasing deployment of low_x0002_carbon heat networks using the Heat Networks Delivery Unit, Heat Networks Investment Project, Green Heat Network Fund and by employing a zoning approach</t>
  </si>
  <si>
    <t>We are setting the ambition that, from 2035 new heating system installations should be low-carbon or hydrogen-ready (in areas where we know there will be future hydrogen supply) so we keep pace with the natural replacement cycles of heating systems throughout the late 2030s and 2040s and minimise disruption and costs to householders and building owners</t>
  </si>
  <si>
    <t>Currently 1.7 million fossil fuel boilers are installed per year (natural gas, oil and coal)</t>
  </si>
  <si>
    <t>Setting a clear ambition for industry to reduce the costs of installing a heat pump by at least 25-50% by 2025 and to ensure heat pumps are no more expensive to buy and run than gas boilers by 2030</t>
  </si>
  <si>
    <t>Boilers / heat pumps</t>
  </si>
  <si>
    <t>Enabling blending of hydrogen in the gas grid</t>
  </si>
  <si>
    <t>Over the coming years, we need to continue to develop heat pump, heat network, and hydrogen_x0002_compatible markets – ensuring that we have the best possible choices</t>
  </si>
  <si>
    <t>we are aiming for a 30-fold increase in heat pumps manufactured and sold within the UK by the end of the decade</t>
  </si>
  <si>
    <t>In their Net Zero modelling, the CCC showed that 18% of the UK’s heat supply will need to come from heat networks by 2050, an increase from the current figure of 3%</t>
  </si>
  <si>
    <t>Therefore, we must accelerate the deployment of these [heat network] systems in the 2020s.</t>
  </si>
  <si>
    <t>We will continue to provide financial support for identifying and developing project opportunities through the Heat Networks Development Unit</t>
  </si>
  <si>
    <t>We will continue to provide financial support for  the roll-out of heat networks by supplying gap funding for schemes through the Heat Networks Investment Project</t>
  </si>
  <si>
    <t>We will continue to provide financial support for very low-carbon heat sources, such as heat pumps and waste-heat recovery through the Green Heat Network Fund</t>
  </si>
  <si>
    <t>This is part of a broader Heat Network Transformation Programme, in which we are investing £338 million (over 2022/23 to 2024/25), designed to create the market conditions in the first half of the 2020s by helping to overcome barriers to heat network market entry, providing an environment for regulation and market mechanisms to successfully support increased deployment in the second half of the 2020s and into the 2030s</t>
  </si>
  <si>
    <t>Regulation will be core to the transformation of the heat network market, and we intend to introduce Heat Networks Regulation as soon as possible</t>
  </si>
  <si>
    <t>We will continue to provide financial support for improving the performance of existing poor_x0002_performing heat networks through the Heat 
Network Efficiency Scheme</t>
  </si>
  <si>
    <t>It is intended that the Heat Networks Market Framework will introduce maximum CO2 emission limits for district heating by the early 2030s at the latest</t>
  </si>
  <si>
    <t>Through the Heat Network Transformation Programme, we will continue to grow the market for low-carbon heat networks through the 2020s and provide financial support through the Green Heat Network Fund, combined with heat network zoning in the latter half of the decade</t>
  </si>
  <si>
    <t>We are currently consulting on proposals to provide local authorities in England with powers to put in place heat network zones, within which certain buildings will be required to connect to heat networks. This zoning will provide the market with a level of certainty that the demand for heat networks will be there to support investment decisions and growth in the market</t>
  </si>
  <si>
    <t>We are proposing the introduction of heat network zones in England by 2025, providing local authorities with the powers to identify and designate areas best suited for heat networks as the lowest cost, low-carbon solution</t>
  </si>
  <si>
    <t>We propose that within heat network zones, large public sector buildings, large non_x0002_domestic buildings, all new-builds and residential buildings which are already heated via communal systems (such as tower blocks) should be required to connect to the heat network within a given timeframe</t>
  </si>
  <si>
    <t xml:space="preserve"> We will continue to review how 
best to fairly distribute the costs of national and local infrastructure construction, reinforcement and operation including energy generation, transmission and distribution</t>
  </si>
  <si>
    <t>Heat networks could potentially save 6% of UK buildings emissions by 2030</t>
  </si>
  <si>
    <t>We will take a whole-buildings and whole-system approach to ensure decisions at any level are not made in isolation – they will consider the relevant interdependencies and impacts to create a secure, efficient, cost-effective energy system</t>
  </si>
  <si>
    <t>We will continue to invest in research and development to drive innovation, improve data collection, and inform policies at national, sub-national and local levels</t>
  </si>
  <si>
    <t>We will accelerate ‘no – and low-regrets’ actions needed in any scenario to continue to drive down emissions and meet our carbon budget targets</t>
  </si>
  <si>
    <t>We will clearly communicate upcoming regulatory changes so that households, businesses and industry can prepare in advance. We will ensure that we build flexibility and optionality for consumers into our policies, to help individuals and organisations decarbonise in the way that works for them</t>
  </si>
  <si>
    <t>We will target our activities and policies to support those in most need to ensure that the decarbonisation of heat and buildings is accessible and affordable to all</t>
  </si>
  <si>
    <t>Important: concluding principle</t>
  </si>
  <si>
    <t>Column Labels</t>
  </si>
  <si>
    <t>Grand Total</t>
  </si>
  <si>
    <t>Row Labels</t>
  </si>
  <si>
    <t>Count of Theme</t>
  </si>
  <si>
    <t>Column1</t>
  </si>
  <si>
    <t>We aim to reduce direct emissions from public sector buildings by 75% against a 2017 baseline by the end of carbon budget 6. We have already made available over £1 billion through the Public Sector Decarbonisation Scheme which will provide critical support and drive whole-building interventions that deliver energy efficiency and low-carbon heating at the same time. We are investing a £1425 million into this scheme over 2022/23 to 2024/25.</t>
  </si>
  <si>
    <t>We will continue to provide funding through the Green Heat Network Fund and Heat Networks Investment Project to support current market growth, and develop the heat network zoning approach in England. This is part of a broader Heat Network Transformation Programme, in which we are investing £338 million (over 2022/23 to 2024/25). We will develop regulations to drive decarbonisation and deliver better consumer protections, all as part of a comprehensive transformation programme for heat networks.</t>
  </si>
  <si>
    <t>Document Ref.</t>
  </si>
  <si>
    <t>Wider non R&amp;D support is also being provided to heat networks which, in high density urban areas, are often the lowest cost, low carbon heating option. They are also uniquely able to use local sources of heat that would otherwise go to waste. This support will focus on mechanisms and financing structures that enable the private sector to deliver the infrastructure investment, ways to reduce costs associated with delivery and retrofitting, as well as the whole system benefits of heat networks as a decentralised energy solution using local heat sources.</t>
  </si>
  <si>
    <t>A key priority is developing integrated solutions and UKRI’s ISCF Prospering from the Energy Revolution Challenge (PFER), £17m SR22-25 (£102.5 million overall) – aims to develop smart local energy systems to provide investable, scalable, local business models and finance mechanisms using integrated approaches to deliver cleaner, cheaper energy services</t>
  </si>
  <si>
    <t>UKRI Decarbonising Heating and Cooling Programme, £12.5m SR22-25, (£14.6m overall) – is developing technologies for heating and cooling buildings and for the food cold-chain</t>
  </si>
  <si>
    <t>UKRI Net Zero Heat Programme, £15m, aims to enable the UK to be faster than other economies to be completely off gas for heating, space and water in buildings through a combination of reducing demand and a fast, scaled roll out of renewable heating technology.</t>
  </si>
  <si>
    <t>UKRI Energy Demand Solutions Research Programme including the Centre for Energy Demand Solutions, is exploring different ways for the UK to transition towards using efficient, decarbonised and sustainable technologies for heating and cooling buildings.</t>
  </si>
  <si>
    <t>Wider non-R&amp;I support includes DESNZ’s £288 million Green Heat Network Fund (2022-2025), which provides grants to enable new and existing heat networks across England to adopt low carbon technologies. This will support the uptake of low-carbon technologies like heat pumps, solar and geothermal energy as a central heating source, and help to unlock opportunities for these technologies to play a greater role in the move to net zero – providing demonstrators and case studies to be used by future projects.</t>
  </si>
  <si>
    <t>DESNZ is investing over £500 million (non-R&amp;I funding) in the Heat Network Transformation Programme, bringing together several heat networks initiatives into a single transformation programme. This includes unlocking large scale, low or zero carbon sources of heat such as waste heat from industry and heat from rivers and mines, and facilitating more efficient heat networks, including by providing targeted support for new and existing networks</t>
  </si>
  <si>
    <t>The following workstreams will generate the evidence base for the performance improvement of existing heat networks: Heat Network Optimisation Opportunities (HNOO); Greening Existing heat Networks (GEN), which investigated decarbonisation options for six large existing heat networks; the Heat Network Efficiency Scheme will build on a recent demonstrator to deliver improved operational efficiencies and improved outcomes for heat network customers; and The Heat Network Zoning Pilot is working with 28 Local Authority partners to understand what a heat network zone could look like in practice and test the methodology to be used for identifying heat network zones.</t>
  </si>
  <si>
    <t>DESNZ NZIP Heat Pump Ready Programme is developing solutions for high-density heat pump deployment and will look to develop an enhanced ‘consumer journey’ which provides high levels of consumer satisfaction throughout the heat pump deployment process. Solutions will take a joined-up approach to heat pump roll-out, working across stakeholders, for example, local authorities, energy suppliers, DNOs, manufacturers, consumers groups, installers and finance providers within a given locality.</t>
  </si>
  <si>
    <t>Could take lessons learned into a similar approach for the HNTP</t>
  </si>
  <si>
    <t>There is £264 million R&amp;I dedicated to R&amp;I spending for the decarbonisation of heat. It seems as if heat network spending falls outside of the R&amp;I bracket. Why is this the case?</t>
  </si>
  <si>
    <t>In addition, other non-R&amp;I support is being provided to improve the operational efficiency of heat networks, improving the evidence base for the performance of existing heat networks, and developing a methodology for identifying heat network zones (see Annex for further details)</t>
  </si>
  <si>
    <t>Non-R&amp;I support is being provided to improve the operational efficiency of heat networks, improving the evidence base for the performance of existing heat networks, and developing a methodology for identifying heat network zones (see Annex for further details)</t>
  </si>
  <si>
    <t>Does the 'Clean Heat Market Mechanism' support the HNTP? Or is it heat-pump focussed?</t>
  </si>
  <si>
    <t>Implementing the Clean Heat Market Mechanism in 2024, a market-based incentive for manufacturers to increase installation of low-carbon heating systems relative to the sale of fossil fuel boilers. This is through the Energy Bill</t>
  </si>
  <si>
    <t>Powering up Britain: The Net Zero Growth Plan</t>
  </si>
  <si>
    <t>We have published a roadmap on offshore wind, and will shortly publish a roadmap on heat pumps.</t>
  </si>
  <si>
    <t>Significantly growing the supply chain for heat pumps to 2028. we have therefore identified an ambitious minimum market capacity – to be able to deploy at least 600,000 hydronic heat pumps per year by 2028</t>
  </si>
  <si>
    <t>We are investing over £6.6 billion this Parliament towards improving energy efficiency and low-carbon heating, with targeted regulation and new market-based mechanisms helping to reduce costs for consumers and businesses, attract greater private investment and strengthen supply chain resilience.</t>
  </si>
  <si>
    <t>That is why we have already committed an additional £6 billion between 2025 and 2028, demonstrating our long-term commitment to driving energy efficiency and clean heat in our building stock</t>
  </si>
  <si>
    <t>Is this the same as commitment above or is this investment independent?</t>
  </si>
  <si>
    <t>We have launched the Energy Efficiency taskforce to help deliver our ambition to reduce the UK’s final energy consumption from buildings and industry by 15% by 2030, relative to 2021 levels</t>
  </si>
  <si>
    <t>Our ambition for driving the new green industry of low-carbon heating systems and energy efficiency measures has the potential to add up to £10 billion in Gross Value Added (GVA) per year in the UK and support ~240,000 jobs in 2035</t>
  </si>
  <si>
    <t>Research shows that heat networks could provide for c.20% of total UK heat demand by 2050, up from providing c.3% currently</t>
  </si>
  <si>
    <t>[Deploymnet of heat networks] represents an investment opportunity of £60 – £80 billion, incentivised through policies such as heat network zoning and capital support schemes</t>
  </si>
  <si>
    <t>In 2021, buildings emissions were around 88 MtCO2e making up around 20% of total UK net GHG emissions (including international aviation and shipping). Residential combustion currently makes up the largest share of these emissions (78%), the vast majority of which is from heating. Buildings emissions have increased by 5% since 2019 and decreased by 19% since 1990. Annual buildings emissions are particularly volatile as impacted by external temperatures</t>
  </si>
  <si>
    <t>We have launched the latest phase of the Home Decarbonisation Skills Training Competition, with £9.2 million funding to upskill people working in the energy efficiency, retrofit and low carbon heating sectors in England</t>
  </si>
  <si>
    <t>Made over £1 billion available through Public Sector Decarbonisation Scheme Phases 1 and 2 to support heat decarbonisation and energy efficiency in the public sector. Phase 3 is delivering a further £1.4 billion between 2022-2025 to support a 75% reduction in public sector buildings GHG emissions by 2037</t>
  </si>
  <si>
    <t>Launched a £30 million Heat Pump Investment Accelerator competition in March 2023, to expand heat pump manufacturing.</t>
  </si>
  <si>
    <t>Launched a £450 million Boiler Upgrade Scheme (BUS), with over 15,000 voucher applications so far.</t>
  </si>
  <si>
    <t>Continued to grow and decarbonise the UK heat network market through the Green Heat Network Fund and the Heat Network Efficiency Scheme. We can now confirm that capital support will be extended to 2028 to facilitate the continued growth of low carbon heat networks, including £220 million for the Heat Network Transformation Programme over 2025/6 and 2026/7.</t>
  </si>
  <si>
    <t>Introduce a regulatory framework for heat networks and begin the implementation of heat network zoning by 2025</t>
  </si>
  <si>
    <t>In March 2023, the Department for Energy Security and Net Zero announced an additional £5 million to support low carbon heating training, expected to support around 10,000 training opportunities, which is starting in April 2023 and continuing until March 2025.This is in addition to the £15 million committed to skills in the energy efficiency and low carbon heating sectors since 2020 through the Home Decarbonisation Skills Training Fund, supporting over 16,000 training opportunities for people working in the energy efficiency, retrofit and low carbon heating sectors in England</t>
  </si>
  <si>
    <t>Opportunity areas for district heating networks in the UK: second National Comprehensive Assessment - GOV.UK (www.gov.uk)</t>
  </si>
  <si>
    <t>Opportunity areas for district heating networks in the UK: second National Comprehensive Assessment</t>
  </si>
  <si>
    <t>Confirm funding of £15 million for the 2023/24 Home Decarbonisation Skills Competition and have recently confirmed a new £5 million Heat Training Grant for heat pump and heat network skills.</t>
  </si>
  <si>
    <t>Column2</t>
  </si>
  <si>
    <t>Source Document Count</t>
  </si>
  <si>
    <t>(Multiple Items)</t>
  </si>
  <si>
    <t xml:space="preserve"> Heat networks</t>
  </si>
  <si>
    <t>Heat networks</t>
  </si>
  <si>
    <t>Last Updated Date</t>
  </si>
  <si>
    <t>Page Number</t>
  </si>
  <si>
    <t>N/A</t>
  </si>
  <si>
    <t>https://assets.publishing.service.gov.uk/media/61d450eb8fa8f54c14eb14e4/6.7408_BEIS_Clean_Heat_Heat___Buildings_Strategy_Stage_2_v5_WEB.pdf</t>
  </si>
  <si>
    <t>https://assets.publishing.service.gov.uk/media/644a2dfdc33b460012f5e2fb/uk-net-zero-research-innovation-framework-delivery-plan-2022-2025.pdf</t>
  </si>
  <si>
    <t>https://www.gov.uk/government/publications/powering-up-britain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</si>
</sst>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u/>
      <sz val="11"/>
      <color theme="10"/>
      <name val="Calibri"/>
      <family val="2"/>
      <scheme val="minor"/>
    </font>
    <font>
      <sz val="11"/>
      <name val="Calibri"/>
      <family val="2"/>
      <scheme val="minor"/>
    </font>
    <font>
      <sz val="10"/>
      <color rgb="FF374151"/>
      <name val="Segoe UI"/>
      <family val="2"/>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2">
    <border>
      <left/>
      <right/>
      <top/>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wrapText="1"/>
    </xf>
    <xf numFmtId="0" fontId="1" fillId="0" borderId="0" xfId="1" applyAlignment="1">
      <alignment wrapText="1"/>
    </xf>
    <xf numFmtId="0" fontId="2" fillId="0" borderId="0" xfId="0" applyFont="1" applyAlignment="1">
      <alignment wrapText="1"/>
    </xf>
    <xf numFmtId="17" fontId="0" fillId="0" borderId="0" xfId="0" applyNumberFormat="1" applyAlignment="1">
      <alignment wrapText="1"/>
    </xf>
    <xf numFmtId="0" fontId="3" fillId="0" borderId="0" xfId="0" applyFont="1" applyAlignment="1">
      <alignment wrapText="1"/>
    </xf>
    <xf numFmtId="0" fontId="1" fillId="0" borderId="0" xfId="1"/>
    <xf numFmtId="0" fontId="0" fillId="2" borderId="0" xfId="0" applyFill="1"/>
    <xf numFmtId="164" fontId="0" fillId="0" borderId="0" xfId="0" applyNumberFormat="1"/>
    <xf numFmtId="17" fontId="0" fillId="0" borderId="0" xfId="0" applyNumberFormat="1"/>
    <xf numFmtId="0" fontId="0" fillId="3" borderId="0" xfId="0" applyFill="1"/>
    <xf numFmtId="2"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wrapText="1"/>
    </xf>
    <xf numFmtId="0" fontId="0" fillId="0" borderId="0" xfId="0" applyFont="1" applyAlignment="1">
      <alignment wrapText="1"/>
    </xf>
    <xf numFmtId="0" fontId="0" fillId="0" borderId="0" xfId="0" applyNumberFormat="1"/>
  </cellXfs>
  <cellStyles count="2">
    <cellStyle name="Hyperlink" xfId="1" builtinId="8"/>
    <cellStyle name="Normal" xfId="0" builtinId="0"/>
  </cellStyles>
  <dxfs count="24">
    <dxf>
      <font>
        <strike val="0"/>
        <outline val="0"/>
        <shadow val="0"/>
        <vertAlign val="baseline"/>
        <sz val="11"/>
        <name val="Calibri"/>
        <family val="2"/>
        <scheme val="minor"/>
      </font>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numFmt numFmtId="22" formatCode="mmm\-yy"/>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1"/>
        <name val="Calibri"/>
        <family val="2"/>
        <scheme val="minor"/>
      </font>
      <numFmt numFmtId="22" formatCode="mmm\-yy"/>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[Master_Heat Networks_w page numbers.xlsx]Sheet1!PivotTable16</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6601336061558976E-2"/>
          <c:y val="1.8171493469619535E-2"/>
          <c:w val="0.88458923906361209"/>
          <c:h val="0.92232080018958451"/>
        </c:manualLayout>
      </c:layout>
      <c:barChart>
        <c:barDir val="col"/>
        <c:grouping val="clustered"/>
        <c:varyColors val="0"/>
        <c:ser>
          <c:idx val="0"/>
          <c:order val="0"/>
          <c:tx>
            <c:strRef>
              <c:f>Sheet1!$B$3:$B$4</c:f>
              <c:strCache>
                <c:ptCount val="1"/>
                <c:pt idx="0">
                  <c:v>Customers </c:v>
                </c:pt>
              </c:strCache>
            </c:strRef>
          </c:tx>
          <c:invertIfNegative val="0"/>
          <c:cat>
            <c:strRef>
              <c:f>Sheet1!$A$5:$A$8</c:f>
              <c:strCache>
                <c:ptCount val="3"/>
                <c:pt idx="0">
                  <c:v>Approach</c:v>
                </c:pt>
                <c:pt idx="1">
                  <c:v>Commitment</c:v>
                </c:pt>
                <c:pt idx="2">
                  <c:v>Evidence</c:v>
                </c:pt>
              </c:strCache>
            </c:strRef>
          </c:cat>
          <c:val>
            <c:numRef>
              <c:f>Sheet1!$B$5:$B$8</c:f>
              <c:numCache>
                <c:formatCode>General</c:formatCode>
                <c:ptCount val="3"/>
                <c:pt idx="0">
                  <c:v>8</c:v>
                </c:pt>
                <c:pt idx="1">
                  <c:v>3</c:v>
                </c:pt>
                <c:pt idx="2">
                  <c:v>2</c:v>
                </c:pt>
              </c:numCache>
            </c:numRef>
          </c:val>
          <c:extLst>
            <c:ext xmlns:c16="http://schemas.microsoft.com/office/drawing/2014/chart" uri="{C3380CC4-5D6E-409C-BE32-E72D297353CC}">
              <c16:uniqueId val="{00000017-920E-4453-BC31-42897F81BE48}"/>
            </c:ext>
          </c:extLst>
        </c:ser>
        <c:ser>
          <c:idx val="1"/>
          <c:order val="1"/>
          <c:tx>
            <c:strRef>
              <c:f>Sheet1!$C$3:$C$4</c:f>
              <c:strCache>
                <c:ptCount val="1"/>
                <c:pt idx="0">
                  <c:v>Innovation</c:v>
                </c:pt>
              </c:strCache>
            </c:strRef>
          </c:tx>
          <c:invertIfNegative val="0"/>
          <c:cat>
            <c:strRef>
              <c:f>Sheet1!$A$5:$A$8</c:f>
              <c:strCache>
                <c:ptCount val="3"/>
                <c:pt idx="0">
                  <c:v>Approach</c:v>
                </c:pt>
                <c:pt idx="1">
                  <c:v>Commitment</c:v>
                </c:pt>
                <c:pt idx="2">
                  <c:v>Evidence</c:v>
                </c:pt>
              </c:strCache>
            </c:strRef>
          </c:cat>
          <c:val>
            <c:numRef>
              <c:f>Sheet1!$C$5:$C$8</c:f>
              <c:numCache>
                <c:formatCode>General</c:formatCode>
                <c:ptCount val="3"/>
                <c:pt idx="0">
                  <c:v>3</c:v>
                </c:pt>
                <c:pt idx="1">
                  <c:v>3</c:v>
                </c:pt>
                <c:pt idx="2">
                  <c:v>1</c:v>
                </c:pt>
              </c:numCache>
            </c:numRef>
          </c:val>
          <c:extLst>
            <c:ext xmlns:c16="http://schemas.microsoft.com/office/drawing/2014/chart" uri="{C3380CC4-5D6E-409C-BE32-E72D297353CC}">
              <c16:uniqueId val="{00000018-920E-4453-BC31-42897F81BE48}"/>
            </c:ext>
          </c:extLst>
        </c:ser>
        <c:ser>
          <c:idx val="2"/>
          <c:order val="2"/>
          <c:tx>
            <c:strRef>
              <c:f>Sheet1!$D$3:$D$4</c:f>
              <c:strCache>
                <c:ptCount val="1"/>
                <c:pt idx="0">
                  <c:v>Investment </c:v>
                </c:pt>
              </c:strCache>
            </c:strRef>
          </c:tx>
          <c:invertIfNegative val="0"/>
          <c:cat>
            <c:strRef>
              <c:f>Sheet1!$A$5:$A$8</c:f>
              <c:strCache>
                <c:ptCount val="3"/>
                <c:pt idx="0">
                  <c:v>Approach</c:v>
                </c:pt>
                <c:pt idx="1">
                  <c:v>Commitment</c:v>
                </c:pt>
                <c:pt idx="2">
                  <c:v>Evidence</c:v>
                </c:pt>
              </c:strCache>
            </c:strRef>
          </c:cat>
          <c:val>
            <c:numRef>
              <c:f>Sheet1!$D$5:$D$8</c:f>
              <c:numCache>
                <c:formatCode>General</c:formatCode>
                <c:ptCount val="3"/>
                <c:pt idx="0">
                  <c:v>11</c:v>
                </c:pt>
                <c:pt idx="1">
                  <c:v>26</c:v>
                </c:pt>
                <c:pt idx="2">
                  <c:v>8</c:v>
                </c:pt>
              </c:numCache>
            </c:numRef>
          </c:val>
          <c:extLst>
            <c:ext xmlns:c16="http://schemas.microsoft.com/office/drawing/2014/chart" uri="{C3380CC4-5D6E-409C-BE32-E72D297353CC}">
              <c16:uniqueId val="{00000019-920E-4453-BC31-42897F81BE48}"/>
            </c:ext>
          </c:extLst>
        </c:ser>
        <c:ser>
          <c:idx val="3"/>
          <c:order val="3"/>
          <c:tx>
            <c:strRef>
              <c:f>Sheet1!$E$3:$E$4</c:f>
              <c:strCache>
                <c:ptCount val="1"/>
                <c:pt idx="0">
                  <c:v>Skills</c:v>
                </c:pt>
              </c:strCache>
            </c:strRef>
          </c:tx>
          <c:invertIfNegative val="0"/>
          <c:cat>
            <c:strRef>
              <c:f>Sheet1!$A$5:$A$8</c:f>
              <c:strCache>
                <c:ptCount val="3"/>
                <c:pt idx="0">
                  <c:v>Approach</c:v>
                </c:pt>
                <c:pt idx="1">
                  <c:v>Commitment</c:v>
                </c:pt>
                <c:pt idx="2">
                  <c:v>Evidence</c:v>
                </c:pt>
              </c:strCache>
            </c:strRef>
          </c:cat>
          <c:val>
            <c:numRef>
              <c:f>Sheet1!$E$5:$E$8</c:f>
              <c:numCache>
                <c:formatCode>General</c:formatCode>
                <c:ptCount val="3"/>
                <c:pt idx="0">
                  <c:v>7</c:v>
                </c:pt>
                <c:pt idx="1">
                  <c:v>7</c:v>
                </c:pt>
                <c:pt idx="2">
                  <c:v>11</c:v>
                </c:pt>
              </c:numCache>
            </c:numRef>
          </c:val>
          <c:extLst>
            <c:ext xmlns:c16="http://schemas.microsoft.com/office/drawing/2014/chart" uri="{C3380CC4-5D6E-409C-BE32-E72D297353CC}">
              <c16:uniqueId val="{0000001A-920E-4453-BC31-42897F81BE48}"/>
            </c:ext>
          </c:extLst>
        </c:ser>
        <c:ser>
          <c:idx val="4"/>
          <c:order val="4"/>
          <c:tx>
            <c:strRef>
              <c:f>Sheet1!$F$3:$F$4</c:f>
              <c:strCache>
                <c:ptCount val="1"/>
                <c:pt idx="0">
                  <c:v>Supply Chain</c:v>
                </c:pt>
              </c:strCache>
            </c:strRef>
          </c:tx>
          <c:invertIfNegative val="0"/>
          <c:cat>
            <c:strRef>
              <c:f>Sheet1!$A$5:$A$8</c:f>
              <c:strCache>
                <c:ptCount val="3"/>
                <c:pt idx="0">
                  <c:v>Approach</c:v>
                </c:pt>
                <c:pt idx="1">
                  <c:v>Commitment</c:v>
                </c:pt>
                <c:pt idx="2">
                  <c:v>Evidence</c:v>
                </c:pt>
              </c:strCache>
            </c:strRef>
          </c:cat>
          <c:val>
            <c:numRef>
              <c:f>Sheet1!$F$5:$F$8</c:f>
              <c:numCache>
                <c:formatCode>General</c:formatCode>
                <c:ptCount val="3"/>
                <c:pt idx="0">
                  <c:v>28</c:v>
                </c:pt>
                <c:pt idx="1">
                  <c:v>9</c:v>
                </c:pt>
                <c:pt idx="2">
                  <c:v>7</c:v>
                </c:pt>
              </c:numCache>
            </c:numRef>
          </c:val>
          <c:extLst>
            <c:ext xmlns:c16="http://schemas.microsoft.com/office/drawing/2014/chart" uri="{C3380CC4-5D6E-409C-BE32-E72D297353CC}">
              <c16:uniqueId val="{0000001B-920E-4453-BC31-42897F81BE48}"/>
            </c:ext>
          </c:extLst>
        </c:ser>
        <c:ser>
          <c:idx val="5"/>
          <c:order val="5"/>
          <c:tx>
            <c:strRef>
              <c:f>Sheet1!$G$3:$G$4</c:f>
              <c:strCache>
                <c:ptCount val="1"/>
                <c:pt idx="0">
                  <c:v>Technology</c:v>
                </c:pt>
              </c:strCache>
            </c:strRef>
          </c:tx>
          <c:invertIfNegative val="0"/>
          <c:cat>
            <c:strRef>
              <c:f>Sheet1!$A$5:$A$8</c:f>
              <c:strCache>
                <c:ptCount val="3"/>
                <c:pt idx="0">
                  <c:v>Approach</c:v>
                </c:pt>
                <c:pt idx="1">
                  <c:v>Commitment</c:v>
                </c:pt>
                <c:pt idx="2">
                  <c:v>Evidence</c:v>
                </c:pt>
              </c:strCache>
            </c:strRef>
          </c:cat>
          <c:val>
            <c:numRef>
              <c:f>Sheet1!$G$5:$G$8</c:f>
              <c:numCache>
                <c:formatCode>General</c:formatCode>
                <c:ptCount val="3"/>
                <c:pt idx="0">
                  <c:v>45</c:v>
                </c:pt>
                <c:pt idx="1">
                  <c:v>12</c:v>
                </c:pt>
                <c:pt idx="2">
                  <c:v>24</c:v>
                </c:pt>
              </c:numCache>
            </c:numRef>
          </c:val>
          <c:extLst>
            <c:ext xmlns:c16="http://schemas.microsoft.com/office/drawing/2014/chart" uri="{C3380CC4-5D6E-409C-BE32-E72D297353CC}">
              <c16:uniqueId val="{0000001C-920E-4453-BC31-42897F81BE48}"/>
            </c:ext>
          </c:extLst>
        </c:ser>
        <c:dLbls>
          <c:showLegendKey val="0"/>
          <c:showVal val="0"/>
          <c:showCatName val="0"/>
          <c:showSerName val="0"/>
          <c:showPercent val="0"/>
          <c:showBubbleSize val="0"/>
        </c:dLbls>
        <c:gapWidth val="219"/>
        <c:overlap val="-27"/>
        <c:axId val="1027292671"/>
        <c:axId val="726961407"/>
      </c:barChart>
      <c:catAx>
        <c:axId val="102729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61407"/>
        <c:crosses val="autoZero"/>
        <c:auto val="1"/>
        <c:lblAlgn val="ctr"/>
        <c:lblOffset val="100"/>
        <c:noMultiLvlLbl val="0"/>
      </c:catAx>
      <c:valAx>
        <c:axId val="72696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9267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[Master_Heat Networks_w page numbers.xlsx]Sheet3!PivotTable38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Source</a:t>
            </a:r>
            <a:r>
              <a:rPr lang="en-US" baseline="0"/>
              <a:t> Documents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Boilers / heat pumps</c:v>
                </c:pt>
                <c:pt idx="1">
                  <c:v>Energy systems</c:v>
                </c:pt>
                <c:pt idx="2">
                  <c:v>Hydrogen</c:v>
                </c:pt>
                <c:pt idx="3">
                  <c:v>Transmission and Distribution (grid)</c:v>
                </c:pt>
                <c:pt idx="4">
                  <c:v> Heat networks</c:v>
                </c:pt>
                <c:pt idx="5">
                  <c:v>Heat networks</c:v>
                </c:pt>
              </c:strCache>
            </c:strRef>
          </c:cat>
          <c:val>
            <c:numRef>
              <c:f>Sheet3!$B$4:$B$10</c:f>
              <c:numCache>
                <c:formatCode>General</c:formatCode>
                <c:ptCount val="6"/>
                <c:pt idx="0">
                  <c:v>11</c:v>
                </c:pt>
                <c:pt idx="1">
                  <c:v>133</c:v>
                </c:pt>
                <c:pt idx="2">
                  <c:v>6</c:v>
                </c:pt>
                <c:pt idx="3">
                  <c:v>4</c:v>
                </c:pt>
                <c:pt idx="4">
                  <c:v>4</c:v>
                </c:pt>
                <c:pt idx="5">
                  <c:v>63</c:v>
                </c:pt>
              </c:numCache>
            </c:numRef>
          </c:val>
          <c:extLst>
            <c:ext xmlns:c16="http://schemas.microsoft.com/office/drawing/2014/chart" uri="{C3380CC4-5D6E-409C-BE32-E72D297353CC}">
              <c16:uniqueId val="{00000000-4373-47CE-BE93-E31FBC3F2A74}"/>
            </c:ext>
          </c:extLst>
        </c:ser>
        <c:dLbls>
          <c:showLegendKey val="0"/>
          <c:showVal val="1"/>
          <c:showCatName val="0"/>
          <c:showSerName val="0"/>
          <c:showPercent val="0"/>
          <c:showBubbleSize val="0"/>
        </c:dLbls>
        <c:gapWidth val="150"/>
        <c:overlap val="-25"/>
        <c:axId val="727812015"/>
        <c:axId val="726973807"/>
      </c:barChart>
      <c:catAx>
        <c:axId val="72781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973807"/>
        <c:crosses val="autoZero"/>
        <c:auto val="1"/>
        <c:lblAlgn val="ctr"/>
        <c:lblOffset val="100"/>
        <c:noMultiLvlLbl val="0"/>
      </c:catAx>
      <c:valAx>
        <c:axId val="726973807"/>
        <c:scaling>
          <c:orientation val="minMax"/>
        </c:scaling>
        <c:delete val="1"/>
        <c:axPos val="l"/>
        <c:numFmt formatCode="General" sourceLinked="1"/>
        <c:majorTickMark val="none"/>
        <c:minorTickMark val="none"/>
        <c:tickLblPos val="nextTo"/>
        <c:crossAx val="72781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sunburst" uniqueId="{0E1C312D-9B6F-4E0B-BEFB-687AB416A171}">
          <cx:dataLabels pos="ctr">
            <cx:txPr>
              <a:bodyPr vertOverflow="overflow" horzOverflow="overflow" wrap="square" lIns="0" tIns="0" rIns="0" bIns="0"/>
              <a:lstStyle/>
              <a:p>
                <a:pPr algn="ctr" rtl="0">
                  <a:defRPr sz="9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GB" sz="900"/>
              </a:p>
            </cx:txP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sunburst" uniqueId="{35B307B1-0055-478B-935E-2AC6265E9955}">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379094</xdr:colOff>
      <xdr:row>7</xdr:row>
      <xdr:rowOff>91439</xdr:rowOff>
    </xdr:from>
    <xdr:to>
      <xdr:col>16</xdr:col>
      <xdr:colOff>47624</xdr:colOff>
      <xdr:row>38</xdr:row>
      <xdr:rowOff>76199</xdr:rowOff>
    </xdr:to>
    <xdr:graphicFrame macro="">
      <xdr:nvGraphicFramePr>
        <xdr:cNvPr id="2" name="Chart 1">
          <a:extLst>
            <a:ext uri="{FF2B5EF4-FFF2-40B4-BE49-F238E27FC236}">
              <a16:creationId xmlns:a16="http://schemas.microsoft.com/office/drawing/2014/main" id="{FAF784F2-72E3-B4C9-4346-E536798F0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790030</xdr:colOff>
      <xdr:row>1</xdr:row>
      <xdr:rowOff>17280</xdr:rowOff>
    </xdr:from>
    <xdr:to>
      <xdr:col>33</xdr:col>
      <xdr:colOff>372836</xdr:colOff>
      <xdr:row>25</xdr:row>
      <xdr:rowOff>92527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693B768-921B-9EDE-8CF7-03CBB5427B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123625" y="202065"/>
              <a:ext cx="7907656" cy="441864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696685</xdr:colOff>
      <xdr:row>26</xdr:row>
      <xdr:rowOff>97971</xdr:rowOff>
    </xdr:from>
    <xdr:to>
      <xdr:col>33</xdr:col>
      <xdr:colOff>489856</xdr:colOff>
      <xdr:row>49</xdr:row>
      <xdr:rowOff>119743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8AA15E7-0587-76CE-26C4-60C2D7FE8C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034090" y="4799511"/>
              <a:ext cx="8114211" cy="418991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421822</xdr:colOff>
      <xdr:row>40</xdr:row>
      <xdr:rowOff>27215</xdr:rowOff>
    </xdr:from>
    <xdr:to>
      <xdr:col>8</xdr:col>
      <xdr:colOff>72935</xdr:colOff>
      <xdr:row>64</xdr:row>
      <xdr:rowOff>111851</xdr:rowOff>
    </xdr:to>
    <xdr:pic>
      <xdr:nvPicPr>
        <xdr:cNvPr id="5" name="Picture 4">
          <a:extLst>
            <a:ext uri="{FF2B5EF4-FFF2-40B4-BE49-F238E27FC236}">
              <a16:creationId xmlns:a16="http://schemas.microsoft.com/office/drawing/2014/main" id="{B3B1CD75-DA0C-0906-7F0D-4EFAA24906C1}"/>
            </a:ext>
          </a:extLst>
        </xdr:cNvPr>
        <xdr:cNvPicPr>
          <a:picLocks noChangeAspect="1"/>
        </xdr:cNvPicPr>
      </xdr:nvPicPr>
      <xdr:blipFill>
        <a:blip xmlns:r="http://schemas.openxmlformats.org/officeDocument/2006/relationships" r:embed="rId4"/>
        <a:stretch>
          <a:fillRect/>
        </a:stretch>
      </xdr:blipFill>
      <xdr:spPr>
        <a:xfrm>
          <a:off x="421822" y="7102929"/>
          <a:ext cx="7941945" cy="43300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40955</xdr:rowOff>
    </xdr:from>
    <xdr:to>
      <xdr:col>2</xdr:col>
      <xdr:colOff>28575</xdr:colOff>
      <xdr:row>30</xdr:row>
      <xdr:rowOff>106679</xdr:rowOff>
    </xdr:to>
    <xdr:graphicFrame macro="">
      <xdr:nvGraphicFramePr>
        <xdr:cNvPr id="2" name="Chart 1">
          <a:extLst>
            <a:ext uri="{FF2B5EF4-FFF2-40B4-BE49-F238E27FC236}">
              <a16:creationId xmlns:a16="http://schemas.microsoft.com/office/drawing/2014/main" id="{5D5C4213-E81A-CADC-A75D-90EF21577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inns, Maximilian" id="{0A5A4C37-FBBD-43CF-8FC4-E80EC1D69175}" userId="S::Maximilian.Binns@aecom.com::e83735ed-92eb-4718-8746-7cab4e4d757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ns, Maximilian" refreshedDate="45321.703359259256" createdVersion="8" refreshedVersion="8" minRefreshableVersion="3" recordCount="221" xr:uid="{6C95686C-19A0-4D93-B12D-FC69A78569A1}">
  <cacheSource type="worksheet">
    <worksheetSource name="Table1"/>
  </cacheSource>
  <cacheFields count="12">
    <cacheField name="TextID" numFmtId="0">
      <sharedItems containsSemiMixedTypes="0" containsString="0" containsNumber="1" containsInteger="1" minValue="1" maxValue="221"/>
    </cacheField>
    <cacheField name="LitID" numFmtId="0">
      <sharedItems containsSemiMixedTypes="0" containsString="0" containsNumber="1" containsInteger="1" minValue="2" maxValue="22"/>
    </cacheField>
    <cacheField name="Comments" numFmtId="0">
      <sharedItems containsBlank="1" longText="1"/>
    </cacheField>
    <cacheField name="Document Name" numFmtId="0">
      <sharedItems count="8">
        <s v="Energy Security Bill: factsheets"/>
        <s v="Heat Networks Zoning Pilot"/>
        <s v="Green Heat Network Fund (GHNF): guidance on how to apply"/>
        <s v="Energy white paper: Powering our net zero future"/>
        <s v="Heat and Buildings Strategy"/>
        <s v="UK Net Zero Research and Innovation Framework: Delivery Plan 2022 to 2025"/>
        <s v="Sustainable warmth: protecting vulnerable households in England"/>
        <s v="Powering up Britain: The Net Zero Growth Plan"/>
      </sharedItems>
    </cacheField>
    <cacheField name="Extraction" numFmtId="0">
      <sharedItems longText="1"/>
    </cacheField>
    <cacheField name="Domain" numFmtId="0">
      <sharedItems count="3">
        <s v="Evidence"/>
        <s v="Commitment"/>
        <s v="Approach"/>
      </sharedItems>
    </cacheField>
    <cacheField name="Theme" numFmtId="0">
      <sharedItems count="8">
        <s v="Supply Chain"/>
        <s v="Investment "/>
        <s v="Skills"/>
        <s v="Technology"/>
        <s v="Innovation"/>
        <s v="Customers "/>
        <s v=" Skills" u="1"/>
        <s v=" Heat network specific" u="1"/>
      </sharedItems>
    </cacheField>
    <cacheField name="Technology" numFmtId="0">
      <sharedItems count="8">
        <s v=" Heat networks"/>
        <s v="Energy systems"/>
        <s v="Boilers / heat pumps"/>
        <s v="Transmission and Distribution (grid)"/>
        <s v="Hydrogen"/>
        <s v="Heat networks"/>
        <s v=" Heat network specific" u="1"/>
        <s v="Heat network specific" u="1"/>
      </sharedItems>
    </cacheField>
    <cacheField name="Timeline" numFmtId="0">
      <sharedItems containsString="0" containsBlank="1" containsNumber="1" containsInteger="1" minValue="2021" maxValue="2050"/>
    </cacheField>
    <cacheField name="Link" numFmtId="0">
      <sharedItems/>
    </cacheField>
    <cacheField name="Published Date" numFmtId="17">
      <sharedItems containsSemiMixedTypes="0" containsNonDate="0" containsDate="1" containsString="0" minDate="2020-12-01T00:00:00" maxDate="2023-03-02T00:00:00"/>
    </cacheField>
    <cacheField name="Page Number" numFmtId="0">
      <sharedItems containsMixedTypes="1" containsNumber="1" containsInteger="1" minValue="5" maxValue="2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n v="1"/>
    <n v="5"/>
    <s v="EXPAND ON INTENDED NUMBER OF NETWORKS AND CUSTOMERS"/>
    <x v="0"/>
    <s v="There are over 14,000 heat networks in the UK, providing heating and hot water to approximately 480,000 consumers"/>
    <x v="0"/>
    <x v="0"/>
    <x v="0"/>
    <m/>
    <s v="Energy Security Bill overarching factsheet - GOV.UK (www.gov.uk)"/>
    <d v="2022-07-01T00:00:00"/>
    <s v="N/A"/>
  </r>
  <r>
    <n v="2"/>
    <n v="15"/>
    <s v="EXPAND ON PROGRESS"/>
    <x v="1"/>
    <s v="The Energy White Paper, Heat &amp; Buildings Strategy and Net Zero Strategy committed us to introduce heat network zoning in England by 2025, as a key enabler for growing the heat network market."/>
    <x v="1"/>
    <x v="0"/>
    <x v="0"/>
    <n v="2025"/>
    <s v="Heat Networks Zoning Pilot - GOV.UK (www.gov.uk)"/>
    <d v="2022-05-01T00:00:00"/>
    <s v="N/A"/>
  </r>
  <r>
    <n v="3"/>
    <n v="14"/>
    <s v="EXPAND FINANCIAL COMMITMENTS"/>
    <x v="2"/>
    <s v="Through the provision of targeted commercialisation and construction funding, the GHNF will help tackle some of the most prominent barriers to decarbonisation of heat networks."/>
    <x v="2"/>
    <x v="1"/>
    <x v="0"/>
    <m/>
    <s v="https://www.gov.uk/government/publications/green-heat-network-fund-ghnf"/>
    <d v="2022-03-01T00:00:00"/>
    <n v="5"/>
  </r>
  <r>
    <n v="4"/>
    <n v="13"/>
    <m/>
    <x v="3"/>
    <s v="We are committing £122 million of funding towards a new Heat Network Transformation Programme and will implement local authority zoning by 2025."/>
    <x v="1"/>
    <x v="1"/>
    <x v="0"/>
    <n v="2025"/>
    <s v="https://assets.publishing.service.gov.uk/media/5fdc61e2d3bf7f3a3bdc8cbf/201216_BEIS_EWP_Command_Paper_Accessible.pdf"/>
    <d v="2020-12-01T00:00:00"/>
    <n v="113"/>
  </r>
  <r>
    <n v="5"/>
    <n v="13"/>
    <m/>
    <x v="3"/>
    <s v="We will develop a strategy for upskilling through a ‘Green Jobs Taskforce’ and a National Skills Fund, to be launched in 2021."/>
    <x v="1"/>
    <x v="2"/>
    <x v="1"/>
    <n v="2021"/>
    <s v="https://assets.publishing.service.gov.uk/media/5fdc61e2d3bf7f3a3bdc8cbf/201216_BEIS_EWP_Command_Paper_Accessible.pdf"/>
    <d v="2020-12-01T00:00:00"/>
    <n v="117"/>
  </r>
  <r>
    <n v="6"/>
    <n v="2"/>
    <m/>
    <x v="4"/>
    <s v="From 2035, we intend to phase out the installation of new and replacement natural gas boilers in line with replacement cycle timelines, to ensure that almost all heating systems used in 2050 are low-carbon"/>
    <x v="1"/>
    <x v="3"/>
    <x v="2"/>
    <n v="2035"/>
    <s v="https://assets.publishing.service.gov.uk/media/61d450eb8fa8f54c14eb14e4/6.7408_BEIS_Clean_Heat_Heat___Buildings_Strategy_Stage_2_v5_WEB.pdf"/>
    <d v="2021-10-01T00:00:00"/>
    <n v="37"/>
  </r>
  <r>
    <n v="7"/>
    <n v="2"/>
    <m/>
    <x v="4"/>
    <s v="Setting a clear ambition for industry to reduce the costs of installing a heat pump by at least 25-50% by 2025 and to ensure heat pumps are no more expensive to buy and run than gas boilers by 2030"/>
    <x v="1"/>
    <x v="4"/>
    <x v="2"/>
    <n v="2030"/>
    <s v="https://assets.publishing.service.gov.uk/media/61d450eb8fa8f54c14eb14e4/6.7408_BEIS_Clean_Heat_Heat___Buildings_Strategy_Stage_2_v5_WEB.pdf"/>
    <d v="2021-10-01T00:00:00"/>
    <n v="20"/>
  </r>
  <r>
    <n v="8"/>
    <n v="2"/>
    <m/>
    <x v="4"/>
    <s v="Improving heat pump appeal by continuing to invest in research and innovation"/>
    <x v="2"/>
    <x v="1"/>
    <x v="2"/>
    <m/>
    <s v="https://assets.publishing.service.gov.uk/media/61d450eb8fa8f54c14eb14e4/6.7408_BEIS_Clean_Heat_Heat___Buildings_Strategy_Stage_2_v5_WEB.pdf"/>
    <d v="2021-10-01T00:00:00"/>
    <n v="20"/>
  </r>
  <r>
    <n v="9"/>
    <n v="2"/>
    <s v="We have published our government response on a clean heat grant,11 called the Boiler Upgrade Scheme, to support deployment of low_x0002_carbon heat in existing buildings. This will provide households with £5,000 grants when they switch to an air source heat pump or £6,000 when they switch to a ground source one"/>
    <x v="4"/>
    <s v="Ensuring affordability by providing financial support to meet capital costs"/>
    <x v="2"/>
    <x v="1"/>
    <x v="2"/>
    <m/>
    <s v="https://assets.publishing.service.gov.uk/media/61d450eb8fa8f54c14eb14e4/6.7408_BEIS_Clean_Heat_Heat___Buildings_Strategy_Stage_2_v5_WEB.pdf"/>
    <d v="2021-10-01T00:00:00"/>
    <n v="21"/>
  </r>
  <r>
    <n v="10"/>
    <n v="2"/>
    <m/>
    <x v="4"/>
    <s v="Rebalancing energy prices to ensure that heat pumps are no more expensive to buy and run than gas boilers"/>
    <x v="1"/>
    <x v="0"/>
    <x v="2"/>
    <m/>
    <s v="https://assets.publishing.service.gov.uk/media/61d450eb8fa8f54c14eb14e4/6.7408_BEIS_Clean_Heat_Heat___Buildings_Strategy_Stage_2_v5_WEB.pdf"/>
    <d v="2021-10-01T00:00:00"/>
    <n v="21"/>
  </r>
  <r>
    <n v="11"/>
    <n v="2"/>
    <s v="We will go from installing around 35,000 hydronic heat pumps a year to a minimum market capacity of 600,000 per year by 2028. To ensure we can build the UK low_x0002_carbon heat market sustainably towards the 1.7 million heating systems per year needed by 2035"/>
    <x v="4"/>
    <s v="Significantly growing the supply chain for heat pumps to 2028. we have therefore identified an ambitious minimum market capacity – to be able to deploy at least 600,000 hydronic heat pumps per year by 2028"/>
    <x v="1"/>
    <x v="0"/>
    <x v="2"/>
    <n v="2028"/>
    <s v="https://assets.publishing.service.gov.uk/media/61d450eb8fa8f54c14eb14e4/6.7408_BEIS_Clean_Heat_Heat___Buildings_Strategy_Stage_2_v5_WEB.pdf"/>
    <d v="2021-10-01T00:00:00"/>
    <n v="21"/>
  </r>
  <r>
    <n v="12"/>
    <n v="2"/>
    <s v="We anticipate at least a third of our 2028 heat pump target to be installed in new-build domestic properties annually. To enable this, we will introduce new standards through legislation (such as Building Regulations) to ensure new homes and buildings will be fitted with low-carbon heating and high levels of energy efficiency, so that new buildings do not have to be retrofitted in the future."/>
    <x v="4"/>
    <s v="Ensuring all new buildings in England are ready for Net Zero from 2025"/>
    <x v="2"/>
    <x v="4"/>
    <x v="1"/>
    <n v="2025"/>
    <s v="https://assets.publishing.service.gov.uk/media/61d450eb8fa8f54c14eb14e4/6.7408_BEIS_Clean_Heat_Heat___Buildings_Strategy_Stage_2_v5_WEB.pdf"/>
    <d v="2021-10-01T00:00:00"/>
    <n v="22"/>
  </r>
  <r>
    <n v="13"/>
    <n v="2"/>
    <m/>
    <x v="4"/>
    <s v="We intend to start by phasing out the installation of fossil fuel heating systems in properties not connected to the gas grid:"/>
    <x v="2"/>
    <x v="0"/>
    <x v="3"/>
    <n v="2026"/>
    <s v="https://assets.publishing.service.gov.uk/media/61d450eb8fa8f54c14eb14e4/6.7408_BEIS_Clean_Heat_Heat___Buildings_Strategy_Stage_2_v5_WEB.pdf"/>
    <d v="2021-10-01T00:00:00"/>
    <n v="22"/>
  </r>
  <r>
    <n v="14"/>
    <n v="2"/>
    <s v="Growing UK manufacture and supply of heat pumps to over 300,000 units a year by 2028 could increase the rate of installation, grow opportunities for exports, and create more than 10,000 manufacturing-related UK jobs"/>
    <x v="4"/>
    <s v="Growing UK-manufactured technology and capabilities"/>
    <x v="2"/>
    <x v="0"/>
    <x v="1"/>
    <m/>
    <s v="https://assets.publishing.service.gov.uk/media/61d450eb8fa8f54c14eb14e4/6.7408_BEIS_Clean_Heat_Heat___Buildings_Strategy_Stage_2_v5_WEB.pdf"/>
    <d v="2021-10-01T00:00:00"/>
    <n v="22"/>
  </r>
  <r>
    <n v="15"/>
    <n v="2"/>
    <s v="We will work with Ofgem, distribution network operators, and other local actors on the approach to planning the network in Great Britain and delivering smart, secure, cost-effective solutions"/>
    <x v="4"/>
    <s v="Ensuring the electricity system can accommodate increased electricity demand and heat pumps can be quickly and affordably connected to the network"/>
    <x v="2"/>
    <x v="0"/>
    <x v="3"/>
    <m/>
    <s v="https://assets.publishing.service.gov.uk/media/61d450eb8fa8f54c14eb14e4/6.7408_BEIS_Clean_Heat_Heat___Buildings_Strategy_Stage_2_v5_WEB.pdf"/>
    <d v="2021-10-01T00:00:00"/>
    <n v="23"/>
  </r>
  <r>
    <n v="16"/>
    <n v="2"/>
    <m/>
    <x v="4"/>
    <s v="Developing hydrogen for heating _x000a_buildings by thoroughly assessing _x000a_the feasibility, safety, consumer _x000a_experience and other costs and _x000a_benefits, by the middle of the decade"/>
    <x v="2"/>
    <x v="0"/>
    <x v="4"/>
    <m/>
    <s v="https://assets.publishing.service.gov.uk/media/61d450eb8fa8f54c14eb14e4/6.7408_BEIS_Clean_Heat_Heat___Buildings_Strategy_Stage_2_v5_WEB.pdf"/>
    <d v="2021-10-01T00:00:00"/>
    <n v="23"/>
  </r>
  <r>
    <n v="17"/>
    <n v="2"/>
    <s v="We will support industry to conduct first-of-a-kind 100% hydrogen heating trials, including a neighbourhood trial by 2023 and a village scale trial by 2025. We will also develop plans by 2025 for a possible hydrogen town that can be converted before the end of the decade."/>
    <x v="4"/>
    <s v="Establishing large-scale trials of hydrogen for heating"/>
    <x v="1"/>
    <x v="0"/>
    <x v="4"/>
    <n v="2025"/>
    <s v="https://assets.publishing.service.gov.uk/media/61d450eb8fa8f54c14eb14e4/6.7408_BEIS_Clean_Heat_Heat___Buildings_Strategy_Stage_2_v5_WEB.pdf"/>
    <d v="2021-10-01T00:00:00"/>
    <n v="23"/>
  </r>
  <r>
    <n v="18"/>
    <n v="2"/>
    <s v="We are engaging with industry and regulators to develop the safety case, technical and cost-effectiveness assessments of blending up to 20% hydrogen (by volume) into the existing gas network."/>
    <x v="4"/>
    <s v="Enabling blending of hydrogen in the gas grid"/>
    <x v="2"/>
    <x v="3"/>
    <x v="4"/>
    <n v="2023"/>
    <s v="https://assets.publishing.service.gov.uk/media/61d450eb8fa8f54c14eb14e4/6.7408_BEIS_Clean_Heat_Heat___Buildings_Strategy_Stage_2_v5_WEB.pdf"/>
    <d v="2021-10-01T00:00:00"/>
    <n v="23"/>
  </r>
  <r>
    <n v="19"/>
    <n v="2"/>
    <m/>
    <x v="4"/>
    <s v="Consulting on hydrogen-ready boilers"/>
    <x v="2"/>
    <x v="3"/>
    <x v="4"/>
    <n v="2026"/>
    <s v="https://assets.publishing.service.gov.uk/media/61d450eb8fa8f54c14eb14e4/6.7408_BEIS_Clean_Heat_Heat___Buildings_Strategy_Stage_2_v5_WEB.pdf"/>
    <d v="2021-10-01T00:00:00"/>
    <n v="23"/>
  </r>
  <r>
    <n v="20"/>
    <n v="2"/>
    <m/>
    <x v="4"/>
    <s v="Developing the evidence base necessary to take strategic decisions on the role of hydrogen for heating buildings in 2026"/>
    <x v="2"/>
    <x v="0"/>
    <x v="4"/>
    <n v="2026"/>
    <s v="https://assets.publishing.service.gov.uk/media/61d450eb8fa8f54c14eb14e4/6.7408_BEIS_Clean_Heat_Heat___Buildings_Strategy_Stage_2_v5_WEB.pdf"/>
    <d v="2021-10-01T00:00:00"/>
    <n v="24"/>
  </r>
  <r>
    <n v="21"/>
    <n v="2"/>
    <m/>
    <x v="4"/>
    <s v="Improving the performance of existing homes"/>
    <x v="2"/>
    <x v="3"/>
    <x v="1"/>
    <n v="2030"/>
    <s v="https://assets.publishing.service.gov.uk/media/61d450eb8fa8f54c14eb14e4/6.7408_BEIS_Clean_Heat_Heat___Buildings_Strategy_Stage_2_v5_WEB.pdf"/>
    <d v="2021-10-01T00:00:00"/>
    <n v="24"/>
  </r>
  <r>
    <n v="22"/>
    <n v="2"/>
    <m/>
    <x v="4"/>
    <s v="We are boosting funding for the Social Housing Decarbonisation Fund (investing a further £800 million over 2022/23 to 2024/25) and Home Upgrade Grant (investing a further £950 million over 2022/23 to 2024/25)"/>
    <x v="1"/>
    <x v="1"/>
    <x v="1"/>
    <n v="2025"/>
    <s v="https://assets.publishing.service.gov.uk/media/61d450eb8fa8f54c14eb14e4/6.7408_BEIS_Clean_Heat_Heat___Buildings_Strategy_Stage_2_v5_WEB.pdf"/>
    <d v="2021-10-01T00:00:00"/>
    <n v="24"/>
  </r>
  <r>
    <n v="23"/>
    <n v="2"/>
    <m/>
    <x v="4"/>
    <s v="We aim to reduce direct emissions from public sector buildings by 75% against a 2017 baseline by the end of carbon budget 6. We have already made available over £1 billion through the Public Sector Decarbonisation Scheme which will provide critical support and drive whole-building interventions that deliver energy efficiency and low-carbon heating at the same time. We are investing a £1425 million into this scheme over 2022/23 to 2024/25."/>
    <x v="1"/>
    <x v="1"/>
    <x v="1"/>
    <n v="2025"/>
    <s v="https://assets.publishing.service.gov.uk/media/61d450eb8fa8f54c14eb14e4/6.7408_BEIS_Clean_Heat_Heat___Buildings_Strategy_Stage_2_v5_WEB.pdf"/>
    <d v="2021-10-01T00:00:00"/>
    <n v="24"/>
  </r>
  <r>
    <n v="24"/>
    <n v="2"/>
    <m/>
    <x v="4"/>
    <s v="Ensure the UK housing stock is on track to meet EPC band C by 2035 where practical, cost_x0002_effective and affordable."/>
    <x v="2"/>
    <x v="5"/>
    <x v="1"/>
    <n v="2035"/>
    <s v="https://assets.publishing.service.gov.uk/media/61d450eb8fa8f54c14eb14e4/6.7408_BEIS_Clean_Heat_Heat___Buildings_Strategy_Stage_2_v5_WEB.pdf"/>
    <d v="2021-10-01T00:00:00"/>
    <n v="25"/>
  </r>
  <r>
    <n v="25"/>
    <n v="2"/>
    <m/>
    <x v="4"/>
    <s v="We plan to launch our new Energy Related Products Policy Framework which will be published in due course and include illustrative proposals on a range of products including cookers, boilers (including consideration of hybrids), showers, taps and heat emitters."/>
    <x v="2"/>
    <x v="3"/>
    <x v="1"/>
    <m/>
    <s v="https://assets.publishing.service.gov.uk/media/61d450eb8fa8f54c14eb14e4/6.7408_BEIS_Clean_Heat_Heat___Buildings_Strategy_Stage_2_v5_WEB.pdf"/>
    <d v="2021-10-01T00:00:00"/>
    <n v="25"/>
  </r>
  <r>
    <n v="26"/>
    <n v="2"/>
    <m/>
    <x v="4"/>
    <s v="Considering how to ensure flexible demand and supply (including through smart technologies and energy storage) is taken into account across the full range of energy performance, fuel poverty and heat policies, including regulation and subsidy schemes"/>
    <x v="2"/>
    <x v="0"/>
    <x v="1"/>
    <m/>
    <s v="https://assets.publishing.service.gov.uk/media/61d450eb8fa8f54c14eb14e4/6.7408_BEIS_Clean_Heat_Heat___Buildings_Strategy_Stage_2_v5_WEB.pdf"/>
    <d v="2021-10-01T00:00:00"/>
    <n v="26"/>
  </r>
  <r>
    <n v="27"/>
    <n v="2"/>
    <m/>
    <x v="4"/>
    <s v="We will continue to provide funding through the Green Heat Network Fund and Heat Networks Investment Project to support current market growth, and develop the heat network zoning approach in England. This is part of a broader Heat Network Transformation Programme, in which we are investing £338 million (over 2022/23 to 2024/25). We will develop regulations to drive decarbonisation and deliver better consumer protections, all as part of a comprehensive transformation programme for heat networks."/>
    <x v="1"/>
    <x v="1"/>
    <x v="5"/>
    <m/>
    <s v="https://assets.publishing.service.gov.uk/media/61d450eb8fa8f54c14eb14e4/6.7408_BEIS_Clean_Heat_Heat___Buildings_Strategy_Stage_2_v5_WEB.pdf"/>
    <d v="2021-10-01T00:00:00"/>
    <n v="26"/>
  </r>
  <r>
    <n v="28"/>
    <n v="2"/>
    <m/>
    <x v="4"/>
    <s v="In 2014, government introduced a statutory fuel poverty target for England to improve as many fuel poor homes as is reasonably practicable to a minimum energy efficiency rating of band C by the end of 2030. We have also set interim milestones for England, aiming to improve as many fuel poor homes as is reasonably practicable to band E by 2020 and band D by 2025, and in 2019 97.4% of low income households were living in properties with a fuel poverty energy efficiency rating of band E or better"/>
    <x v="1"/>
    <x v="3"/>
    <x v="1"/>
    <n v="2030"/>
    <s v="https://assets.publishing.service.gov.uk/media/61d450eb8fa8f54c14eb14e4/6.7408_BEIS_Clean_Heat_Heat___Buildings_Strategy_Stage_2_v5_WEB.pdf"/>
    <d v="2021-10-01T00:00:00"/>
    <n v="32"/>
  </r>
  <r>
    <n v="29"/>
    <n v="2"/>
    <m/>
    <x v="4"/>
    <s v="Heating and cooling networks, but not the regulation of them, renewable energy incentive schemes, and encouragement of energy efficiency are devolved, therefore Wales is responsible for its own heat policy in relation to these matters."/>
    <x v="2"/>
    <x v="0"/>
    <x v="1"/>
    <m/>
    <s v="https://assets.publishing.service.gov.uk/media/61d450eb8fa8f54c14eb14e4/6.7408_BEIS_Clean_Heat_Heat___Buildings_Strategy_Stage_2_v5_WEB.pdf"/>
    <d v="2021-10-01T00:00:00"/>
    <n v="34"/>
  </r>
  <r>
    <n v="30"/>
    <n v="2"/>
    <s v="No source for this calculation"/>
    <x v="4"/>
    <s v="We project that the heat and buildings domestic market could support over 175,000 direct and indirect jobs by 2030 and 240,000 by 2035."/>
    <x v="0"/>
    <x v="2"/>
    <x v="1"/>
    <n v="2035"/>
    <s v="https://assets.publishing.service.gov.uk/media/61d450eb8fa8f54c14eb14e4/6.7408_BEIS_Clean_Heat_Heat___Buildings_Strategy_Stage_2_v5_WEB.pdf"/>
    <d v="2021-10-01T00:00:00"/>
    <n v="36"/>
  </r>
  <r>
    <n v="31"/>
    <n v="2"/>
    <m/>
    <x v="4"/>
    <s v="We plan to transition to Net Zero in a way that minimises disruption and maximises consumer choice. For example, we will look to avoid scrappage and unnecessarily ripping out fully functional heating systems before they come to the end of their lifecycle"/>
    <x v="2"/>
    <x v="3"/>
    <x v="1"/>
    <m/>
    <s v="https://assets.publishing.service.gov.uk/media/61d450eb8fa8f54c14eb14e4/6.7408_BEIS_Clean_Heat_Heat___Buildings_Strategy_Stage_2_v5_WEB.pdf"/>
    <d v="2021-10-01T00:00:00"/>
    <n v="37"/>
  </r>
  <r>
    <n v="32"/>
    <n v="2"/>
    <m/>
    <x v="4"/>
    <s v="We also believe that developing the market for low-carbon heat networks will be a no-regrets action, in recognition of the Climate Change Committee’s recommendation for around 18% of UK heat to come from heat networks by 2050 as part of a least cost pathway to meeting net-zero"/>
    <x v="2"/>
    <x v="0"/>
    <x v="5"/>
    <n v="2050"/>
    <s v="https://assets.publishing.service.gov.uk/media/61d450eb8fa8f54c14eb14e4/6.7408_BEIS_Clean_Heat_Heat___Buildings_Strategy_Stage_2_v5_WEB.pdf"/>
    <d v="2021-10-01T00:00:00"/>
    <n v="38"/>
  </r>
  <r>
    <n v="33"/>
    <n v="2"/>
    <m/>
    <x v="4"/>
    <s v="Traditional domestic heating systems last approximately 15 years and homes are sold on average every 18 years."/>
    <x v="0"/>
    <x v="0"/>
    <x v="1"/>
    <m/>
    <s v="https://assets.publishing.service.gov.uk/media/61d450eb8fa8f54c14eb14e4/6.7408_BEIS_Clean_Heat_Heat___Buildings_Strategy_Stage_2_v5_WEB.pdf"/>
    <d v="2021-10-01T00:00:00"/>
    <n v="37"/>
  </r>
  <r>
    <n v="34"/>
    <n v="2"/>
    <m/>
    <x v="4"/>
    <s v="This decade we will need to prepare and grow the market, so that low-carbon technologies can be deployed across all buildings in the 2030s and 2040s."/>
    <x v="2"/>
    <x v="0"/>
    <x v="1"/>
    <n v="2040"/>
    <s v="https://assets.publishing.service.gov.uk/media/61d450eb8fa8f54c14eb14e4/6.7408_BEIS_Clean_Heat_Heat___Buildings_Strategy_Stage_2_v5_WEB.pdf"/>
    <d v="2021-10-01T00:00:00"/>
    <n v="38"/>
  </r>
  <r>
    <n v="35"/>
    <n v="2"/>
    <m/>
    <x v="4"/>
    <s v="We need to ensure that changes to minimum standards for buildings are communicated well in advance, so that businesses and households have time to prepare."/>
    <x v="2"/>
    <x v="5"/>
    <x v="1"/>
    <m/>
    <s v="https://assets.publishing.service.gov.uk/media/61d450eb8fa8f54c14eb14e4/6.7408_BEIS_Clean_Heat_Heat___Buildings_Strategy_Stage_2_v5_WEB.pdf"/>
    <d v="2021-10-01T00:00:00"/>
    <n v="38"/>
  </r>
  <r>
    <n v="36"/>
    <n v="2"/>
    <m/>
    <x v="4"/>
    <s v="The UK will look to industry to invest here in the UK, to scale-up UK manufacture and production and to share the rewards of UK investment through export opportunities, which will support global decarbonisation efforts and could support over 240,000 jobs across the sector in 2035"/>
    <x v="2"/>
    <x v="1"/>
    <x v="1"/>
    <n v="2035"/>
    <s v="https://assets.publishing.service.gov.uk/media/61d450eb8fa8f54c14eb14e4/6.7408_BEIS_Clean_Heat_Heat___Buildings_Strategy_Stage_2_v5_WEB.pdf"/>
    <d v="2021-10-01T00:00:00"/>
    <n v="41"/>
  </r>
  <r>
    <n v="37"/>
    <n v="2"/>
    <m/>
    <x v="4"/>
    <s v="Scaling-up delivery supports more jobs per pound spent than in most other areas of the transition"/>
    <x v="2"/>
    <x v="1"/>
    <x v="1"/>
    <m/>
    <s v="https://assets.publishing.service.gov.uk/media/61d450eb8fa8f54c14eb14e4/6.7408_BEIS_Clean_Heat_Heat___Buildings_Strategy_Stage_2_v5_WEB.pdf"/>
    <d v="2021-10-01T00:00:00"/>
    <n v="42"/>
  </r>
  <r>
    <n v="38"/>
    <n v="2"/>
    <m/>
    <x v="4"/>
    <s v="We are investing a further  £338 million into the Heat Network Transformation Programme over 2022/23 to 2024/25 "/>
    <x v="1"/>
    <x v="1"/>
    <x v="5"/>
    <m/>
    <s v="https://assets.publishing.service.gov.uk/media/61d450eb8fa8f54c14eb14e4/6.7408_BEIS_Clean_Heat_Heat___Buildings_Strategy_Stage_2_v5_WEB.pdf"/>
    <d v="2021-10-01T00:00:00"/>
    <n v="43"/>
  </r>
  <r>
    <n v="39"/>
    <n v="2"/>
    <m/>
    <x v="4"/>
    <s v="Investing in the green recovery can support up to 240,000 low_x0002_carbon buildings-related jobs by 2035"/>
    <x v="2"/>
    <x v="2"/>
    <x v="1"/>
    <n v="2035"/>
    <s v="https://assets.publishing.service.gov.uk/media/61d450eb8fa8f54c14eb14e4/6.7408_BEIS_Clean_Heat_Heat___Buildings_Strategy_Stage_2_v5_WEB.pdf"/>
    <d v="2021-10-01T00:00:00"/>
    <n v="44"/>
  </r>
  <r>
    <n v="40"/>
    <n v="2"/>
    <m/>
    <x v="4"/>
    <s v=" HM Government’s 2019 _x000a_Energy Innovation Needs Assessment on _x000a_building fabric estimated that the growth of _x000a_UK exports in fabric efficiency alone could _x000a_add over £720 million GVA per annum in _x000a_the 2030s"/>
    <x v="0"/>
    <x v="1"/>
    <x v="1"/>
    <n v="2030"/>
    <s v="https://assets.publishing.service.gov.uk/media/61d450eb8fa8f54c14eb14e4/6.7408_BEIS_Clean_Heat_Heat___Buildings_Strategy_Stage_2_v5_WEB.pdf"/>
    <d v="2021-10-01T00:00:00"/>
    <n v="44"/>
  </r>
  <r>
    <n v="41"/>
    <n v="2"/>
    <m/>
    <x v="4"/>
    <s v="BEIS estimates that the Local Authority Delivery (LAD) Scheme, Phases 1 and 2, will support on average 8,000 jobs per year in England between April 2020 – March 2022. The Sustainable Warmth competition, covering LAD Phase 3 and HUG Phase 1, will support almost 8,000 jobs between January 2022 and March 2023"/>
    <x v="0"/>
    <x v="2"/>
    <x v="1"/>
    <m/>
    <s v="https://assets.publishing.service.gov.uk/media/61d450eb8fa8f54c14eb14e4/6.7408_BEIS_Clean_Heat_Heat___Buildings_Strategy_Stage_2_v5_WEB.pdf"/>
    <d v="2021-10-01T00:00:00"/>
    <n v="45"/>
  </r>
  <r>
    <n v="42"/>
    <n v="2"/>
    <s v="MORE RESEARCH INTO PUBLIC SECTOR DECARBONISATION SCHEME REQUIRED"/>
    <x v="4"/>
    <s v="The £1 billion Public Sector Decarbonisation Scheme is projected to support up to 30,000 jobs in the low-carbon and energy efficiency sectors"/>
    <x v="0"/>
    <x v="1"/>
    <x v="1"/>
    <m/>
    <s v="https://assets.publishing.service.gov.uk/media/61d450eb8fa8f54c14eb14e4/6.7408_BEIS_Clean_Heat_Heat___Buildings_Strategy_Stage_2_v5_WEB.pdf"/>
    <d v="2021-10-01T00:00:00"/>
    <n v="45"/>
  </r>
  <r>
    <n v="43"/>
    <n v="2"/>
    <m/>
    <x v="4"/>
    <s v="Creating the low-carbon workforce we need will require investment in skills – both through retraining the existing workforce and developing the next generation of skilled workers."/>
    <x v="2"/>
    <x v="2"/>
    <x v="1"/>
    <m/>
    <s v="https://assets.publishing.service.gov.uk/media/61d450eb8fa8f54c14eb14e4/6.7408_BEIS_Clean_Heat_Heat___Buildings_Strategy_Stage_2_v5_WEB.pdf"/>
    <d v="2021-10-01T00:00:00"/>
    <n v="46"/>
  </r>
  <r>
    <n v="44"/>
    <n v="2"/>
    <m/>
    <x v="4"/>
    <s v="We will use the findings of social research with installers of heating systems in off gas grid areas of England and Wales (May 2021) and our Heat Network Skills Review Report (September 2020) to better understand the existing skills base and how we can grow these skill reserves."/>
    <x v="2"/>
    <x v="2"/>
    <x v="1"/>
    <m/>
    <s v="https://assets.publishing.service.gov.uk/media/61d450eb8fa8f54c14eb14e4/6.7408_BEIS_Clean_Heat_Heat___Buildings_Strategy_Stage_2_v5_WEB.pdf"/>
    <d v="2021-10-01T00:00:00"/>
    <n v="46"/>
  </r>
  <r>
    <n v="45"/>
    <n v="2"/>
    <m/>
    <x v="4"/>
    <s v="There are over 140,000 plumbers and heating and ventilation engineers in the UK, there are 114,000 FTE jobs in the efficient products sector, and 2.4 million in construction. Approximately 80% of people who will be working in the UK in 2030 are already working today"/>
    <x v="0"/>
    <x v="2"/>
    <x v="1"/>
    <n v="2030"/>
    <s v="https://assets.publishing.service.gov.uk/media/61d450eb8fa8f54c14eb14e4/6.7408_BEIS_Clean_Heat_Heat___Buildings_Strategy_Stage_2_v5_WEB.pdf"/>
    <d v="2021-10-01T00:00:00"/>
    <n v="46"/>
  </r>
  <r>
    <n v="46"/>
    <n v="2"/>
    <m/>
    <x v="4"/>
    <s v="we need to encourage current natural gas engineers, electricians, and those with transferrable skills in complementary sectors, to retrain and specialise in smarter, greener and cleaner technologies."/>
    <x v="2"/>
    <x v="2"/>
    <x v="1"/>
    <m/>
    <s v="https://assets.publishing.service.gov.uk/media/61d450eb8fa8f54c14eb14e4/6.7408_BEIS_Clean_Heat_Heat___Buildings_Strategy_Stage_2_v5_WEB.pdf"/>
    <d v="2021-10-01T00:00:00"/>
    <n v="46"/>
  </r>
  <r>
    <n v="47"/>
    <n v="3"/>
    <m/>
    <x v="5"/>
    <s v="Investor interest in clean tech is growing rapidly with $60 billion of venture capital (VC) deployed globally in the first half of 2021 – 14% of all VC funding."/>
    <x v="0"/>
    <x v="1"/>
    <x v="1"/>
    <m/>
    <s v="https://assets.publishing.service.gov.uk/media/644a2dfdc33b460012f5e2fb/uk-net-zero-research-innovation-framework-delivery-plan-2022-2025.pdf"/>
    <d v="2023-03-01T00:00:00"/>
    <n v="6"/>
  </r>
  <r>
    <n v="48"/>
    <n v="3"/>
    <m/>
    <x v="5"/>
    <s v="In total, government expects to invest approximately £4.2 billion in net zero R&amp;I over the period from 2022-25"/>
    <x v="0"/>
    <x v="1"/>
    <x v="1"/>
    <m/>
    <s v="https://assets.publishing.service.gov.uk/media/644a2dfdc33b460012f5e2fb/uk-net-zero-research-innovation-framework-delivery-plan-2022-2025.pdf"/>
    <d v="2023-03-01T00:00:00"/>
    <n v="7"/>
  </r>
  <r>
    <n v="49"/>
    <n v="3"/>
    <m/>
    <x v="5"/>
    <s v="Further funding from Ofgem’s £450 million Strategic Innovation Fund (£263 million during this SR period) is being invested in innovation relating to the energy networks."/>
    <x v="0"/>
    <x v="1"/>
    <x v="1"/>
    <m/>
    <s v="https://assets.publishing.service.gov.uk/media/644a2dfdc33b460012f5e2fb/uk-net-zero-research-innovation-framework-delivery-plan-2022-2025.pdf"/>
    <d v="2023-03-01T00:00:00"/>
    <n v="7"/>
  </r>
  <r>
    <n v="50"/>
    <n v="2"/>
    <m/>
    <x v="4"/>
    <s v="We launched the independent Green Jobs Taskforce with key industry bodies to deliver 2 million Net Zero jobs by 2030 by producing an action plan for Net Zero skills across a range of sectors. The taskforce will pinpoint the skills needed in the near and long term, create high-quality green jobs and a diverse workforce and manage the transition for those working in high-carbon industries. The action plan for England will be published next Spring."/>
    <x v="1"/>
    <x v="2"/>
    <x v="1"/>
    <m/>
    <s v="https://assets.publishing.service.gov.uk/media/61d450eb8fa8f54c14eb14e4/6.7408_BEIS_Clean_Heat_Heat___Buildings_Strategy_Stage_2_v5_WEB.pdf"/>
    <d v="2021-10-01T00:00:00"/>
    <n v="47"/>
  </r>
  <r>
    <n v="51"/>
    <n v="2"/>
    <m/>
    <x v="4"/>
    <s v="The Centre for Sustainable Energy’s Futureproof pilot in Bristol (one of our selected local supply chain demonstration projects) has partnered with the Green Register to produce a training programme that ensured individuals were paid when they attended training. It saw positive outputs as a result. "/>
    <x v="2"/>
    <x v="0"/>
    <x v="1"/>
    <m/>
    <s v="https://assets.publishing.service.gov.uk/media/61d450eb8fa8f54c14eb14e4/6.7408_BEIS_Clean_Heat_Heat___Buildings_Strategy_Stage_2_v5_WEB.pdf"/>
    <d v="2021-10-01T00:00:00"/>
    <n v="48"/>
  </r>
  <r>
    <n v="52"/>
    <n v="2"/>
    <m/>
    <x v="4"/>
    <s v="We will continue to set quality standards, that can guide and be embedded into training, and provide consumer protection by ensuring workers are sufficiently skilled and delivering the high-quality standard interventions required. Further information on quality standards is detailed in section 6.3 Consumer Protection."/>
    <x v="1"/>
    <x v="2"/>
    <x v="1"/>
    <m/>
    <s v="https://assets.publishing.service.gov.uk/media/61d450eb8fa8f54c14eb14e4/6.7408_BEIS_Clean_Heat_Heat___Buildings_Strategy_Stage_2_v5_WEB.pdf"/>
    <d v="2021-10-01T00:00:00"/>
    <n v="48"/>
  </r>
  <r>
    <n v="53"/>
    <n v="2"/>
    <m/>
    <x v="4"/>
    <s v="We are committed to communicating signals for investment to provide certainty and stability for businesses to invest in training. We include projections for technology-specific skill demand in the tables on Skills demand per technology-type to provide a clear trajectory for demand."/>
    <x v="1"/>
    <x v="1"/>
    <x v="1"/>
    <m/>
    <s v="https://assets.publishing.service.gov.uk/media/61d450eb8fa8f54c14eb14e4/6.7408_BEIS_Clean_Heat_Heat___Buildings_Strategy_Stage_2_v5_WEB.pdf"/>
    <d v="2021-10-01T00:00:00"/>
    <n v="48"/>
  </r>
  <r>
    <n v="54"/>
    <n v="2"/>
    <m/>
    <x v="4"/>
    <s v="Examples of industry exemplifying the action needed to upskill the workforce include: Nordic Heat, LOGSTOR and the Swedish Energy Agency are sharing their expertise with the workforce of Stoke-on-Trent by training over 200 students a year in designing, supplying and installing district heating through a new academy."/>
    <x v="0"/>
    <x v="2"/>
    <x v="5"/>
    <m/>
    <s v="https://assets.publishing.service.gov.uk/media/61d450eb8fa8f54c14eb14e4/6.7408_BEIS_Clean_Heat_Heat___Buildings_Strategy_Stage_2_v5_WEB.pdf"/>
    <d v="2021-10-01T00:00:00"/>
    <n v="48"/>
  </r>
  <r>
    <n v="55"/>
    <n v="2"/>
    <m/>
    <x v="4"/>
    <s v="As well as upskilling the existing workforce, we will also need to attract new entry-level workers. This is partly because, according to the Gas Safe register Decade Review, a significant proportion of the current workforce are nearing retirement age and therefore may be less incentivised to change specialism."/>
    <x v="2"/>
    <x v="2"/>
    <x v="1"/>
    <m/>
    <s v="https://assets.publishing.service.gov.uk/media/61d450eb8fa8f54c14eb14e4/6.7408_BEIS_Clean_Heat_Heat___Buildings_Strategy_Stage_2_v5_WEB.pdf"/>
    <d v="2021-10-01T00:00:00"/>
    <n v="48"/>
  </r>
  <r>
    <n v="56"/>
    <n v="2"/>
    <m/>
    <x v="4"/>
    <s v="We are working with the Department for Education to review the existing apprenticeship framework for heating and plumbing and developing a Heat Network Skills Programme to increase the recruitment pool and capability of the workforce for Great Britain"/>
    <x v="1"/>
    <x v="2"/>
    <x v="5"/>
    <m/>
    <s v="https://assets.publishing.service.gov.uk/media/61d450eb8fa8f54c14eb14e4/6.7408_BEIS_Clean_Heat_Heat___Buildings_Strategy_Stage_2_v5_WEB.pdf"/>
    <d v="2021-10-01T00:00:00"/>
    <n v="49"/>
  </r>
  <r>
    <n v="57"/>
    <n v="2"/>
    <m/>
    <x v="4"/>
    <s v="In August 2021 the Heat Pump Association launched a new course, which aims to improve consistency of training for installers with previous heating experience (such as oil and gas engineers).Manufacturers have said that they have capacity to train 7,000 heat pump installers every year."/>
    <x v="0"/>
    <x v="2"/>
    <x v="1"/>
    <n v="2021"/>
    <s v="https://assets.publishing.service.gov.uk/media/61d450eb8fa8f54c14eb14e4/6.7408_BEIS_Clean_Heat_Heat___Buildings_Strategy_Stage_2_v5_WEB.pdf"/>
    <d v="2021-10-01T00:00:00"/>
    <n v="53"/>
  </r>
  <r>
    <n v="58"/>
    <n v="2"/>
    <m/>
    <x v="4"/>
    <s v="There are no standard industrial or occupational codes (SIC/SOC) specific to the heat network sector and no heat network specific qualification is currently available."/>
    <x v="0"/>
    <x v="2"/>
    <x v="5"/>
    <m/>
    <s v="https://assets.publishing.service.gov.uk/media/61d450eb8fa8f54c14eb14e4/6.7408_BEIS_Clean_Heat_Heat___Buildings_Strategy_Stage_2_v5_WEB.pdf"/>
    <d v="2021-10-01T00:00:00"/>
    <n v="54"/>
  </r>
  <r>
    <n v="59"/>
    <n v="2"/>
    <m/>
    <x v="4"/>
    <s v="However, our heat network skills review noted potential intensified gaps due to individuals moving out of the sector, and a lack of science, technology, engineering and mathematics graduates and diverse talent joining the sector"/>
    <x v="0"/>
    <x v="2"/>
    <x v="5"/>
    <m/>
    <s v="https://assets.publishing.service.gov.uk/media/61d450eb8fa8f54c14eb14e4/6.7408_BEIS_Clean_Heat_Heat___Buildings_Strategy_Stage_2_v5_WEB.pdf"/>
    <d v="2021-10-01T00:00:00"/>
    <n v="54"/>
  </r>
  <r>
    <n v="60"/>
    <n v="2"/>
    <m/>
    <x v="4"/>
    <s v="The Heat Network Skills Programme seeks to create a competitive fund for supply chains and training and increase the recruitment pool and its capability. A full appraisal to identify the most effective delivery route will be carried out over the course of 2021/22"/>
    <x v="2"/>
    <x v="0"/>
    <x v="5"/>
    <n v="2022"/>
    <s v="https://assets.publishing.service.gov.uk/media/61d450eb8fa8f54c14eb14e4/6.7408_BEIS_Clean_Heat_Heat___Buildings_Strategy_Stage_2_v5_WEB.pdf"/>
    <d v="2021-10-01T00:00:00"/>
    <n v="54"/>
  </r>
  <r>
    <n v="61"/>
    <n v="2"/>
    <m/>
    <x v="4"/>
    <s v="The Government will ensure that the benefits of our growing low-carbon economy are shared fairly in every region. We will target areas of greatest need by encouraging manufacturing and training to provide jobs and we are already providing funding where it is most appropriate, supporting low income and fuel poor households, social housing tenants, and vulnerable consumers."/>
    <x v="2"/>
    <x v="0"/>
    <x v="1"/>
    <m/>
    <s v="https://assets.publishing.service.gov.uk/media/61d450eb8fa8f54c14eb14e4/6.7408_BEIS_Clean_Heat_Heat___Buildings_Strategy_Stage_2_v5_WEB.pdf"/>
    <d v="2021-10-01T00:00:00"/>
    <n v="58"/>
  </r>
  <r>
    <n v="62"/>
    <n v="2"/>
    <m/>
    <x v="4"/>
    <s v="Our ambition (as set out in the Clean Growth Strategy) to upgrade as many homes as possible to EPC band C by 2035, where practical, cost_x0002_effective and affordable, and action to phase out high-carbon fossil fuel heating in off-gas_x0002_grid buildings, can deliver broader benefits to deprived areas."/>
    <x v="2"/>
    <x v="5"/>
    <x v="1"/>
    <n v="2035"/>
    <s v="https://assets.publishing.service.gov.uk/media/61d450eb8fa8f54c14eb14e4/6.7408_BEIS_Clean_Heat_Heat___Buildings_Strategy_Stage_2_v5_WEB.pdf"/>
    <d v="2021-10-01T00:00:00"/>
    <n v="58"/>
  </r>
  <r>
    <n v="63"/>
    <n v="22"/>
    <s v="21 commitments in Annex of this document. Most relating to fuel poverty. "/>
    <x v="6"/>
    <s v="We will seek to ensure fuel poor households, especially those off the gas grid, are early beneficiaries of the transition to low carbon heating."/>
    <x v="1"/>
    <x v="5"/>
    <x v="1"/>
    <m/>
    <s v="Sustainable warmth: protecting vulnerable households in England - GOV.UK (www.gov.uk)"/>
    <d v="2021-02-01T00:00:00"/>
    <n v="35"/>
  </r>
  <r>
    <n v="64"/>
    <n v="2"/>
    <m/>
    <x v="4"/>
    <s v="The Home Upgrade Grant (HUG) is intended to be introduced in 2022 and will support upgrades to the worst-performing off-gas grid homes in England. £150 million funding was granted for the first phase of HUG, and a further £950 million funding is available over 2022/23 to 2024/25."/>
    <x v="1"/>
    <x v="1"/>
    <x v="1"/>
    <n v="2025"/>
    <s v="https://assets.publishing.service.gov.uk/media/61d450eb8fa8f54c14eb14e4/6.7408_BEIS_Clean_Heat_Heat___Buildings_Strategy_Stage_2_v5_WEB.pdf"/>
    <d v="2021-10-01T00:00:00"/>
    <n v="62"/>
  </r>
  <r>
    <n v="65"/>
    <n v="2"/>
    <m/>
    <x v="4"/>
    <s v="The Social Housing Decarbonisation Fund (SHDF) for England aims to upgrade a significant amount of the social housing stock that is currently below EPC band C up to that standard. We are investing a further 800 million into the SHDF over financial years 2022/23 to 2024/25"/>
    <x v="1"/>
    <x v="1"/>
    <x v="1"/>
    <n v="2025"/>
    <s v="https://assets.publishing.service.gov.uk/media/61d450eb8fa8f54c14eb14e4/6.7408_BEIS_Clean_Heat_Heat___Buildings_Strategy_Stage_2_v5_WEB.pdf"/>
    <d v="2021-10-01T00:00:00"/>
    <n v="62"/>
  </r>
  <r>
    <n v="66"/>
    <n v="2"/>
    <m/>
    <x v="4"/>
    <s v="As a world-leader in low-carbon technology, we can position Great Britain both as a destination for investment and as an exporter of low-carbon products, skills and expertise."/>
    <x v="2"/>
    <x v="1"/>
    <x v="1"/>
    <m/>
    <s v="https://assets.publishing.service.gov.uk/media/61d450eb8fa8f54c14eb14e4/6.7408_BEIS_Clean_Heat_Heat___Buildings_Strategy_Stage_2_v5_WEB.pdf"/>
    <d v="2021-10-01T00:00:00"/>
    <n v="64"/>
  </r>
  <r>
    <n v="67"/>
    <n v="2"/>
    <m/>
    <x v="4"/>
    <s v="Industry studies suggest that the UK’s heat network investment potential presents between £30 billion and £50 billion by 2050 depending on deployment.170 Some regions offer particularly attractive opportunities for investment, such as the North East and Tees Valley Combined Authority’s £200 million pipeline. This pipeline offers potential for investment in pipe facilities, design offices, and heat network training centres."/>
    <x v="0"/>
    <x v="1"/>
    <x v="5"/>
    <n v="2050"/>
    <s v="https://assets.publishing.service.gov.uk/media/61d450eb8fa8f54c14eb14e4/6.7408_BEIS_Clean_Heat_Heat___Buildings_Strategy_Stage_2_v5_WEB.pdf"/>
    <d v="2021-10-01T00:00:00"/>
    <n v="64"/>
  </r>
  <r>
    <n v="68"/>
    <n v="2"/>
    <m/>
    <x v="4"/>
    <s v="Building operations, including the development of smart controls using the UK’s expertise in IT systems, could plausibly lead to capturing 10% of the global market by 2050"/>
    <x v="0"/>
    <x v="2"/>
    <x v="1"/>
    <n v="2050"/>
    <s v="https://assets.publishing.service.gov.uk/media/61d450eb8fa8f54c14eb14e4/6.7408_BEIS_Clean_Heat_Heat___Buildings_Strategy_Stage_2_v5_WEB.pdf"/>
    <d v="2021-10-01T00:00:00"/>
    <n v="65"/>
  </r>
  <r>
    <n v="69"/>
    <n v="2"/>
    <m/>
    <x v="4"/>
    <s v="Export opportunities relating to heat network engineering, procurement, and construction management services are projected to expand and accelerate. The UK’s strength in innovations and engineering services, such as automatic monitoring, could lead to opportunities to boost global exports, despite strong competition."/>
    <x v="0"/>
    <x v="2"/>
    <x v="5"/>
    <m/>
    <s v="https://assets.publishing.service.gov.uk/media/61d450eb8fa8f54c14eb14e4/6.7408_BEIS_Clean_Heat_Heat___Buildings_Strategy_Stage_2_v5_WEB.pdf"/>
    <d v="2021-10-01T00:00:00"/>
    <n v="65"/>
  </r>
  <r>
    <n v="70"/>
    <n v="2"/>
    <m/>
    <x v="4"/>
    <s v="Heat Network Industry Council estimates that the heat network sector could create between 20,000 and 35,000 direct additional jobs by 2050. We need to attract new entry-level workers to the low-carbon heat and buildings sector and upskill the existing workforce – encouraging current gas engineers, electricians, and those with transferrable skills, to retrain and specialise in smarter, greener and cleaner technologies"/>
    <x v="0"/>
    <x v="2"/>
    <x v="5"/>
    <n v="2050"/>
    <s v="https://assets.publishing.service.gov.uk/media/61d450eb8fa8f54c14eb14e4/6.7408_BEIS_Clean_Heat_Heat___Buildings_Strategy_Stage_2_v5_WEB.pdf"/>
    <d v="2021-10-01T00:00:00"/>
    <n v="66"/>
  </r>
  <r>
    <n v="71"/>
    <n v="2"/>
    <m/>
    <x v="4"/>
    <s v="Our ambition is to work with industry to reduce installed costs by 25-50% by 2025, and towards parity by the end of the decade. This could be achieved through product innovations that improve efficiency, and therefore reduce running costs, or that reduce manufacturing and installation costs."/>
    <x v="2"/>
    <x v="1"/>
    <x v="1"/>
    <n v="2030"/>
    <s v="https://assets.publishing.service.gov.uk/media/61d450eb8fa8f54c14eb14e4/6.7408_BEIS_Clean_Heat_Heat___Buildings_Strategy_Stage_2_v5_WEB.pdf"/>
    <d v="2021-10-01T00:00:00"/>
    <n v="68"/>
  </r>
  <r>
    <n v="72"/>
    <n v="2"/>
    <m/>
    <x v="4"/>
    <s v="To maximise performance and ensure solutions are suitable, we need to consider the heating (and cooling) system of the building as a whole. This includes: thermal efficiency and ventilation needs, efficiency of energy_x0002_related products, energy storage, smart technologies, heating appliances, and internal distribution systems"/>
    <x v="2"/>
    <x v="3"/>
    <x v="1"/>
    <m/>
    <s v="https://assets.publishing.service.gov.uk/media/61d450eb8fa8f54c14eb14e4/6.7408_BEIS_Clean_Heat_Heat___Buildings_Strategy_Stage_2_v5_WEB.pdf"/>
    <d v="2021-10-01T00:00:00"/>
    <n v="71"/>
  </r>
  <r>
    <n v="73"/>
    <n v="2"/>
    <m/>
    <x v="4"/>
    <s v="We also need to actively manage the system-level impacts of decarbonising the heating of many buildings so we can build a smart flexible energy system, guarantee energy supply, and complement decarbonisation in other sectors, such as transport."/>
    <x v="2"/>
    <x v="3"/>
    <x v="1"/>
    <m/>
    <s v="https://assets.publishing.service.gov.uk/media/61d450eb8fa8f54c14eb14e4/6.7408_BEIS_Clean_Heat_Heat___Buildings_Strategy_Stage_2_v5_WEB.pdf"/>
    <d v="2021-10-01T00:00:00"/>
    <n v="71"/>
  </r>
  <r>
    <n v="74"/>
    <n v="2"/>
    <m/>
    <x v="4"/>
    <s v="Buildings that successfully integrate energy efficiency, smart technologies and low_x0002_carbon heating and appliances can maximise comfort while minimising cost. They can also offer energy system benefits and offset extra demands."/>
    <x v="2"/>
    <x v="3"/>
    <x v="1"/>
    <m/>
    <s v="https://assets.publishing.service.gov.uk/media/61d450eb8fa8f54c14eb14e4/6.7408_BEIS_Clean_Heat_Heat___Buildings_Strategy_Stage_2_v5_WEB.pdf"/>
    <d v="2021-10-01T00:00:00"/>
    <n v="72"/>
  </r>
  <r>
    <n v="75"/>
    <n v="2"/>
    <m/>
    <x v="4"/>
    <s v="Improving the energy efficiency of our buildings will play an important role in increasing thermal comfort and reducing energy demand: the cheapest energy is the energy we don’t use. By reducing our energy demand, we can reduce energy bills and contribute towards reducing the size and cost of the whole energy system."/>
    <x v="2"/>
    <x v="3"/>
    <x v="1"/>
    <m/>
    <s v="https://assets.publishing.service.gov.uk/media/61d450eb8fa8f54c14eb14e4/6.7408_BEIS_Clean_Heat_Heat___Buildings_Strategy_Stage_2_v5_WEB.pdf"/>
    <d v="2021-10-01T00:00:00"/>
    <n v="73"/>
  </r>
  <r>
    <n v="76"/>
    <n v="2"/>
    <m/>
    <x v="4"/>
    <s v="The majority of our buildings use natural gas (methane) for heating, emitting carbon dioxide (CO2 ) at the point of use, with 86% of homes in Great Britain connected to the gas grid and around 63% of non-domestic floor area being heated by gas in the UK."/>
    <x v="0"/>
    <x v="3"/>
    <x v="1"/>
    <m/>
    <s v="https://assets.publishing.service.gov.uk/media/61d450eb8fa8f54c14eb14e4/6.7408_BEIS_Clean_Heat_Heat___Buildings_Strategy_Stage_2_v5_WEB.pdf"/>
    <d v="2021-10-01T00:00:00"/>
    <n v="76"/>
  </r>
  <r>
    <n v="77"/>
    <n v="2"/>
    <m/>
    <x v="4"/>
    <s v="To transform the national heating system, we need to replace many of the existing sources of heat with a variety of energy efficient, low_x0002_carbon technologies. We see heat pumps, heat networks and hydrogen as potentially playing a pivotal role in decarbonising heat. But we recognise that other technologies such as bioenergy, geothermal heat, and storage heaters may be a more viable alternative in some cases."/>
    <x v="2"/>
    <x v="3"/>
    <x v="1"/>
    <m/>
    <s v="https://assets.publishing.service.gov.uk/media/61d450eb8fa8f54c14eb14e4/6.7408_BEIS_Clean_Heat_Heat___Buildings_Strategy_Stage_2_v5_WEB.pdf"/>
    <d v="2021-10-01T00:00:00"/>
    <n v="77"/>
  </r>
  <r>
    <n v="78"/>
    <n v="2"/>
    <m/>
    <x v="4"/>
    <s v="If [ heat pumps are] deployed at scale, this may affect electricity demand. Therefore, we need to consider wider system impacts"/>
    <x v="2"/>
    <x v="3"/>
    <x v="1"/>
    <m/>
    <s v="https://assets.publishing.service.gov.uk/media/61d450eb8fa8f54c14eb14e4/6.7408_BEIS_Clean_Heat_Heat___Buildings_Strategy_Stage_2_v5_WEB.pdf"/>
    <d v="2021-10-01T00:00:00"/>
    <n v="79"/>
  </r>
  <r>
    <n v="79"/>
    <n v="2"/>
    <m/>
    <x v="4"/>
    <s v="Once in place, heat networks can reduce heating bills and the costs associated with maintaining and repairing individual heating appliances. In most cases heat networks can be decarbonised (by switching their heat source) after installation with minimal disruption to the end user. Depending on their heat source, they can deliver cooling, which means that they can be used throughout the year and enable cities to adapt to climate change and the heat island effect, or offer a similar user experience to gas boilers by providing high temperature heat to rapidly raise the temperature of a building. Heat networks are particularly cost-effective low-carbon heating solutions in dense urban environments. Heat networks provide flexibility through their thermal storage"/>
    <x v="0"/>
    <x v="3"/>
    <x v="5"/>
    <m/>
    <s v="https://assets.publishing.service.gov.uk/media/61d450eb8fa8f54c14eb14e4/6.7408_BEIS_Clean_Heat_Heat___Buildings_Strategy_Stage_2_v5_WEB.pdf"/>
    <d v="2021-10-01T00:00:00"/>
    <n v="80"/>
  </r>
  <r>
    <n v="80"/>
    <n v="2"/>
    <m/>
    <x v="4"/>
    <s v="We are working with local actors to deploy low-carbon heat networks in suitable areas, developing our zoning approach, and providing capital support through Heat Networks Investment Project and Green Heat Network Fund. Through our transformation programme we will develop regulations to drive decarbonisation, improve consumer protection and performance of legacy networks, grow supply chains and upskill the workforce."/>
    <x v="2"/>
    <x v="3"/>
    <x v="5"/>
    <m/>
    <s v="https://assets.publishing.service.gov.uk/media/61d450eb8fa8f54c14eb14e4/6.7408_BEIS_Clean_Heat_Heat___Buildings_Strategy_Stage_2_v5_WEB.pdf"/>
    <d v="2021-10-01T00:00:00"/>
    <n v="81"/>
  </r>
  <r>
    <n v="81"/>
    <n v="2"/>
    <m/>
    <x v="4"/>
    <s v="We are looking to: consult on mandating hydrogen-ready boilers, conduct technical research and analysis, deliver consumer trials, explore hydrogen blending, and make strategic decisions on the role of hydrogen in heating buildings in 2026"/>
    <x v="2"/>
    <x v="3"/>
    <x v="1"/>
    <n v="2026"/>
    <s v="https://assets.publishing.service.gov.uk/media/61d450eb8fa8f54c14eb14e4/6.7408_BEIS_Clean_Heat_Heat___Buildings_Strategy_Stage_2_v5_WEB.pdf"/>
    <d v="2021-10-01T00:00:00"/>
    <n v="83"/>
  </r>
  <r>
    <n v="82"/>
    <n v="2"/>
    <m/>
    <x v="4"/>
    <s v="It is important that our building stock operates optimally alongside the electricity system, for example by shifting electricity demand away from peak periods to times when there is plenty of renewable electricity on the system, or by generating electricity onsite, in order to minimise overall demand on the electricity grid"/>
    <x v="2"/>
    <x v="3"/>
    <x v="1"/>
    <m/>
    <s v="https://assets.publishing.service.gov.uk/media/61d450eb8fa8f54c14eb14e4/6.7408_BEIS_Clean_Heat_Heat___Buildings_Strategy_Stage_2_v5_WEB.pdf"/>
    <d v="2021-10-01T00:00:00"/>
    <n v="88"/>
  </r>
  <r>
    <n v="83"/>
    <n v="2"/>
    <m/>
    <x v="4"/>
    <s v="Flexible use of energy can help create a cost_x0002_effective, efficient and secure energy system. This can be achieved through installing smart and flexible technologies within a building."/>
    <x v="2"/>
    <x v="3"/>
    <x v="1"/>
    <m/>
    <s v="https://assets.publishing.service.gov.uk/media/61d450eb8fa8f54c14eb14e4/6.7408_BEIS_Clean_Heat_Heat___Buildings_Strategy_Stage_2_v5_WEB.pdf"/>
    <d v="2021-10-01T00:00:00"/>
    <n v="88"/>
  </r>
  <r>
    <n v="84"/>
    <n v="2"/>
    <m/>
    <x v="4"/>
    <s v="As of 30 June 2021, there were 25.2 million smart and advanced meters in homes and businesses across Great Britain, representing 46% smart coverage."/>
    <x v="0"/>
    <x v="3"/>
    <x v="1"/>
    <m/>
    <s v="https://assets.publishing.service.gov.uk/media/61d450eb8fa8f54c14eb14e4/6.7408_BEIS_Clean_Heat_Heat___Buildings_Strategy_Stage_2_v5_WEB.pdf"/>
    <d v="2021-10-01T00:00:00"/>
    <n v="88"/>
  </r>
  <r>
    <n v="85"/>
    <n v="2"/>
    <s v=" "/>
    <x v="4"/>
    <s v="In order to reduce the overall costs of heat decarbonisation, energy efficiency and flexibility improvements should be made prior to or alongside the installation of a low-carbon heating system, wherever possible."/>
    <x v="2"/>
    <x v="3"/>
    <x v="1"/>
    <m/>
    <s v="https://assets.publishing.service.gov.uk/media/61d450eb8fa8f54c14eb14e4/6.7408_BEIS_Clean_Heat_Heat___Buildings_Strategy_Stage_2_v5_WEB.pdf"/>
    <d v="2021-10-01T00:00:00"/>
    <n v="91"/>
  </r>
  <r>
    <n v="86"/>
    <n v="2"/>
    <m/>
    <x v="4"/>
    <s v="[Hybrid heat pumps have the potential to] reduce overall peak electricity demand (when compared to standalone heat pumps) – therefore reducing the amount of electricity grid reinforcement needed (as well as the costs and disruption associated with it)"/>
    <x v="2"/>
    <x v="3"/>
    <x v="1"/>
    <m/>
    <s v="https://assets.publishing.service.gov.uk/media/61d450eb8fa8f54c14eb14e4/6.7408_BEIS_Clean_Heat_Heat___Buildings_Strategy_Stage_2_v5_WEB.pdf"/>
    <d v="2021-10-01T00:00:00"/>
    <n v="84"/>
  </r>
  <r>
    <n v="87"/>
    <n v="2"/>
    <m/>
    <x v="4"/>
    <s v="[Hybrid heat pumps have the potential to] offer a good level of thermal comfort with little need for thermal efficiency improvements"/>
    <x v="2"/>
    <x v="3"/>
    <x v="1"/>
    <m/>
    <s v="https://assets.publishing.service.gov.uk/media/61d450eb8fa8f54c14eb14e4/6.7408_BEIS_Clean_Heat_Heat___Buildings_Strategy_Stage_2_v5_WEB.pdf"/>
    <d v="2021-10-01T00:00:00"/>
    <n v="84"/>
  </r>
  <r>
    <n v="88"/>
    <n v="2"/>
    <m/>
    <x v="4"/>
    <s v="We are gathering data on the real-world use of the hybrid systems through the Electrification of Heat Demonstration Project and will use this data to better understand the effectiveness of hybrid heat pumps in reducing carbon emissions and peak electricity demand"/>
    <x v="2"/>
    <x v="3"/>
    <x v="1"/>
    <m/>
    <s v="https://assets.publishing.service.gov.uk/media/61d450eb8fa8f54c14eb14e4/6.7408_BEIS_Clean_Heat_Heat___Buildings_Strategy_Stage_2_v5_WEB.pdf"/>
    <d v="2021-10-01T00:00:00"/>
    <n v="85"/>
  </r>
  <r>
    <n v="89"/>
    <n v="2"/>
    <m/>
    <x v="4"/>
    <s v="It is important that our building stock operates optimally alongside the electricity system, for example by shifting electricity demand away from peak periods to times when there is plenty of renewable electricity on the system, or by generating electricity onsite, in order to minimise overall demand on the electricity grid."/>
    <x v="2"/>
    <x v="3"/>
    <x v="1"/>
    <m/>
    <s v="https://assets.publishing.service.gov.uk/media/61d450eb8fa8f54c14eb14e4/6.7408_BEIS_Clean_Heat_Heat___Buildings_Strategy_Stage_2_v5_WEB.pdf"/>
    <d v="2021-10-01T00:00:00"/>
    <n v="88"/>
  </r>
  <r>
    <n v="90"/>
    <n v="2"/>
    <m/>
    <x v="4"/>
    <s v="As stated in our Smart Systems and Flexibility Plan, a smart and flexible energy system can save up to £10 billion per year by 2050 (in comparison to 2012 prices), compared to a system with low levels of flexibility. Government is working with Ofgem to facilitate flexibility through the Smart Systems and Flexibility Plan and Energy Digitalisation Strategy"/>
    <x v="0"/>
    <x v="3"/>
    <x v="1"/>
    <n v="2050"/>
    <s v="https://assets.publishing.service.gov.uk/media/61d450eb8fa8f54c14eb14e4/6.7408_BEIS_Clean_Heat_Heat___Buildings_Strategy_Stage_2_v5_WEB.pdf"/>
    <d v="2021-10-01T00:00:00"/>
    <n v="88"/>
  </r>
  <r>
    <n v="91"/>
    <n v="2"/>
    <m/>
    <x v="4"/>
    <s v="Traditionally, many buildings have been passive energy consumers. Smart, digital technology provides greater choice, flexibility and control to consumers"/>
    <x v="0"/>
    <x v="3"/>
    <x v="1"/>
    <m/>
    <s v="https://assets.publishing.service.gov.uk/media/61d450eb8fa8f54c14eb14e4/6.7408_BEIS_Clean_Heat_Heat___Buildings_Strategy_Stage_2_v5_WEB.pdf"/>
    <d v="2021-10-01T00:00:00"/>
    <n v="88"/>
  </r>
  <r>
    <n v="92"/>
    <n v="2"/>
    <m/>
    <x v="4"/>
    <s v="Flexible use of energy can help create a cost_x0002_effective, efficient and secure energy system. This can be achieved through installing smart and flexible technologies within a building"/>
    <x v="2"/>
    <x v="3"/>
    <x v="1"/>
    <m/>
    <s v="https://assets.publishing.service.gov.uk/media/61d450eb8fa8f54c14eb14e4/6.7408_BEIS_Clean_Heat_Heat___Buildings_Strategy_Stage_2_v5_WEB.pdf"/>
    <d v="2021-10-01T00:00:00"/>
    <n v="88"/>
  </r>
  <r>
    <n v="93"/>
    <n v="2"/>
    <m/>
    <x v="4"/>
    <s v="As of 30 June 2021, there were 25.2 million smart and advanced meters in homes and businesses across Great Britain, representing 46% smart coverage"/>
    <x v="0"/>
    <x v="3"/>
    <x v="1"/>
    <n v="2021"/>
    <s v="https://assets.publishing.service.gov.uk/media/61d450eb8fa8f54c14eb14e4/6.7408_BEIS_Clean_Heat_Heat___Buildings_Strategy_Stage_2_v5_WEB.pdf"/>
    <d v="2021-10-01T00:00:00"/>
    <n v="88"/>
  </r>
  <r>
    <n v="94"/>
    <n v="2"/>
    <m/>
    <x v="4"/>
    <s v="In April 2021 Ofgem published a decision and full business case for implementing market-wide half-hourly settlement, with the new arrangements taking effect in October 2025"/>
    <x v="1"/>
    <x v="3"/>
    <x v="1"/>
    <n v="2025"/>
    <s v="https://assets.publishing.service.gov.uk/media/61d450eb8fa8f54c14eb14e4/6.7408_BEIS_Clean_Heat_Heat___Buildings_Strategy_Stage_2_v5_WEB.pdf"/>
    <d v="2021-10-01T00:00:00"/>
    <n v="89"/>
  </r>
  <r>
    <n v="95"/>
    <n v="2"/>
    <m/>
    <x v="4"/>
    <s v="The energy generated during off-peak periods needs to be stored so that it is available for use at peak periods"/>
    <x v="2"/>
    <x v="3"/>
    <x v="1"/>
    <m/>
    <s v="https://assets.publishing.service.gov.uk/media/61d450eb8fa8f54c14eb14e4/6.7408_BEIS_Clean_Heat_Heat___Buildings_Strategy_Stage_2_v5_WEB.pdf"/>
    <d v="2021-10-01T00:00:00"/>
    <n v="90"/>
  </r>
  <r>
    <n v="96"/>
    <n v="2"/>
    <m/>
    <x v="4"/>
    <s v="Heat and electricity storage technologies include:  hot water storage – in tanks (as used to be common before combination boilers became the most common model in the UK) or in larger-scale district heating systems"/>
    <x v="0"/>
    <x v="3"/>
    <x v="5"/>
    <m/>
    <s v="https://assets.publishing.service.gov.uk/media/61d450eb8fa8f54c14eb14e4/6.7408_BEIS_Clean_Heat_Heat___Buildings_Strategy_Stage_2_v5_WEB.pdf"/>
    <d v="2021-10-01T00:00:00"/>
    <n v="90"/>
  </r>
  <r>
    <n v="97"/>
    <n v="2"/>
    <m/>
    <x v="4"/>
    <s v="Some of the technologies that can be used at a household level can be scaled up to deliver local and regional benefits including large thermal stores or batteries."/>
    <x v="0"/>
    <x v="3"/>
    <x v="5"/>
    <m/>
    <s v="https://assets.publishing.service.gov.uk/media/61d450eb8fa8f54c14eb14e4/6.7408_BEIS_Clean_Heat_Heat___Buildings_Strategy_Stage_2_v5_WEB.pdf"/>
    <d v="2021-10-01T00:00:00"/>
    <n v="90"/>
  </r>
  <r>
    <n v="98"/>
    <n v="2"/>
    <m/>
    <x v="4"/>
    <s v="By 2050, buildings should make use of a combination of technologies described in this section to minimise their carbon emissions and maximise their energy performance, thereby achieving the best environmental impact rating possible for that building."/>
    <x v="2"/>
    <x v="3"/>
    <x v="1"/>
    <n v="2050"/>
    <s v="https://assets.publishing.service.gov.uk/media/61d450eb8fa8f54c14eb14e4/6.7408_BEIS_Clean_Heat_Heat___Buildings_Strategy_Stage_2_v5_WEB.pdf"/>
    <d v="2021-10-01T00:00:00"/>
    <n v="94"/>
  </r>
  <r>
    <n v="99"/>
    <n v="2"/>
    <m/>
    <x v="4"/>
    <s v="As global warming causes temperatures to rise, we anticipate the demand for cooling to increase, across seasons and building types. We have already experienced increases in frequency and severity of local heat waves in recent years. It has been estimated that in the UK, the use of air conditioning increased by about 2% per year between 2012 and 2019. Therefore, the need for cooling is likely to increase in the coming decades"/>
    <x v="0"/>
    <x v="3"/>
    <x v="1"/>
    <m/>
    <s v="https://assets.publishing.service.gov.uk/media/61d450eb8fa8f54c14eb14e4/6.7408_BEIS_Clean_Heat_Heat___Buildings_Strategy_Stage_2_v5_WEB.pdf"/>
    <d v="2021-10-01T00:00:00"/>
    <n v="95"/>
  </r>
  <r>
    <n v="100"/>
    <n v="2"/>
    <m/>
    <x v="4"/>
    <s v="There are approximately 28 million households in the UK, roughly 90% of which currently use fossil fuels, predominantly for space heating, but also for cooking and hot water"/>
    <x v="0"/>
    <x v="3"/>
    <x v="1"/>
    <m/>
    <s v="https://assets.publishing.service.gov.uk/media/61d450eb8fa8f54c14eb14e4/6.7408_BEIS_Clean_Heat_Heat___Buildings_Strategy_Stage_2_v5_WEB.pdf"/>
    <d v="2021-10-01T00:00:00"/>
    <n v="97"/>
  </r>
  <r>
    <n v="101"/>
    <n v="2"/>
    <m/>
    <x v="4"/>
    <s v="There are approximately 1.7 million non_x0002_domestic (commercial, industrial and public) properties in England and Wales, from small businesses to global conglomerates. Of these, 17% are situated in areas with no connections to the gas grid. Non-domestic buildings account for around one-third of UK emissions from the building stock"/>
    <x v="0"/>
    <x v="3"/>
    <x v="1"/>
    <m/>
    <s v="https://assets.publishing.service.gov.uk/media/61d450eb8fa8f54c14eb14e4/6.7408_BEIS_Clean_Heat_Heat___Buildings_Strategy_Stage_2_v5_WEB.pdf"/>
    <d v="2021-10-01T00:00:00"/>
    <n v="97"/>
  </r>
  <r>
    <n v="102"/>
    <n v="2"/>
    <m/>
    <x v="4"/>
    <s v="Public sector buildings account for 9% of UK building emissions."/>
    <x v="0"/>
    <x v="3"/>
    <x v="1"/>
    <m/>
    <s v="https://assets.publishing.service.gov.uk/media/61d450eb8fa8f54c14eb14e4/6.7408_BEIS_Clean_Heat_Heat___Buildings_Strategy_Stage_2_v5_WEB.pdf"/>
    <d v="2021-10-01T00:00:00"/>
    <n v="98"/>
  </r>
  <r>
    <n v="103"/>
    <n v="2"/>
    <s v="Important to clairfy how the strategy will align to these different building types."/>
    <x v="4"/>
    <s v="The five largest non-domestic energy users are offices, retail, industry, health, and hospitality, which together account for approximately 71% of non-domestic building energy consumption in England and Wales"/>
    <x v="0"/>
    <x v="3"/>
    <x v="1"/>
    <m/>
    <s v="https://assets.publishing.service.gov.uk/media/61d450eb8fa8f54c14eb14e4/6.7408_BEIS_Clean_Heat_Heat___Buildings_Strategy_Stage_2_v5_WEB.pdf"/>
    <d v="2021-10-01T00:00:00"/>
    <n v="98"/>
  </r>
  <r>
    <n v="104"/>
    <n v="2"/>
    <m/>
    <x v="4"/>
    <s v="Of the existing homes in England, in 2019 the largest proportion were in the owner-occupier sector (64%), with a much smaller proportion being socially-rented (17%), or privately_x0002_rented (19%)"/>
    <x v="0"/>
    <x v="3"/>
    <x v="1"/>
    <m/>
    <s v="https://assets.publishing.service.gov.uk/media/61d450eb8fa8f54c14eb14e4/6.7408_BEIS_Clean_Heat_Heat___Buildings_Strategy_Stage_2_v5_WEB.pdf"/>
    <d v="2021-10-01T00:00:00"/>
    <n v="98"/>
  </r>
  <r>
    <n v="105"/>
    <n v="2"/>
    <m/>
    <x v="4"/>
    <s v="There are some correlations between building ownership and tenure and building energy performance. For example, the privately-rented sector has the highest concentration of fuel poor households (26.8%) and privately_x0002_rented properties cost over £6 billion in energy bills in 2019, and produce greenhouse gas emissions of around 11 MtCO2 e per year.230 Socially-rented housing typically have higher energy efficiency (in 2019, about 60% of socially-rented homes in the UK were rated EPC band C and above), whereas owner_x0002_occupied buildings have the lowest EPC rating on average (with more than 60% rated EPC band D and below)."/>
    <x v="0"/>
    <x v="3"/>
    <x v="1"/>
    <m/>
    <s v="https://assets.publishing.service.gov.uk/media/61d450eb8fa8f54c14eb14e4/6.7408_BEIS_Clean_Heat_Heat___Buildings_Strategy_Stage_2_v5_WEB.pdf"/>
    <d v="2021-10-01T00:00:00"/>
    <n v="98"/>
  </r>
  <r>
    <n v="106"/>
    <n v="2"/>
    <m/>
    <x v="4"/>
    <s v="Around 40% of all energy consumed in commercial and industrial buildings in England and Wales is in the rented sector, placing more responsibility on landlords to make energy efficiency and heating improvements"/>
    <x v="0"/>
    <x v="3"/>
    <x v="1"/>
    <m/>
    <s v="https://assets.publishing.service.gov.uk/media/61d450eb8fa8f54c14eb14e4/6.7408_BEIS_Clean_Heat_Heat___Buildings_Strategy_Stage_2_v5_WEB.pdf"/>
    <d v="2021-10-01T00:00:00"/>
    <n v="99"/>
  </r>
  <r>
    <n v="107"/>
    <n v="2"/>
    <m/>
    <x v="4"/>
    <s v="60% of energy consumed in commercial and industrial buildings are attributed to owner-occupied buildings. Owner-occupied buildings tend to be larger than rented buildings and therefore tend to use more energy"/>
    <x v="0"/>
    <x v="3"/>
    <x v="1"/>
    <m/>
    <s v="https://assets.publishing.service.gov.uk/media/61d450eb8fa8f54c14eb14e4/6.7408_BEIS_Clean_Heat_Heat___Buildings_Strategy_Stage_2_v5_WEB.pdf"/>
    <d v="2021-10-01T00:00:00"/>
    <n v="100"/>
  </r>
  <r>
    <n v="108"/>
    <n v="2"/>
    <m/>
    <x v="4"/>
    <s v="We are developing policies and measures that cause minimum disruption by tapping into key trigger points. This includes considering the role of mortgage providers and other lenders and what appropriate requirements need to be met before commencing a new tenancy for a rented property"/>
    <x v="2"/>
    <x v="0"/>
    <x v="1"/>
    <m/>
    <s v="https://assets.publishing.service.gov.uk/media/61d450eb8fa8f54c14eb14e4/6.7408_BEIS_Clean_Heat_Heat___Buildings_Strategy_Stage_2_v5_WEB.pdf"/>
    <d v="2021-10-01T00:00:00"/>
    <n v="100"/>
  </r>
  <r>
    <n v="109"/>
    <n v="2"/>
    <m/>
    <x v="4"/>
    <s v="Only 5% of the total commercial and industrial building stock are over 1,000m2 in floor area. However, these buildings are responsible for over one-half of the energy used by commercial and industrial buildings (excluding process heat)"/>
    <x v="0"/>
    <x v="3"/>
    <x v="1"/>
    <m/>
    <s v="https://assets.publishing.service.gov.uk/media/61d450eb8fa8f54c14eb14e4/6.7408_BEIS_Clean_Heat_Heat___Buildings_Strategy_Stage_2_v5_WEB.pdf"/>
    <d v="2021-10-01T00:00:00"/>
    <n v="100"/>
  </r>
  <r>
    <n v="110"/>
    <n v="2"/>
    <m/>
    <x v="4"/>
    <s v="it may be more cost-effective to convert the heating source of an entire block of flats, rather than addressing each dwelling individually – whereas a detached house in a rural area might be best considered in isolation"/>
    <x v="2"/>
    <x v="3"/>
    <x v="1"/>
    <m/>
    <s v="https://assets.publishing.service.gov.uk/media/61d450eb8fa8f54c14eb14e4/6.7408_BEIS_Clean_Heat_Heat___Buildings_Strategy_Stage_2_v5_WEB.pdf"/>
    <d v="2021-10-01T00:00:00"/>
    <n v="100"/>
  </r>
  <r>
    <n v="111"/>
    <n v="2"/>
    <m/>
    <x v="4"/>
    <s v="Heat networks, may be better suited to higher density areas. This density of demand ensures that high capital costs can be recouped and means that less heat is lost on route to buildings that are far apart from one another. Therefore, heat networks can play a significant role in towns and cities, and new-build projects such as business parks, garden towns and villages. If heat networks are in close proximity to sources of waste heat, they can use and distribute this heat to buildings in their network"/>
    <x v="2"/>
    <x v="3"/>
    <x v="5"/>
    <m/>
    <s v="https://assets.publishing.service.gov.uk/media/61d450eb8fa8f54c14eb14e4/6.7408_BEIS_Clean_Heat_Heat___Buildings_Strategy_Stage_2_v5_WEB.pdf"/>
    <d v="2021-10-01T00:00:00"/>
    <n v="100"/>
  </r>
  <r>
    <n v="112"/>
    <n v="2"/>
    <m/>
    <x v="4"/>
    <s v="Natural gas boilers are still the dominant domestic heating system in the UK (with 86% of homes using natural gas in England)"/>
    <x v="0"/>
    <x v="3"/>
    <x v="1"/>
    <m/>
    <s v="https://assets.publishing.service.gov.uk/media/61d450eb8fa8f54c14eb14e4/6.7408_BEIS_Clean_Heat_Heat___Buildings_Strategy_Stage_2_v5_WEB.pdf"/>
    <d v="2021-10-01T00:00:00"/>
    <n v="101"/>
  </r>
  <r>
    <n v="113"/>
    <n v="2"/>
    <m/>
    <x v="4"/>
    <s v="Buildings' current source of heat needs to be considered alongside their current and possible level of thermal efficiency to help determine which low-carbon source of heat would be most suitable to install"/>
    <x v="2"/>
    <x v="3"/>
    <x v="1"/>
    <m/>
    <s v="https://assets.publishing.service.gov.uk/media/61d450eb8fa8f54c14eb14e4/6.7408_BEIS_Clean_Heat_Heat___Buildings_Strategy_Stage_2_v5_WEB.pdf"/>
    <d v="2021-10-01T00:00:00"/>
    <n v="102"/>
  </r>
  <r>
    <n v="114"/>
    <n v="2"/>
    <m/>
    <x v="4"/>
    <s v="We typically use Energy Performance Certificate (EPC) levels to indicate a building’s energy performance. In England in 2019, approximately 15 million (60%) of homes were below EPC band C, most or all of which will need to be upgraded between now and 2050"/>
    <x v="0"/>
    <x v="3"/>
    <x v="1"/>
    <n v="2050"/>
    <s v="https://assets.publishing.service.gov.uk/media/61d450eb8fa8f54c14eb14e4/6.7408_BEIS_Clean_Heat_Heat___Buildings_Strategy_Stage_2_v5_WEB.pdf"/>
    <d v="2021-10-01T00:00:00"/>
    <n v="102"/>
  </r>
  <r>
    <n v="115"/>
    <n v="2"/>
    <m/>
    <x v="4"/>
    <s v="The current heat source and energy performance of a building will affect the degree and urgency of changes and improvements needed. For example, some buildings will already be connected to a low-carbon heat network and may not need to change their heat source but could still benefit from improvements to energy efficiency"/>
    <x v="2"/>
    <x v="3"/>
    <x v="1"/>
    <m/>
    <s v="https://assets.publishing.service.gov.uk/media/61d450eb8fa8f54c14eb14e4/6.7408_BEIS_Clean_Heat_Heat___Buildings_Strategy_Stage_2_v5_WEB.pdf"/>
    <d v="2021-10-01T00:00:00"/>
    <n v="102"/>
  </r>
  <r>
    <n v="116"/>
    <n v="2"/>
    <m/>
    <x v="4"/>
    <s v="The Government has committed to upgrading as many homes as possible to achieve EPC band C by 2035 where cost-effective, practical and affordable, and committed to reducing fuel poverty by ensuring as many fuel poor homes in England, as reasonably practicable, achieve a minimum energy efficiency rating of band C by the end of 2030"/>
    <x v="1"/>
    <x v="1"/>
    <x v="1"/>
    <m/>
    <s v="https://assets.publishing.service.gov.uk/media/61d450eb8fa8f54c14eb14e4/6.7408_BEIS_Clean_Heat_Heat___Buildings_Strategy_Stage_2_v5_WEB.pdf"/>
    <d v="2021-10-01T00:00:00"/>
    <n v="104"/>
  </r>
  <r>
    <n v="117"/>
    <n v="2"/>
    <m/>
    <x v="4"/>
    <s v="We have also consulted on driving energy efficiency improvements in the private-rented sector and aim to publish a response before the end of the year"/>
    <x v="1"/>
    <x v="3"/>
    <x v="1"/>
    <m/>
    <s v="https://assets.publishing.service.gov.uk/media/61d450eb8fa8f54c14eb14e4/6.7408_BEIS_Clean_Heat_Heat___Buildings_Strategy_Stage_2_v5_WEB.pdf"/>
    <d v="2021-10-01T00:00:00"/>
    <n v="104"/>
  </r>
  <r>
    <n v="118"/>
    <n v="2"/>
    <m/>
    <x v="4"/>
    <s v="[For higly efficient new-build properties with EPC A or B] Heat pumps and low-carbon heat networks are likely to be the predominant solution for new homes"/>
    <x v="2"/>
    <x v="3"/>
    <x v="5"/>
    <m/>
    <s v="https://assets.publishing.service.gov.uk/media/61d450eb8fa8f54c14eb14e4/6.7408_BEIS_Clean_Heat_Heat___Buildings_Strategy_Stage_2_v5_WEB.pdf"/>
    <d v="2021-10-01T00:00:00"/>
    <n v="105"/>
  </r>
  <r>
    <n v="119"/>
    <n v="2"/>
    <m/>
    <x v="4"/>
    <s v="[Small, rural, off-gas-grid properties with EPC C or above, using high cost direct-electric heating systems] owners would not be required to change their heat source. However, our consultation proposes that from 2026, when they replace their heating system, they should purchase a lowcarbon one"/>
    <x v="2"/>
    <x v="3"/>
    <x v="1"/>
    <n v="2026"/>
    <s v="https://assets.publishing.service.gov.uk/media/61d450eb8fa8f54c14eb14e4/6.7408_BEIS_Clean_Heat_Heat___Buildings_Strategy_Stage_2_v5_WEB.pdf"/>
    <d v="2021-10-01T00:00:00"/>
    <n v="105"/>
  </r>
  <r>
    <n v="120"/>
    <n v="2"/>
    <m/>
    <x v="4"/>
    <s v="[Owner occupied suburban EPC C or above] we intend that from 2035, when their heating system needs replacing, they would choose a low-carbon option"/>
    <x v="2"/>
    <x v="3"/>
    <x v="1"/>
    <m/>
    <s v="https://assets.publishing.service.gov.uk/media/61d450eb8fa8f54c14eb14e4/6.7408_BEIS_Clean_Heat_Heat___Buildings_Strategy_Stage_2_v5_WEB.pdf"/>
    <d v="2021-10-01T00:00:00"/>
    <n v="106"/>
  </r>
  <r>
    <n v="121"/>
    <n v="2"/>
    <m/>
    <x v="4"/>
    <s v="[Homes with EPC E or oil/LPG for heating] from 2026, once costs have come down, when they require a new heating system, they should purchase a low-carbon one. With a suitable level of thermal efficiency, a low flow temperature heat pump could be installed."/>
    <x v="2"/>
    <x v="3"/>
    <x v="1"/>
    <m/>
    <s v="https://assets.publishing.service.gov.uk/media/61d450eb8fa8f54c14eb14e4/6.7408_BEIS_Clean_Heat_Heat___Buildings_Strategy_Stage_2_v5_WEB.pdf"/>
    <d v="2021-10-01T00:00:00"/>
    <n v="107"/>
  </r>
  <r>
    <n v="122"/>
    <n v="2"/>
    <m/>
    <x v="4"/>
    <s v="[Semi-detached and mid-terrace properties EPC D] we intend that from 2035, when their heating system needs replacing, they would choose a low-carbon option"/>
    <x v="2"/>
    <x v="3"/>
    <x v="1"/>
    <m/>
    <s v="https://assets.publishing.service.gov.uk/media/61d450eb8fa8f54c14eb14e4/6.7408_BEIS_Clean_Heat_Heat___Buildings_Strategy_Stage_2_v5_WEB.pdf"/>
    <d v="2021-10-01T00:00:00"/>
    <n v="108"/>
  </r>
  <r>
    <n v="123"/>
    <n v="2"/>
    <m/>
    <x v="4"/>
    <s v="By reducing and shifting energy demand, we can reduce the need to increase energy generation and reinforce network capacity. This can be achieved through reducing wasted energy and using our energy in a smarter way (for example, by improving buildings’ thermal efficiency and shifting demand to off-peak times)"/>
    <x v="2"/>
    <x v="3"/>
    <x v="1"/>
    <m/>
    <s v="https://assets.publishing.service.gov.uk/media/61d450eb8fa8f54c14eb14e4/6.7408_BEIS_Clean_Heat_Heat___Buildings_Strategy_Stage_2_v5_WEB.pdf"/>
    <d v="2021-10-01T00:00:00"/>
    <n v="115"/>
  </r>
  <r>
    <n v="124"/>
    <n v="2"/>
    <m/>
    <x v="4"/>
    <s v="To deliver the level of hydrogen needed to meet Net Zero, the UK is committed to a ‘twin track’ approach, with initial production mostly expected through blue hydrogen and green hydrogen.."/>
    <x v="2"/>
    <x v="0"/>
    <x v="4"/>
    <m/>
    <s v="https://assets.publishing.service.gov.uk/media/61d450eb8fa8f54c14eb14e4/6.7408_BEIS_Clean_Heat_Heat___Buildings_Strategy_Stage_2_v5_WEB.pdf"/>
    <d v="2021-10-01T00:00:00"/>
    <n v="116"/>
  </r>
  <r>
    <n v="125"/>
    <n v="2"/>
    <m/>
    <x v="4"/>
    <s v="The UK CCUS Deployment Pathway: An Action Plan, published in November 2018, sets out the government’s ambition to have the option to deploy CCUS at scale during the 2030s."/>
    <x v="2"/>
    <x v="0"/>
    <x v="1"/>
    <m/>
    <s v="https://assets.publishing.service.gov.uk/media/61d450eb8fa8f54c14eb14e4/6.7408_BEIS_Clean_Heat_Heat___Buildings_Strategy_Stage_2_v5_WEB.pdf"/>
    <d v="2021-10-01T00:00:00"/>
    <n v="117"/>
  </r>
  <r>
    <n v="126"/>
    <n v="2"/>
    <m/>
    <x v="4"/>
    <s v="Peak electricity demand in Great Britain was approximately 59GW in 2020. BEIS analysis suggests this could increase by over 10% by 2030, and could more than double by 2050 if large parts of transport, heating and industry decarbonise by switching from fossil fuels to low-carbon electricity"/>
    <x v="0"/>
    <x v="0"/>
    <x v="1"/>
    <m/>
    <s v="https://assets.publishing.service.gov.uk/media/61d450eb8fa8f54c14eb14e4/6.7408_BEIS_Clean_Heat_Heat___Buildings_Strategy_Stage_2_v5_WEB.pdf"/>
    <d v="2021-10-01T00:00:00"/>
    <n v="117"/>
  </r>
  <r>
    <n v="127"/>
    <n v="2"/>
    <m/>
    <x v="4"/>
    <s v="It is not practical or cost-effective to meet daily and seasonal peak demand solely by increasing low-carbon electricity generation. Therefore, it is important that we consider flexible technologies and storage solutions to reduce and accommodate peak electricity demand"/>
    <x v="2"/>
    <x v="0"/>
    <x v="1"/>
    <m/>
    <s v="https://assets.publishing.service.gov.uk/media/61d450eb8fa8f54c14eb14e4/6.7408_BEIS_Clean_Heat_Heat___Buildings_Strategy_Stage_2_v5_WEB.pdf"/>
    <d v="2021-10-01T00:00:00"/>
    <n v="118"/>
  </r>
  <r>
    <n v="128"/>
    <n v="2"/>
    <m/>
    <x v="4"/>
    <s v="Flexibility reduces the cost of balancing the system and the need to build generation and network capacity. This benefits all consumers by reducing overall system costs – we estimate that a flexible energy system could cost as much as £10 billion less per year by 2050"/>
    <x v="2"/>
    <x v="0"/>
    <x v="3"/>
    <m/>
    <s v="https://assets.publishing.service.gov.uk/media/61d450eb8fa8f54c14eb14e4/6.7408_BEIS_Clean_Heat_Heat___Buildings_Strategy_Stage_2_v5_WEB.pdf"/>
    <d v="2021-10-01T00:00:00"/>
    <n v="118"/>
  </r>
  <r>
    <n v="129"/>
    <n v="2"/>
    <m/>
    <x v="4"/>
    <s v="Hybrid systems (including individual hybrid systems and heat networks using multiple heat sources) offer flexibility by switching between fuels to avoid adding to electricity demand at peak times. However, our evidence base is not conclusive regarding how they should be best deployed"/>
    <x v="2"/>
    <x v="3"/>
    <x v="5"/>
    <m/>
    <s v="https://assets.publishing.service.gov.uk/media/61d450eb8fa8f54c14eb14e4/6.7408_BEIS_Clean_Heat_Heat___Buildings_Strategy_Stage_2_v5_WEB.pdf"/>
    <d v="2021-10-01T00:00:00"/>
    <n v="118"/>
  </r>
  <r>
    <n v="130"/>
    <n v="2"/>
    <m/>
    <x v="4"/>
    <s v="Ofgem’s Business Plan Guidance sets out clear expectations that DNO’s “will need to plan to accommodate increasing demand that will come from the electrification of heating and transport, while accounting for and maximising the potential of these and other new technologies to provide system flexibility and limit the need for network upgrades.” We are supportive of Ofgem in their work to ensure network regulation enables low-carbon technologies to join the system, and that networks consider flexibility"/>
    <x v="2"/>
    <x v="3"/>
    <x v="3"/>
    <m/>
    <s v="https://assets.publishing.service.gov.uk/media/61d450eb8fa8f54c14eb14e4/6.7408_BEIS_Clean_Heat_Heat___Buildings_Strategy_Stage_2_v5_WEB.pdf"/>
    <d v="2021-10-01T00:00:00"/>
    <n v="119"/>
  </r>
  <r>
    <n v="131"/>
    <n v="2"/>
    <m/>
    <x v="4"/>
    <s v="We know that some technologies (such as heat pumps and heat networks) will have a key role and we already know which types of buildings these technologies are most effective in. Therefore, over the next decade, we want to address these areas of greater certainty"/>
    <x v="2"/>
    <x v="3"/>
    <x v="5"/>
    <m/>
    <s v="https://assets.publishing.service.gov.uk/media/61d450eb8fa8f54c14eb14e4/6.7408_BEIS_Clean_Heat_Heat___Buildings_Strategy_Stage_2_v5_WEB.pdf"/>
    <d v="2021-10-01T00:00:00"/>
    <n v="122"/>
  </r>
  <r>
    <n v="132"/>
    <n v="2"/>
    <m/>
    <x v="4"/>
    <s v="As we look to end new connections to the gas grid, heat pumps and heat networks will play a key role in heating new buildings, which have much lower heating demand and far fewer barriers to installation. Building low-carbon heat into new-builds from the outset will ensure these buildings do not need to be retrofitted later"/>
    <x v="2"/>
    <x v="3"/>
    <x v="5"/>
    <m/>
    <s v="https://assets.publishing.service.gov.uk/media/61d450eb8fa8f54c14eb14e4/6.7408_BEIS_Clean_Heat_Heat___Buildings_Strategy_Stage_2_v5_WEB.pdf"/>
    <d v="2021-10-01T00:00:00"/>
    <n v="122"/>
  </r>
  <r>
    <n v="133"/>
    <n v="2"/>
    <m/>
    <x v="4"/>
    <s v="Homes which are electrically heated are typically flats which are highly suitable for communal heating via a heat network or, where appropriate, heat pumps (which can dramatically decrease bills for these households)"/>
    <x v="2"/>
    <x v="3"/>
    <x v="5"/>
    <m/>
    <s v="https://assets.publishing.service.gov.uk/media/61d450eb8fa8f54c14eb14e4/6.7408_BEIS_Clean_Heat_Heat___Buildings_Strategy_Stage_2_v5_WEB.pdf"/>
    <d v="2021-10-01T00:00:00"/>
    <n v="123"/>
  </r>
  <r>
    <n v="134"/>
    <n v="2"/>
    <m/>
    <x v="4"/>
    <s v="We are prioritising action on building UK markets and supply chains and testing options, while ensuring support is available to households on the gas grid who want to make the switch to low-carbon heat now"/>
    <x v="2"/>
    <x v="0"/>
    <x v="1"/>
    <m/>
    <s v="https://assets.publishing.service.gov.uk/media/61d450eb8fa8f54c14eb14e4/6.7408_BEIS_Clean_Heat_Heat___Buildings_Strategy_Stage_2_v5_WEB.pdf"/>
    <d v="2021-10-01T00:00:00"/>
    <n v="123"/>
  </r>
  <r>
    <n v="135"/>
    <n v="2"/>
    <m/>
    <x v="4"/>
    <s v="Even if this work proves that using hydrogen to heat buildings connected to the gas grid is safe, feasible and cost-effective, some building types and locations are likely to be better suited to alternative heat technologies such as heat pumps and heat networks"/>
    <x v="0"/>
    <x v="3"/>
    <x v="1"/>
    <m/>
    <s v="https://assets.publishing.service.gov.uk/media/61d450eb8fa8f54c14eb14e4/6.7408_BEIS_Clean_Heat_Heat___Buildings_Strategy_Stage_2_v5_WEB.pdf"/>
    <d v="2021-10-01T00:00:00"/>
    <n v="124"/>
  </r>
  <r>
    <n v="136"/>
    <n v="2"/>
    <m/>
    <x v="4"/>
    <s v="[Decisions need to made at a local level to decide the] suitability of local heat networks (location, size and heat sources used)"/>
    <x v="2"/>
    <x v="3"/>
    <x v="5"/>
    <m/>
    <s v="https://assets.publishing.service.gov.uk/media/61d450eb8fa8f54c14eb14e4/6.7408_BEIS_Clean_Heat_Heat___Buildings_Strategy_Stage_2_v5_WEB.pdf"/>
    <d v="2021-10-01T00:00:00"/>
    <n v="124"/>
  </r>
  <r>
    <n v="137"/>
    <n v="2"/>
    <m/>
    <x v="4"/>
    <s v="We will continue to consider the cross-sectoral role of different technologies, especially those with issues of scarcity, security or sustainability of supply to ensure that their use is consistent with our wider objectives on Net Zero, affordability, environmental sustainability and air quality"/>
    <x v="2"/>
    <x v="3"/>
    <x v="1"/>
    <m/>
    <s v="https://assets.publishing.service.gov.uk/media/61d450eb8fa8f54c14eb14e4/6.7408_BEIS_Clean_Heat_Heat___Buildings_Strategy_Stage_2_v5_WEB.pdf"/>
    <d v="2021-10-01T00:00:00"/>
    <n v="126"/>
  </r>
  <r>
    <n v="138"/>
    <n v="2"/>
    <m/>
    <x v="4"/>
    <s v="We recognise that our regulatory framework should: _x000a_• not be unnecessarily burdensome or restrictive _x000a_• evolve over time, using the latest evidence and feedback _x000a_• be communicated in advance"/>
    <x v="2"/>
    <x v="0"/>
    <x v="1"/>
    <m/>
    <s v="https://assets.publishing.service.gov.uk/media/61d450eb8fa8f54c14eb14e4/6.7408_BEIS_Clean_Heat_Heat___Buildings_Strategy_Stage_2_v5_WEB.pdf"/>
    <d v="2021-10-01T00:00:00"/>
    <n v="128"/>
  </r>
  <r>
    <n v="139"/>
    <n v="2"/>
    <m/>
    <x v="4"/>
    <s v="Some decisions regarding different types of costs will need to be made at a national level, including policy costs, network costs and taxes"/>
    <x v="2"/>
    <x v="5"/>
    <x v="1"/>
    <m/>
    <s v="https://assets.publishing.service.gov.uk/media/61d450eb8fa8f54c14eb14e4/6.7408_BEIS_Clean_Heat_Heat___Buildings_Strategy_Stage_2_v5_WEB.pdf"/>
    <d v="2021-10-01T00:00:00"/>
    <n v="129"/>
  </r>
  <r>
    <n v="140"/>
    <n v="2"/>
    <m/>
    <x v="4"/>
    <s v="We understand that to deliver buildings decarbonisation there needs to be a process or mechanism for clearer decision-making at each level, and a co-ordinated approach across all three levels. If we fail to keep strategic oversight of these decisions, we run the risk of a taking sub-optimal path to Net Zero. If national decisions are made without input from local actors, they will not adequately reflect the local landscape. Similarly, if local decisions precede or are made in isolation to a national approach, this could cause greater regional difference and inequality, and possibly result in higher costs for consumers"/>
    <x v="2"/>
    <x v="3"/>
    <x v="1"/>
    <m/>
    <s v="https://assets.publishing.service.gov.uk/media/61d450eb8fa8f54c14eb14e4/6.7408_BEIS_Clean_Heat_Heat___Buildings_Strategy_Stage_2_v5_WEB.pdf"/>
    <d v="2021-10-01T00:00:00"/>
    <n v="130"/>
  </r>
  <r>
    <n v="141"/>
    <n v="2"/>
    <m/>
    <x v="4"/>
    <s v="We will review the suitability of our current institutional arrangements required to meet this challenge as part of our work on strategic decisions. This links to our broader commitment, made in the Energy White Paper, to ensure the institutional arrangements governing the energy system are fit for purpose for the long_x0002_term. Our work in this area will be informed by consultations we held this year on proposals for a Future System Operator and its new and enhanced roles, and energy code governance"/>
    <x v="1"/>
    <x v="5"/>
    <x v="1"/>
    <m/>
    <s v="https://assets.publishing.service.gov.uk/media/61d450eb8fa8f54c14eb14e4/6.7408_BEIS_Clean_Heat_Heat___Buildings_Strategy_Stage_2_v5_WEB.pdf"/>
    <d v="2021-10-01T00:00:00"/>
    <n v="130"/>
  </r>
  <r>
    <n v="142"/>
    <n v="2"/>
    <m/>
    <x v="4"/>
    <s v="Data constitutes a key element of our strategy. We will continue to build our evidence base and collect and use new data to inform and refine our approach. We will continue to ensure that data is collected and used in line with the latest data protection regulations"/>
    <x v="2"/>
    <x v="2"/>
    <x v="1"/>
    <m/>
    <s v="https://assets.publishing.service.gov.uk/media/61d450eb8fa8f54c14eb14e4/6.7408_BEIS_Clean_Heat_Heat___Buildings_Strategy_Stage_2_v5_WEB.pdf"/>
    <d v="2021-10-01T00:00:00"/>
    <n v="130"/>
  </r>
  <r>
    <n v="143"/>
    <n v="2"/>
    <m/>
    <x v="4"/>
    <s v="We will work with many stakeholders – including local authorities, Ofgem, and gas and electricity distribution network operators – to understand the potential for different technologies and the infrastructure that those solutions would require, including network reinforcement or gas pipe replacement. This will help inform our action in the 2020s, including measures to facilitate heat network growth, promote new and innovative business models, and help plan for greater numbers of people switching to low-carbon heating"/>
    <x v="2"/>
    <x v="3"/>
    <x v="5"/>
    <m/>
    <s v="https://assets.publishing.service.gov.uk/media/61d450eb8fa8f54c14eb14e4/6.7408_BEIS_Clean_Heat_Heat___Buildings_Strategy_Stage_2_v5_WEB.pdf"/>
    <d v="2021-10-01T00:00:00"/>
    <n v="131"/>
  </r>
  <r>
    <n v="144"/>
    <n v="2"/>
    <m/>
    <x v="4"/>
    <s v="data on network capacity could help inform decisions on optimum siting of heat networks and EV charge points"/>
    <x v="2"/>
    <x v="3"/>
    <x v="5"/>
    <m/>
    <s v="https://assets.publishing.service.gov.uk/media/61d450eb8fa8f54c14eb14e4/6.7408_BEIS_Clean_Heat_Heat___Buildings_Strategy_Stage_2_v5_WEB.pdf"/>
    <d v="2021-10-01T00:00:00"/>
    <n v="131"/>
  </r>
  <r>
    <n v="145"/>
    <n v="2"/>
    <m/>
    <x v="4"/>
    <s v="Local authorities already play a key role in developing and delivering heat network connections"/>
    <x v="2"/>
    <x v="0"/>
    <x v="5"/>
    <m/>
    <s v="https://assets.publishing.service.gov.uk/media/61d450eb8fa8f54c14eb14e4/6.7408_BEIS_Clean_Heat_Heat___Buildings_Strategy_Stage_2_v5_WEB.pdf"/>
    <d v="2021-10-01T00:00:00"/>
    <n v="132"/>
  </r>
  <r>
    <n v="146"/>
    <n v="2"/>
    <m/>
    <x v="4"/>
    <s v="The Department for International Trade and BEIS are working together with local enterprise partnerships (LEPs) to stimulate the development of a low_x0002_carbon heat cluster in the North East of England and Tees Valley. This high potential opportunity is promoting inward investment into district heat networks and capturing mine heat, with a view to stimulating investment across the value chain, including consulting, pipe manufacturing, construction services and training."/>
    <x v="0"/>
    <x v="0"/>
    <x v="5"/>
    <m/>
    <s v="https://assets.publishing.service.gov.uk/media/61d450eb8fa8f54c14eb14e4/6.7408_BEIS_Clean_Heat_Heat___Buildings_Strategy_Stage_2_v5_WEB.pdf"/>
    <d v="2021-10-01T00:00:00"/>
    <n v="133"/>
  </r>
  <r>
    <n v="147"/>
    <n v="2"/>
    <m/>
    <x v="4"/>
    <s v="Local authorities understand the local context of their built environment and have established relationships with key local stakeholders including utilities, highways, public sector partners, social housing landlords, businesses, industry and developers. This puts them in a good position to undertake local area energy planning and mapping for decarbonisation. Local authorities can use this data and information to identify the most appropriate areas for heat networks"/>
    <x v="2"/>
    <x v="2"/>
    <x v="5"/>
    <m/>
    <s v="https://assets.publishing.service.gov.uk/media/61d450eb8fa8f54c14eb14e4/6.7408_BEIS_Clean_Heat_Heat___Buildings_Strategy_Stage_2_v5_WEB.pdf"/>
    <d v="2021-10-01T00:00:00"/>
    <n v="134"/>
  </r>
  <r>
    <n v="148"/>
    <n v="2"/>
    <m/>
    <x v="4"/>
    <s v="We are keen that any energy planning that happens at a local level considers local needs and constraints to decarbonise and – as a minimum – should: • provide robust evidence to inform network planning so that network capacity can be increased to accommodate projected changes in demand • take a robust, data-based approach at a local level, which can evolve with national strategic decisions and relevant advancements in technology and innovation • ensure clear and involved engagement between local and national actors, network companies and local authorities to enable a coherent and consistent planning process • harness local knowledge and expertise to inform our thinking on the transformation of the energy system • take a joined-up, whole-system approach that considers the decarbonisation action needed in other sectors and how this interrelates with the broader energy system • be long-sighted to provide time to develop and install major infrastructure projects, such as heat networks, before connections need to be made"/>
    <x v="2"/>
    <x v="0"/>
    <x v="1"/>
    <m/>
    <s v="https://assets.publishing.service.gov.uk/media/61d450eb8fa8f54c14eb14e4/6.7408_BEIS_Clean_Heat_Heat___Buildings_Strategy_Stage_2_v5_WEB.pdf"/>
    <d v="2021-10-01T00:00:00"/>
    <n v="135"/>
  </r>
  <r>
    <n v="149"/>
    <n v="2"/>
    <m/>
    <x v="4"/>
    <s v="Local authorities have a role to play in identifying and developing heat network opportunities. In addition to using heat network policies and projects (the Heat Networks Delivery Unit, Heat Networks Investment Project, Green Heat Network Fund), the Energy White Paper committed us to introduce heat network ‘zoning’ in England by 2025"/>
    <x v="1"/>
    <x v="0"/>
    <x v="5"/>
    <m/>
    <s v="https://assets.publishing.service.gov.uk/media/61d450eb8fa8f54c14eb14e4/6.7408_BEIS_Clean_Heat_Heat___Buildings_Strategy_Stage_2_v5_WEB.pdf"/>
    <d v="2021-10-01T00:00:00"/>
    <n v="135"/>
  </r>
  <r>
    <n v="150"/>
    <n v="2"/>
    <m/>
    <x v="4"/>
    <s v="We are currently consulting on proposals that would involve central and local government working together with industry and local stakeholders to identify and designate areas within which heat networks are the lowest cost, low-carbon solution for decarbonising heating. This will help heat network developers to accelerate deployment of heat networks where they are most appropriate and help deliver heat networks’ contribution to our Net Zero commitments"/>
    <x v="2"/>
    <x v="0"/>
    <x v="5"/>
    <m/>
    <s v="https://assets.publishing.service.gov.uk/media/61d450eb8fa8f54c14eb14e4/6.7408_BEIS_Clean_Heat_Heat___Buildings_Strategy_Stage_2_v5_WEB.pdf"/>
    <d v="2021-10-01T00:00:00"/>
    <n v="135"/>
  </r>
  <r>
    <n v="151"/>
    <n v="2"/>
    <m/>
    <x v="4"/>
    <s v="BEIS have committed to rolling out Carbon Literacy training to local authority staff across different areas to increase the awareness and ability to reduce emissions across all the policies and programmes local government work on."/>
    <x v="1"/>
    <x v="2"/>
    <x v="1"/>
    <m/>
    <s v="https://assets.publishing.service.gov.uk/media/61d450eb8fa8f54c14eb14e4/6.7408_BEIS_Clean_Heat_Heat___Buildings_Strategy_Stage_2_v5_WEB.pdf"/>
    <d v="2021-10-01T00:00:00"/>
    <n v="136"/>
  </r>
  <r>
    <n v="152"/>
    <n v="2"/>
    <m/>
    <x v="4"/>
    <s v="We will continue to drive research and innovation to inform strategic decisions and improve technologies as well as the application of these technologies"/>
    <x v="2"/>
    <x v="4"/>
    <x v="1"/>
    <m/>
    <s v="https://assets.publishing.service.gov.uk/media/61d450eb8fa8f54c14eb14e4/6.7408_BEIS_Clean_Heat_Heat___Buildings_Strategy_Stage_2_v5_WEB.pdf"/>
    <d v="2021-10-01T00:00:00"/>
    <n v="137"/>
  </r>
  <r>
    <n v="153"/>
    <n v="2"/>
    <m/>
    <x v="4"/>
    <s v="Priorities for heat networks include tools for identifying those areas that are most suitable for deployment, approaches for improving performance of heat networks, reducing construction costs, and growing a competitive UK supply chain"/>
    <x v="2"/>
    <x v="0"/>
    <x v="5"/>
    <m/>
    <s v="https://assets.publishing.service.gov.uk/media/61d450eb8fa8f54c14eb14e4/6.7408_BEIS_Clean_Heat_Heat___Buildings_Strategy_Stage_2_v5_WEB.pdf"/>
    <d v="2021-10-01T00:00:00"/>
    <n v="142"/>
  </r>
  <r>
    <n v="154"/>
    <n v="2"/>
    <m/>
    <x v="4"/>
    <s v="A pilot programme of six city-scale heat decarbonisation projects is underway in Birmingham, Greater Manchester, Leeds, Nottingham, Bristol and Newcastle. The outputs of this pilot will contribute to the national and local evidence base, progress the delivery of a project pipeline for key intervention areas (where possible), and identify replicable measures of relevance to other towns and cities"/>
    <x v="0"/>
    <x v="0"/>
    <x v="5"/>
    <m/>
    <s v="https://assets.publishing.service.gov.uk/media/61d450eb8fa8f54c14eb14e4/6.7408_BEIS_Clean_Heat_Heat___Buildings_Strategy_Stage_2_v5_WEB.pdf"/>
    <d v="2021-10-01T00:00:00"/>
    <n v="142"/>
  </r>
  <r>
    <n v="155"/>
    <n v="2"/>
    <m/>
    <x v="4"/>
    <s v="We have commissioned and published the ‘Opportunity Areas for District Heating networks in the UK’ which provides estimates of the low-carbon heat and waste heat available across the UK as well as geographical information on the areas with highest economic potential for heat networks"/>
    <x v="0"/>
    <x v="0"/>
    <x v="5"/>
    <m/>
    <s v="https://assets.publishing.service.gov.uk/media/61d450eb8fa8f54c14eb14e4/6.7408_BEIS_Clean_Heat_Heat___Buildings_Strategy_Stage_2_v5_WEB.pdf"/>
    <d v="2021-10-01T00:00:00"/>
    <n v="143"/>
  </r>
  <r>
    <n v="156"/>
    <n v="2"/>
    <m/>
    <x v="4"/>
    <s v="We have recently undertaken work on improving performance across a number of operational heat networks and communal heating systems. This study will provide an evidence base for the development of the Heat Network Efficiency Scheme which will part-fund operational performance improvements and emission reduction in existing systems, and where possible enable transition of these systems to lower carbon heat sources"/>
    <x v="2"/>
    <x v="0"/>
    <x v="5"/>
    <m/>
    <s v="https://assets.publishing.service.gov.uk/media/61d450eb8fa8f54c14eb14e4/6.7408_BEIS_Clean_Heat_Heat___Buildings_Strategy_Stage_2_v5_WEB.pdf"/>
    <d v="2021-10-01T00:00:00"/>
    <n v="143"/>
  </r>
  <r>
    <n v="157"/>
    <n v="2"/>
    <m/>
    <x v="4"/>
    <s v="We are working with the Heat Networks Industry Council to identify how the costs associated with constructing heat networks can be best reduced"/>
    <x v="2"/>
    <x v="1"/>
    <x v="5"/>
    <m/>
    <s v="https://assets.publishing.service.gov.uk/media/61d450eb8fa8f54c14eb14e4/6.7408_BEIS_Clean_Heat_Heat___Buildings_Strategy_Stage_2_v5_WEB.pdf"/>
    <d v="2021-10-01T00:00:00"/>
    <n v="143"/>
  </r>
  <r>
    <n v="158"/>
    <n v="2"/>
    <m/>
    <x v="4"/>
    <s v="We are undertaking pilots across towns and cities in England over the next 12 months to inform the methodology that will be used to identify potential heat network zones."/>
    <x v="1"/>
    <x v="4"/>
    <x v="5"/>
    <m/>
    <s v="https://assets.publishing.service.gov.uk/media/61d450eb8fa8f54c14eb14e4/6.7408_BEIS_Clean_Heat_Heat___Buildings_Strategy_Stage_2_v5_WEB.pdf"/>
    <d v="2021-10-01T00:00:00"/>
    <n v="143"/>
  </r>
  <r>
    <n v="159"/>
    <n v="2"/>
    <m/>
    <x v="4"/>
    <s v="While large-scale nuclear reactors are typically used for electricity generation, there are global examples of using heat from nuclear reactors for district heating systems; countries such as Canada, Finland, Sweden, Japan, Russia, and Switzerland have all used nuclear reactors to heat homes"/>
    <x v="0"/>
    <x v="3"/>
    <x v="5"/>
    <m/>
    <s v="https://assets.publishing.service.gov.uk/media/61d450eb8fa8f54c14eb14e4/6.7408_BEIS_Clean_Heat_Heat___Buildings_Strategy_Stage_2_v5_WEB.pdf"/>
    <d v="2021-10-01T00:00:00"/>
    <n v="143"/>
  </r>
  <r>
    <n v="160"/>
    <n v="2"/>
    <m/>
    <x v="4"/>
    <s v="Designers of new small and advanced modular reactors are focusing on systems with smaller power outputs which could offer ‘beyond the grid’ applications such as low-carbon heat for heat networks, industrial process heat, hydrogen production, flexible power generation and energy storage"/>
    <x v="0"/>
    <x v="3"/>
    <x v="5"/>
    <m/>
    <s v="https://assets.publishing.service.gov.uk/media/61d450eb8fa8f54c14eb14e4/6.7408_BEIS_Clean_Heat_Heat___Buildings_Strategy_Stage_2_v5_WEB.pdf"/>
    <d v="2021-10-01T00:00:00"/>
    <n v="143"/>
  </r>
  <r>
    <n v="161"/>
    <n v="2"/>
    <m/>
    <x v="4"/>
    <s v="In the 2020s we will  introduce and improve energy performance standards"/>
    <x v="1"/>
    <x v="3"/>
    <x v="1"/>
    <m/>
    <s v="https://assets.publishing.service.gov.uk/media/61d450eb8fa8f54c14eb14e4/6.7408_BEIS_Clean_Heat_Heat___Buildings_Strategy_Stage_2_v5_WEB.pdf"/>
    <d v="2021-10-01T00:00:00"/>
    <n v="151"/>
  </r>
  <r>
    <n v="162"/>
    <n v="2"/>
    <m/>
    <x v="4"/>
    <s v="In the 2020s we will  develop our policies on smart and flexible technology"/>
    <x v="1"/>
    <x v="3"/>
    <x v="1"/>
    <m/>
    <s v="https://assets.publishing.service.gov.uk/media/61d450eb8fa8f54c14eb14e4/6.7408_BEIS_Clean_Heat_Heat___Buildings_Strategy_Stage_2_v5_WEB.pdf"/>
    <d v="2021-10-01T00:00:00"/>
    <n v="151"/>
  </r>
  <r>
    <n v="163"/>
    <n v="2"/>
    <m/>
    <x v="4"/>
    <s v="In the 2020s we will  begin phasing out use of fossil fuel sources of heat"/>
    <x v="1"/>
    <x v="3"/>
    <x v="1"/>
    <m/>
    <s v="https://assets.publishing.service.gov.uk/media/61d450eb8fa8f54c14eb14e4/6.7408_BEIS_Clean_Heat_Heat___Buildings_Strategy_Stage_2_v5_WEB.pdf"/>
    <d v="2021-10-01T00:00:00"/>
    <n v="151"/>
  </r>
  <r>
    <n v="164"/>
    <n v="2"/>
    <m/>
    <x v="4"/>
    <s v="In the 2020s we will  build and support low-carbon heat markets"/>
    <x v="1"/>
    <x v="3"/>
    <x v="1"/>
    <m/>
    <s v="https://assets.publishing.service.gov.uk/media/61d450eb8fa8f54c14eb14e4/6.7408_BEIS_Clean_Heat_Heat___Buildings_Strategy_Stage_2_v5_WEB.pdf"/>
    <d v="2021-10-01T00:00:00"/>
    <n v="151"/>
  </r>
  <r>
    <n v="165"/>
    <n v="2"/>
    <m/>
    <x v="4"/>
    <s v="Maximising the number of buildings improved during the 2020s will ensure the later transition to low-carbon heating can progress smoothly, and result in an efficient, affordable and secure energy system, reducing our dependence on imported energy"/>
    <x v="2"/>
    <x v="3"/>
    <x v="1"/>
    <m/>
    <s v="https://assets.publishing.service.gov.uk/media/61d450eb8fa8f54c14eb14e4/6.7408_BEIS_Clean_Heat_Heat___Buildings_Strategy_Stage_2_v5_WEB.pdf"/>
    <d v="2021-10-01T00:00:00"/>
    <n v="153"/>
  </r>
  <r>
    <n v="166"/>
    <n v="2"/>
    <m/>
    <x v="4"/>
    <s v="We will publish a policy framework which will set out illustrative proposals for raising minimum energy performance standards and improving consumer information for a range of high potential products, including – but not limited to – space heating, cooking, taps and showers and lighting. We plan to consult on more concrete proposals between 2022 and 2023 ahead of implementing measures from 2025"/>
    <x v="1"/>
    <x v="4"/>
    <x v="1"/>
    <n v="2025"/>
    <s v="https://assets.publishing.service.gov.uk/media/61d450eb8fa8f54c14eb14e4/6.7408_BEIS_Clean_Heat_Heat___Buildings_Strategy_Stage_2_v5_WEB.pdf"/>
    <d v="2021-10-01T00:00:00"/>
    <n v="157"/>
  </r>
  <r>
    <n v="167"/>
    <n v="2"/>
    <m/>
    <x v="4"/>
    <s v="We will increase standards for new-builds in the 2020s to ensure that they are ready for Net Zero"/>
    <x v="1"/>
    <x v="3"/>
    <x v="1"/>
    <m/>
    <s v="https://assets.publishing.service.gov.uk/media/61d450eb8fa8f54c14eb14e4/6.7408_BEIS_Clean_Heat_Heat___Buildings_Strategy_Stage_2_v5_WEB.pdf"/>
    <d v="2021-10-01T00:00:00"/>
    <n v="162"/>
  </r>
  <r>
    <n v="168"/>
    <n v="2"/>
    <m/>
    <x v="4"/>
    <s v="The £1 billion Public Sector Decarbonisation Scheme was announced as part of the summer economic update and the Plans for Jobs speech in July 2020, to provide funding across 2020/21 and 2021/22. The scheme is providing grants to decarbonise public sector buildings in England and reserved public services across the UK. In the 2020 Spending Review, further funding was allocated to public sector decarbonisation to make public buildings greener and the second phase of the Public Sector Decarbonisation Scheme was launched in April 2021 with £75 million funding for 2021/22. We are investing a further £1425 million for the Public Sector Decarbonisation Scheme over 2022/23 to 2024/25"/>
    <x v="1"/>
    <x v="1"/>
    <x v="1"/>
    <m/>
    <s v="https://assets.publishing.service.gov.uk/media/61d450eb8fa8f54c14eb14e4/6.7408_BEIS_Clean_Heat_Heat___Buildings_Strategy_Stage_2_v5_WEB.pdf"/>
    <d v="2021-10-01T00:00:00"/>
    <n v="174"/>
  </r>
  <r>
    <n v="169"/>
    <n v="2"/>
    <m/>
    <x v="4"/>
    <s v="Reducing carbon emissions from these public sector buildings will therefore be key to achieving our Nationally Determined Contribution of a 68% reduction in greenhouse gas emissions (compared to 1990 levels) by 2030"/>
    <x v="1"/>
    <x v="3"/>
    <x v="1"/>
    <m/>
    <s v="https://assets.publishing.service.gov.uk/media/61d450eb8fa8f54c14eb14e4/6.7408_BEIS_Clean_Heat_Heat___Buildings_Strategy_Stage_2_v5_WEB.pdf"/>
    <d v="2021-10-01T00:00:00"/>
    <n v="176"/>
  </r>
  <r>
    <n v="170"/>
    <n v="2"/>
    <m/>
    <x v="4"/>
    <s v="Large buildings account for 64% of energy consumed by non-domestic buildings in England and Wales"/>
    <x v="0"/>
    <x v="3"/>
    <x v="1"/>
    <m/>
    <s v="https://assets.publishing.service.gov.uk/media/61d450eb8fa8f54c14eb14e4/6.7408_BEIS_Clean_Heat_Heat___Buildings_Strategy_Stage_2_v5_WEB.pdf"/>
    <d v="2021-10-01T00:00:00"/>
    <n v="178"/>
  </r>
  <r>
    <n v="171"/>
    <n v="2"/>
    <m/>
    <x v="4"/>
    <s v="[We are] increasing deployment of low_x0002_carbon heat networks using the Heat Networks Delivery Unit, Heat Networks Investment Project, Green Heat Network Fund and by employing a zoning approach"/>
    <x v="2"/>
    <x v="1"/>
    <x v="5"/>
    <m/>
    <s v="https://assets.publishing.service.gov.uk/media/61d450eb8fa8f54c14eb14e4/6.7408_BEIS_Clean_Heat_Heat___Buildings_Strategy_Stage_2_v5_WEB.pdf"/>
    <d v="2021-10-01T00:00:00"/>
    <n v="184"/>
  </r>
  <r>
    <n v="172"/>
    <n v="2"/>
    <m/>
    <x v="4"/>
    <s v="We are setting the ambition that, from 2035 new heating system installations should be low-carbon or hydrogen-ready (in areas where we know there will be future hydrogen supply) so we keep pace with the natural replacement cycles of heating systems throughout the late 2030s and 2040s and minimise disruption and costs to householders and building owners"/>
    <x v="1"/>
    <x v="3"/>
    <x v="1"/>
    <m/>
    <s v="https://assets.publishing.service.gov.uk/media/61d450eb8fa8f54c14eb14e4/6.7408_BEIS_Clean_Heat_Heat___Buildings_Strategy_Stage_2_v5_WEB.pdf"/>
    <d v="2021-10-01T00:00:00"/>
    <n v="184"/>
  </r>
  <r>
    <n v="173"/>
    <n v="2"/>
    <m/>
    <x v="4"/>
    <s v="Over the coming years, we need to continue to develop heat pump, heat network, and hydrogen_x0002_compatible markets – ensuring that we have the best possible choices"/>
    <x v="2"/>
    <x v="0"/>
    <x v="5"/>
    <m/>
    <s v="https://assets.publishing.service.gov.uk/media/61d450eb8fa8f54c14eb14e4/6.7408_BEIS_Clean_Heat_Heat___Buildings_Strategy_Stage_2_v5_WEB.pdf"/>
    <d v="2021-10-01T00:00:00"/>
    <n v="185"/>
  </r>
  <r>
    <n v="174"/>
    <n v="2"/>
    <m/>
    <x v="4"/>
    <s v="we are aiming for a 30-fold increase in heat pumps manufactured and sold within the UK by the end of the decade"/>
    <x v="2"/>
    <x v="3"/>
    <x v="2"/>
    <m/>
    <s v="https://assets.publishing.service.gov.uk/media/61d450eb8fa8f54c14eb14e4/6.7408_BEIS_Clean_Heat_Heat___Buildings_Strategy_Stage_2_v5_WEB.pdf"/>
    <d v="2021-10-01T00:00:00"/>
    <n v="190"/>
  </r>
  <r>
    <n v="175"/>
    <n v="2"/>
    <m/>
    <x v="4"/>
    <s v="In their Net Zero modelling, the CCC showed that 18% of the UK’s heat supply will need to come from heat networks by 2050, an increase from the current figure of 3%"/>
    <x v="0"/>
    <x v="0"/>
    <x v="5"/>
    <m/>
    <s v="https://assets.publishing.service.gov.uk/media/61d450eb8fa8f54c14eb14e4/6.7408_BEIS_Clean_Heat_Heat___Buildings_Strategy_Stage_2_v5_WEB.pdf"/>
    <d v="2021-10-01T00:00:00"/>
    <n v="192"/>
  </r>
  <r>
    <n v="176"/>
    <n v="2"/>
    <m/>
    <x v="4"/>
    <s v="Therefore, we must accelerate the deployment of these [heat network] systems in the 2020s."/>
    <x v="1"/>
    <x v="0"/>
    <x v="5"/>
    <m/>
    <s v="https://assets.publishing.service.gov.uk/media/61d450eb8fa8f54c14eb14e4/6.7408_BEIS_Clean_Heat_Heat___Buildings_Strategy_Stage_2_v5_WEB.pdf"/>
    <d v="2021-10-01T00:00:00"/>
    <n v="192"/>
  </r>
  <r>
    <n v="177"/>
    <n v="2"/>
    <m/>
    <x v="4"/>
    <s v="We will continue to provide financial support for identifying and developing project opportunities through the Heat Networks Development Unit"/>
    <x v="1"/>
    <x v="0"/>
    <x v="5"/>
    <m/>
    <s v="https://assets.publishing.service.gov.uk/media/61d450eb8fa8f54c14eb14e4/6.7408_BEIS_Clean_Heat_Heat___Buildings_Strategy_Stage_2_v5_WEB.pdf"/>
    <d v="2021-10-01T00:00:00"/>
    <n v="192"/>
  </r>
  <r>
    <n v="178"/>
    <n v="2"/>
    <m/>
    <x v="4"/>
    <s v="We will continue to provide financial support for  the roll-out of heat networks by supplying gap funding for schemes through the Heat Networks Investment Project"/>
    <x v="1"/>
    <x v="1"/>
    <x v="5"/>
    <m/>
    <s v="https://assets.publishing.service.gov.uk/media/61d450eb8fa8f54c14eb14e4/6.7408_BEIS_Clean_Heat_Heat___Buildings_Strategy_Stage_2_v5_WEB.pdf"/>
    <d v="2021-10-01T00:00:00"/>
    <n v="192"/>
  </r>
  <r>
    <n v="179"/>
    <n v="2"/>
    <m/>
    <x v="4"/>
    <s v="We will continue to provide financial support for very low-carbon heat sources, such as heat pumps and waste-heat recovery through the Green Heat Network Fund"/>
    <x v="1"/>
    <x v="1"/>
    <x v="5"/>
    <m/>
    <s v="https://assets.publishing.service.gov.uk/media/61d450eb8fa8f54c14eb14e4/6.7408_BEIS_Clean_Heat_Heat___Buildings_Strategy_Stage_2_v5_WEB.pdf"/>
    <d v="2021-10-01T00:00:00"/>
    <n v="192"/>
  </r>
  <r>
    <n v="180"/>
    <n v="2"/>
    <m/>
    <x v="4"/>
    <s v="We will continue to provide financial support for improving the performance of existing poor_x0002_performing heat networks through the Heat _x000a_Network Efficiency Scheme"/>
    <x v="1"/>
    <x v="1"/>
    <x v="5"/>
    <m/>
    <s v="https://assets.publishing.service.gov.uk/media/61d450eb8fa8f54c14eb14e4/6.7408_BEIS_Clean_Heat_Heat___Buildings_Strategy_Stage_2_v5_WEB.pdf"/>
    <d v="2021-10-01T00:00:00"/>
    <n v="192"/>
  </r>
  <r>
    <n v="181"/>
    <n v="2"/>
    <m/>
    <x v="4"/>
    <s v="This is part of a broader Heat Network Transformation Programme, in which we are investing £338 million (over 2022/23 to 2024/25), designed to create the market conditions in the first half of the 2020s by helping to overcome barriers to heat network market entry, providing an environment for regulation and market mechanisms to successfully support increased deployment in the second half of the 2020s and into the 2030s"/>
    <x v="0"/>
    <x v="1"/>
    <x v="5"/>
    <m/>
    <s v="https://assets.publishing.service.gov.uk/media/61d450eb8fa8f54c14eb14e4/6.7408_BEIS_Clean_Heat_Heat___Buildings_Strategy_Stage_2_v5_WEB.pdf"/>
    <d v="2021-10-01T00:00:00"/>
    <n v="192"/>
  </r>
  <r>
    <n v="182"/>
    <n v="2"/>
    <m/>
    <x v="4"/>
    <s v="Regulation will be core to the transformation of the heat network market, and we intend to introduce Heat Networks Regulation as soon as possible"/>
    <x v="2"/>
    <x v="0"/>
    <x v="5"/>
    <m/>
    <s v="https://assets.publishing.service.gov.uk/media/61d450eb8fa8f54c14eb14e4/6.7408_BEIS_Clean_Heat_Heat___Buildings_Strategy_Stage_2_v5_WEB.pdf"/>
    <d v="2021-10-01T00:00:00"/>
    <n v="192"/>
  </r>
  <r>
    <n v="183"/>
    <n v="2"/>
    <m/>
    <x v="4"/>
    <s v="It is intended that the Heat Networks Market Framework will introduce maximum CO2 emission limits for district heating by the early 2030s at the latest"/>
    <x v="2"/>
    <x v="0"/>
    <x v="5"/>
    <m/>
    <s v="https://assets.publishing.service.gov.uk/media/61d450eb8fa8f54c14eb14e4/6.7408_BEIS_Clean_Heat_Heat___Buildings_Strategy_Stage_2_v5_WEB.pdf"/>
    <d v="2021-10-01T00:00:00"/>
    <n v="192"/>
  </r>
  <r>
    <n v="184"/>
    <n v="2"/>
    <m/>
    <x v="4"/>
    <s v="Through the Heat Network Transformation Programme, we will continue to grow the market for low-carbon heat networks through the 2020s and provide financial support through the Green Heat Network Fund, combined with heat network zoning in the latter half of the decade"/>
    <x v="1"/>
    <x v="1"/>
    <x v="5"/>
    <m/>
    <s v="https://assets.publishing.service.gov.uk/media/61d450eb8fa8f54c14eb14e4/6.7408_BEIS_Clean_Heat_Heat___Buildings_Strategy_Stage_2_v5_WEB.pdf"/>
    <d v="2021-10-01T00:00:00"/>
    <n v="193"/>
  </r>
  <r>
    <n v="185"/>
    <n v="2"/>
    <m/>
    <x v="4"/>
    <s v="We are currently consulting on proposals to provide local authorities in England with powers to put in place heat network zones, within which certain buildings will be required to connect to heat networks. This zoning will provide the market with a level of certainty that the demand for heat networks will be there to support investment decisions and growth in the market"/>
    <x v="2"/>
    <x v="0"/>
    <x v="5"/>
    <m/>
    <s v="https://assets.publishing.service.gov.uk/media/61d450eb8fa8f54c14eb14e4/6.7408_BEIS_Clean_Heat_Heat___Buildings_Strategy_Stage_2_v5_WEB.pdf"/>
    <d v="2021-10-01T00:00:00"/>
    <n v="193"/>
  </r>
  <r>
    <n v="186"/>
    <n v="2"/>
    <m/>
    <x v="4"/>
    <s v="We are proposing the introduction of heat network zones in England by 2025, providing local authorities with the powers to identify and designate areas best suited for heat networks as the lowest cost, low-carbon solution"/>
    <x v="2"/>
    <x v="5"/>
    <x v="5"/>
    <m/>
    <s v="https://assets.publishing.service.gov.uk/media/61d450eb8fa8f54c14eb14e4/6.7408_BEIS_Clean_Heat_Heat___Buildings_Strategy_Stage_2_v5_WEB.pdf"/>
    <d v="2021-10-01T00:00:00"/>
    <n v="193"/>
  </r>
  <r>
    <n v="187"/>
    <n v="2"/>
    <m/>
    <x v="4"/>
    <s v="We propose that within heat network zones, large public sector buildings, large non_x0002_domestic buildings, all new-builds and residential buildings which are already heated via communal systems (such as tower blocks) should be required to connect to the heat network within a given timeframe"/>
    <x v="2"/>
    <x v="5"/>
    <x v="5"/>
    <m/>
    <s v="https://assets.publishing.service.gov.uk/media/61d450eb8fa8f54c14eb14e4/6.7408_BEIS_Clean_Heat_Heat___Buildings_Strategy_Stage_2_v5_WEB.pdf"/>
    <d v="2021-10-01T00:00:00"/>
    <n v="194"/>
  </r>
  <r>
    <n v="188"/>
    <n v="2"/>
    <m/>
    <x v="4"/>
    <s v=" We will continue to review how _x000a_best to fairly distribute the costs of national and local infrastructure construction, reinforcement and operation including energy generation, transmission and distribution"/>
    <x v="2"/>
    <x v="1"/>
    <x v="1"/>
    <m/>
    <s v="https://assets.publishing.service.gov.uk/media/61d450eb8fa8f54c14eb14e4/6.7408_BEIS_Clean_Heat_Heat___Buildings_Strategy_Stage_2_v5_WEB.pdf"/>
    <d v="2021-10-01T00:00:00"/>
    <n v="199"/>
  </r>
  <r>
    <n v="189"/>
    <n v="2"/>
    <m/>
    <x v="4"/>
    <s v="Heat networks could potentially save 6% of UK buildings emissions by 2030"/>
    <x v="0"/>
    <x v="0"/>
    <x v="5"/>
    <m/>
    <s v="https://assets.publishing.service.gov.uk/media/61d450eb8fa8f54c14eb14e4/6.7408_BEIS_Clean_Heat_Heat___Buildings_Strategy_Stage_2_v5_WEB.pdf"/>
    <d v="2021-10-01T00:00:00"/>
    <n v="222"/>
  </r>
  <r>
    <n v="190"/>
    <n v="2"/>
    <s v="Important: concluding principle"/>
    <x v="4"/>
    <s v="We will take a whole-buildings and whole-system approach to ensure decisions at any level are not made in isolation – they will consider the relevant interdependencies and impacts to create a secure, efficient, cost-effective energy system"/>
    <x v="1"/>
    <x v="0"/>
    <x v="1"/>
    <m/>
    <s v="https://assets.publishing.service.gov.uk/media/61d450eb8fa8f54c14eb14e4/6.7408_BEIS_Clean_Heat_Heat___Buildings_Strategy_Stage_2_v5_WEB.pdf"/>
    <d v="2021-10-01T00:00:00"/>
    <n v="225"/>
  </r>
  <r>
    <n v="191"/>
    <n v="2"/>
    <s v="Important: concluding principle"/>
    <x v="4"/>
    <s v="We will continue to invest in research and development to drive innovation, improve data collection, and inform policies at national, sub-national and local levels"/>
    <x v="1"/>
    <x v="1"/>
    <x v="1"/>
    <m/>
    <s v="https://assets.publishing.service.gov.uk/media/61d450eb8fa8f54c14eb14e4/6.7408_BEIS_Clean_Heat_Heat___Buildings_Strategy_Stage_2_v5_WEB.pdf"/>
    <d v="2021-10-01T00:00:00"/>
    <n v="226"/>
  </r>
  <r>
    <n v="192"/>
    <n v="2"/>
    <s v="Important: concluding principle"/>
    <x v="4"/>
    <s v="We will accelerate ‘no – and low-regrets’ actions needed in any scenario to continue to drive down emissions and meet our carbon budget targets"/>
    <x v="1"/>
    <x v="1"/>
    <x v="1"/>
    <m/>
    <s v="https://assets.publishing.service.gov.uk/media/61d450eb8fa8f54c14eb14e4/6.7408_BEIS_Clean_Heat_Heat___Buildings_Strategy_Stage_2_v5_WEB.pdf"/>
    <d v="2021-10-01T00:00:00"/>
    <n v="226"/>
  </r>
  <r>
    <n v="193"/>
    <n v="2"/>
    <s v="Important: concluding principle"/>
    <x v="4"/>
    <s v="We will clearly communicate upcoming regulatory changes so that households, businesses and industry can prepare in advance. We will ensure that we build flexibility and optionality for consumers into our policies, to help individuals and organisations decarbonise in the way that works for them"/>
    <x v="1"/>
    <x v="5"/>
    <x v="1"/>
    <m/>
    <s v="https://assets.publishing.service.gov.uk/media/61d450eb8fa8f54c14eb14e4/6.7408_BEIS_Clean_Heat_Heat___Buildings_Strategy_Stage_2_v5_WEB.pdf"/>
    <d v="2021-10-01T00:00:00"/>
    <n v="224"/>
  </r>
  <r>
    <n v="194"/>
    <n v="2"/>
    <s v="Important: concluding principle"/>
    <x v="4"/>
    <s v="We will target our activities and policies to support those in most need to ensure that the decarbonisation of heat and buildings is accessible and affordable to all"/>
    <x v="1"/>
    <x v="5"/>
    <x v="1"/>
    <m/>
    <s v="https://assets.publishing.service.gov.uk/media/61d450eb8fa8f54c14eb14e4/6.7408_BEIS_Clean_Heat_Heat___Buildings_Strategy_Stage_2_v5_WEB.pdf"/>
    <d v="2021-10-01T00:00:00"/>
    <n v="224"/>
  </r>
  <r>
    <n v="195"/>
    <n v="3"/>
    <m/>
    <x v="5"/>
    <s v="Wider non R&amp;D support is also being provided to heat networks which, in high density urban areas, are often the lowest cost, low carbon heating option. They are also uniquely able to use local sources of heat that would otherwise go to waste. This support will focus on mechanisms and financing structures that enable the private sector to deliver the infrastructure investment, ways to reduce costs associated with delivery and retrofitting, as well as the whole system benefits of heat networks as a decentralised energy solution using local heat sources."/>
    <x v="2"/>
    <x v="1"/>
    <x v="5"/>
    <m/>
    <s v="https://assets.publishing.service.gov.uk/media/644a2dfdc33b460012f5e2fb/uk-net-zero-research-innovation-framework-delivery-plan-2022-2025.pdf"/>
    <d v="2023-03-01T00:00:00"/>
    <n v="61"/>
  </r>
  <r>
    <n v="196"/>
    <n v="3"/>
    <m/>
    <x v="5"/>
    <s v="A key priority is developing integrated solutions and UKRI’s ISCF Prospering from the Energy Revolution Challenge (PFER), £17m SR22-25 (£102.5 million overall) – aims to develop smart local energy systems to provide investable, scalable, local business models and finance mechanisms using integrated approaches to deliver cleaner, cheaper energy services"/>
    <x v="1"/>
    <x v="1"/>
    <x v="1"/>
    <m/>
    <s v="https://assets.publishing.service.gov.uk/media/644a2dfdc33b460012f5e2fb/uk-net-zero-research-innovation-framework-delivery-plan-2022-2025.pdf"/>
    <d v="2023-03-01T00:00:00"/>
    <n v="62"/>
  </r>
  <r>
    <n v="197"/>
    <n v="3"/>
    <m/>
    <x v="5"/>
    <s v="UKRI Decarbonising Heating and Cooling Programme, £12.5m SR22-25, (£14.6m overall) – is developing technologies for heating and cooling buildings and for the food cold-chain"/>
    <x v="1"/>
    <x v="1"/>
    <x v="1"/>
    <m/>
    <s v="https://assets.publishing.service.gov.uk/media/644a2dfdc33b460012f5e2fb/uk-net-zero-research-innovation-framework-delivery-plan-2022-2025.pdf"/>
    <d v="2023-03-01T00:00:00"/>
    <n v="62"/>
  </r>
  <r>
    <n v="198"/>
    <n v="3"/>
    <m/>
    <x v="5"/>
    <s v="UKRI Net Zero Heat Programme, £15m, aims to enable the UK to be faster than other economies to be completely off gas for heating, space and water in buildings through a combination of reducing demand and a fast, scaled roll out of renewable heating technology."/>
    <x v="1"/>
    <x v="1"/>
    <x v="1"/>
    <m/>
    <s v="https://assets.publishing.service.gov.uk/media/644a2dfdc33b460012f5e2fb/uk-net-zero-research-innovation-framework-delivery-plan-2022-2025.pdf"/>
    <d v="2023-03-01T00:00:00"/>
    <n v="65"/>
  </r>
  <r>
    <n v="199"/>
    <n v="3"/>
    <m/>
    <x v="5"/>
    <s v="UKRI Energy Demand Solutions Research Programme including the Centre for Energy Demand Solutions, is exploring different ways for the UK to transition towards using efficient, decarbonised and sustainable technologies for heating and cooling buildings."/>
    <x v="2"/>
    <x v="4"/>
    <x v="1"/>
    <m/>
    <s v="https://assets.publishing.service.gov.uk/media/644a2dfdc33b460012f5e2fb/uk-net-zero-research-innovation-framework-delivery-plan-2022-2025.pdf"/>
    <d v="2023-03-01T00:00:00"/>
    <n v="65"/>
  </r>
  <r>
    <n v="200"/>
    <n v="3"/>
    <m/>
    <x v="5"/>
    <s v="Wider non-R&amp;I support includes DESNZ’s £288 million Green Heat Network Fund (2022-2025), which provides grants to enable new and existing heat networks across England to adopt low carbon technologies. This will support the uptake of low-carbon technologies like heat pumps, solar and geothermal energy as a central heating source, and help to unlock opportunities for these technologies to play a greater role in the move to net zero – providing demonstrators and case studies to be used by future projects."/>
    <x v="1"/>
    <x v="1"/>
    <x v="5"/>
    <m/>
    <s v="https://assets.publishing.service.gov.uk/media/644a2dfdc33b460012f5e2fb/uk-net-zero-research-innovation-framework-delivery-plan-2022-2025.pdf"/>
    <d v="2023-03-01T00:00:00"/>
    <n v="66"/>
  </r>
  <r>
    <n v="201"/>
    <n v="3"/>
    <m/>
    <x v="5"/>
    <s v="DESNZ is investing over £500 million (non-R&amp;I funding) in the Heat Network Transformation Programme, bringing together several heat networks initiatives into a single transformation programme. This includes unlocking large scale, low or zero carbon sources of heat such as waste heat from industry and heat from rivers and mines, and facilitating more efficient heat networks, including by providing targeted support for new and existing networks"/>
    <x v="1"/>
    <x v="1"/>
    <x v="5"/>
    <m/>
    <s v="https://assets.publishing.service.gov.uk/media/644a2dfdc33b460012f5e2fb/uk-net-zero-research-innovation-framework-delivery-plan-2022-2025.pdf"/>
    <d v="2023-03-01T00:00:00"/>
    <n v="67"/>
  </r>
  <r>
    <n v="202"/>
    <n v="3"/>
    <m/>
    <x v="5"/>
    <s v="The following workstreams will generate the evidence base for the performance improvement of existing heat networks: Heat Network Optimisation Opportunities (HNOO); Greening Existing heat Networks (GEN), which investigated decarbonisation options for six large existing heat networks; the Heat Network Efficiency Scheme will build on a recent demonstrator to deliver improved operational efficiencies and improved outcomes for heat network customers; and The Heat Network Zoning Pilot is working with 28 Local Authority partners to understand what a heat network zone could look like in practice and test the methodology to be used for identifying heat network zones."/>
    <x v="0"/>
    <x v="4"/>
    <x v="5"/>
    <m/>
    <s v="https://assets.publishing.service.gov.uk/media/644a2dfdc33b460012f5e2fb/uk-net-zero-research-innovation-framework-delivery-plan-2022-2025.pdf"/>
    <d v="2023-03-01T00:00:00"/>
    <n v="67"/>
  </r>
  <r>
    <n v="203"/>
    <n v="3"/>
    <s v="Could take lessons learned into a similar approach for the HNTP"/>
    <x v="5"/>
    <s v="DESNZ NZIP Heat Pump Ready Programme is developing solutions for high-density heat pump deployment and will look to develop an enhanced ‘consumer journey’ which provides high levels of consumer satisfaction throughout the heat pump deployment process. Solutions will take a joined-up approach to heat pump roll-out, working across stakeholders, for example, local authorities, energy suppliers, DNOs, manufacturers, consumers groups, installers and finance providers within a given locality."/>
    <x v="2"/>
    <x v="5"/>
    <x v="2"/>
    <m/>
    <s v="https://assets.publishing.service.gov.uk/media/644a2dfdc33b460012f5e2fb/uk-net-zero-research-innovation-framework-delivery-plan-2022-2025.pdf"/>
    <d v="2023-03-01T00:00:00"/>
    <n v="68"/>
  </r>
  <r>
    <n v="204"/>
    <n v="3"/>
    <m/>
    <x v="5"/>
    <s v="Non-R&amp;I support is being provided to improve the operational efficiency of heat networks, improving the evidence base for the performance of existing heat networks, and developing a methodology for identifying heat network zones (see Annex for further details)"/>
    <x v="2"/>
    <x v="1"/>
    <x v="5"/>
    <m/>
    <s v="https://assets.publishing.service.gov.uk/media/644a2dfdc33b460012f5e2fb/uk-net-zero-research-innovation-framework-delivery-plan-2022-2025.pdf"/>
    <d v="2023-03-01T00:00:00"/>
    <n v="28"/>
  </r>
  <r>
    <n v="205"/>
    <n v="6"/>
    <m/>
    <x v="7"/>
    <s v="We have published a roadmap on offshore wind, and will shortly publish a roadmap on heat pumps."/>
    <x v="1"/>
    <x v="3"/>
    <x v="2"/>
    <m/>
    <s v="https://www.gov.uk/government/publications/powering-up-britain"/>
    <d v="2023-03-01T00:00:00"/>
    <n v="15"/>
  </r>
  <r>
    <n v="206"/>
    <n v="6"/>
    <m/>
    <x v="7"/>
    <s v="We are investing over £6.6 billion this Parliament towards improving energy efficiency and low-carbon heating, with targeted regulation and new market-based mechanisms helping to reduce costs for consumers and businesses, attract greater private investment and strengthen supply chain resilience."/>
    <x v="1"/>
    <x v="1"/>
    <x v="1"/>
    <m/>
    <s v="https://www.gov.uk/government/publications/powering-up-britain"/>
    <d v="2023-03-01T00:00:00"/>
    <n v="57"/>
  </r>
  <r>
    <n v="207"/>
    <n v="6"/>
    <s v="Is this the same as commitment above or is this investment independent?"/>
    <x v="7"/>
    <s v="That is why we have already committed an additional £6 billion between 2025 and 2028, demonstrating our long-term commitment to driving energy efficiency and clean heat in our building stock"/>
    <x v="1"/>
    <x v="1"/>
    <x v="1"/>
    <n v="2028"/>
    <s v="https://www.gov.uk/government/publications/powering-up-britain"/>
    <d v="2023-03-01T00:00:00"/>
    <n v="58"/>
  </r>
  <r>
    <n v="208"/>
    <n v="6"/>
    <m/>
    <x v="7"/>
    <s v="We have launched the Energy Efficiency taskforce to help deliver our ambition to reduce the UK’s final energy consumption from buildings and industry by 15% by 2030, relative to 2021 levels"/>
    <x v="2"/>
    <x v="5"/>
    <x v="1"/>
    <n v="2030"/>
    <s v="https://www.gov.uk/government/publications/powering-up-britain"/>
    <d v="2023-03-01T00:00:00"/>
    <n v="58"/>
  </r>
  <r>
    <n v="209"/>
    <n v="6"/>
    <m/>
    <x v="7"/>
    <s v="Our ambition for driving the new green industry of low-carbon heating systems and energy efficiency measures has the potential to add up to £10 billion in Gross Value Added (GVA) per year in the UK and support ~240,000 jobs in 2035"/>
    <x v="0"/>
    <x v="2"/>
    <x v="1"/>
    <m/>
    <s v="https://www.gov.uk/government/publications/powering-up-britain"/>
    <d v="2023-03-01T00:00:00"/>
    <n v="58"/>
  </r>
  <r>
    <n v="210"/>
    <n v="6"/>
    <m/>
    <x v="7"/>
    <s v="Research shows that heat networks could provide for c.20% of total UK heat demand by 2050, up from providing c.3% currently"/>
    <x v="0"/>
    <x v="5"/>
    <x v="5"/>
    <m/>
    <s v="https://www.gov.uk/government/publications/powering-up-britain"/>
    <d v="2023-03-01T00:00:00"/>
    <n v="58"/>
  </r>
  <r>
    <n v="211"/>
    <n v="6"/>
    <m/>
    <x v="7"/>
    <s v="[Deploymnet of heat networks] represents an investment opportunity of £60 – £80 billion, incentivised through policies such as heat network zoning and capital support schemes"/>
    <x v="0"/>
    <x v="1"/>
    <x v="5"/>
    <m/>
    <s v="https://www.gov.uk/government/publications/powering-up-britain"/>
    <d v="2023-03-01T00:00:00"/>
    <n v="58"/>
  </r>
  <r>
    <n v="212"/>
    <n v="6"/>
    <m/>
    <x v="7"/>
    <s v="In 2021, buildings emissions were around 88 MtCO2e making up around 20% of total UK net GHG emissions (including international aviation and shipping). Residential combustion currently makes up the largest share of these emissions (78%), the vast majority of which is from heating. Buildings emissions have increased by 5% since 2019 and decreased by 19% since 1990. Annual buildings emissions are particularly volatile as impacted by external temperatures"/>
    <x v="0"/>
    <x v="5"/>
    <x v="1"/>
    <n v="2021"/>
    <s v="https://www.gov.uk/government/publications/powering-up-britain"/>
    <d v="2023-03-01T00:00:00"/>
    <n v="59"/>
  </r>
  <r>
    <n v="213"/>
    <n v="6"/>
    <m/>
    <x v="7"/>
    <s v="We have launched the latest phase of the Home Decarbonisation Skills Training Competition, with £9.2 million funding to upskill people working in the energy efficiency, retrofit and low carbon heating sectors in England"/>
    <x v="1"/>
    <x v="2"/>
    <x v="1"/>
    <m/>
    <s v="https://www.gov.uk/government/publications/powering-up-britain"/>
    <d v="2023-03-01T00:00:00"/>
    <n v="59"/>
  </r>
  <r>
    <n v="214"/>
    <n v="6"/>
    <m/>
    <x v="7"/>
    <s v="Made over £1 billion available through Public Sector Decarbonisation Scheme Phases 1 and 2 to support heat decarbonisation and energy efficiency in the public sector. Phase 3 is delivering a further £1.4 billion between 2022-2025 to support a 75% reduction in public sector buildings GHG emissions by 2037"/>
    <x v="1"/>
    <x v="1"/>
    <x v="1"/>
    <n v="2037"/>
    <s v="https://www.gov.uk/government/publications/powering-up-britain"/>
    <d v="2023-03-01T00:00:00"/>
    <n v="60"/>
  </r>
  <r>
    <n v="215"/>
    <n v="6"/>
    <m/>
    <x v="7"/>
    <s v="Launched a £30 million Heat Pump Investment Accelerator competition in March 2023, to expand heat pump manufacturing."/>
    <x v="1"/>
    <x v="1"/>
    <x v="2"/>
    <n v="2023"/>
    <s v="https://www.gov.uk/government/publications/powering-up-britain"/>
    <d v="2023-03-01T00:00:00"/>
    <n v="61"/>
  </r>
  <r>
    <n v="216"/>
    <n v="6"/>
    <m/>
    <x v="7"/>
    <s v="Launched a £450 million Boiler Upgrade Scheme (BUS), with over 15,000 voucher applications so far."/>
    <x v="1"/>
    <x v="1"/>
    <x v="2"/>
    <m/>
    <s v="https://www.gov.uk/government/publications/powering-up-britain"/>
    <d v="2023-03-01T00:00:00"/>
    <n v="61"/>
  </r>
  <r>
    <n v="217"/>
    <n v="6"/>
    <m/>
    <x v="7"/>
    <s v="Implementing the Clean Heat Market Mechanism in 2024, a market-based incentive for manufacturers to increase installation of low-carbon heating systems relative to the sale of fossil fuel boilers. This is through the Energy Bill"/>
    <x v="1"/>
    <x v="0"/>
    <x v="1"/>
    <n v="2024"/>
    <s v="https://www.gov.uk/government/publications/powering-up-britain"/>
    <d v="2023-03-01T00:00:00"/>
    <n v="61"/>
  </r>
  <r>
    <n v="218"/>
    <n v="6"/>
    <m/>
    <x v="7"/>
    <s v="Continued to grow and decarbonise the UK heat network market through the Green Heat Network Fund and the Heat Network Efficiency Scheme. We can now confirm that capital support will be extended to 2028 to facilitate the continued growth of low carbon heat networks, including £220 million for the Heat Network Transformation Programme over 2025/6 and 2026/7."/>
    <x v="1"/>
    <x v="1"/>
    <x v="5"/>
    <n v="2027"/>
    <s v="https://www.gov.uk/government/publications/powering-up-britain"/>
    <d v="2023-03-01T00:00:00"/>
    <n v="61"/>
  </r>
  <r>
    <n v="219"/>
    <n v="6"/>
    <m/>
    <x v="7"/>
    <s v="Introduce a regulatory framework for heat networks and begin the implementation of heat network zoning by 2025"/>
    <x v="1"/>
    <x v="0"/>
    <x v="5"/>
    <m/>
    <s v="https://www.gov.uk/government/publications/powering-up-britain"/>
    <d v="2023-03-01T00:00:00"/>
    <n v="62"/>
  </r>
  <r>
    <n v="220"/>
    <n v="6"/>
    <m/>
    <x v="7"/>
    <s v="In March 2023, the Department for Energy Security and Net Zero announced an additional £5 million to support low carbon heating training, expected to support around 10,000 training opportunities, which is starting in April 2023 and continuing until March 2025.This is in addition to the £15 million committed to skills in the energy efficiency and low carbon heating sectors since 2020 through the Home Decarbonisation Skills Training Fund, supporting over 16,000 training opportunities for people working in the energy efficiency, retrofit and low carbon heating sectors in England"/>
    <x v="1"/>
    <x v="2"/>
    <x v="1"/>
    <m/>
    <s v="https://www.gov.uk/government/publications/powering-up-britain"/>
    <d v="2023-03-01T00:00:00"/>
    <n v="92"/>
  </r>
  <r>
    <n v="221"/>
    <n v="6"/>
    <m/>
    <x v="7"/>
    <s v="Confirm funding of £15 million for the 2023/24 Home Decarbonisation Skills Competition and have recently confirmed a new £5 million Heat Training Grant for heat pump and heat network skills."/>
    <x v="1"/>
    <x v="2"/>
    <x v="5"/>
    <m/>
    <s v="https://www.gov.uk/government/publications/powering-up-britain"/>
    <d v="2023-03-01T00:00:00"/>
    <n v="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8AB55-D7AC-4EE6-9CDA-E3561BF2FC1F}" name="PivotTable1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H8" firstHeaderRow="1" firstDataRow="2" firstDataCol="1" rowPageCount="1" colPageCount="1"/>
  <pivotFields count="12">
    <pivotField showAll="0"/>
    <pivotField showAll="0"/>
    <pivotField showAll="0"/>
    <pivotField axis="axisPage" multipleItemSelectionAllowed="1" showAll="0">
      <items count="9">
        <item h="1" x="0"/>
        <item h="1" x="3"/>
        <item h="1" x="2"/>
        <item x="4"/>
        <item h="1" x="1"/>
        <item x="7"/>
        <item h="1" x="6"/>
        <item x="5"/>
        <item t="default"/>
      </items>
    </pivotField>
    <pivotField showAll="0"/>
    <pivotField axis="axisRow" showAll="0">
      <items count="4">
        <item x="2"/>
        <item x="1"/>
        <item x="0"/>
        <item t="default"/>
      </items>
    </pivotField>
    <pivotField axis="axisCol" dataField="1" showAll="0">
      <items count="9">
        <item m="1" x="7"/>
        <item m="1" x="6"/>
        <item x="5"/>
        <item x="4"/>
        <item x="1"/>
        <item x="2"/>
        <item x="0"/>
        <item x="3"/>
        <item t="default"/>
      </items>
    </pivotField>
    <pivotField showAll="0"/>
    <pivotField showAll="0"/>
    <pivotField showAll="0"/>
    <pivotField showAll="0"/>
    <pivotField showAll="0"/>
  </pivotFields>
  <rowFields count="1">
    <field x="5"/>
  </rowFields>
  <rowItems count="4">
    <i>
      <x/>
    </i>
    <i>
      <x v="1"/>
    </i>
    <i>
      <x v="2"/>
    </i>
    <i t="grand">
      <x/>
    </i>
  </rowItems>
  <colFields count="1">
    <field x="6"/>
  </colFields>
  <colItems count="7">
    <i>
      <x v="2"/>
    </i>
    <i>
      <x v="3"/>
    </i>
    <i>
      <x v="4"/>
    </i>
    <i>
      <x v="5"/>
    </i>
    <i>
      <x v="6"/>
    </i>
    <i>
      <x v="7"/>
    </i>
    <i t="grand">
      <x/>
    </i>
  </colItems>
  <pageFields count="1">
    <pageField fld="3" hier="-1"/>
  </pageFields>
  <dataFields count="1">
    <dataField name="Count of Theme" fld="6" subtotal="count" baseField="0" baseItem="0"/>
  </dataFields>
  <chartFormats count="13">
    <chartFormat chart="0" format="30" series="1">
      <pivotArea type="data" outline="0" fieldPosition="0">
        <references count="1">
          <reference field="6" count="1" selected="0">
            <x v="1"/>
          </reference>
        </references>
      </pivotArea>
    </chartFormat>
    <chartFormat chart="0" format="31" series="1">
      <pivotArea type="data" outline="0" fieldPosition="0">
        <references count="1">
          <reference field="6" count="1" selected="0">
            <x v="2"/>
          </reference>
        </references>
      </pivotArea>
    </chartFormat>
    <chartFormat chart="0" format="32" series="1">
      <pivotArea type="data" outline="0" fieldPosition="0">
        <references count="1">
          <reference field="6" count="1" selected="0">
            <x v="3"/>
          </reference>
        </references>
      </pivotArea>
    </chartFormat>
    <chartFormat chart="0" format="33" series="1">
      <pivotArea type="data" outline="0" fieldPosition="0">
        <references count="1">
          <reference field="6" count="1" selected="0">
            <x v="4"/>
          </reference>
        </references>
      </pivotArea>
    </chartFormat>
    <chartFormat chart="0" format="34" series="1">
      <pivotArea type="data" outline="0" fieldPosition="0">
        <references count="1">
          <reference field="6" count="1" selected="0">
            <x v="5"/>
          </reference>
        </references>
      </pivotArea>
    </chartFormat>
    <chartFormat chart="0" format="35" series="1">
      <pivotArea type="data" outline="0" fieldPosition="0">
        <references count="1">
          <reference field="6" count="1" selected="0">
            <x v="6"/>
          </reference>
        </references>
      </pivotArea>
    </chartFormat>
    <chartFormat chart="0" format="36" series="1">
      <pivotArea type="data" outline="0" fieldPosition="0">
        <references count="1">
          <reference field="6" count="1" selected="0">
            <x v="7"/>
          </reference>
        </references>
      </pivotArea>
    </chartFormat>
    <chartFormat chart="0" format="37" series="1">
      <pivotArea type="data" outline="0" fieldPosition="0">
        <references count="2">
          <reference field="4294967294" count="1" selected="0">
            <x v="0"/>
          </reference>
          <reference field="6" count="1" selected="0">
            <x v="2"/>
          </reference>
        </references>
      </pivotArea>
    </chartFormat>
    <chartFormat chart="0" format="38" series="1">
      <pivotArea type="data" outline="0" fieldPosition="0">
        <references count="2">
          <reference field="4294967294" count="1" selected="0">
            <x v="0"/>
          </reference>
          <reference field="6" count="1" selected="0">
            <x v="3"/>
          </reference>
        </references>
      </pivotArea>
    </chartFormat>
    <chartFormat chart="0" format="39" series="1">
      <pivotArea type="data" outline="0" fieldPosition="0">
        <references count="2">
          <reference field="4294967294" count="1" selected="0">
            <x v="0"/>
          </reference>
          <reference field="6" count="1" selected="0">
            <x v="4"/>
          </reference>
        </references>
      </pivotArea>
    </chartFormat>
    <chartFormat chart="0" format="40" series="1">
      <pivotArea type="data" outline="0" fieldPosition="0">
        <references count="2">
          <reference field="4294967294" count="1" selected="0">
            <x v="0"/>
          </reference>
          <reference field="6" count="1" selected="0">
            <x v="5"/>
          </reference>
        </references>
      </pivotArea>
    </chartFormat>
    <chartFormat chart="0" format="41" series="1">
      <pivotArea type="data" outline="0" fieldPosition="0">
        <references count="2">
          <reference field="4294967294" count="1" selected="0">
            <x v="0"/>
          </reference>
          <reference field="6" count="1" selected="0">
            <x v="6"/>
          </reference>
        </references>
      </pivotArea>
    </chartFormat>
    <chartFormat chart="0" format="42" series="1">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726759-9D2F-4502-A48C-2D38CF616911}" name="PivotTable3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2">
    <pivotField showAll="0"/>
    <pivotField showAll="0"/>
    <pivotField showAll="0"/>
    <pivotField showAll="0"/>
    <pivotField showAll="0"/>
    <pivotField dataField="1" showAll="0"/>
    <pivotField showAll="0"/>
    <pivotField axis="axisRow" showAll="0">
      <items count="9">
        <item m="1" x="6"/>
        <item x="2"/>
        <item x="1"/>
        <item m="1" x="7"/>
        <item x="4"/>
        <item x="3"/>
        <item x="0"/>
        <item x="5"/>
        <item t="default"/>
      </items>
    </pivotField>
    <pivotField showAll="0"/>
    <pivotField showAll="0"/>
    <pivotField numFmtId="17" showAll="0"/>
    <pivotField showAll="0"/>
  </pivotFields>
  <rowFields count="1">
    <field x="7"/>
  </rowFields>
  <rowItems count="7">
    <i>
      <x v="1"/>
    </i>
    <i>
      <x v="2"/>
    </i>
    <i>
      <x v="4"/>
    </i>
    <i>
      <x v="5"/>
    </i>
    <i>
      <x v="6"/>
    </i>
    <i>
      <x v="7"/>
    </i>
    <i t="grand">
      <x/>
    </i>
  </rowItems>
  <colItems count="1">
    <i/>
  </colItems>
  <dataFields count="1">
    <dataField name="Source Document Count"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7671E0-8FD3-4CB7-9FFE-8C3AA1DC106E}" name="Table7" displayName="Table7" ref="N2:U5" totalsRowShown="0">
  <autoFilter ref="N2:U5" xr:uid="{367671E0-8FD3-4CB7-9FFE-8C3AA1DC106E}"/>
  <tableColumns count="8">
    <tableColumn id="1" xr3:uid="{5469C3B8-5CB1-4AB1-8218-00064C4A529F}" name="Column1"/>
    <tableColumn id="3" xr3:uid="{DCD2CDB8-0912-453E-BDFB-EB7804EDF078}" name="Customers "/>
    <tableColumn id="4" xr3:uid="{8D2E6658-B641-4615-9FA2-FCB1B458EB9C}" name="Innovation"/>
    <tableColumn id="5" xr3:uid="{11D24FA8-B150-4B3C-80FE-DF485E2988DA}" name="Investment "/>
    <tableColumn id="6" xr3:uid="{6B9A14F0-572B-467B-9A69-1296DB01E75D}" name="Skills"/>
    <tableColumn id="7" xr3:uid="{D9FE1D21-9A54-4A91-AE08-5D13395C5AFE}" name="Supply Chain"/>
    <tableColumn id="8" xr3:uid="{E84444F7-52C1-47B9-BD90-63C5B1003154}" name="Technology"/>
    <tableColumn id="2" xr3:uid="{A038AFB1-77E6-4E16-AE29-F1737EDD4D22}"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B3A19F-B238-45E4-AA70-577D0AB9B350}" name="Table1" displayName="Table1" ref="A2:L223" totalsRowShown="0" headerRowDxfId="23" dataDxfId="22">
  <autoFilter ref="A2:L223" xr:uid="{E7B3A19F-B238-45E4-AA70-577D0AB9B350}"/>
  <tableColumns count="12">
    <tableColumn id="7" xr3:uid="{9E791E54-5170-4759-8D8F-C647E84E5A36}" name="TextID" dataDxfId="21"/>
    <tableColumn id="9" xr3:uid="{3E0E723D-D8C4-40BD-A735-8F2DDB4EAD16}" name="LitID" dataDxfId="20"/>
    <tableColumn id="8" xr3:uid="{429CF0B1-20CB-4E94-91D2-BBF59B11C916}" name="Comments" dataDxfId="19"/>
    <tableColumn id="1" xr3:uid="{0F896503-2260-4FEF-8BFD-9DA3D1C62C81}" name="Document Name" dataDxfId="18">
      <calculatedColumnFormula>_xlfn.XLOOKUP(Table1[[#This Row],[LitID]],Table3[LitID],Table3[Document Name])</calculatedColumnFormula>
    </tableColumn>
    <tableColumn id="2" xr3:uid="{727B52D7-8B30-4611-93C5-E28EB4EE97A4}" name="Extraction" dataDxfId="17"/>
    <tableColumn id="10" xr3:uid="{B34FE34E-2B65-457D-9C38-C83CA38B0E96}" name="Domain" dataDxfId="16"/>
    <tableColumn id="11" xr3:uid="{243C6387-9E28-4FF2-9FB6-FC842D1AF018}" name="Theme" dataDxfId="15"/>
    <tableColumn id="13" xr3:uid="{475477E0-2E2A-49A2-BB1E-2C58E70317AA}" name="Technology" dataDxfId="14"/>
    <tableColumn id="4" xr3:uid="{254C770D-89FD-4BC0-8DC6-37CA25AF986D}" name="Timeline" dataDxfId="13"/>
    <tableColumn id="5" xr3:uid="{7728BC51-A517-4D42-9042-638EB058C041}" name="Link" dataDxfId="0" dataCellStyle="Hyperlink">
      <calculatedColumnFormula>_xlfn.XLOOKUP(Table1[[#This Row],[LitID]],Table3[LitID],Table3[Link],1,1)</calculatedColumnFormula>
    </tableColumn>
    <tableColumn id="6" xr3:uid="{D3CDC297-9C35-4CF9-B3F8-E4947C6AA03F}" name="Published Date" dataDxfId="12">
      <calculatedColumnFormula>_xlfn.XLOOKUP(Table1[[#This Row],[LitID]],Table3[LitID],Table3[Published Date])</calculatedColumnFormula>
    </tableColumn>
    <tableColumn id="3" xr3:uid="{131C1C21-98A3-4456-8FD7-0AE0D7620061}" name="Page Number"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6867B6-7DD0-477A-A3F2-DBD853587516}" name="Table3" displayName="Table3" ref="A2:J27" totalsRowShown="0">
  <autoFilter ref="A2:J27" xr:uid="{766867B6-7DD0-477A-A3F2-DBD853587516}"/>
  <tableColumns count="10">
    <tableColumn id="1" xr3:uid="{6E444481-DE02-48B5-8459-004B2F414958}" name="LitID"/>
    <tableColumn id="2" xr3:uid="{C880DF1A-6C48-4681-BDD9-2B3B513B7306}" name="Literature Type"/>
    <tableColumn id="9" xr3:uid="{4BBD42DE-F796-4441-A123-C2A738605BD8}" name="Domain"/>
    <tableColumn id="3" xr3:uid="{389B4BDE-BEAB-449B-8F19-D2DD3E55E5B5}" name="Document Name" dataDxfId="11"/>
    <tableColumn id="8" xr3:uid="{337AACC4-902F-4691-A188-08D182849433}" name="Published Date"/>
    <tableColumn id="7" xr3:uid="{155BACDC-7E73-4D28-9833-5438D9D28F22}" name="Last Updated Date" dataDxfId="10"/>
    <tableColumn id="4" xr3:uid="{0501AF30-4367-45E0-9736-345D2AE326EF}" name="Link" dataDxfId="9" dataCellStyle="Hyperlink"/>
    <tableColumn id="5" xr3:uid="{C50564D9-20EC-41AE-A597-E1A10882174C}" name="Full Review" dataDxfId="8"/>
    <tableColumn id="10" xr3:uid="{BD78B49A-3567-4717-A8DA-1731CEAEC833}" name="Comments"/>
    <tableColumn id="6" xr3:uid="{C2CF2DC4-14A8-4173-9F73-05E086E0CB69}" name="Document Ref."/>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475DBF-C7EA-49A7-B41F-4E2DAD4A7E46}" name="Table5" displayName="Table5" ref="B2:B6" totalsRowShown="0">
  <autoFilter ref="B2:B6" xr:uid="{03475DBF-C7EA-49A7-B41F-4E2DAD4A7E46}"/>
  <tableColumns count="1">
    <tableColumn id="1" xr3:uid="{BACE8EC3-323A-485B-AA97-15BAACAECC2D}" name="Domai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E17489-9DEE-4BEE-91D1-A0DC750972FD}" name="Table4" displayName="Table4" ref="A2:D6" totalsRowShown="0">
  <autoFilter ref="A2:D6" xr:uid="{CBE17489-9DEE-4BEE-91D1-A0DC750972FD}"/>
  <tableColumns count="4">
    <tableColumn id="1" xr3:uid="{24D52A78-2623-4274-9EBD-7CCC395B9037}" name="Index"/>
    <tableColumn id="2" xr3:uid="{B84D70EA-D123-41E0-8741-3FF604D7A0BE}" name="Term"/>
    <tableColumn id="3" xr3:uid="{A22B325A-7EBC-4CEB-92EE-4FB05D48186F}" name="Definition" dataDxfId="7"/>
    <tableColumn id="4" xr3:uid="{78E0094C-0702-4425-A679-ADEB9D96000B}" name="Comments"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2DB01F-696A-4972-A844-A7FBADD1487F}" name="Table6" displayName="Table6" ref="A2:C12" totalsRowShown="0">
  <autoFilter ref="A2:C12" xr:uid="{752DB01F-696A-4972-A844-A7FBADD1487F}"/>
  <tableColumns count="3">
    <tableColumn id="1" xr3:uid="{96EF685C-AA61-4CD8-A699-744ACFC7BDE0}" name="Index"/>
    <tableColumn id="2" xr3:uid="{56687306-7A98-45E3-8256-1311F31DFC4D}" name="Fact" dataDxfId="5"/>
    <tableColumn id="3" xr3:uid="{1E6B66FE-69AE-4742-94A9-78FF200E145B}" name="Link" dataCellStyle="Hyperlink"/>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E11173-CEB6-49B4-BDEF-03269043542E}" name="Table2" displayName="Table2" ref="B2:E8" totalsRowShown="0">
  <autoFilter ref="B2:E8" xr:uid="{B1E11173-CEB6-49B4-BDEF-03269043542E}"/>
  <tableColumns count="4">
    <tableColumn id="1" xr3:uid="{01CD7E46-342E-4A69-9E13-5046CA0F996D}" name="Index"/>
    <tableColumn id="2" xr3:uid="{8EA619A4-6B88-48E6-8E91-AA4C5CF4E41E}" name="Comment" dataDxfId="4"/>
    <tableColumn id="3" xr3:uid="{11C56DE6-F81F-4E69-9DB1-29DF0236C23B}" name="Document" dataDxfId="3"/>
    <tableColumn id="4" xr3:uid="{EB7E1F16-DD17-4447-9FB0-CE73C31E6F00}" name="To check"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 dT="2023-12-14T11:09:38.24" personId="{0A5A4C37-FBBD-43CF-8FC4-E80EC1D69175}" id="{CE8F5AF8-4CC5-4B0D-853B-E196D303B724}">
    <text xml:space="preserve">The GHNF, launched in 2022, is a core element of the government’s Heat Network Transformation Programme (HNTP) and follows on from the progress and development made by the Heat Network Investment Project (HNIP) and the 2021 Green Heat Network Fund Transition Scheme. </text>
    <extLst>
      <x:ext xmlns:xltc2="http://schemas.microsoft.com/office/spreadsheetml/2020/threadedcomments2" uri="{F7C98A9C-CBB3-438F-8F68-D28B6AF4A901}">
        <xltc2:checksum>2342962920</xltc2:checksum>
        <xltc2:hyperlink startIndex="172" length="38" url="https://www.gov.uk/government/collections/heat-networks-investment-project-hnip-overview-and-how-to-apply"/>
        <xltc2:hyperlink startIndex="224" length="41" url="https://www.gov.uk/government/publications/green-heat-network-fund-ghnf-transition-scheme"/>
      </x:ext>
    </extLst>
  </threadedComment>
  <threadedComment ref="E6" dT="2023-12-14T11:39:00.30" personId="{0A5A4C37-FBBD-43CF-8FC4-E80EC1D69175}" id="{417C3638-651E-4E58-9983-5A900673C444}">
    <text>Lots of key commitments on page 117</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gov.uk/government/publications/uk-battery-strategy" TargetMode="External"/><Relationship Id="rId13" Type="http://schemas.openxmlformats.org/officeDocument/2006/relationships/hyperlink" Target="https://assets.publishing.service.gov.uk/media/5fdc61e2d3bf7f3a3bdc8cbf/201216_BEIS_EWP_Command_Paper_Accessible.pdf" TargetMode="External"/><Relationship Id="rId18" Type="http://schemas.openxmlformats.org/officeDocument/2006/relationships/hyperlink" Target="https://www.gov.uk/government/publications/industrial-decarbonisation-strategy" TargetMode="External"/><Relationship Id="rId26" Type="http://schemas.openxmlformats.org/officeDocument/2006/relationships/printerSettings" Target="../printerSettings/printerSettings1.bin"/><Relationship Id="rId3" Type="http://schemas.openxmlformats.org/officeDocument/2006/relationships/hyperlink" Target="https://assets.publishing.service.gov.uk/media/644a2dfdc33b460012f5e2fb/uk-net-zero-research-innovation-framework-delivery-plan-2022-2025.pdf" TargetMode="External"/><Relationship Id="rId21" Type="http://schemas.openxmlformats.org/officeDocument/2006/relationships/hyperlink" Target="https://www.gov.uk/government/publications/heat-network-skills-review" TargetMode="External"/><Relationship Id="rId7" Type="http://schemas.openxmlformats.org/officeDocument/2006/relationships/hyperlink" Target="https://www.gov.uk/government/news/families-business-and-industry-to-get-energy-efficiency-support" TargetMode="External"/><Relationship Id="rId12" Type="http://schemas.openxmlformats.org/officeDocument/2006/relationships/hyperlink" Target="https://assets.publishing.service.gov.uk/government/uploads/system/uploads/attachment_data/file/863937/international-review-of-heat-network-market-frameworks.pdf" TargetMode="External"/><Relationship Id="rId17" Type="http://schemas.openxmlformats.org/officeDocument/2006/relationships/hyperlink" Target="https://assets.publishing.service.gov.uk/media/5ad5f11ded915d32a3a70c03/clean-growth-strategy-correction-april-2018.pdf" TargetMode="External"/><Relationship Id="rId25" Type="http://schemas.openxmlformats.org/officeDocument/2006/relationships/hyperlink" Target="https://www.gov.uk/government/publications/opportunity-areas-for-district-heating-networks-in-the-uk-second-national-comprehensive-assessment" TargetMode="External"/><Relationship Id="rId2" Type="http://schemas.openxmlformats.org/officeDocument/2006/relationships/hyperlink" Target="https://assets.publishing.service.gov.uk/media/61d450eb8fa8f54c14eb14e4/6.7408_BEIS_Clean_Heat_Heat___Buildings_Strategy_Stage_2_v5_WEB.pdf" TargetMode="External"/><Relationship Id="rId16" Type="http://schemas.openxmlformats.org/officeDocument/2006/relationships/hyperlink" Target="https://www.gov.uk/government/consultations/market-based-mechanism-for-low-carbon-heat" TargetMode="External"/><Relationship Id="rId20" Type="http://schemas.openxmlformats.org/officeDocument/2006/relationships/hyperlink" Target="https://www.gov.scot/publications/energy-efficient-scotland-route-map/" TargetMode="External"/><Relationship Id="rId1" Type="http://schemas.openxmlformats.org/officeDocument/2006/relationships/hyperlink" Target="https://assets.publishing.service.gov.uk/government/uploads/system/uploads/attachment_data/file/1182066/uk-heat-networks-market-overview.pdf" TargetMode="External"/><Relationship Id="rId6" Type="http://schemas.openxmlformats.org/officeDocument/2006/relationships/hyperlink" Target="https://www.gov.uk/government/publications/energy-security-bill-factsheets/energy-security-bill-overarching-factsheet" TargetMode="External"/><Relationship Id="rId11" Type="http://schemas.openxmlformats.org/officeDocument/2006/relationships/hyperlink" Target="https://www.gov.uk/government/consultations/heat-networks-building-a-market-framework" TargetMode="External"/><Relationship Id="rId24" Type="http://schemas.openxmlformats.org/officeDocument/2006/relationships/hyperlink" Target="https://www.gov.uk/government/statistics/english-housing-survey-2019-to-2020-energy" TargetMode="External"/><Relationship Id="rId5" Type="http://schemas.openxmlformats.org/officeDocument/2006/relationships/hyperlink" Target="https://www.gov.uk/government/publications/powering-up-britain" TargetMode="External"/><Relationship Id="rId15" Type="http://schemas.openxmlformats.org/officeDocument/2006/relationships/hyperlink" Target="https://www.gov.uk/government/publications/green-heat-network-fund-ghnf" TargetMode="External"/><Relationship Id="rId23" Type="http://schemas.openxmlformats.org/officeDocument/2006/relationships/hyperlink" Target="https://www.gov.uk/government/publications/transitioning-to-a-net-zero-energy-system-smart-systems-and-flexibility-plan-2021" TargetMode="External"/><Relationship Id="rId10" Type="http://schemas.openxmlformats.org/officeDocument/2006/relationships/hyperlink" Target="https://www.gov.uk/government/collections/heat-networks-investment-project-hnip-overview-and-how-to-apply" TargetMode="External"/><Relationship Id="rId19" Type="http://schemas.openxmlformats.org/officeDocument/2006/relationships/hyperlink" Target="https://www.gov.uk/government/publications/heat-decarbonisation-overview-of-current-evidence-base" TargetMode="External"/><Relationship Id="rId4" Type="http://schemas.openxmlformats.org/officeDocument/2006/relationships/hyperlink" Target="https://assets.publishing.service.gov.uk/media/5fb5513de90e0720978b1a6f/10_POINT_PLAN_BOOKLET.pdf" TargetMode="External"/><Relationship Id="rId9" Type="http://schemas.openxmlformats.org/officeDocument/2006/relationships/hyperlink" Target="https://assets.publishing.service.gov.uk/media/6424b2d760a35e000c0cb135/carbon-budget-delivery-plan.pdf" TargetMode="External"/><Relationship Id="rId14" Type="http://schemas.openxmlformats.org/officeDocument/2006/relationships/hyperlink" Target="https://www.gov.uk/government/publications/heat-networks-zoning-pilot" TargetMode="External"/><Relationship Id="rId22" Type="http://schemas.openxmlformats.org/officeDocument/2006/relationships/hyperlink" Target="https://www.gov.uk/government/publications/sustainable-warmth-protecting-vulnerable-households-in-england" TargetMode="External"/><Relationship Id="rId27"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https://assets.publishing.service.gov.uk/government/uploads/system/uploads/attachment_data/file/863937/international-review-of-heat-network-market-frameworks.pdf" TargetMode="External"/><Relationship Id="rId1" Type="http://schemas.openxmlformats.org/officeDocument/2006/relationships/hyperlink" Target="https://www.gov.uk/government/consultations/heat-networks-building-a-market-framewor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ssets.publishing.service.gov.uk/media/61d450eb8fa8f54c14eb14e4/6.7408_BEIS_Clean_Heat_Heat___Buildings_Strategy_Stage_2_v5_WEB.pdf" TargetMode="External"/><Relationship Id="rId3" Type="http://schemas.openxmlformats.org/officeDocument/2006/relationships/hyperlink" Target="https://assets.publishing.service.gov.uk/media/61d450eb8fa8f54c14eb14e4/6.7408_BEIS_Clean_Heat_Heat___Buildings_Strategy_Stage_2_v5_WEB.pdf" TargetMode="External"/><Relationship Id="rId7" Type="http://schemas.openxmlformats.org/officeDocument/2006/relationships/hyperlink" Target="https://assets.publishing.service.gov.uk/media/61d450eb8fa8f54c14eb14e4/6.7408_BEIS_Clean_Heat_Heat___Buildings_Strategy_Stage_2_v5_WEB.pdf" TargetMode="External"/><Relationship Id="rId2" Type="http://schemas.openxmlformats.org/officeDocument/2006/relationships/hyperlink" Target="https://assets.publishing.service.gov.uk/media/61d450eb8fa8f54c14eb14e4/6.7408_BEIS_Clean_Heat_Heat___Buildings_Strategy_Stage_2_v5_WEB.pdf" TargetMode="External"/><Relationship Id="rId1" Type="http://schemas.openxmlformats.org/officeDocument/2006/relationships/hyperlink" Target="https://assets.publishing.service.gov.uk/media/61d450eb8fa8f54c14eb14e4/6.7408_BEIS_Clean_Heat_Heat___Buildings_Strategy_Stage_2_v5_WEB.pdf" TargetMode="External"/><Relationship Id="rId6" Type="http://schemas.openxmlformats.org/officeDocument/2006/relationships/hyperlink" Target="https://assets.publishing.service.gov.uk/media/61d450eb8fa8f54c14eb14e4/6.7408_BEIS_Clean_Heat_Heat___Buildings_Strategy_Stage_2_v5_WEB.pdf" TargetMode="External"/><Relationship Id="rId5" Type="http://schemas.openxmlformats.org/officeDocument/2006/relationships/hyperlink" Target="https://assets.publishing.service.gov.uk/media/644a2dfdc33b460012f5e2fb/uk-net-zero-research-innovation-framework-delivery-plan-2022-2025.pdf" TargetMode="External"/><Relationship Id="rId10" Type="http://schemas.openxmlformats.org/officeDocument/2006/relationships/table" Target="../tables/table6.xml"/><Relationship Id="rId4" Type="http://schemas.openxmlformats.org/officeDocument/2006/relationships/hyperlink" Target="https://assets.publishing.service.gov.uk/media/61d450eb8fa8f54c14eb14e4/6.7408_BEIS_Clean_Heat_Heat___Buildings_Strategy_Stage_2_v5_WEB.pdf" TargetMode="External"/><Relationship Id="rId9" Type="http://schemas.openxmlformats.org/officeDocument/2006/relationships/hyperlink" Target="https://assets.publishing.service.gov.uk/media/61d450eb8fa8f54c14eb14e4/6.7408_BEIS_Clean_Heat_Heat___Buildings_Strategy_Stage_2_v5_WEB.pdf"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B54E0-621C-4AE8-8DA9-481FB618B883}">
  <dimension ref="A1:U44"/>
  <sheetViews>
    <sheetView zoomScale="70" zoomScaleNormal="70" workbookViewId="0">
      <selection activeCell="O3" sqref="O3:U5"/>
    </sheetView>
  </sheetViews>
  <sheetFormatPr defaultRowHeight="14.4" x14ac:dyDescent="0.3"/>
  <cols>
    <col min="1" max="1" width="19.109375" bestFit="1" customWidth="1"/>
    <col min="2" max="2" width="21.109375" bestFit="1" customWidth="1"/>
    <col min="3" max="3" width="13.21875" bestFit="1" customWidth="1"/>
    <col min="4" max="4" width="14.109375" bestFit="1" customWidth="1"/>
    <col min="5" max="5" width="7.44140625" bestFit="1" customWidth="1"/>
    <col min="6" max="6" width="16.33203125" bestFit="1" customWidth="1"/>
    <col min="7" max="8" width="14.5546875" bestFit="1" customWidth="1"/>
    <col min="9" max="10" width="11" bestFit="1" customWidth="1"/>
    <col min="14" max="14" width="10.5546875" customWidth="1"/>
    <col min="16" max="16" width="12.5546875" customWidth="1"/>
    <col min="17" max="17" width="12.21875" customWidth="1"/>
    <col min="18" max="18" width="13.21875" customWidth="1"/>
    <col min="19" max="19" width="12.109375" bestFit="1" customWidth="1"/>
    <col min="20" max="20" width="14" customWidth="1"/>
    <col min="21" max="21" width="12.77734375" customWidth="1"/>
    <col min="22" max="22" width="10.77734375" bestFit="1" customWidth="1"/>
  </cols>
  <sheetData>
    <row r="1" spans="1:21" x14ac:dyDescent="0.3">
      <c r="A1" s="12" t="s">
        <v>79</v>
      </c>
      <c r="B1" t="s">
        <v>372</v>
      </c>
    </row>
    <row r="2" spans="1:21" x14ac:dyDescent="0.3">
      <c r="N2" t="s">
        <v>330</v>
      </c>
      <c r="O2" t="s">
        <v>169</v>
      </c>
      <c r="P2" t="s">
        <v>277</v>
      </c>
      <c r="Q2" t="s">
        <v>138</v>
      </c>
      <c r="R2" t="s">
        <v>133</v>
      </c>
      <c r="S2" t="s">
        <v>158</v>
      </c>
      <c r="T2" t="s">
        <v>185</v>
      </c>
      <c r="U2" t="s">
        <v>370</v>
      </c>
    </row>
    <row r="3" spans="1:21" x14ac:dyDescent="0.3">
      <c r="A3" s="12" t="s">
        <v>329</v>
      </c>
      <c r="B3" s="12" t="s">
        <v>326</v>
      </c>
      <c r="N3" t="s">
        <v>83</v>
      </c>
      <c r="O3">
        <v>8</v>
      </c>
      <c r="P3">
        <v>3</v>
      </c>
      <c r="Q3">
        <v>11</v>
      </c>
      <c r="R3">
        <v>7</v>
      </c>
      <c r="S3">
        <v>28</v>
      </c>
      <c r="T3">
        <v>45</v>
      </c>
      <c r="U3">
        <v>102</v>
      </c>
    </row>
    <row r="4" spans="1:21" x14ac:dyDescent="0.3">
      <c r="A4" s="12" t="s">
        <v>328</v>
      </c>
      <c r="B4" t="s">
        <v>169</v>
      </c>
      <c r="C4" t="s">
        <v>277</v>
      </c>
      <c r="D4" t="s">
        <v>138</v>
      </c>
      <c r="E4" t="s">
        <v>133</v>
      </c>
      <c r="F4" t="s">
        <v>158</v>
      </c>
      <c r="G4" t="s">
        <v>185</v>
      </c>
      <c r="H4" t="s">
        <v>327</v>
      </c>
      <c r="N4" t="s">
        <v>82</v>
      </c>
      <c r="O4">
        <v>3</v>
      </c>
      <c r="P4">
        <v>3</v>
      </c>
      <c r="Q4">
        <v>26</v>
      </c>
      <c r="R4">
        <v>7</v>
      </c>
      <c r="S4">
        <v>9</v>
      </c>
      <c r="T4">
        <v>12</v>
      </c>
      <c r="U4">
        <v>60</v>
      </c>
    </row>
    <row r="5" spans="1:21" x14ac:dyDescent="0.3">
      <c r="A5" s="13" t="s">
        <v>83</v>
      </c>
      <c r="B5" s="16">
        <v>8</v>
      </c>
      <c r="C5" s="16">
        <v>3</v>
      </c>
      <c r="D5" s="16">
        <v>11</v>
      </c>
      <c r="E5" s="16">
        <v>7</v>
      </c>
      <c r="F5" s="16">
        <v>28</v>
      </c>
      <c r="G5" s="16">
        <v>45</v>
      </c>
      <c r="H5" s="16">
        <v>102</v>
      </c>
      <c r="N5" t="s">
        <v>81</v>
      </c>
      <c r="O5">
        <v>2</v>
      </c>
      <c r="P5">
        <v>1</v>
      </c>
      <c r="Q5">
        <v>8</v>
      </c>
      <c r="R5">
        <v>11</v>
      </c>
      <c r="S5">
        <v>7</v>
      </c>
      <c r="T5">
        <v>24</v>
      </c>
      <c r="U5">
        <v>53</v>
      </c>
    </row>
    <row r="6" spans="1:21" x14ac:dyDescent="0.3">
      <c r="A6" s="13" t="s">
        <v>82</v>
      </c>
      <c r="B6" s="16">
        <v>3</v>
      </c>
      <c r="C6" s="16">
        <v>3</v>
      </c>
      <c r="D6" s="16">
        <v>26</v>
      </c>
      <c r="E6" s="16">
        <v>7</v>
      </c>
      <c r="F6" s="16">
        <v>9</v>
      </c>
      <c r="G6" s="16">
        <v>12</v>
      </c>
      <c r="H6" s="16">
        <v>60</v>
      </c>
    </row>
    <row r="7" spans="1:21" x14ac:dyDescent="0.3">
      <c r="A7" s="13" t="s">
        <v>81</v>
      </c>
      <c r="B7" s="16">
        <v>2</v>
      </c>
      <c r="C7" s="16">
        <v>1</v>
      </c>
      <c r="D7" s="16">
        <v>8</v>
      </c>
      <c r="E7" s="16">
        <v>11</v>
      </c>
      <c r="F7" s="16">
        <v>7</v>
      </c>
      <c r="G7" s="16">
        <v>24</v>
      </c>
      <c r="H7" s="16">
        <v>53</v>
      </c>
    </row>
    <row r="8" spans="1:21" x14ac:dyDescent="0.3">
      <c r="A8" s="13" t="s">
        <v>327</v>
      </c>
      <c r="B8" s="16">
        <v>13</v>
      </c>
      <c r="C8" s="16">
        <v>7</v>
      </c>
      <c r="D8" s="16">
        <v>45</v>
      </c>
      <c r="E8" s="16">
        <v>25</v>
      </c>
      <c r="F8" s="16">
        <v>44</v>
      </c>
      <c r="G8" s="16">
        <v>81</v>
      </c>
      <c r="H8" s="16">
        <v>215</v>
      </c>
      <c r="R8" t="s">
        <v>83</v>
      </c>
      <c r="S8" t="s">
        <v>169</v>
      </c>
      <c r="T8">
        <f>O3</f>
        <v>8</v>
      </c>
    </row>
    <row r="9" spans="1:21" x14ac:dyDescent="0.3">
      <c r="R9" t="s">
        <v>83</v>
      </c>
      <c r="S9" t="s">
        <v>277</v>
      </c>
      <c r="T9">
        <f>P3</f>
        <v>3</v>
      </c>
    </row>
    <row r="10" spans="1:21" x14ac:dyDescent="0.3">
      <c r="R10" t="s">
        <v>83</v>
      </c>
      <c r="S10" t="s">
        <v>138</v>
      </c>
      <c r="T10">
        <f>Q3</f>
        <v>11</v>
      </c>
    </row>
    <row r="11" spans="1:21" x14ac:dyDescent="0.3">
      <c r="R11" t="s">
        <v>83</v>
      </c>
      <c r="S11" t="s">
        <v>133</v>
      </c>
      <c r="T11">
        <f>R3</f>
        <v>7</v>
      </c>
    </row>
    <row r="12" spans="1:21" x14ac:dyDescent="0.3">
      <c r="R12" t="s">
        <v>83</v>
      </c>
      <c r="S12" t="s">
        <v>158</v>
      </c>
      <c r="T12">
        <f>S3</f>
        <v>28</v>
      </c>
    </row>
    <row r="13" spans="1:21" x14ac:dyDescent="0.3">
      <c r="R13" t="s">
        <v>83</v>
      </c>
      <c r="S13" t="s">
        <v>185</v>
      </c>
      <c r="T13">
        <f>T3</f>
        <v>45</v>
      </c>
    </row>
    <row r="14" spans="1:21" x14ac:dyDescent="0.3">
      <c r="R14" t="s">
        <v>82</v>
      </c>
      <c r="S14" t="s">
        <v>169</v>
      </c>
      <c r="T14">
        <f>4</f>
        <v>4</v>
      </c>
    </row>
    <row r="15" spans="1:21" x14ac:dyDescent="0.3">
      <c r="R15" t="s">
        <v>82</v>
      </c>
      <c r="S15" t="s">
        <v>277</v>
      </c>
      <c r="T15">
        <f>P4</f>
        <v>3</v>
      </c>
    </row>
    <row r="16" spans="1:21" x14ac:dyDescent="0.3">
      <c r="R16" t="s">
        <v>82</v>
      </c>
      <c r="S16" t="s">
        <v>138</v>
      </c>
      <c r="T16">
        <f>Q4</f>
        <v>26</v>
      </c>
    </row>
    <row r="17" spans="18:20" x14ac:dyDescent="0.3">
      <c r="R17" t="s">
        <v>82</v>
      </c>
      <c r="S17" t="s">
        <v>133</v>
      </c>
      <c r="T17">
        <f>R4</f>
        <v>7</v>
      </c>
    </row>
    <row r="18" spans="18:20" x14ac:dyDescent="0.3">
      <c r="R18" t="s">
        <v>82</v>
      </c>
      <c r="S18" t="s">
        <v>158</v>
      </c>
      <c r="T18">
        <f>S4</f>
        <v>9</v>
      </c>
    </row>
    <row r="19" spans="18:20" x14ac:dyDescent="0.3">
      <c r="R19" t="s">
        <v>82</v>
      </c>
      <c r="S19" t="s">
        <v>185</v>
      </c>
      <c r="T19">
        <f>T4</f>
        <v>12</v>
      </c>
    </row>
    <row r="20" spans="18:20" x14ac:dyDescent="0.3">
      <c r="R20" t="s">
        <v>81</v>
      </c>
      <c r="S20" t="s">
        <v>169</v>
      </c>
      <c r="T20">
        <f>O5</f>
        <v>2</v>
      </c>
    </row>
    <row r="21" spans="18:20" x14ac:dyDescent="0.3">
      <c r="R21" t="s">
        <v>81</v>
      </c>
      <c r="S21" t="s">
        <v>277</v>
      </c>
      <c r="T21">
        <f>P5</f>
        <v>1</v>
      </c>
    </row>
    <row r="22" spans="18:20" x14ac:dyDescent="0.3">
      <c r="R22" t="s">
        <v>81</v>
      </c>
      <c r="S22" t="s">
        <v>138</v>
      </c>
      <c r="T22">
        <f>Q5</f>
        <v>8</v>
      </c>
    </row>
    <row r="23" spans="18:20" x14ac:dyDescent="0.3">
      <c r="R23" t="s">
        <v>81</v>
      </c>
      <c r="S23" t="s">
        <v>133</v>
      </c>
      <c r="T23">
        <f>R5</f>
        <v>11</v>
      </c>
    </row>
    <row r="24" spans="18:20" x14ac:dyDescent="0.3">
      <c r="R24" t="s">
        <v>81</v>
      </c>
      <c r="S24" t="s">
        <v>158</v>
      </c>
      <c r="T24">
        <f>S5</f>
        <v>7</v>
      </c>
    </row>
    <row r="25" spans="18:20" x14ac:dyDescent="0.3">
      <c r="R25" t="s">
        <v>81</v>
      </c>
      <c r="S25" t="s">
        <v>185</v>
      </c>
      <c r="T25">
        <f>T5</f>
        <v>24</v>
      </c>
    </row>
    <row r="27" spans="18:20" x14ac:dyDescent="0.3">
      <c r="R27" t="s">
        <v>169</v>
      </c>
      <c r="S27" t="s">
        <v>83</v>
      </c>
      <c r="T27">
        <f>O3</f>
        <v>8</v>
      </c>
    </row>
    <row r="28" spans="18:20" x14ac:dyDescent="0.3">
      <c r="R28" t="s">
        <v>169</v>
      </c>
      <c r="S28" t="s">
        <v>82</v>
      </c>
      <c r="T28">
        <f>O4</f>
        <v>3</v>
      </c>
    </row>
    <row r="29" spans="18:20" x14ac:dyDescent="0.3">
      <c r="R29" t="s">
        <v>169</v>
      </c>
      <c r="S29" t="s">
        <v>81</v>
      </c>
      <c r="T29">
        <f>O5</f>
        <v>2</v>
      </c>
    </row>
    <row r="30" spans="18:20" x14ac:dyDescent="0.3">
      <c r="R30" t="s">
        <v>277</v>
      </c>
      <c r="S30" t="s">
        <v>83</v>
      </c>
      <c r="T30">
        <f>P3</f>
        <v>3</v>
      </c>
    </row>
    <row r="31" spans="18:20" x14ac:dyDescent="0.3">
      <c r="R31" t="s">
        <v>277</v>
      </c>
      <c r="S31" t="s">
        <v>82</v>
      </c>
      <c r="T31">
        <f>P4</f>
        <v>3</v>
      </c>
    </row>
    <row r="32" spans="18:20" x14ac:dyDescent="0.3">
      <c r="R32" t="s">
        <v>277</v>
      </c>
      <c r="S32" t="s">
        <v>81</v>
      </c>
      <c r="T32">
        <f>P5</f>
        <v>1</v>
      </c>
    </row>
    <row r="33" spans="18:20" x14ac:dyDescent="0.3">
      <c r="R33" t="s">
        <v>138</v>
      </c>
      <c r="S33" t="s">
        <v>83</v>
      </c>
      <c r="T33">
        <f>Q3</f>
        <v>11</v>
      </c>
    </row>
    <row r="34" spans="18:20" x14ac:dyDescent="0.3">
      <c r="R34" t="s">
        <v>138</v>
      </c>
      <c r="S34" t="s">
        <v>82</v>
      </c>
      <c r="T34">
        <f>Q4</f>
        <v>26</v>
      </c>
    </row>
    <row r="35" spans="18:20" x14ac:dyDescent="0.3">
      <c r="R35" t="s">
        <v>138</v>
      </c>
      <c r="S35" t="s">
        <v>81</v>
      </c>
      <c r="T35">
        <f>Q5</f>
        <v>8</v>
      </c>
    </row>
    <row r="36" spans="18:20" x14ac:dyDescent="0.3">
      <c r="R36" t="s">
        <v>133</v>
      </c>
      <c r="S36" t="s">
        <v>83</v>
      </c>
      <c r="T36">
        <f>R3</f>
        <v>7</v>
      </c>
    </row>
    <row r="37" spans="18:20" x14ac:dyDescent="0.3">
      <c r="R37" t="s">
        <v>133</v>
      </c>
      <c r="S37" t="s">
        <v>82</v>
      </c>
      <c r="T37">
        <f>R4</f>
        <v>7</v>
      </c>
    </row>
    <row r="38" spans="18:20" x14ac:dyDescent="0.3">
      <c r="R38" t="s">
        <v>133</v>
      </c>
      <c r="S38" t="s">
        <v>81</v>
      </c>
      <c r="T38">
        <f>R5</f>
        <v>11</v>
      </c>
    </row>
    <row r="39" spans="18:20" x14ac:dyDescent="0.3">
      <c r="R39" t="s">
        <v>158</v>
      </c>
      <c r="S39" t="s">
        <v>83</v>
      </c>
      <c r="T39">
        <f>S3</f>
        <v>28</v>
      </c>
    </row>
    <row r="40" spans="18:20" x14ac:dyDescent="0.3">
      <c r="R40" t="s">
        <v>158</v>
      </c>
      <c r="S40" t="s">
        <v>82</v>
      </c>
      <c r="T40">
        <f>S4</f>
        <v>9</v>
      </c>
    </row>
    <row r="41" spans="18:20" x14ac:dyDescent="0.3">
      <c r="R41" t="s">
        <v>158</v>
      </c>
      <c r="S41" t="s">
        <v>81</v>
      </c>
      <c r="T41">
        <f>S5</f>
        <v>7</v>
      </c>
    </row>
    <row r="42" spans="18:20" x14ac:dyDescent="0.3">
      <c r="R42" t="s">
        <v>185</v>
      </c>
      <c r="S42" t="s">
        <v>83</v>
      </c>
      <c r="T42">
        <f>T3</f>
        <v>45</v>
      </c>
    </row>
    <row r="43" spans="18:20" x14ac:dyDescent="0.3">
      <c r="R43" t="s">
        <v>185</v>
      </c>
      <c r="S43" t="s">
        <v>82</v>
      </c>
      <c r="T43">
        <f>T4</f>
        <v>12</v>
      </c>
    </row>
    <row r="44" spans="18:20" x14ac:dyDescent="0.3">
      <c r="R44" t="s">
        <v>185</v>
      </c>
      <c r="S44" t="s">
        <v>81</v>
      </c>
      <c r="T44">
        <f>T5</f>
        <v>24</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B4B86-38F9-491C-A1AC-A0E4C351101E}">
  <dimension ref="A3:B10"/>
  <sheetViews>
    <sheetView workbookViewId="0">
      <selection activeCell="A3" sqref="A3"/>
    </sheetView>
  </sheetViews>
  <sheetFormatPr defaultRowHeight="14.4" x14ac:dyDescent="0.3"/>
  <cols>
    <col min="1" max="1" width="32.33203125" bestFit="1" customWidth="1"/>
    <col min="2" max="2" width="22.109375" bestFit="1" customWidth="1"/>
    <col min="3" max="3" width="42.21875" bestFit="1" customWidth="1"/>
    <col min="4" max="4" width="68.21875" bestFit="1" customWidth="1"/>
    <col min="5" max="5" width="11" bestFit="1" customWidth="1"/>
  </cols>
  <sheetData>
    <row r="3" spans="1:2" x14ac:dyDescent="0.3">
      <c r="A3" s="12" t="s">
        <v>328</v>
      </c>
      <c r="B3" t="s">
        <v>371</v>
      </c>
    </row>
    <row r="4" spans="1:2" x14ac:dyDescent="0.3">
      <c r="A4" s="13" t="s">
        <v>301</v>
      </c>
      <c r="B4" s="16">
        <v>11</v>
      </c>
    </row>
    <row r="5" spans="1:2" x14ac:dyDescent="0.3">
      <c r="A5" s="13" t="s">
        <v>98</v>
      </c>
      <c r="B5" s="16">
        <v>133</v>
      </c>
    </row>
    <row r="6" spans="1:2" x14ac:dyDescent="0.3">
      <c r="A6" s="13" t="s">
        <v>75</v>
      </c>
      <c r="B6" s="16">
        <v>6</v>
      </c>
    </row>
    <row r="7" spans="1:2" x14ac:dyDescent="0.3">
      <c r="A7" s="13" t="s">
        <v>99</v>
      </c>
      <c r="B7" s="16">
        <v>4</v>
      </c>
    </row>
    <row r="8" spans="1:2" x14ac:dyDescent="0.3">
      <c r="A8" s="13" t="s">
        <v>373</v>
      </c>
      <c r="B8" s="16">
        <v>4</v>
      </c>
    </row>
    <row r="9" spans="1:2" x14ac:dyDescent="0.3">
      <c r="A9" s="13" t="s">
        <v>374</v>
      </c>
      <c r="B9" s="16">
        <v>63</v>
      </c>
    </row>
    <row r="10" spans="1:2" x14ac:dyDescent="0.3">
      <c r="A10" s="13" t="s">
        <v>327</v>
      </c>
      <c r="B10" s="16">
        <v>221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6A423-D786-4E59-8993-A0B2B7EAF6EE}">
  <dimension ref="A2:M223"/>
  <sheetViews>
    <sheetView topLeftCell="A2" zoomScale="80" zoomScaleNormal="80" workbookViewId="0">
      <selection activeCell="H2" sqref="H2"/>
    </sheetView>
  </sheetViews>
  <sheetFormatPr defaultRowHeight="14.4" x14ac:dyDescent="0.3"/>
  <cols>
    <col min="1" max="2" width="8.88671875" customWidth="1"/>
    <col min="3" max="3" width="30.6640625" style="1" hidden="1" customWidth="1"/>
    <col min="4" max="11" width="30.6640625" style="1" customWidth="1"/>
  </cols>
  <sheetData>
    <row r="2" spans="1:12" ht="28.8" x14ac:dyDescent="0.3">
      <c r="A2" s="1" t="s">
        <v>78</v>
      </c>
      <c r="B2" s="1" t="s">
        <v>66</v>
      </c>
      <c r="C2" s="1" t="s">
        <v>15</v>
      </c>
      <c r="D2" s="1" t="s">
        <v>79</v>
      </c>
      <c r="E2" s="1" t="s">
        <v>3</v>
      </c>
      <c r="F2" s="1" t="s">
        <v>72</v>
      </c>
      <c r="G2" s="1" t="s">
        <v>80</v>
      </c>
      <c r="H2" s="1" t="s">
        <v>185</v>
      </c>
      <c r="I2" s="1" t="s">
        <v>0</v>
      </c>
      <c r="J2" s="1" t="s">
        <v>1</v>
      </c>
      <c r="K2" s="1" t="s">
        <v>67</v>
      </c>
      <c r="L2" s="15" t="s">
        <v>376</v>
      </c>
    </row>
    <row r="3" spans="1:12" ht="57.6" x14ac:dyDescent="0.3">
      <c r="A3" s="1">
        <v>1</v>
      </c>
      <c r="B3" s="1">
        <v>5</v>
      </c>
      <c r="C3" s="1" t="s">
        <v>9</v>
      </c>
      <c r="D3" s="1" t="str">
        <f>_xlfn.XLOOKUP(Table1[[#This Row],[LitID]],Table3[LitID],Table3[Document Name])</f>
        <v>Energy Security Bill: factsheets</v>
      </c>
      <c r="E3" s="1" t="s">
        <v>2</v>
      </c>
      <c r="F3" s="1" t="s">
        <v>81</v>
      </c>
      <c r="G3" s="1" t="s">
        <v>158</v>
      </c>
      <c r="H3" s="1" t="s">
        <v>373</v>
      </c>
      <c r="J3" s="2" t="str">
        <f>HYPERLINK(_xlfn.XLOOKUP(Table1[[#This Row],[LitID]],Table3[LitID],Table3[Link]))</f>
        <v>Energy Security Bill overarching factsheet - GOV.UK (www.gov.uk)</v>
      </c>
      <c r="K3" s="4">
        <f>_xlfn.XLOOKUP(Table1[[#This Row],[LitID]],Table3[LitID],Table3[Published Date])</f>
        <v>44743</v>
      </c>
      <c r="L3" s="15" t="s">
        <v>377</v>
      </c>
    </row>
    <row r="4" spans="1:12" ht="86.4" x14ac:dyDescent="0.3">
      <c r="A4" s="1">
        <v>2</v>
      </c>
      <c r="B4" s="1">
        <v>15</v>
      </c>
      <c r="C4" s="1" t="s">
        <v>8</v>
      </c>
      <c r="D4" s="1" t="str">
        <f>_xlfn.XLOOKUP(Table1[[#This Row],[LitID]],Table3[LitID],Table3[Document Name])</f>
        <v>Heat Networks Zoning Pilot</v>
      </c>
      <c r="E4" s="3" t="s">
        <v>5</v>
      </c>
      <c r="F4" s="1" t="s">
        <v>82</v>
      </c>
      <c r="G4" s="1" t="s">
        <v>158</v>
      </c>
      <c r="H4" s="1" t="s">
        <v>373</v>
      </c>
      <c r="I4" s="1">
        <v>2025</v>
      </c>
      <c r="J4" s="2" t="str">
        <f>HYPERLINK(_xlfn.XLOOKUP(Table1[[#This Row],[LitID]],Table3[LitID],Table3[Link]))</f>
        <v>Heat Networks Zoning Pilot - GOV.UK (www.gov.uk)</v>
      </c>
      <c r="K4" s="4">
        <f>_xlfn.XLOOKUP(Table1[[#This Row],[LitID]],Table3[LitID],Table3[Published Date])</f>
        <v>44682</v>
      </c>
      <c r="L4" s="15" t="s">
        <v>377</v>
      </c>
    </row>
    <row r="5" spans="1:12" ht="86.4" x14ac:dyDescent="0.3">
      <c r="A5" s="1">
        <v>3</v>
      </c>
      <c r="B5" s="1">
        <v>14</v>
      </c>
      <c r="C5" s="1" t="s">
        <v>7</v>
      </c>
      <c r="D5" s="1" t="str">
        <f>_xlfn.XLOOKUP(Table1[[#This Row],[LitID]],Table3[LitID],Table3[Document Name])</f>
        <v>Green Heat Network Fund (GHNF): guidance on how to apply</v>
      </c>
      <c r="E5" s="1" t="s">
        <v>6</v>
      </c>
      <c r="F5" s="1" t="s">
        <v>83</v>
      </c>
      <c r="G5" s="1" t="s">
        <v>138</v>
      </c>
      <c r="H5" s="1" t="s">
        <v>373</v>
      </c>
      <c r="J5" s="2" t="str">
        <f>HYPERLINK(_xlfn.XLOOKUP(Table1[[#This Row],[LitID]],Table3[LitID],Table3[Link]))</f>
        <v>https://www.gov.uk/government/publications/green-heat-network-fund-ghnf</v>
      </c>
      <c r="K5" s="4">
        <f>_xlfn.XLOOKUP(Table1[[#This Row],[LitID]],Table3[LitID],Table3[Published Date])</f>
        <v>44621</v>
      </c>
      <c r="L5" s="15">
        <v>5</v>
      </c>
    </row>
    <row r="6" spans="1:12" ht="72" x14ac:dyDescent="0.3">
      <c r="A6" s="1">
        <v>4</v>
      </c>
      <c r="B6" s="1">
        <v>13</v>
      </c>
      <c r="D6" s="1" t="str">
        <f>_xlfn.XLOOKUP(Table1[[#This Row],[LitID]],Table3[LitID],Table3[Document Name])</f>
        <v>Energy white paper: Powering our net zero future</v>
      </c>
      <c r="E6" s="1" t="s">
        <v>10</v>
      </c>
      <c r="F6" s="1" t="s">
        <v>82</v>
      </c>
      <c r="G6" s="1" t="s">
        <v>138</v>
      </c>
      <c r="H6" s="1" t="s">
        <v>373</v>
      </c>
      <c r="I6" s="1">
        <v>2025</v>
      </c>
      <c r="J6" s="2" t="str">
        <f>HYPERLINK(_xlfn.XLOOKUP(Table1[[#This Row],[LitID]],Table3[LitID],Table3[Link]))</f>
        <v>https://assets.publishing.service.gov.uk/media/5fdc61e2d3bf7f3a3bdc8cbf/201216_BEIS_EWP_Command_Paper_Accessible.pdf</v>
      </c>
      <c r="K6" s="4">
        <f>_xlfn.XLOOKUP(Table1[[#This Row],[LitID]],Table3[LitID],Table3[Published Date])</f>
        <v>44166</v>
      </c>
      <c r="L6" s="15">
        <v>113</v>
      </c>
    </row>
    <row r="7" spans="1:12" ht="57.6" x14ac:dyDescent="0.3">
      <c r="A7" s="1">
        <v>5</v>
      </c>
      <c r="B7" s="1">
        <v>13</v>
      </c>
      <c r="D7" s="1" t="str">
        <f>_xlfn.XLOOKUP(Table1[[#This Row],[LitID]],Table3[LitID],Table3[Document Name])</f>
        <v>Energy white paper: Powering our net zero future</v>
      </c>
      <c r="E7" s="1" t="s">
        <v>13</v>
      </c>
      <c r="F7" s="1" t="s">
        <v>82</v>
      </c>
      <c r="G7" s="1" t="s">
        <v>133</v>
      </c>
      <c r="H7" s="1" t="s">
        <v>98</v>
      </c>
      <c r="I7" s="1">
        <v>2021</v>
      </c>
      <c r="J7" s="2" t="str">
        <f>HYPERLINK(_xlfn.XLOOKUP(Table1[[#This Row],[LitID]],Table3[LitID],Table3[Link]))</f>
        <v>https://assets.publishing.service.gov.uk/media/5fdc61e2d3bf7f3a3bdc8cbf/201216_BEIS_EWP_Command_Paper_Accessible.pdf</v>
      </c>
      <c r="K7" s="4">
        <f>_xlfn.XLOOKUP(Table1[[#This Row],[LitID]],Table3[LitID],Table3[Published Date])</f>
        <v>44166</v>
      </c>
      <c r="L7" s="15">
        <v>117</v>
      </c>
    </row>
    <row r="8" spans="1:12" ht="100.8" x14ac:dyDescent="0.3">
      <c r="A8" s="1">
        <v>6</v>
      </c>
      <c r="B8" s="1">
        <v>2</v>
      </c>
      <c r="D8" s="1" t="str">
        <f>_xlfn.XLOOKUP(Table1[[#This Row],[LitID]],Table3[LitID],Table3[Document Name])</f>
        <v>Heat and Buildings Strategy</v>
      </c>
      <c r="E8" s="1" t="s">
        <v>272</v>
      </c>
      <c r="F8" s="1" t="s">
        <v>82</v>
      </c>
      <c r="G8" s="1" t="s">
        <v>185</v>
      </c>
      <c r="H8" s="1" t="s">
        <v>301</v>
      </c>
      <c r="I8" s="1">
        <v>2035</v>
      </c>
      <c r="J8" s="2" t="str">
        <f>HYPERLINK(_xlfn.XLOOKUP(Table1[[#This Row],[LitID]],Table3[LitID],Table3[Link]))</f>
        <v>https://assets.publishing.service.gov.uk/media/61d450eb8fa8f54c14eb14e4/6.7408_BEIS_Clean_Heat_Heat___Buildings_Strategy_Stage_2_v5_WEB.pdf</v>
      </c>
      <c r="K8" s="4">
        <f>_xlfn.XLOOKUP(Table1[[#This Row],[LitID]],Table3[LitID],Table3[Published Date])</f>
        <v>44470</v>
      </c>
      <c r="L8" s="15">
        <v>37</v>
      </c>
    </row>
    <row r="9" spans="1:12" ht="86.4" x14ac:dyDescent="0.3">
      <c r="A9" s="1">
        <v>7</v>
      </c>
      <c r="B9" s="1">
        <v>2</v>
      </c>
      <c r="D9" s="1" t="str">
        <f>_xlfn.XLOOKUP(Table1[[#This Row],[LitID]],Table3[LitID],Table3[Document Name])</f>
        <v>Heat and Buildings Strategy</v>
      </c>
      <c r="E9" s="1" t="s">
        <v>300</v>
      </c>
      <c r="F9" s="1" t="s">
        <v>82</v>
      </c>
      <c r="G9" s="1" t="s">
        <v>277</v>
      </c>
      <c r="H9" s="1" t="s">
        <v>301</v>
      </c>
      <c r="I9" s="1">
        <v>2030</v>
      </c>
      <c r="J9" s="2" t="str">
        <f>HYPERLINK(_xlfn.XLOOKUP(Table1[[#This Row],[LitID]],Table3[LitID],Table3[Link]))</f>
        <v>https://assets.publishing.service.gov.uk/media/61d450eb8fa8f54c14eb14e4/6.7408_BEIS_Clean_Heat_Heat___Buildings_Strategy_Stage_2_v5_WEB.pdf</v>
      </c>
      <c r="K9" s="4">
        <f>_xlfn.XLOOKUP(Table1[[#This Row],[LitID]],Table3[LitID],Table3[Published Date])</f>
        <v>44470</v>
      </c>
      <c r="L9" s="15">
        <v>20</v>
      </c>
    </row>
    <row r="10" spans="1:12" ht="57.6" x14ac:dyDescent="0.3">
      <c r="A10" s="1">
        <v>8</v>
      </c>
      <c r="B10" s="1">
        <v>2</v>
      </c>
      <c r="D10" s="1" t="str">
        <f>_xlfn.XLOOKUP(Table1[[#This Row],[LitID]],Table3[LitID],Table3[Document Name])</f>
        <v>Heat and Buildings Strategy</v>
      </c>
      <c r="E10" s="1" t="s">
        <v>87</v>
      </c>
      <c r="F10" s="1" t="s">
        <v>83</v>
      </c>
      <c r="G10" s="1" t="s">
        <v>138</v>
      </c>
      <c r="H10" s="1" t="s">
        <v>301</v>
      </c>
      <c r="J10" s="2" t="str">
        <f>HYPERLINK(_xlfn.XLOOKUP(Table1[[#This Row],[LitID]],Table3[LitID],Table3[Link]))</f>
        <v>https://assets.publishing.service.gov.uk/media/61d450eb8fa8f54c14eb14e4/6.7408_BEIS_Clean_Heat_Heat___Buildings_Strategy_Stage_2_v5_WEB.pdf</v>
      </c>
      <c r="K10" s="4">
        <f>_xlfn.XLOOKUP(Table1[[#This Row],[LitID]],Table3[LitID],Table3[Published Date])</f>
        <v>44470</v>
      </c>
      <c r="L10" s="15">
        <v>20</v>
      </c>
    </row>
    <row r="11" spans="1:12" ht="144" x14ac:dyDescent="0.3">
      <c r="A11" s="1">
        <v>9</v>
      </c>
      <c r="B11" s="1">
        <v>2</v>
      </c>
      <c r="C11" s="1" t="s">
        <v>100</v>
      </c>
      <c r="D11" s="1" t="str">
        <f>_xlfn.XLOOKUP(Table1[[#This Row],[LitID]],Table3[LitID],Table3[Document Name])</f>
        <v>Heat and Buildings Strategy</v>
      </c>
      <c r="E11" s="1" t="s">
        <v>88</v>
      </c>
      <c r="F11" s="1" t="s">
        <v>83</v>
      </c>
      <c r="G11" s="1" t="s">
        <v>138</v>
      </c>
      <c r="H11" s="1" t="s">
        <v>301</v>
      </c>
      <c r="J11" s="2" t="str">
        <f>HYPERLINK(_xlfn.XLOOKUP(Table1[[#This Row],[LitID]],Table3[LitID],Table3[Link]))</f>
        <v>https://assets.publishing.service.gov.uk/media/61d450eb8fa8f54c14eb14e4/6.7408_BEIS_Clean_Heat_Heat___Buildings_Strategy_Stage_2_v5_WEB.pdf</v>
      </c>
      <c r="K11" s="4">
        <f>_xlfn.XLOOKUP(Table1[[#This Row],[LitID]],Table3[LitID],Table3[Published Date])</f>
        <v>44470</v>
      </c>
      <c r="L11" s="15">
        <v>21</v>
      </c>
    </row>
    <row r="12" spans="1:12" ht="57.6" x14ac:dyDescent="0.3">
      <c r="A12" s="1">
        <v>10</v>
      </c>
      <c r="B12" s="1">
        <v>2</v>
      </c>
      <c r="D12" s="1" t="str">
        <f>_xlfn.XLOOKUP(Table1[[#This Row],[LitID]],Table3[LitID],Table3[Document Name])</f>
        <v>Heat and Buildings Strategy</v>
      </c>
      <c r="E12" s="1" t="s">
        <v>89</v>
      </c>
      <c r="F12" s="1" t="s">
        <v>82</v>
      </c>
      <c r="G12" s="1" t="s">
        <v>158</v>
      </c>
      <c r="H12" s="1" t="s">
        <v>301</v>
      </c>
      <c r="J12" s="2" t="str">
        <f>HYPERLINK(_xlfn.XLOOKUP(Table1[[#This Row],[LitID]],Table3[LitID],Table3[Link]))</f>
        <v>https://assets.publishing.service.gov.uk/media/61d450eb8fa8f54c14eb14e4/6.7408_BEIS_Clean_Heat_Heat___Buildings_Strategy_Stage_2_v5_WEB.pdf</v>
      </c>
      <c r="K12" s="4">
        <f>_xlfn.XLOOKUP(Table1[[#This Row],[LitID]],Table3[LitID],Table3[Published Date])</f>
        <v>44470</v>
      </c>
      <c r="L12" s="15">
        <v>21</v>
      </c>
    </row>
    <row r="13" spans="1:12" ht="129.6" x14ac:dyDescent="0.3">
      <c r="A13" s="1">
        <v>11</v>
      </c>
      <c r="B13" s="1">
        <v>2</v>
      </c>
      <c r="C13" s="1" t="s">
        <v>90</v>
      </c>
      <c r="D13" s="1" t="str">
        <f>_xlfn.XLOOKUP(Table1[[#This Row],[LitID]],Table3[LitID],Table3[Document Name])</f>
        <v>Heat and Buildings Strategy</v>
      </c>
      <c r="E13" s="1" t="s">
        <v>351</v>
      </c>
      <c r="F13" s="1" t="s">
        <v>82</v>
      </c>
      <c r="G13" s="1" t="s">
        <v>158</v>
      </c>
      <c r="H13" s="1" t="s">
        <v>301</v>
      </c>
      <c r="I13" s="1">
        <v>2028</v>
      </c>
      <c r="J13" s="2" t="str">
        <f>HYPERLINK(_xlfn.XLOOKUP(Table1[[#This Row],[LitID]],Table3[LitID],Table3[Link]))</f>
        <v>https://assets.publishing.service.gov.uk/media/61d450eb8fa8f54c14eb14e4/6.7408_BEIS_Clean_Heat_Heat___Buildings_Strategy_Stage_2_v5_WEB.pdf</v>
      </c>
      <c r="K13" s="4">
        <f>_xlfn.XLOOKUP(Table1[[#This Row],[LitID]],Table3[LitID],Table3[Published Date])</f>
        <v>44470</v>
      </c>
      <c r="L13" s="15">
        <v>21</v>
      </c>
    </row>
    <row r="14" spans="1:12" ht="172.8" x14ac:dyDescent="0.3">
      <c r="A14" s="1">
        <v>12</v>
      </c>
      <c r="B14" s="1">
        <v>2</v>
      </c>
      <c r="C14" s="1" t="s">
        <v>92</v>
      </c>
      <c r="D14" s="1" t="str">
        <f>_xlfn.XLOOKUP(Table1[[#This Row],[LitID]],Table3[LitID],Table3[Document Name])</f>
        <v>Heat and Buildings Strategy</v>
      </c>
      <c r="E14" s="1" t="s">
        <v>91</v>
      </c>
      <c r="F14" s="1" t="s">
        <v>83</v>
      </c>
      <c r="G14" s="1" t="s">
        <v>277</v>
      </c>
      <c r="H14" s="1" t="s">
        <v>98</v>
      </c>
      <c r="I14" s="1">
        <v>2025</v>
      </c>
      <c r="J14" s="2" t="str">
        <f>HYPERLINK(_xlfn.XLOOKUP(Table1[[#This Row],[LitID]],Table3[LitID],Table3[Link]))</f>
        <v>https://assets.publishing.service.gov.uk/media/61d450eb8fa8f54c14eb14e4/6.7408_BEIS_Clean_Heat_Heat___Buildings_Strategy_Stage_2_v5_WEB.pdf</v>
      </c>
      <c r="K14" s="4">
        <f>_xlfn.XLOOKUP(Table1[[#This Row],[LitID]],Table3[LitID],Table3[Published Date])</f>
        <v>44470</v>
      </c>
      <c r="L14" s="15">
        <v>22</v>
      </c>
    </row>
    <row r="15" spans="1:12" ht="57.6" x14ac:dyDescent="0.3">
      <c r="A15" s="1">
        <v>13</v>
      </c>
      <c r="B15" s="1">
        <v>2</v>
      </c>
      <c r="D15" s="1" t="str">
        <f>_xlfn.XLOOKUP(Table1[[#This Row],[LitID]],Table3[LitID],Table3[Document Name])</f>
        <v>Heat and Buildings Strategy</v>
      </c>
      <c r="E15" s="1" t="s">
        <v>93</v>
      </c>
      <c r="F15" s="1" t="s">
        <v>83</v>
      </c>
      <c r="G15" s="1" t="s">
        <v>158</v>
      </c>
      <c r="H15" s="1" t="s">
        <v>99</v>
      </c>
      <c r="I15" s="1">
        <v>2026</v>
      </c>
      <c r="J15" s="2" t="str">
        <f>HYPERLINK(_xlfn.XLOOKUP(Table1[[#This Row],[LitID]],Table3[LitID],Table3[Link]))</f>
        <v>https://assets.publishing.service.gov.uk/media/61d450eb8fa8f54c14eb14e4/6.7408_BEIS_Clean_Heat_Heat___Buildings_Strategy_Stage_2_v5_WEB.pdf</v>
      </c>
      <c r="K15" s="4">
        <f>_xlfn.XLOOKUP(Table1[[#This Row],[LitID]],Table3[LitID],Table3[Published Date])</f>
        <v>44470</v>
      </c>
      <c r="L15" s="15">
        <v>22</v>
      </c>
    </row>
    <row r="16" spans="1:12" ht="100.8" x14ac:dyDescent="0.3">
      <c r="A16" s="1">
        <v>14</v>
      </c>
      <c r="B16" s="1">
        <v>2</v>
      </c>
      <c r="C16" s="1" t="s">
        <v>95</v>
      </c>
      <c r="D16" s="1" t="str">
        <f>_xlfn.XLOOKUP(Table1[[#This Row],[LitID]],Table3[LitID],Table3[Document Name])</f>
        <v>Heat and Buildings Strategy</v>
      </c>
      <c r="E16" s="1" t="s">
        <v>94</v>
      </c>
      <c r="F16" s="1" t="s">
        <v>83</v>
      </c>
      <c r="G16" s="1" t="s">
        <v>158</v>
      </c>
      <c r="H16" s="1" t="s">
        <v>98</v>
      </c>
      <c r="J16" s="2" t="str">
        <f>HYPERLINK(_xlfn.XLOOKUP(Table1[[#This Row],[LitID]],Table3[LitID],Table3[Link]))</f>
        <v>https://assets.publishing.service.gov.uk/media/61d450eb8fa8f54c14eb14e4/6.7408_BEIS_Clean_Heat_Heat___Buildings_Strategy_Stage_2_v5_WEB.pdf</v>
      </c>
      <c r="K16" s="4">
        <f>_xlfn.XLOOKUP(Table1[[#This Row],[LitID]],Table3[LitID],Table3[Published Date])</f>
        <v>44470</v>
      </c>
      <c r="L16" s="15">
        <v>22</v>
      </c>
    </row>
    <row r="17" spans="1:12" ht="86.4" x14ac:dyDescent="0.3">
      <c r="A17" s="1">
        <v>15</v>
      </c>
      <c r="B17" s="1">
        <v>2</v>
      </c>
      <c r="C17" s="1" t="s">
        <v>97</v>
      </c>
      <c r="D17" s="1" t="str">
        <f>_xlfn.XLOOKUP(Table1[[#This Row],[LitID]],Table3[LitID],Table3[Document Name])</f>
        <v>Heat and Buildings Strategy</v>
      </c>
      <c r="E17" s="1" t="s">
        <v>96</v>
      </c>
      <c r="F17" s="1" t="s">
        <v>83</v>
      </c>
      <c r="G17" s="1" t="s">
        <v>158</v>
      </c>
      <c r="H17" s="1" t="s">
        <v>99</v>
      </c>
      <c r="J17" s="2" t="str">
        <f>HYPERLINK(_xlfn.XLOOKUP(Table1[[#This Row],[LitID]],Table3[LitID],Table3[Link]))</f>
        <v>https://assets.publishing.service.gov.uk/media/61d450eb8fa8f54c14eb14e4/6.7408_BEIS_Clean_Heat_Heat___Buildings_Strategy_Stage_2_v5_WEB.pdf</v>
      </c>
      <c r="K17" s="4">
        <f>_xlfn.XLOOKUP(Table1[[#This Row],[LitID]],Table3[LitID],Table3[Published Date])</f>
        <v>44470</v>
      </c>
      <c r="L17" s="15">
        <v>23</v>
      </c>
    </row>
    <row r="18" spans="1:12" ht="86.4" x14ac:dyDescent="0.3">
      <c r="A18" s="1">
        <v>16</v>
      </c>
      <c r="B18" s="1">
        <v>2</v>
      </c>
      <c r="D18" s="1" t="str">
        <f>_xlfn.XLOOKUP(Table1[[#This Row],[LitID]],Table3[LitID],Table3[Document Name])</f>
        <v>Heat and Buildings Strategy</v>
      </c>
      <c r="E18" s="1" t="s">
        <v>101</v>
      </c>
      <c r="F18" s="1" t="s">
        <v>83</v>
      </c>
      <c r="G18" s="1" t="s">
        <v>158</v>
      </c>
      <c r="H18" s="1" t="s">
        <v>75</v>
      </c>
      <c r="J18" s="2" t="str">
        <f>HYPERLINK(_xlfn.XLOOKUP(Table1[[#This Row],[LitID]],Table3[LitID],Table3[Link]))</f>
        <v>https://assets.publishing.service.gov.uk/media/61d450eb8fa8f54c14eb14e4/6.7408_BEIS_Clean_Heat_Heat___Buildings_Strategy_Stage_2_v5_WEB.pdf</v>
      </c>
      <c r="K18" s="4">
        <f>_xlfn.XLOOKUP(Table1[[#This Row],[LitID]],Table3[LitID],Table3[Published Date])</f>
        <v>44470</v>
      </c>
      <c r="L18" s="15">
        <v>23</v>
      </c>
    </row>
    <row r="19" spans="1:12" ht="129.6" x14ac:dyDescent="0.3">
      <c r="A19" s="1">
        <v>17</v>
      </c>
      <c r="B19" s="1">
        <v>2</v>
      </c>
      <c r="C19" s="1" t="s">
        <v>103</v>
      </c>
      <c r="D19" s="1" t="str">
        <f>_xlfn.XLOOKUP(Table1[[#This Row],[LitID]],Table3[LitID],Table3[Document Name])</f>
        <v>Heat and Buildings Strategy</v>
      </c>
      <c r="E19" s="1" t="s">
        <v>102</v>
      </c>
      <c r="F19" s="1" t="s">
        <v>82</v>
      </c>
      <c r="G19" s="1" t="s">
        <v>158</v>
      </c>
      <c r="H19" s="1" t="s">
        <v>75</v>
      </c>
      <c r="I19" s="1">
        <v>2025</v>
      </c>
      <c r="J19" s="2" t="str">
        <f>HYPERLINK(_xlfn.XLOOKUP(Table1[[#This Row],[LitID]],Table3[LitID],Table3[Link]))</f>
        <v>https://assets.publishing.service.gov.uk/media/61d450eb8fa8f54c14eb14e4/6.7408_BEIS_Clean_Heat_Heat___Buildings_Strategy_Stage_2_v5_WEB.pdf</v>
      </c>
      <c r="K19" s="4">
        <f>_xlfn.XLOOKUP(Table1[[#This Row],[LitID]],Table3[LitID],Table3[Published Date])</f>
        <v>44470</v>
      </c>
      <c r="L19" s="15">
        <v>23</v>
      </c>
    </row>
    <row r="20" spans="1:12" ht="100.8" x14ac:dyDescent="0.3">
      <c r="A20" s="1">
        <v>18</v>
      </c>
      <c r="B20" s="1">
        <v>2</v>
      </c>
      <c r="C20" s="1" t="s">
        <v>104</v>
      </c>
      <c r="D20" s="1" t="str">
        <f>_xlfn.XLOOKUP(Table1[[#This Row],[LitID]],Table3[LitID],Table3[Document Name])</f>
        <v>Heat and Buildings Strategy</v>
      </c>
      <c r="E20" s="1" t="s">
        <v>302</v>
      </c>
      <c r="F20" s="1" t="s">
        <v>83</v>
      </c>
      <c r="G20" s="1" t="s">
        <v>185</v>
      </c>
      <c r="H20" s="1" t="s">
        <v>75</v>
      </c>
      <c r="I20" s="1">
        <v>2023</v>
      </c>
      <c r="J20" s="2" t="str">
        <f>HYPERLINK(_xlfn.XLOOKUP(Table1[[#This Row],[LitID]],Table3[LitID],Table3[Link]))</f>
        <v>https://assets.publishing.service.gov.uk/media/61d450eb8fa8f54c14eb14e4/6.7408_BEIS_Clean_Heat_Heat___Buildings_Strategy_Stage_2_v5_WEB.pdf</v>
      </c>
      <c r="K20" s="4">
        <f>_xlfn.XLOOKUP(Table1[[#This Row],[LitID]],Table3[LitID],Table3[Published Date])</f>
        <v>44470</v>
      </c>
      <c r="L20" s="15">
        <v>23</v>
      </c>
    </row>
    <row r="21" spans="1:12" ht="57.6" x14ac:dyDescent="0.3">
      <c r="A21" s="1">
        <v>19</v>
      </c>
      <c r="B21" s="1">
        <v>2</v>
      </c>
      <c r="D21" s="1" t="str">
        <f>_xlfn.XLOOKUP(Table1[[#This Row],[LitID]],Table3[LitID],Table3[Document Name])</f>
        <v>Heat and Buildings Strategy</v>
      </c>
      <c r="E21" s="1" t="s">
        <v>105</v>
      </c>
      <c r="F21" s="1" t="s">
        <v>83</v>
      </c>
      <c r="G21" s="1" t="s">
        <v>185</v>
      </c>
      <c r="H21" s="1" t="s">
        <v>75</v>
      </c>
      <c r="I21" s="1">
        <v>2026</v>
      </c>
      <c r="J21" s="2" t="str">
        <f>HYPERLINK(_xlfn.XLOOKUP(Table1[[#This Row],[LitID]],Table3[LitID],Table3[Link]))</f>
        <v>https://assets.publishing.service.gov.uk/media/61d450eb8fa8f54c14eb14e4/6.7408_BEIS_Clean_Heat_Heat___Buildings_Strategy_Stage_2_v5_WEB.pdf</v>
      </c>
      <c r="K21" s="4">
        <f>_xlfn.XLOOKUP(Table1[[#This Row],[LitID]],Table3[LitID],Table3[Published Date])</f>
        <v>44470</v>
      </c>
      <c r="L21" s="15">
        <v>23</v>
      </c>
    </row>
    <row r="22" spans="1:12" ht="57.6" x14ac:dyDescent="0.3">
      <c r="A22" s="1">
        <v>20</v>
      </c>
      <c r="B22" s="1">
        <v>2</v>
      </c>
      <c r="D22" s="1" t="str">
        <f>_xlfn.XLOOKUP(Table1[[#This Row],[LitID]],Table3[LitID],Table3[Document Name])</f>
        <v>Heat and Buildings Strategy</v>
      </c>
      <c r="E22" s="1" t="s">
        <v>106</v>
      </c>
      <c r="F22" s="1" t="s">
        <v>83</v>
      </c>
      <c r="G22" s="1" t="s">
        <v>158</v>
      </c>
      <c r="H22" s="1" t="s">
        <v>75</v>
      </c>
      <c r="I22" s="1">
        <v>2026</v>
      </c>
      <c r="J22" s="2" t="str">
        <f>HYPERLINK(_xlfn.XLOOKUP(Table1[[#This Row],[LitID]],Table3[LitID],Table3[Link]))</f>
        <v>https://assets.publishing.service.gov.uk/media/61d450eb8fa8f54c14eb14e4/6.7408_BEIS_Clean_Heat_Heat___Buildings_Strategy_Stage_2_v5_WEB.pdf</v>
      </c>
      <c r="K22" s="4">
        <f>_xlfn.XLOOKUP(Table1[[#This Row],[LitID]],Table3[LitID],Table3[Published Date])</f>
        <v>44470</v>
      </c>
      <c r="L22" s="15">
        <v>24</v>
      </c>
    </row>
    <row r="23" spans="1:12" ht="57.6" x14ac:dyDescent="0.3">
      <c r="A23" s="1">
        <v>21</v>
      </c>
      <c r="B23" s="1">
        <v>2</v>
      </c>
      <c r="D23" s="1" t="str">
        <f>_xlfn.XLOOKUP(Table1[[#This Row],[LitID]],Table3[LitID],Table3[Document Name])</f>
        <v>Heat and Buildings Strategy</v>
      </c>
      <c r="E23" s="1" t="s">
        <v>107</v>
      </c>
      <c r="F23" s="1" t="s">
        <v>83</v>
      </c>
      <c r="G23" s="1" t="s">
        <v>185</v>
      </c>
      <c r="H23" s="1" t="s">
        <v>98</v>
      </c>
      <c r="I23" s="1">
        <v>2030</v>
      </c>
      <c r="J23" s="2" t="str">
        <f>HYPERLINK(_xlfn.XLOOKUP(Table1[[#This Row],[LitID]],Table3[LitID],Table3[Link]))</f>
        <v>https://assets.publishing.service.gov.uk/media/61d450eb8fa8f54c14eb14e4/6.7408_BEIS_Clean_Heat_Heat___Buildings_Strategy_Stage_2_v5_WEB.pdf</v>
      </c>
      <c r="K23" s="4">
        <f>_xlfn.XLOOKUP(Table1[[#This Row],[LitID]],Table3[LitID],Table3[Published Date])</f>
        <v>44470</v>
      </c>
      <c r="L23" s="15">
        <v>24</v>
      </c>
    </row>
    <row r="24" spans="1:12" ht="100.8" x14ac:dyDescent="0.3">
      <c r="A24" s="1">
        <v>22</v>
      </c>
      <c r="B24" s="1">
        <v>2</v>
      </c>
      <c r="D24" s="1" t="str">
        <f>_xlfn.XLOOKUP(Table1[[#This Row],[LitID]],Table3[LitID],Table3[Document Name])</f>
        <v>Heat and Buildings Strategy</v>
      </c>
      <c r="E24" s="1" t="s">
        <v>110</v>
      </c>
      <c r="F24" s="1" t="s">
        <v>82</v>
      </c>
      <c r="G24" s="1" t="s">
        <v>138</v>
      </c>
      <c r="H24" s="1" t="s">
        <v>98</v>
      </c>
      <c r="I24" s="1">
        <v>2025</v>
      </c>
      <c r="J24" s="2" t="str">
        <f>HYPERLINK(_xlfn.XLOOKUP(Table1[[#This Row],[LitID]],Table3[LitID],Table3[Link]))</f>
        <v>https://assets.publishing.service.gov.uk/media/61d450eb8fa8f54c14eb14e4/6.7408_BEIS_Clean_Heat_Heat___Buildings_Strategy_Stage_2_v5_WEB.pdf</v>
      </c>
      <c r="K24" s="4">
        <f>_xlfn.XLOOKUP(Table1[[#This Row],[LitID]],Table3[LitID],Table3[Published Date])</f>
        <v>44470</v>
      </c>
      <c r="L24" s="15">
        <v>24</v>
      </c>
    </row>
    <row r="25" spans="1:12" ht="201.6" x14ac:dyDescent="0.3">
      <c r="A25" s="1">
        <v>23</v>
      </c>
      <c r="B25" s="1">
        <v>2</v>
      </c>
      <c r="D25" s="1" t="str">
        <f>_xlfn.XLOOKUP(Table1[[#This Row],[LitID]],Table3[LitID],Table3[Document Name])</f>
        <v>Heat and Buildings Strategy</v>
      </c>
      <c r="E25" s="1" t="s">
        <v>331</v>
      </c>
      <c r="F25" s="1" t="s">
        <v>82</v>
      </c>
      <c r="G25" s="1" t="s">
        <v>138</v>
      </c>
      <c r="H25" s="1" t="s">
        <v>98</v>
      </c>
      <c r="I25" s="1">
        <v>2025</v>
      </c>
      <c r="J25" s="2" t="str">
        <f>HYPERLINK(_xlfn.XLOOKUP(Table1[[#This Row],[LitID]],Table3[LitID],Table3[Link]))</f>
        <v>https://assets.publishing.service.gov.uk/media/61d450eb8fa8f54c14eb14e4/6.7408_BEIS_Clean_Heat_Heat___Buildings_Strategy_Stage_2_v5_WEB.pdf</v>
      </c>
      <c r="K25" s="4">
        <f>_xlfn.XLOOKUP(Table1[[#This Row],[LitID]],Table3[LitID],Table3[Published Date])</f>
        <v>44470</v>
      </c>
      <c r="L25" s="15">
        <v>24</v>
      </c>
    </row>
    <row r="26" spans="1:12" ht="57.6" x14ac:dyDescent="0.3">
      <c r="A26" s="1">
        <v>24</v>
      </c>
      <c r="B26" s="1">
        <v>2</v>
      </c>
      <c r="D26" s="1" t="str">
        <f>_xlfn.XLOOKUP(Table1[[#This Row],[LitID]],Table3[LitID],Table3[Document Name])</f>
        <v>Heat and Buildings Strategy</v>
      </c>
      <c r="E26" s="1" t="s">
        <v>111</v>
      </c>
      <c r="F26" s="1" t="s">
        <v>83</v>
      </c>
      <c r="G26" s="1" t="s">
        <v>169</v>
      </c>
      <c r="H26" s="1" t="s">
        <v>98</v>
      </c>
      <c r="I26" s="1">
        <v>2035</v>
      </c>
      <c r="J26" s="2" t="str">
        <f>HYPERLINK(_xlfn.XLOOKUP(Table1[[#This Row],[LitID]],Table3[LitID],Table3[Link]))</f>
        <v>https://assets.publishing.service.gov.uk/media/61d450eb8fa8f54c14eb14e4/6.7408_BEIS_Clean_Heat_Heat___Buildings_Strategy_Stage_2_v5_WEB.pdf</v>
      </c>
      <c r="K26" s="4">
        <f>_xlfn.XLOOKUP(Table1[[#This Row],[LitID]],Table3[LitID],Table3[Published Date])</f>
        <v>44470</v>
      </c>
      <c r="L26" s="15">
        <v>25</v>
      </c>
    </row>
    <row r="27" spans="1:12" ht="115.2" x14ac:dyDescent="0.3">
      <c r="A27" s="1">
        <v>25</v>
      </c>
      <c r="B27" s="1">
        <v>2</v>
      </c>
      <c r="D27" s="1" t="str">
        <f>_xlfn.XLOOKUP(Table1[[#This Row],[LitID]],Table3[LitID],Table3[Document Name])</f>
        <v>Heat and Buildings Strategy</v>
      </c>
      <c r="E27" s="1" t="s">
        <v>112</v>
      </c>
      <c r="F27" s="1" t="s">
        <v>83</v>
      </c>
      <c r="G27" s="1" t="s">
        <v>185</v>
      </c>
      <c r="H27" s="1" t="s">
        <v>98</v>
      </c>
      <c r="J27" s="2" t="str">
        <f>HYPERLINK(_xlfn.XLOOKUP(Table1[[#This Row],[LitID]],Table3[LitID],Table3[Link]))</f>
        <v>https://assets.publishing.service.gov.uk/media/61d450eb8fa8f54c14eb14e4/6.7408_BEIS_Clean_Heat_Heat___Buildings_Strategy_Stage_2_v5_WEB.pdf</v>
      </c>
      <c r="K27" s="4">
        <f>_xlfn.XLOOKUP(Table1[[#This Row],[LitID]],Table3[LitID],Table3[Published Date])</f>
        <v>44470</v>
      </c>
      <c r="L27" s="15">
        <v>25</v>
      </c>
    </row>
    <row r="28" spans="1:12" ht="115.2" x14ac:dyDescent="0.3">
      <c r="A28" s="1">
        <v>26</v>
      </c>
      <c r="B28" s="1">
        <v>2</v>
      </c>
      <c r="D28" s="1" t="str">
        <f>_xlfn.XLOOKUP(Table1[[#This Row],[LitID]],Table3[LitID],Table3[Document Name])</f>
        <v>Heat and Buildings Strategy</v>
      </c>
      <c r="E28" s="1" t="s">
        <v>113</v>
      </c>
      <c r="F28" s="1" t="s">
        <v>83</v>
      </c>
      <c r="G28" s="1" t="s">
        <v>158</v>
      </c>
      <c r="H28" s="1" t="s">
        <v>98</v>
      </c>
      <c r="J28" s="2" t="str">
        <f>HYPERLINK(_xlfn.XLOOKUP(Table1[[#This Row],[LitID]],Table3[LitID],Table3[Link]))</f>
        <v>https://assets.publishing.service.gov.uk/media/61d450eb8fa8f54c14eb14e4/6.7408_BEIS_Clean_Heat_Heat___Buildings_Strategy_Stage_2_v5_WEB.pdf</v>
      </c>
      <c r="K28" s="4">
        <f>_xlfn.XLOOKUP(Table1[[#This Row],[LitID]],Table3[LitID],Table3[Published Date])</f>
        <v>44470</v>
      </c>
      <c r="L28" s="15">
        <v>26</v>
      </c>
    </row>
    <row r="29" spans="1:12" ht="230.4" x14ac:dyDescent="0.3">
      <c r="A29" s="1">
        <v>27</v>
      </c>
      <c r="B29" s="1">
        <v>2</v>
      </c>
      <c r="D29" s="1" t="str">
        <f>_xlfn.XLOOKUP(Table1[[#This Row],[LitID]],Table3[LitID],Table3[Document Name])</f>
        <v>Heat and Buildings Strategy</v>
      </c>
      <c r="E29" s="1" t="s">
        <v>332</v>
      </c>
      <c r="F29" s="1" t="s">
        <v>82</v>
      </c>
      <c r="G29" s="1" t="s">
        <v>138</v>
      </c>
      <c r="H29" s="1" t="s">
        <v>374</v>
      </c>
      <c r="J29" s="2" t="str">
        <f>HYPERLINK(_xlfn.XLOOKUP(Table1[[#This Row],[LitID]],Table3[LitID],Table3[Link]))</f>
        <v>https://assets.publishing.service.gov.uk/media/61d450eb8fa8f54c14eb14e4/6.7408_BEIS_Clean_Heat_Heat___Buildings_Strategy_Stage_2_v5_WEB.pdf</v>
      </c>
      <c r="K29" s="4">
        <f>_xlfn.XLOOKUP(Table1[[#This Row],[LitID]],Table3[LitID],Table3[Published Date])</f>
        <v>44470</v>
      </c>
      <c r="L29" s="15">
        <v>26</v>
      </c>
    </row>
    <row r="30" spans="1:12" ht="230.4" x14ac:dyDescent="0.3">
      <c r="A30" s="1">
        <v>28</v>
      </c>
      <c r="B30" s="1">
        <v>2</v>
      </c>
      <c r="D30" s="1" t="str">
        <f>_xlfn.XLOOKUP(Table1[[#This Row],[LitID]],Table3[LitID],Table3[Document Name])</f>
        <v>Heat and Buildings Strategy</v>
      </c>
      <c r="E30" s="1" t="s">
        <v>120</v>
      </c>
      <c r="F30" s="1" t="s">
        <v>82</v>
      </c>
      <c r="G30" s="1" t="s">
        <v>185</v>
      </c>
      <c r="H30" s="1" t="s">
        <v>98</v>
      </c>
      <c r="I30" s="1">
        <v>2030</v>
      </c>
      <c r="J30" s="2" t="str">
        <f>HYPERLINK(_xlfn.XLOOKUP(Table1[[#This Row],[LitID]],Table3[LitID],Table3[Link]))</f>
        <v>https://assets.publishing.service.gov.uk/media/61d450eb8fa8f54c14eb14e4/6.7408_BEIS_Clean_Heat_Heat___Buildings_Strategy_Stage_2_v5_WEB.pdf</v>
      </c>
      <c r="K30" s="4">
        <f>_xlfn.XLOOKUP(Table1[[#This Row],[LitID]],Table3[LitID],Table3[Published Date])</f>
        <v>44470</v>
      </c>
      <c r="L30" s="15">
        <v>32</v>
      </c>
    </row>
    <row r="31" spans="1:12" ht="115.2" x14ac:dyDescent="0.3">
      <c r="A31" s="1">
        <v>29</v>
      </c>
      <c r="B31" s="1">
        <v>2</v>
      </c>
      <c r="D31" s="1" t="str">
        <f>_xlfn.XLOOKUP(Table1[[#This Row],[LitID]],Table3[LitID],Table3[Document Name])</f>
        <v>Heat and Buildings Strategy</v>
      </c>
      <c r="E31" s="1" t="s">
        <v>121</v>
      </c>
      <c r="F31" s="1" t="s">
        <v>83</v>
      </c>
      <c r="G31" s="1" t="s">
        <v>158</v>
      </c>
      <c r="H31" s="1" t="s">
        <v>98</v>
      </c>
      <c r="J31" s="2" t="str">
        <f>HYPERLINK(_xlfn.XLOOKUP(Table1[[#This Row],[LitID]],Table3[LitID],Table3[Link]))</f>
        <v>https://assets.publishing.service.gov.uk/media/61d450eb8fa8f54c14eb14e4/6.7408_BEIS_Clean_Heat_Heat___Buildings_Strategy_Stage_2_v5_WEB.pdf</v>
      </c>
      <c r="K31" s="4">
        <f>_xlfn.XLOOKUP(Table1[[#This Row],[LitID]],Table3[LitID],Table3[Published Date])</f>
        <v>44470</v>
      </c>
      <c r="L31" s="15">
        <v>34</v>
      </c>
    </row>
    <row r="32" spans="1:12" ht="72" x14ac:dyDescent="0.3">
      <c r="A32" s="1">
        <v>30</v>
      </c>
      <c r="B32" s="1">
        <v>2</v>
      </c>
      <c r="C32" s="1" t="s">
        <v>124</v>
      </c>
      <c r="D32" s="1" t="str">
        <f>_xlfn.XLOOKUP(Table1[[#This Row],[LitID]],Table3[LitID],Table3[Document Name])</f>
        <v>Heat and Buildings Strategy</v>
      </c>
      <c r="E32" s="1" t="s">
        <v>128</v>
      </c>
      <c r="F32" s="1" t="s">
        <v>81</v>
      </c>
      <c r="G32" s="1" t="s">
        <v>133</v>
      </c>
      <c r="H32" s="1" t="s">
        <v>98</v>
      </c>
      <c r="I32" s="1">
        <v>2035</v>
      </c>
      <c r="J32" s="2" t="str">
        <f>HYPERLINK(_xlfn.XLOOKUP(Table1[[#This Row],[LitID]],Table3[LitID],Table3[Link]))</f>
        <v>https://assets.publishing.service.gov.uk/media/61d450eb8fa8f54c14eb14e4/6.7408_BEIS_Clean_Heat_Heat___Buildings_Strategy_Stage_2_v5_WEB.pdf</v>
      </c>
      <c r="K32" s="4">
        <f>_xlfn.XLOOKUP(Table1[[#This Row],[LitID]],Table3[LitID],Table3[Published Date])</f>
        <v>44470</v>
      </c>
      <c r="L32" s="15">
        <v>36</v>
      </c>
    </row>
    <row r="33" spans="1:12" ht="115.2" x14ac:dyDescent="0.3">
      <c r="A33" s="1">
        <v>31</v>
      </c>
      <c r="B33" s="1">
        <v>2</v>
      </c>
      <c r="D33" s="1" t="str">
        <f>_xlfn.XLOOKUP(Table1[[#This Row],[LitID]],Table3[LitID],Table3[Document Name])</f>
        <v>Heat and Buildings Strategy</v>
      </c>
      <c r="E33" s="1" t="s">
        <v>125</v>
      </c>
      <c r="F33" s="1" t="s">
        <v>83</v>
      </c>
      <c r="G33" s="1" t="s">
        <v>185</v>
      </c>
      <c r="H33" s="1" t="s">
        <v>98</v>
      </c>
      <c r="J33" s="2" t="str">
        <f>HYPERLINK(_xlfn.XLOOKUP(Table1[[#This Row],[LitID]],Table3[LitID],Table3[Link]))</f>
        <v>https://assets.publishing.service.gov.uk/media/61d450eb8fa8f54c14eb14e4/6.7408_BEIS_Clean_Heat_Heat___Buildings_Strategy_Stage_2_v5_WEB.pdf</v>
      </c>
      <c r="K33" s="4">
        <f>_xlfn.XLOOKUP(Table1[[#This Row],[LitID]],Table3[LitID],Table3[Published Date])</f>
        <v>44470</v>
      </c>
      <c r="L33" s="15">
        <v>37</v>
      </c>
    </row>
    <row r="34" spans="1:12" ht="129.6" x14ac:dyDescent="0.3">
      <c r="A34" s="1">
        <v>32</v>
      </c>
      <c r="B34" s="1">
        <v>2</v>
      </c>
      <c r="D34" s="1" t="str">
        <f>_xlfn.XLOOKUP(Table1[[#This Row],[LitID]],Table3[LitID],Table3[Document Name])</f>
        <v>Heat and Buildings Strategy</v>
      </c>
      <c r="E34" s="1" t="s">
        <v>127</v>
      </c>
      <c r="F34" s="1" t="s">
        <v>83</v>
      </c>
      <c r="G34" s="1" t="s">
        <v>158</v>
      </c>
      <c r="H34" s="1" t="s">
        <v>374</v>
      </c>
      <c r="I34" s="1">
        <v>2050</v>
      </c>
      <c r="J34" s="2" t="str">
        <f>HYPERLINK(_xlfn.XLOOKUP(Table1[[#This Row],[LitID]],Table3[LitID],Table3[Link]))</f>
        <v>https://assets.publishing.service.gov.uk/media/61d450eb8fa8f54c14eb14e4/6.7408_BEIS_Clean_Heat_Heat___Buildings_Strategy_Stage_2_v5_WEB.pdf</v>
      </c>
      <c r="K34" s="4">
        <f>_xlfn.XLOOKUP(Table1[[#This Row],[LitID]],Table3[LitID],Table3[Published Date])</f>
        <v>44470</v>
      </c>
      <c r="L34" s="15">
        <v>38</v>
      </c>
    </row>
    <row r="35" spans="1:12" ht="57.6" x14ac:dyDescent="0.3">
      <c r="A35" s="1">
        <v>33</v>
      </c>
      <c r="B35" s="1">
        <v>2</v>
      </c>
      <c r="D35" s="1" t="str">
        <f>_xlfn.XLOOKUP(Table1[[#This Row],[LitID]],Table3[LitID],Table3[Document Name])</f>
        <v>Heat and Buildings Strategy</v>
      </c>
      <c r="E35" s="1" t="s">
        <v>129</v>
      </c>
      <c r="F35" s="1" t="s">
        <v>81</v>
      </c>
      <c r="G35" s="1" t="s">
        <v>158</v>
      </c>
      <c r="H35" s="1" t="s">
        <v>98</v>
      </c>
      <c r="J35" s="2" t="str">
        <f>HYPERLINK(_xlfn.XLOOKUP(Table1[[#This Row],[LitID]],Table3[LitID],Table3[Link]))</f>
        <v>https://assets.publishing.service.gov.uk/media/61d450eb8fa8f54c14eb14e4/6.7408_BEIS_Clean_Heat_Heat___Buildings_Strategy_Stage_2_v5_WEB.pdf</v>
      </c>
      <c r="K35" s="4">
        <f>_xlfn.XLOOKUP(Table1[[#This Row],[LitID]],Table3[LitID],Table3[Published Date])</f>
        <v>44470</v>
      </c>
      <c r="L35" s="15">
        <v>37</v>
      </c>
    </row>
    <row r="36" spans="1:12" ht="72" x14ac:dyDescent="0.3">
      <c r="A36" s="1">
        <v>34</v>
      </c>
      <c r="B36" s="1">
        <v>2</v>
      </c>
      <c r="D36" s="1" t="str">
        <f>_xlfn.XLOOKUP(Table1[[#This Row],[LitID]],Table3[LitID],Table3[Document Name])</f>
        <v>Heat and Buildings Strategy</v>
      </c>
      <c r="E36" s="1" t="s">
        <v>130</v>
      </c>
      <c r="F36" s="1" t="s">
        <v>83</v>
      </c>
      <c r="G36" s="1" t="s">
        <v>158</v>
      </c>
      <c r="H36" s="1" t="s">
        <v>98</v>
      </c>
      <c r="I36" s="1">
        <v>2040</v>
      </c>
      <c r="J36" s="2" t="str">
        <f>HYPERLINK(_xlfn.XLOOKUP(Table1[[#This Row],[LitID]],Table3[LitID],Table3[Link]))</f>
        <v>https://assets.publishing.service.gov.uk/media/61d450eb8fa8f54c14eb14e4/6.7408_BEIS_Clean_Heat_Heat___Buildings_Strategy_Stage_2_v5_WEB.pdf</v>
      </c>
      <c r="K36" s="4">
        <f>_xlfn.XLOOKUP(Table1[[#This Row],[LitID]],Table3[LitID],Table3[Published Date])</f>
        <v>44470</v>
      </c>
      <c r="L36" s="15">
        <v>38</v>
      </c>
    </row>
    <row r="37" spans="1:12" ht="72" x14ac:dyDescent="0.3">
      <c r="A37" s="1">
        <v>35</v>
      </c>
      <c r="B37" s="1">
        <v>2</v>
      </c>
      <c r="D37" s="1" t="str">
        <f>_xlfn.XLOOKUP(Table1[[#This Row],[LitID]],Table3[LitID],Table3[Document Name])</f>
        <v>Heat and Buildings Strategy</v>
      </c>
      <c r="E37" s="1" t="s">
        <v>131</v>
      </c>
      <c r="F37" s="1" t="s">
        <v>83</v>
      </c>
      <c r="G37" s="1" t="s">
        <v>169</v>
      </c>
      <c r="H37" s="1" t="s">
        <v>98</v>
      </c>
      <c r="J37" s="2" t="str">
        <f>HYPERLINK(_xlfn.XLOOKUP(Table1[[#This Row],[LitID]],Table3[LitID],Table3[Link]))</f>
        <v>https://assets.publishing.service.gov.uk/media/61d450eb8fa8f54c14eb14e4/6.7408_BEIS_Clean_Heat_Heat___Buildings_Strategy_Stage_2_v5_WEB.pdf</v>
      </c>
      <c r="K37" s="4">
        <f>_xlfn.XLOOKUP(Table1[[#This Row],[LitID]],Table3[LitID],Table3[Published Date])</f>
        <v>44470</v>
      </c>
      <c r="L37" s="15">
        <v>38</v>
      </c>
    </row>
    <row r="38" spans="1:12" ht="129.6" x14ac:dyDescent="0.3">
      <c r="A38" s="1">
        <v>36</v>
      </c>
      <c r="B38" s="1">
        <v>2</v>
      </c>
      <c r="D38" s="1" t="str">
        <f>_xlfn.XLOOKUP(Table1[[#This Row],[LitID]],Table3[LitID],Table3[Document Name])</f>
        <v>Heat and Buildings Strategy</v>
      </c>
      <c r="E38" s="1" t="s">
        <v>132</v>
      </c>
      <c r="F38" s="1" t="s">
        <v>83</v>
      </c>
      <c r="G38" s="1" t="s">
        <v>138</v>
      </c>
      <c r="H38" s="1" t="s">
        <v>98</v>
      </c>
      <c r="I38" s="1">
        <v>2035</v>
      </c>
      <c r="J38" s="2" t="str">
        <f>HYPERLINK(_xlfn.XLOOKUP(Table1[[#This Row],[LitID]],Table3[LitID],Table3[Link]))</f>
        <v>https://assets.publishing.service.gov.uk/media/61d450eb8fa8f54c14eb14e4/6.7408_BEIS_Clean_Heat_Heat___Buildings_Strategy_Stage_2_v5_WEB.pdf</v>
      </c>
      <c r="K38" s="4">
        <f>_xlfn.XLOOKUP(Table1[[#This Row],[LitID]],Table3[LitID],Table3[Published Date])</f>
        <v>44470</v>
      </c>
      <c r="L38" s="15">
        <v>41</v>
      </c>
    </row>
    <row r="39" spans="1:12" ht="57.6" x14ac:dyDescent="0.3">
      <c r="A39" s="1">
        <v>37</v>
      </c>
      <c r="B39" s="1">
        <v>2</v>
      </c>
      <c r="D39" s="1" t="str">
        <f>_xlfn.XLOOKUP(Table1[[#This Row],[LitID]],Table3[LitID],Table3[Document Name])</f>
        <v>Heat and Buildings Strategy</v>
      </c>
      <c r="E39" s="1" t="s">
        <v>135</v>
      </c>
      <c r="F39" s="1" t="s">
        <v>83</v>
      </c>
      <c r="G39" s="1" t="s">
        <v>138</v>
      </c>
      <c r="H39" s="1" t="s">
        <v>98</v>
      </c>
      <c r="J39" s="2" t="str">
        <f>HYPERLINK(_xlfn.XLOOKUP(Table1[[#This Row],[LitID]],Table3[LitID],Table3[Link]))</f>
        <v>https://assets.publishing.service.gov.uk/media/61d450eb8fa8f54c14eb14e4/6.7408_BEIS_Clean_Heat_Heat___Buildings_Strategy_Stage_2_v5_WEB.pdf</v>
      </c>
      <c r="K39" s="4">
        <f>_xlfn.XLOOKUP(Table1[[#This Row],[LitID]],Table3[LitID],Table3[Published Date])</f>
        <v>44470</v>
      </c>
      <c r="L39" s="15">
        <v>42</v>
      </c>
    </row>
    <row r="40" spans="1:12" ht="57.6" x14ac:dyDescent="0.3">
      <c r="A40" s="1">
        <v>38</v>
      </c>
      <c r="B40" s="1">
        <v>2</v>
      </c>
      <c r="D40" s="1" t="str">
        <f>_xlfn.XLOOKUP(Table1[[#This Row],[LitID]],Table3[LitID],Table3[Document Name])</f>
        <v>Heat and Buildings Strategy</v>
      </c>
      <c r="E40" s="1" t="s">
        <v>136</v>
      </c>
      <c r="F40" s="1" t="s">
        <v>82</v>
      </c>
      <c r="G40" s="1" t="s">
        <v>138</v>
      </c>
      <c r="H40" s="1" t="s">
        <v>374</v>
      </c>
      <c r="J40" s="2" t="str">
        <f>HYPERLINK(_xlfn.XLOOKUP(Table1[[#This Row],[LitID]],Table3[LitID],Table3[Link]))</f>
        <v>https://assets.publishing.service.gov.uk/media/61d450eb8fa8f54c14eb14e4/6.7408_BEIS_Clean_Heat_Heat___Buildings_Strategy_Stage_2_v5_WEB.pdf</v>
      </c>
      <c r="K40" s="4">
        <f>_xlfn.XLOOKUP(Table1[[#This Row],[LitID]],Table3[LitID],Table3[Published Date])</f>
        <v>44470</v>
      </c>
      <c r="L40" s="15">
        <v>43</v>
      </c>
    </row>
    <row r="41" spans="1:12" ht="57.6" x14ac:dyDescent="0.3">
      <c r="A41" s="1">
        <v>39</v>
      </c>
      <c r="B41" s="1">
        <v>2</v>
      </c>
      <c r="D41" s="1" t="str">
        <f>_xlfn.XLOOKUP(Table1[[#This Row],[LitID]],Table3[LitID],Table3[Document Name])</f>
        <v>Heat and Buildings Strategy</v>
      </c>
      <c r="E41" s="1" t="s">
        <v>137</v>
      </c>
      <c r="F41" s="1" t="s">
        <v>83</v>
      </c>
      <c r="G41" s="1" t="s">
        <v>133</v>
      </c>
      <c r="H41" s="1" t="s">
        <v>98</v>
      </c>
      <c r="I41" s="1">
        <v>2035</v>
      </c>
      <c r="J41" s="2" t="str">
        <f>HYPERLINK(_xlfn.XLOOKUP(Table1[[#This Row],[LitID]],Table3[LitID],Table3[Link]))</f>
        <v>https://assets.publishing.service.gov.uk/media/61d450eb8fa8f54c14eb14e4/6.7408_BEIS_Clean_Heat_Heat___Buildings_Strategy_Stage_2_v5_WEB.pdf</v>
      </c>
      <c r="K41" s="4">
        <f>_xlfn.XLOOKUP(Table1[[#This Row],[LitID]],Table3[LitID],Table3[Published Date])</f>
        <v>44470</v>
      </c>
      <c r="L41" s="15">
        <v>44</v>
      </c>
    </row>
    <row r="42" spans="1:12" ht="144" x14ac:dyDescent="0.3">
      <c r="A42" s="1">
        <v>40</v>
      </c>
      <c r="B42" s="1">
        <v>2</v>
      </c>
      <c r="D42" s="1" t="str">
        <f>_xlfn.XLOOKUP(Table1[[#This Row],[LitID]],Table3[LitID],Table3[Document Name])</f>
        <v>Heat and Buildings Strategy</v>
      </c>
      <c r="E42" s="1" t="s">
        <v>139</v>
      </c>
      <c r="F42" s="1" t="s">
        <v>81</v>
      </c>
      <c r="G42" s="1" t="s">
        <v>138</v>
      </c>
      <c r="H42" s="1" t="s">
        <v>98</v>
      </c>
      <c r="I42" s="1">
        <v>2030</v>
      </c>
      <c r="J42" s="2" t="str">
        <f>HYPERLINK(_xlfn.XLOOKUP(Table1[[#This Row],[LitID]],Table3[LitID],Table3[Link]))</f>
        <v>https://assets.publishing.service.gov.uk/media/61d450eb8fa8f54c14eb14e4/6.7408_BEIS_Clean_Heat_Heat___Buildings_Strategy_Stage_2_v5_WEB.pdf</v>
      </c>
      <c r="K42" s="4">
        <f>_xlfn.XLOOKUP(Table1[[#This Row],[LitID]],Table3[LitID],Table3[Published Date])</f>
        <v>44470</v>
      </c>
      <c r="L42" s="15">
        <v>44</v>
      </c>
    </row>
    <row r="43" spans="1:12" ht="144" x14ac:dyDescent="0.3">
      <c r="A43" s="1">
        <v>41</v>
      </c>
      <c r="B43" s="1">
        <v>2</v>
      </c>
      <c r="D43" s="1" t="str">
        <f>_xlfn.XLOOKUP(Table1[[#This Row],[LitID]],Table3[LitID],Table3[Document Name])</f>
        <v>Heat and Buildings Strategy</v>
      </c>
      <c r="E43" s="1" t="s">
        <v>140</v>
      </c>
      <c r="F43" s="1" t="s">
        <v>81</v>
      </c>
      <c r="G43" s="1" t="s">
        <v>133</v>
      </c>
      <c r="H43" s="1" t="s">
        <v>98</v>
      </c>
      <c r="J43" s="2" t="str">
        <f>HYPERLINK(_xlfn.XLOOKUP(Table1[[#This Row],[LitID]],Table3[LitID],Table3[Link]))</f>
        <v>https://assets.publishing.service.gov.uk/media/61d450eb8fa8f54c14eb14e4/6.7408_BEIS_Clean_Heat_Heat___Buildings_Strategy_Stage_2_v5_WEB.pdf</v>
      </c>
      <c r="K43" s="4">
        <f>_xlfn.XLOOKUP(Table1[[#This Row],[LitID]],Table3[LitID],Table3[Published Date])</f>
        <v>44470</v>
      </c>
      <c r="L43" s="15">
        <v>45</v>
      </c>
    </row>
    <row r="44" spans="1:12" ht="72" x14ac:dyDescent="0.3">
      <c r="A44" s="1">
        <v>42</v>
      </c>
      <c r="B44" s="1">
        <v>2</v>
      </c>
      <c r="C44" s="1" t="s">
        <v>142</v>
      </c>
      <c r="D44" s="1" t="str">
        <f>_xlfn.XLOOKUP(Table1[[#This Row],[LitID]],Table3[LitID],Table3[Document Name])</f>
        <v>Heat and Buildings Strategy</v>
      </c>
      <c r="E44" s="1" t="s">
        <v>141</v>
      </c>
      <c r="F44" s="1" t="s">
        <v>81</v>
      </c>
      <c r="G44" s="1" t="s">
        <v>138</v>
      </c>
      <c r="H44" s="1" t="s">
        <v>98</v>
      </c>
      <c r="J44" s="2" t="str">
        <f>HYPERLINK(_xlfn.XLOOKUP(Table1[[#This Row],[LitID]],Table3[LitID],Table3[Link]))</f>
        <v>https://assets.publishing.service.gov.uk/media/61d450eb8fa8f54c14eb14e4/6.7408_BEIS_Clean_Heat_Heat___Buildings_Strategy_Stage_2_v5_WEB.pdf</v>
      </c>
      <c r="K44" s="4">
        <f>_xlfn.XLOOKUP(Table1[[#This Row],[LitID]],Table3[LitID],Table3[Published Date])</f>
        <v>44470</v>
      </c>
      <c r="L44" s="15">
        <v>45</v>
      </c>
    </row>
    <row r="45" spans="1:12" ht="86.4" x14ac:dyDescent="0.3">
      <c r="A45" s="1">
        <v>43</v>
      </c>
      <c r="B45" s="1">
        <v>2</v>
      </c>
      <c r="D45" s="1" t="str">
        <f>_xlfn.XLOOKUP(Table1[[#This Row],[LitID]],Table3[LitID],Table3[Document Name])</f>
        <v>Heat and Buildings Strategy</v>
      </c>
      <c r="E45" s="1" t="s">
        <v>143</v>
      </c>
      <c r="F45" s="1" t="s">
        <v>83</v>
      </c>
      <c r="G45" s="1" t="s">
        <v>133</v>
      </c>
      <c r="H45" s="1" t="s">
        <v>98</v>
      </c>
      <c r="J45" s="2" t="str">
        <f>HYPERLINK(_xlfn.XLOOKUP(Table1[[#This Row],[LitID]],Table3[LitID],Table3[Link]))</f>
        <v>https://assets.publishing.service.gov.uk/media/61d450eb8fa8f54c14eb14e4/6.7408_BEIS_Clean_Heat_Heat___Buildings_Strategy_Stage_2_v5_WEB.pdf</v>
      </c>
      <c r="K45" s="4">
        <f>_xlfn.XLOOKUP(Table1[[#This Row],[LitID]],Table3[LitID],Table3[Published Date])</f>
        <v>44470</v>
      </c>
      <c r="L45" s="15">
        <v>46</v>
      </c>
    </row>
    <row r="46" spans="1:12" ht="129.6" x14ac:dyDescent="0.3">
      <c r="A46" s="1">
        <v>44</v>
      </c>
      <c r="B46" s="1">
        <v>2</v>
      </c>
      <c r="D46" s="1" t="str">
        <f>_xlfn.XLOOKUP(Table1[[#This Row],[LitID]],Table3[LitID],Table3[Document Name])</f>
        <v>Heat and Buildings Strategy</v>
      </c>
      <c r="E46" s="1" t="s">
        <v>144</v>
      </c>
      <c r="F46" s="1" t="s">
        <v>83</v>
      </c>
      <c r="G46" s="1" t="s">
        <v>133</v>
      </c>
      <c r="H46" s="1" t="s">
        <v>98</v>
      </c>
      <c r="J46" s="2" t="str">
        <f>HYPERLINK(_xlfn.XLOOKUP(Table1[[#This Row],[LitID]],Table3[LitID],Table3[Link]))</f>
        <v>https://assets.publishing.service.gov.uk/media/61d450eb8fa8f54c14eb14e4/6.7408_BEIS_Clean_Heat_Heat___Buildings_Strategy_Stage_2_v5_WEB.pdf</v>
      </c>
      <c r="K46" s="4">
        <f>_xlfn.XLOOKUP(Table1[[#This Row],[LitID]],Table3[LitID],Table3[Published Date])</f>
        <v>44470</v>
      </c>
      <c r="L46" s="15">
        <v>46</v>
      </c>
    </row>
    <row r="47" spans="1:12" ht="129.6" x14ac:dyDescent="0.3">
      <c r="A47" s="1">
        <v>45</v>
      </c>
      <c r="B47" s="1">
        <v>2</v>
      </c>
      <c r="D47" s="1" t="str">
        <f>_xlfn.XLOOKUP(Table1[[#This Row],[LitID]],Table3[LitID],Table3[Document Name])</f>
        <v>Heat and Buildings Strategy</v>
      </c>
      <c r="E47" s="1" t="s">
        <v>145</v>
      </c>
      <c r="F47" s="1" t="s">
        <v>81</v>
      </c>
      <c r="G47" s="1" t="s">
        <v>133</v>
      </c>
      <c r="H47" s="1" t="s">
        <v>98</v>
      </c>
      <c r="I47" s="1">
        <v>2030</v>
      </c>
      <c r="J47" s="2" t="str">
        <f>HYPERLINK(_xlfn.XLOOKUP(Table1[[#This Row],[LitID]],Table3[LitID],Table3[Link]))</f>
        <v>https://assets.publishing.service.gov.uk/media/61d450eb8fa8f54c14eb14e4/6.7408_BEIS_Clean_Heat_Heat___Buildings_Strategy_Stage_2_v5_WEB.pdf</v>
      </c>
      <c r="K47" s="4">
        <f>_xlfn.XLOOKUP(Table1[[#This Row],[LitID]],Table3[LitID],Table3[Published Date])</f>
        <v>44470</v>
      </c>
      <c r="L47" s="15">
        <v>46</v>
      </c>
    </row>
    <row r="48" spans="1:12" ht="86.4" x14ac:dyDescent="0.3">
      <c r="A48" s="1">
        <v>46</v>
      </c>
      <c r="B48" s="1">
        <v>2</v>
      </c>
      <c r="D48" s="1" t="str">
        <f>_xlfn.XLOOKUP(Table1[[#This Row],[LitID]],Table3[LitID],Table3[Document Name])</f>
        <v>Heat and Buildings Strategy</v>
      </c>
      <c r="E48" s="1" t="s">
        <v>146</v>
      </c>
      <c r="F48" s="1" t="s">
        <v>83</v>
      </c>
      <c r="G48" s="1" t="s">
        <v>133</v>
      </c>
      <c r="H48" s="1" t="s">
        <v>98</v>
      </c>
      <c r="J48" s="2" t="str">
        <f>HYPERLINK(_xlfn.XLOOKUP(Table1[[#This Row],[LitID]],Table3[LitID],Table3[Link]))</f>
        <v>https://assets.publishing.service.gov.uk/media/61d450eb8fa8f54c14eb14e4/6.7408_BEIS_Clean_Heat_Heat___Buildings_Strategy_Stage_2_v5_WEB.pdf</v>
      </c>
      <c r="K48" s="4">
        <f>_xlfn.XLOOKUP(Table1[[#This Row],[LitID]],Table3[LitID],Table3[Published Date])</f>
        <v>44470</v>
      </c>
      <c r="L48" s="15">
        <v>46</v>
      </c>
    </row>
    <row r="49" spans="1:12" ht="72" x14ac:dyDescent="0.3">
      <c r="A49" s="1">
        <v>47</v>
      </c>
      <c r="B49" s="1">
        <v>3</v>
      </c>
      <c r="D49" s="1" t="str">
        <f>_xlfn.XLOOKUP(Table1[[#This Row],[LitID]],Table3[LitID],Table3[Document Name])</f>
        <v>UK Net Zero Research and Innovation Framework: Delivery Plan 2022 to 2025</v>
      </c>
      <c r="E49" s="1" t="s">
        <v>148</v>
      </c>
      <c r="F49" s="1" t="s">
        <v>81</v>
      </c>
      <c r="G49" s="1" t="s">
        <v>138</v>
      </c>
      <c r="H49" s="1" t="s">
        <v>98</v>
      </c>
      <c r="J49" s="2" t="str">
        <f>HYPERLINK(_xlfn.XLOOKUP(Table1[[#This Row],[LitID]],Table3[LitID],Table3[Link]))</f>
        <v>https://assets.publishing.service.gov.uk/media/644a2dfdc33b460012f5e2fb/uk-net-zero-research-innovation-framework-delivery-plan-2022-2025.pdf</v>
      </c>
      <c r="K49" s="4">
        <f>_xlfn.XLOOKUP(Table1[[#This Row],[LitID]],Table3[LitID],Table3[Published Date])</f>
        <v>44986</v>
      </c>
      <c r="L49" s="15">
        <v>6</v>
      </c>
    </row>
    <row r="50" spans="1:12" ht="57.6" x14ac:dyDescent="0.3">
      <c r="A50" s="1">
        <v>48</v>
      </c>
      <c r="B50" s="1">
        <v>3</v>
      </c>
      <c r="D50" s="1" t="str">
        <f>_xlfn.XLOOKUP(Table1[[#This Row],[LitID]],Table3[LitID],Table3[Document Name])</f>
        <v>UK Net Zero Research and Innovation Framework: Delivery Plan 2022 to 2025</v>
      </c>
      <c r="E50" s="1" t="s">
        <v>149</v>
      </c>
      <c r="F50" s="1" t="s">
        <v>81</v>
      </c>
      <c r="G50" s="1" t="s">
        <v>138</v>
      </c>
      <c r="H50" s="1" t="s">
        <v>98</v>
      </c>
      <c r="J50" s="2" t="str">
        <f>HYPERLINK(_xlfn.XLOOKUP(Table1[[#This Row],[LitID]],Table3[LitID],Table3[Link]))</f>
        <v>https://assets.publishing.service.gov.uk/media/644a2dfdc33b460012f5e2fb/uk-net-zero-research-innovation-framework-delivery-plan-2022-2025.pdf</v>
      </c>
      <c r="K50" s="4">
        <f>_xlfn.XLOOKUP(Table1[[#This Row],[LitID]],Table3[LitID],Table3[Published Date])</f>
        <v>44986</v>
      </c>
      <c r="L50" s="15">
        <v>7</v>
      </c>
    </row>
    <row r="51" spans="1:12" ht="72" x14ac:dyDescent="0.3">
      <c r="A51" s="1">
        <v>49</v>
      </c>
      <c r="B51" s="1">
        <v>3</v>
      </c>
      <c r="D51" s="1" t="str">
        <f>_xlfn.XLOOKUP(Table1[[#This Row],[LitID]],Table3[LitID],Table3[Document Name])</f>
        <v>UK Net Zero Research and Innovation Framework: Delivery Plan 2022 to 2025</v>
      </c>
      <c r="E51" s="1" t="s">
        <v>150</v>
      </c>
      <c r="F51" s="1" t="s">
        <v>81</v>
      </c>
      <c r="G51" s="1" t="s">
        <v>138</v>
      </c>
      <c r="H51" s="1" t="s">
        <v>98</v>
      </c>
      <c r="J51" s="2" t="str">
        <f>HYPERLINK(_xlfn.XLOOKUP(Table1[[#This Row],[LitID]],Table3[LitID],Table3[Link]))</f>
        <v>https://assets.publishing.service.gov.uk/media/644a2dfdc33b460012f5e2fb/uk-net-zero-research-innovation-framework-delivery-plan-2022-2025.pdf</v>
      </c>
      <c r="K51" s="4">
        <f>_xlfn.XLOOKUP(Table1[[#This Row],[LitID]],Table3[LitID],Table3[Published Date])</f>
        <v>44986</v>
      </c>
      <c r="L51" s="15">
        <v>7</v>
      </c>
    </row>
    <row r="52" spans="1:12" ht="201.6" x14ac:dyDescent="0.3">
      <c r="A52" s="1">
        <v>50</v>
      </c>
      <c r="B52" s="1">
        <v>2</v>
      </c>
      <c r="D52" s="1" t="str">
        <f>_xlfn.XLOOKUP(Table1[[#This Row],[LitID]],Table3[LitID],Table3[Document Name])</f>
        <v>Heat and Buildings Strategy</v>
      </c>
      <c r="E52" s="1" t="s">
        <v>156</v>
      </c>
      <c r="F52" s="1" t="s">
        <v>82</v>
      </c>
      <c r="G52" s="1" t="s">
        <v>133</v>
      </c>
      <c r="H52" s="1" t="s">
        <v>98</v>
      </c>
      <c r="J52" s="2" t="str">
        <f>HYPERLINK(_xlfn.XLOOKUP(Table1[[#This Row],[LitID]],Table3[LitID],Table3[Link]))</f>
        <v>https://assets.publishing.service.gov.uk/media/61d450eb8fa8f54c14eb14e4/6.7408_BEIS_Clean_Heat_Heat___Buildings_Strategy_Stage_2_v5_WEB.pdf</v>
      </c>
      <c r="K52" s="4">
        <f>_xlfn.XLOOKUP(Table1[[#This Row],[LitID]],Table3[LitID],Table3[Published Date])</f>
        <v>44470</v>
      </c>
      <c r="L52" s="15">
        <v>47</v>
      </c>
    </row>
    <row r="53" spans="1:12" ht="129.6" x14ac:dyDescent="0.3">
      <c r="A53" s="1">
        <v>51</v>
      </c>
      <c r="B53" s="1">
        <v>2</v>
      </c>
      <c r="D53" s="1" t="str">
        <f>_xlfn.XLOOKUP(Table1[[#This Row],[LitID]],Table3[LitID],Table3[Document Name])</f>
        <v>Heat and Buildings Strategy</v>
      </c>
      <c r="E53" s="1" t="s">
        <v>157</v>
      </c>
      <c r="F53" s="1" t="s">
        <v>83</v>
      </c>
      <c r="G53" s="1" t="s">
        <v>158</v>
      </c>
      <c r="H53" s="1" t="s">
        <v>98</v>
      </c>
      <c r="J53" s="2" t="str">
        <f>HYPERLINK(_xlfn.XLOOKUP(Table1[[#This Row],[LitID]],Table3[LitID],Table3[Link]))</f>
        <v>https://assets.publishing.service.gov.uk/media/61d450eb8fa8f54c14eb14e4/6.7408_BEIS_Clean_Heat_Heat___Buildings_Strategy_Stage_2_v5_WEB.pdf</v>
      </c>
      <c r="K53" s="4">
        <f>_xlfn.XLOOKUP(Table1[[#This Row],[LitID]],Table3[LitID],Table3[Published Date])</f>
        <v>44470</v>
      </c>
      <c r="L53" s="15">
        <v>48</v>
      </c>
    </row>
    <row r="54" spans="1:12" ht="144" x14ac:dyDescent="0.3">
      <c r="A54" s="1">
        <v>52</v>
      </c>
      <c r="B54" s="1">
        <v>2</v>
      </c>
      <c r="D54" s="1" t="str">
        <f>_xlfn.XLOOKUP(Table1[[#This Row],[LitID]],Table3[LitID],Table3[Document Name])</f>
        <v>Heat and Buildings Strategy</v>
      </c>
      <c r="E54" s="1" t="s">
        <v>159</v>
      </c>
      <c r="F54" s="1" t="s">
        <v>82</v>
      </c>
      <c r="G54" s="1" t="s">
        <v>133</v>
      </c>
      <c r="H54" s="1" t="s">
        <v>98</v>
      </c>
      <c r="J54" s="2" t="str">
        <f>HYPERLINK(_xlfn.XLOOKUP(Table1[[#This Row],[LitID]],Table3[LitID],Table3[Link]))</f>
        <v>https://assets.publishing.service.gov.uk/media/61d450eb8fa8f54c14eb14e4/6.7408_BEIS_Clean_Heat_Heat___Buildings_Strategy_Stage_2_v5_WEB.pdf</v>
      </c>
      <c r="K54" s="4">
        <f>_xlfn.XLOOKUP(Table1[[#This Row],[LitID]],Table3[LitID],Table3[Published Date])</f>
        <v>44470</v>
      </c>
      <c r="L54" s="15">
        <v>48</v>
      </c>
    </row>
    <row r="55" spans="1:12" ht="147" customHeight="1" x14ac:dyDescent="0.3">
      <c r="A55" s="1">
        <v>53</v>
      </c>
      <c r="B55" s="1">
        <v>2</v>
      </c>
      <c r="D55" s="1" t="str">
        <f>_xlfn.XLOOKUP(Table1[[#This Row],[LitID]],Table3[LitID],Table3[Document Name])</f>
        <v>Heat and Buildings Strategy</v>
      </c>
      <c r="E55" s="1" t="s">
        <v>160</v>
      </c>
      <c r="F55" s="1" t="s">
        <v>82</v>
      </c>
      <c r="G55" s="1" t="s">
        <v>138</v>
      </c>
      <c r="H55" s="1" t="s">
        <v>98</v>
      </c>
      <c r="J55" s="2" t="str">
        <f>HYPERLINK(_xlfn.XLOOKUP(Table1[[#This Row],[LitID]],Table3[LitID],Table3[Link]))</f>
        <v>https://assets.publishing.service.gov.uk/media/61d450eb8fa8f54c14eb14e4/6.7408_BEIS_Clean_Heat_Heat___Buildings_Strategy_Stage_2_v5_WEB.pdf</v>
      </c>
      <c r="K55" s="4">
        <f>_xlfn.XLOOKUP(Table1[[#This Row],[LitID]],Table3[LitID],Table3[Published Date])</f>
        <v>44470</v>
      </c>
      <c r="L55" s="15">
        <v>48</v>
      </c>
    </row>
    <row r="56" spans="1:12" ht="144" x14ac:dyDescent="0.3">
      <c r="A56" s="1">
        <v>54</v>
      </c>
      <c r="B56" s="1">
        <v>2</v>
      </c>
      <c r="D56" s="1" t="str">
        <f>_xlfn.XLOOKUP(Table1[[#This Row],[LitID]],Table3[LitID],Table3[Document Name])</f>
        <v>Heat and Buildings Strategy</v>
      </c>
      <c r="E56" s="1" t="s">
        <v>161</v>
      </c>
      <c r="F56" s="1" t="s">
        <v>81</v>
      </c>
      <c r="G56" s="1" t="s">
        <v>133</v>
      </c>
      <c r="H56" s="1" t="s">
        <v>374</v>
      </c>
      <c r="J56" s="2" t="str">
        <f>HYPERLINK(_xlfn.XLOOKUP(Table1[[#This Row],[LitID]],Table3[LitID],Table3[Link]))</f>
        <v>https://assets.publishing.service.gov.uk/media/61d450eb8fa8f54c14eb14e4/6.7408_BEIS_Clean_Heat_Heat___Buildings_Strategy_Stage_2_v5_WEB.pdf</v>
      </c>
      <c r="K56" s="4">
        <f>_xlfn.XLOOKUP(Table1[[#This Row],[LitID]],Table3[LitID],Table3[Published Date])</f>
        <v>44470</v>
      </c>
      <c r="L56" s="15">
        <v>48</v>
      </c>
    </row>
    <row r="57" spans="1:12" ht="144" x14ac:dyDescent="0.3">
      <c r="A57" s="1">
        <v>55</v>
      </c>
      <c r="B57" s="1">
        <v>2</v>
      </c>
      <c r="D57" s="1" t="str">
        <f>_xlfn.XLOOKUP(Table1[[#This Row],[LitID]],Table3[LitID],Table3[Document Name])</f>
        <v>Heat and Buildings Strategy</v>
      </c>
      <c r="E57" s="1" t="s">
        <v>162</v>
      </c>
      <c r="F57" s="1" t="s">
        <v>83</v>
      </c>
      <c r="G57" s="1" t="s">
        <v>133</v>
      </c>
      <c r="H57" s="1" t="s">
        <v>98</v>
      </c>
      <c r="J57" s="2" t="str">
        <f>HYPERLINK(_xlfn.XLOOKUP(Table1[[#This Row],[LitID]],Table3[LitID],Table3[Link]))</f>
        <v>https://assets.publishing.service.gov.uk/media/61d450eb8fa8f54c14eb14e4/6.7408_BEIS_Clean_Heat_Heat___Buildings_Strategy_Stage_2_v5_WEB.pdf</v>
      </c>
      <c r="K57" s="4">
        <f>_xlfn.XLOOKUP(Table1[[#This Row],[LitID]],Table3[LitID],Table3[Published Date])</f>
        <v>44470</v>
      </c>
      <c r="L57" s="15">
        <v>48</v>
      </c>
    </row>
    <row r="58" spans="1:12" ht="129.6" x14ac:dyDescent="0.3">
      <c r="A58" s="1">
        <v>56</v>
      </c>
      <c r="B58" s="1">
        <v>2</v>
      </c>
      <c r="D58" s="1" t="str">
        <f>_xlfn.XLOOKUP(Table1[[#This Row],[LitID]],Table3[LitID],Table3[Document Name])</f>
        <v>Heat and Buildings Strategy</v>
      </c>
      <c r="E58" s="1" t="s">
        <v>163</v>
      </c>
      <c r="F58" s="1" t="s">
        <v>82</v>
      </c>
      <c r="G58" s="1" t="s">
        <v>133</v>
      </c>
      <c r="H58" s="1" t="s">
        <v>374</v>
      </c>
      <c r="J58" s="2" t="str">
        <f>HYPERLINK(_xlfn.XLOOKUP(Table1[[#This Row],[LitID]],Table3[LitID],Table3[Link]))</f>
        <v>https://assets.publishing.service.gov.uk/media/61d450eb8fa8f54c14eb14e4/6.7408_BEIS_Clean_Heat_Heat___Buildings_Strategy_Stage_2_v5_WEB.pdf</v>
      </c>
      <c r="K58" s="4">
        <f>_xlfn.XLOOKUP(Table1[[#This Row],[LitID]],Table3[LitID],Table3[Published Date])</f>
        <v>44470</v>
      </c>
      <c r="L58" s="15">
        <v>49</v>
      </c>
    </row>
    <row r="59" spans="1:12" ht="144" x14ac:dyDescent="0.3">
      <c r="A59" s="1">
        <v>57</v>
      </c>
      <c r="B59" s="1">
        <v>2</v>
      </c>
      <c r="D59" s="1" t="str">
        <f>_xlfn.XLOOKUP(Table1[[#This Row],[LitID]],Table3[LitID],Table3[Document Name])</f>
        <v>Heat and Buildings Strategy</v>
      </c>
      <c r="E59" s="1" t="s">
        <v>166</v>
      </c>
      <c r="F59" s="1" t="s">
        <v>81</v>
      </c>
      <c r="G59" s="1" t="s">
        <v>133</v>
      </c>
      <c r="H59" s="1" t="s">
        <v>98</v>
      </c>
      <c r="I59" s="1">
        <v>2021</v>
      </c>
      <c r="J59" s="2" t="str">
        <f>HYPERLINK(_xlfn.XLOOKUP(Table1[[#This Row],[LitID]],Table3[LitID],Table3[Link]))</f>
        <v>https://assets.publishing.service.gov.uk/media/61d450eb8fa8f54c14eb14e4/6.7408_BEIS_Clean_Heat_Heat___Buildings_Strategy_Stage_2_v5_WEB.pdf</v>
      </c>
      <c r="K59" s="4">
        <f>_xlfn.XLOOKUP(Table1[[#This Row],[LitID]],Table3[LitID],Table3[Published Date])</f>
        <v>44470</v>
      </c>
      <c r="L59" s="15">
        <v>53</v>
      </c>
    </row>
    <row r="60" spans="1:12" ht="72" x14ac:dyDescent="0.3">
      <c r="A60" s="1">
        <v>58</v>
      </c>
      <c r="B60" s="1">
        <v>2</v>
      </c>
      <c r="D60" s="1" t="str">
        <f>_xlfn.XLOOKUP(Table1[[#This Row],[LitID]],Table3[LitID],Table3[Document Name])</f>
        <v>Heat and Buildings Strategy</v>
      </c>
      <c r="E60" s="1" t="s">
        <v>164</v>
      </c>
      <c r="F60" s="1" t="s">
        <v>81</v>
      </c>
      <c r="G60" s="1" t="s">
        <v>133</v>
      </c>
      <c r="H60" s="1" t="s">
        <v>374</v>
      </c>
      <c r="J60" s="2" t="str">
        <f>HYPERLINK(_xlfn.XLOOKUP(Table1[[#This Row],[LitID]],Table3[LitID],Table3[Link]))</f>
        <v>https://assets.publishing.service.gov.uk/media/61d450eb8fa8f54c14eb14e4/6.7408_BEIS_Clean_Heat_Heat___Buildings_Strategy_Stage_2_v5_WEB.pdf</v>
      </c>
      <c r="K60" s="4">
        <f>_xlfn.XLOOKUP(Table1[[#This Row],[LitID]],Table3[LitID],Table3[Published Date])</f>
        <v>44470</v>
      </c>
      <c r="L60" s="15">
        <v>54</v>
      </c>
    </row>
    <row r="61" spans="1:12" ht="100.8" x14ac:dyDescent="0.3">
      <c r="A61" s="1">
        <v>59</v>
      </c>
      <c r="B61" s="1">
        <v>2</v>
      </c>
      <c r="D61" s="1" t="str">
        <f>_xlfn.XLOOKUP(Table1[[#This Row],[LitID]],Table3[LitID],Table3[Document Name])</f>
        <v>Heat and Buildings Strategy</v>
      </c>
      <c r="E61" s="1" t="s">
        <v>165</v>
      </c>
      <c r="F61" s="1" t="s">
        <v>81</v>
      </c>
      <c r="G61" s="1" t="s">
        <v>133</v>
      </c>
      <c r="H61" s="1" t="s">
        <v>374</v>
      </c>
      <c r="J61" s="2" t="str">
        <f>HYPERLINK(_xlfn.XLOOKUP(Table1[[#This Row],[LitID]],Table3[LitID],Table3[Link]))</f>
        <v>https://assets.publishing.service.gov.uk/media/61d450eb8fa8f54c14eb14e4/6.7408_BEIS_Clean_Heat_Heat___Buildings_Strategy_Stage_2_v5_WEB.pdf</v>
      </c>
      <c r="K61" s="4">
        <f>_xlfn.XLOOKUP(Table1[[#This Row],[LitID]],Table3[LitID],Table3[Published Date])</f>
        <v>44470</v>
      </c>
      <c r="L61" s="15">
        <v>54</v>
      </c>
    </row>
    <row r="62" spans="1:12" ht="144.6" customHeight="1" x14ac:dyDescent="0.3">
      <c r="A62" s="1">
        <v>60</v>
      </c>
      <c r="B62" s="1">
        <v>2</v>
      </c>
      <c r="D62" s="1" t="str">
        <f>_xlfn.XLOOKUP(Table1[[#This Row],[LitID]],Table3[LitID],Table3[Document Name])</f>
        <v>Heat and Buildings Strategy</v>
      </c>
      <c r="E62" s="1" t="s">
        <v>167</v>
      </c>
      <c r="F62" s="1" t="s">
        <v>83</v>
      </c>
      <c r="G62" s="1" t="s">
        <v>158</v>
      </c>
      <c r="H62" s="1" t="s">
        <v>374</v>
      </c>
      <c r="I62" s="1">
        <v>2022</v>
      </c>
      <c r="J62" s="2" t="str">
        <f>HYPERLINK(_xlfn.XLOOKUP(Table1[[#This Row],[LitID]],Table3[LitID],Table3[Link]))</f>
        <v>https://assets.publishing.service.gov.uk/media/61d450eb8fa8f54c14eb14e4/6.7408_BEIS_Clean_Heat_Heat___Buildings_Strategy_Stage_2_v5_WEB.pdf</v>
      </c>
      <c r="K62" s="4">
        <f>_xlfn.XLOOKUP(Table1[[#This Row],[LitID]],Table3[LitID],Table3[Published Date])</f>
        <v>44470</v>
      </c>
      <c r="L62" s="15">
        <v>54</v>
      </c>
    </row>
    <row r="63" spans="1:12" ht="184.95" customHeight="1" x14ac:dyDescent="0.3">
      <c r="A63" s="1">
        <v>61</v>
      </c>
      <c r="B63" s="1">
        <v>2</v>
      </c>
      <c r="D63" s="1" t="str">
        <f>_xlfn.XLOOKUP(Table1[[#This Row],[LitID]],Table3[LitID],Table3[Document Name])</f>
        <v>Heat and Buildings Strategy</v>
      </c>
      <c r="E63" s="1" t="s">
        <v>168</v>
      </c>
      <c r="F63" s="1" t="s">
        <v>83</v>
      </c>
      <c r="G63" s="1" t="s">
        <v>158</v>
      </c>
      <c r="H63" s="1" t="s">
        <v>98</v>
      </c>
      <c r="J63" s="2" t="str">
        <f>HYPERLINK(_xlfn.XLOOKUP(Table1[[#This Row],[LitID]],Table3[LitID],Table3[Link]))</f>
        <v>https://assets.publishing.service.gov.uk/media/61d450eb8fa8f54c14eb14e4/6.7408_BEIS_Clean_Heat_Heat___Buildings_Strategy_Stage_2_v5_WEB.pdf</v>
      </c>
      <c r="K63" s="4">
        <f>_xlfn.XLOOKUP(Table1[[#This Row],[LitID]],Table3[LitID],Table3[Published Date])</f>
        <v>44470</v>
      </c>
      <c r="L63" s="15">
        <v>58</v>
      </c>
    </row>
    <row r="64" spans="1:12" ht="147" customHeight="1" x14ac:dyDescent="0.3">
      <c r="A64" s="1">
        <v>62</v>
      </c>
      <c r="B64" s="1">
        <v>2</v>
      </c>
      <c r="D64" s="1" t="str">
        <f>_xlfn.XLOOKUP(Table1[[#This Row],[LitID]],Table3[LitID],Table3[Document Name])</f>
        <v>Heat and Buildings Strategy</v>
      </c>
      <c r="E64" s="1" t="s">
        <v>170</v>
      </c>
      <c r="F64" s="1" t="s">
        <v>83</v>
      </c>
      <c r="G64" s="1" t="s">
        <v>169</v>
      </c>
      <c r="H64" s="1" t="s">
        <v>98</v>
      </c>
      <c r="I64" s="1">
        <v>2035</v>
      </c>
      <c r="J64" s="2" t="str">
        <f>HYPERLINK(_xlfn.XLOOKUP(Table1[[#This Row],[LitID]],Table3[LitID],Table3[Link]))</f>
        <v>https://assets.publishing.service.gov.uk/media/61d450eb8fa8f54c14eb14e4/6.7408_BEIS_Clean_Heat_Heat___Buildings_Strategy_Stage_2_v5_WEB.pdf</v>
      </c>
      <c r="K64" s="4">
        <f>_xlfn.XLOOKUP(Table1[[#This Row],[LitID]],Table3[LitID],Table3[Published Date])</f>
        <v>44470</v>
      </c>
      <c r="L64" s="15">
        <v>58</v>
      </c>
    </row>
    <row r="65" spans="1:12" ht="72" x14ac:dyDescent="0.3">
      <c r="A65" s="1">
        <v>63</v>
      </c>
      <c r="B65" s="1">
        <v>22</v>
      </c>
      <c r="C65" s="1" t="s">
        <v>174</v>
      </c>
      <c r="D65" s="1" t="str">
        <f>_xlfn.XLOOKUP(Table1[[#This Row],[LitID]],Table3[LitID],Table3[Document Name])</f>
        <v>Sustainable warmth: protecting vulnerable households in England</v>
      </c>
      <c r="E65" s="1" t="s">
        <v>173</v>
      </c>
      <c r="F65" s="1" t="s">
        <v>82</v>
      </c>
      <c r="G65" s="1" t="s">
        <v>169</v>
      </c>
      <c r="H65" s="1" t="s">
        <v>98</v>
      </c>
      <c r="J65" s="2" t="str">
        <f>HYPERLINK(_xlfn.XLOOKUP(Table1[[#This Row],[LitID]],Table3[LitID],Table3[Link]))</f>
        <v>Sustainable warmth: protecting vulnerable households in England - GOV.UK (www.gov.uk)</v>
      </c>
      <c r="K65" s="4">
        <f>_xlfn.XLOOKUP(Table1[[#This Row],[LitID]],Table3[LitID],Table3[Published Date])</f>
        <v>44228</v>
      </c>
      <c r="L65" s="15">
        <v>35</v>
      </c>
    </row>
    <row r="66" spans="1:12" ht="129.6" x14ac:dyDescent="0.3">
      <c r="A66" s="1">
        <v>64</v>
      </c>
      <c r="B66" s="1">
        <v>2</v>
      </c>
      <c r="D66" s="1" t="str">
        <f>_xlfn.XLOOKUP(Table1[[#This Row],[LitID]],Table3[LitID],Table3[Document Name])</f>
        <v>Heat and Buildings Strategy</v>
      </c>
      <c r="E66" s="1" t="s">
        <v>175</v>
      </c>
      <c r="F66" s="1" t="s">
        <v>82</v>
      </c>
      <c r="G66" s="1" t="s">
        <v>138</v>
      </c>
      <c r="H66" s="1" t="s">
        <v>98</v>
      </c>
      <c r="I66" s="1">
        <v>2025</v>
      </c>
      <c r="J66" s="2" t="str">
        <f>HYPERLINK(_xlfn.XLOOKUP(Table1[[#This Row],[LitID]],Table3[LitID],Table3[Link]))</f>
        <v>https://assets.publishing.service.gov.uk/media/61d450eb8fa8f54c14eb14e4/6.7408_BEIS_Clean_Heat_Heat___Buildings_Strategy_Stage_2_v5_WEB.pdf</v>
      </c>
      <c r="K66" s="4">
        <f>_xlfn.XLOOKUP(Table1[[#This Row],[LitID]],Table3[LitID],Table3[Published Date])</f>
        <v>44470</v>
      </c>
      <c r="L66" s="15">
        <v>62</v>
      </c>
    </row>
    <row r="67" spans="1:12" ht="129.6" x14ac:dyDescent="0.3">
      <c r="A67" s="1">
        <v>65</v>
      </c>
      <c r="B67" s="1">
        <v>2</v>
      </c>
      <c r="D67" s="1" t="str">
        <f>_xlfn.XLOOKUP(Table1[[#This Row],[LitID]],Table3[LitID],Table3[Document Name])</f>
        <v>Heat and Buildings Strategy</v>
      </c>
      <c r="E67" s="1" t="s">
        <v>176</v>
      </c>
      <c r="F67" s="1" t="s">
        <v>82</v>
      </c>
      <c r="G67" s="1" t="s">
        <v>138</v>
      </c>
      <c r="H67" s="1" t="s">
        <v>98</v>
      </c>
      <c r="I67" s="1">
        <v>2025</v>
      </c>
      <c r="J67" s="2" t="str">
        <f>HYPERLINK(_xlfn.XLOOKUP(Table1[[#This Row],[LitID]],Table3[LitID],Table3[Link]))</f>
        <v>https://assets.publishing.service.gov.uk/media/61d450eb8fa8f54c14eb14e4/6.7408_BEIS_Clean_Heat_Heat___Buildings_Strategy_Stage_2_v5_WEB.pdf</v>
      </c>
      <c r="K67" s="4">
        <f>_xlfn.XLOOKUP(Table1[[#This Row],[LitID]],Table3[LitID],Table3[Published Date])</f>
        <v>44470</v>
      </c>
      <c r="L67" s="15">
        <v>62</v>
      </c>
    </row>
    <row r="68" spans="1:12" ht="86.4" x14ac:dyDescent="0.3">
      <c r="A68" s="1">
        <v>66</v>
      </c>
      <c r="B68" s="1">
        <v>2</v>
      </c>
      <c r="D68" s="1" t="str">
        <f>_xlfn.XLOOKUP(Table1[[#This Row],[LitID]],Table3[LitID],Table3[Document Name])</f>
        <v>Heat and Buildings Strategy</v>
      </c>
      <c r="E68" s="1" t="s">
        <v>177</v>
      </c>
      <c r="F68" s="1" t="s">
        <v>83</v>
      </c>
      <c r="G68" s="1" t="s">
        <v>138</v>
      </c>
      <c r="H68" s="1" t="s">
        <v>98</v>
      </c>
      <c r="J68" s="2" t="str">
        <f>HYPERLINK(_xlfn.XLOOKUP(Table1[[#This Row],[LitID]],Table3[LitID],Table3[Link]))</f>
        <v>https://assets.publishing.service.gov.uk/media/61d450eb8fa8f54c14eb14e4/6.7408_BEIS_Clean_Heat_Heat___Buildings_Strategy_Stage_2_v5_WEB.pdf</v>
      </c>
      <c r="K68" s="4">
        <f>_xlfn.XLOOKUP(Table1[[#This Row],[LitID]],Table3[LitID],Table3[Published Date])</f>
        <v>44470</v>
      </c>
      <c r="L68" s="15">
        <v>64</v>
      </c>
    </row>
    <row r="69" spans="1:12" ht="201.6" x14ac:dyDescent="0.3">
      <c r="A69" s="1">
        <v>67</v>
      </c>
      <c r="B69" s="1">
        <v>2</v>
      </c>
      <c r="D69" s="1" t="str">
        <f>_xlfn.XLOOKUP(Table1[[#This Row],[LitID]],Table3[LitID],Table3[Document Name])</f>
        <v>Heat and Buildings Strategy</v>
      </c>
      <c r="E69" s="1" t="s">
        <v>178</v>
      </c>
      <c r="F69" s="1" t="s">
        <v>81</v>
      </c>
      <c r="G69" s="1" t="s">
        <v>138</v>
      </c>
      <c r="H69" s="1" t="s">
        <v>374</v>
      </c>
      <c r="I69" s="1">
        <v>2050</v>
      </c>
      <c r="J69" s="2" t="str">
        <f>HYPERLINK(_xlfn.XLOOKUP(Table1[[#This Row],[LitID]],Table3[LitID],Table3[Link]))</f>
        <v>https://assets.publishing.service.gov.uk/media/61d450eb8fa8f54c14eb14e4/6.7408_BEIS_Clean_Heat_Heat___Buildings_Strategy_Stage_2_v5_WEB.pdf</v>
      </c>
      <c r="K69" s="4">
        <f>_xlfn.XLOOKUP(Table1[[#This Row],[LitID]],Table3[LitID],Table3[Published Date])</f>
        <v>44470</v>
      </c>
      <c r="L69" s="15">
        <v>64</v>
      </c>
    </row>
    <row r="70" spans="1:12" ht="86.4" x14ac:dyDescent="0.3">
      <c r="A70" s="1">
        <v>68</v>
      </c>
      <c r="B70" s="1">
        <v>2</v>
      </c>
      <c r="D70" s="1" t="str">
        <f>_xlfn.XLOOKUP(Table1[[#This Row],[LitID]],Table3[LitID],Table3[Document Name])</f>
        <v>Heat and Buildings Strategy</v>
      </c>
      <c r="E70" s="1" t="s">
        <v>179</v>
      </c>
      <c r="F70" s="1" t="s">
        <v>81</v>
      </c>
      <c r="G70" s="1" t="s">
        <v>133</v>
      </c>
      <c r="H70" s="1" t="s">
        <v>98</v>
      </c>
      <c r="I70" s="1">
        <v>2050</v>
      </c>
      <c r="J70" s="2" t="str">
        <f>HYPERLINK(_xlfn.XLOOKUP(Table1[[#This Row],[LitID]],Table3[LitID],Table3[Link]))</f>
        <v>https://assets.publishing.service.gov.uk/media/61d450eb8fa8f54c14eb14e4/6.7408_BEIS_Clean_Heat_Heat___Buildings_Strategy_Stage_2_v5_WEB.pdf</v>
      </c>
      <c r="K70" s="4">
        <f>_xlfn.XLOOKUP(Table1[[#This Row],[LitID]],Table3[LitID],Table3[Published Date])</f>
        <v>44470</v>
      </c>
      <c r="L70" s="15">
        <v>65</v>
      </c>
    </row>
    <row r="71" spans="1:12" ht="185.4" customHeight="1" x14ac:dyDescent="0.3">
      <c r="A71" s="1">
        <v>69</v>
      </c>
      <c r="B71" s="1">
        <v>2</v>
      </c>
      <c r="D71" s="1" t="str">
        <f>_xlfn.XLOOKUP(Table1[[#This Row],[LitID]],Table3[LitID],Table3[Document Name])</f>
        <v>Heat and Buildings Strategy</v>
      </c>
      <c r="E71" s="1" t="s">
        <v>180</v>
      </c>
      <c r="F71" s="1" t="s">
        <v>81</v>
      </c>
      <c r="G71" s="1" t="s">
        <v>133</v>
      </c>
      <c r="H71" s="1" t="s">
        <v>374</v>
      </c>
      <c r="J71" s="2" t="str">
        <f>HYPERLINK(_xlfn.XLOOKUP(Table1[[#This Row],[LitID]],Table3[LitID],Table3[Link]))</f>
        <v>https://assets.publishing.service.gov.uk/media/61d450eb8fa8f54c14eb14e4/6.7408_BEIS_Clean_Heat_Heat___Buildings_Strategy_Stage_2_v5_WEB.pdf</v>
      </c>
      <c r="K71" s="4">
        <f>_xlfn.XLOOKUP(Table1[[#This Row],[LitID]],Table3[LitID],Table3[Published Date])</f>
        <v>44470</v>
      </c>
      <c r="L71" s="15">
        <v>65</v>
      </c>
    </row>
    <row r="72" spans="1:12" ht="187.2" x14ac:dyDescent="0.3">
      <c r="A72" s="1">
        <v>70</v>
      </c>
      <c r="B72" s="1">
        <v>2</v>
      </c>
      <c r="D72" s="1" t="str">
        <f>_xlfn.XLOOKUP(Table1[[#This Row],[LitID]],Table3[LitID],Table3[Document Name])</f>
        <v>Heat and Buildings Strategy</v>
      </c>
      <c r="E72" s="1" t="s">
        <v>181</v>
      </c>
      <c r="F72" s="1" t="s">
        <v>81</v>
      </c>
      <c r="G72" s="1" t="s">
        <v>133</v>
      </c>
      <c r="H72" s="1" t="s">
        <v>374</v>
      </c>
      <c r="I72" s="1">
        <v>2050</v>
      </c>
      <c r="J72" s="2" t="str">
        <f>HYPERLINK(_xlfn.XLOOKUP(Table1[[#This Row],[LitID]],Table3[LitID],Table3[Link]))</f>
        <v>https://assets.publishing.service.gov.uk/media/61d450eb8fa8f54c14eb14e4/6.7408_BEIS_Clean_Heat_Heat___Buildings_Strategy_Stage_2_v5_WEB.pdf</v>
      </c>
      <c r="K72" s="4">
        <f>_xlfn.XLOOKUP(Table1[[#This Row],[LitID]],Table3[LitID],Table3[Published Date])</f>
        <v>44470</v>
      </c>
      <c r="L72" s="15">
        <v>66</v>
      </c>
    </row>
    <row r="73" spans="1:12" ht="141" customHeight="1" x14ac:dyDescent="0.3">
      <c r="A73" s="1">
        <v>71</v>
      </c>
      <c r="B73" s="1">
        <v>2</v>
      </c>
      <c r="D73" s="1" t="str">
        <f>_xlfn.XLOOKUP(Table1[[#This Row],[LitID]],Table3[LitID],Table3[Document Name])</f>
        <v>Heat and Buildings Strategy</v>
      </c>
      <c r="E73" s="1" t="s">
        <v>182</v>
      </c>
      <c r="F73" s="1" t="s">
        <v>83</v>
      </c>
      <c r="G73" s="1" t="s">
        <v>138</v>
      </c>
      <c r="H73" s="1" t="s">
        <v>98</v>
      </c>
      <c r="I73" s="1">
        <v>2030</v>
      </c>
      <c r="J73" s="2" t="str">
        <f>HYPERLINK(_xlfn.XLOOKUP(Table1[[#This Row],[LitID]],Table3[LitID],Table3[Link]))</f>
        <v>https://assets.publishing.service.gov.uk/media/61d450eb8fa8f54c14eb14e4/6.7408_BEIS_Clean_Heat_Heat___Buildings_Strategy_Stage_2_v5_WEB.pdf</v>
      </c>
      <c r="K73" s="4">
        <f>_xlfn.XLOOKUP(Table1[[#This Row],[LitID]],Table3[LitID],Table3[Published Date])</f>
        <v>44470</v>
      </c>
      <c r="L73" s="15">
        <v>68</v>
      </c>
    </row>
    <row r="74" spans="1:12" ht="144" x14ac:dyDescent="0.3">
      <c r="A74" s="1">
        <v>72</v>
      </c>
      <c r="B74" s="1">
        <v>2</v>
      </c>
      <c r="D74" s="1" t="str">
        <f>_xlfn.XLOOKUP(Table1[[#This Row],[LitID]],Table3[LitID],Table3[Document Name])</f>
        <v>Heat and Buildings Strategy</v>
      </c>
      <c r="E74" s="1" t="s">
        <v>183</v>
      </c>
      <c r="F74" s="1" t="s">
        <v>83</v>
      </c>
      <c r="G74" s="1" t="s">
        <v>185</v>
      </c>
      <c r="H74" s="1" t="s">
        <v>98</v>
      </c>
      <c r="J74" s="2" t="str">
        <f>HYPERLINK(_xlfn.XLOOKUP(Table1[[#This Row],[LitID]],Table3[LitID],Table3[Link]))</f>
        <v>https://assets.publishing.service.gov.uk/media/61d450eb8fa8f54c14eb14e4/6.7408_BEIS_Clean_Heat_Heat___Buildings_Strategy_Stage_2_v5_WEB.pdf</v>
      </c>
      <c r="K74" s="4">
        <f>_xlfn.XLOOKUP(Table1[[#This Row],[LitID]],Table3[LitID],Table3[Published Date])</f>
        <v>44470</v>
      </c>
      <c r="L74" s="15">
        <v>71</v>
      </c>
    </row>
    <row r="75" spans="1:12" ht="115.2" x14ac:dyDescent="0.3">
      <c r="A75" s="1">
        <v>73</v>
      </c>
      <c r="B75" s="1">
        <v>2</v>
      </c>
      <c r="D75" s="1" t="str">
        <f>_xlfn.XLOOKUP(Table1[[#This Row],[LitID]],Table3[LitID],Table3[Document Name])</f>
        <v>Heat and Buildings Strategy</v>
      </c>
      <c r="E75" s="1" t="s">
        <v>184</v>
      </c>
      <c r="F75" s="1" t="s">
        <v>83</v>
      </c>
      <c r="G75" s="1" t="s">
        <v>185</v>
      </c>
      <c r="H75" s="1" t="s">
        <v>98</v>
      </c>
      <c r="J75" s="2" t="str">
        <f>HYPERLINK(_xlfn.XLOOKUP(Table1[[#This Row],[LitID]],Table3[LitID],Table3[Link]))</f>
        <v>https://assets.publishing.service.gov.uk/media/61d450eb8fa8f54c14eb14e4/6.7408_BEIS_Clean_Heat_Heat___Buildings_Strategy_Stage_2_v5_WEB.pdf</v>
      </c>
      <c r="K75" s="4">
        <f>_xlfn.XLOOKUP(Table1[[#This Row],[LitID]],Table3[LitID],Table3[Published Date])</f>
        <v>44470</v>
      </c>
      <c r="L75" s="15">
        <v>71</v>
      </c>
    </row>
    <row r="76" spans="1:12" ht="115.2" x14ac:dyDescent="0.3">
      <c r="A76" s="1">
        <v>74</v>
      </c>
      <c r="B76" s="1">
        <v>2</v>
      </c>
      <c r="D76" s="1" t="str">
        <f>_xlfn.XLOOKUP(Table1[[#This Row],[LitID]],Table3[LitID],Table3[Document Name])</f>
        <v>Heat and Buildings Strategy</v>
      </c>
      <c r="E76" s="1" t="s">
        <v>186</v>
      </c>
      <c r="F76" s="1" t="s">
        <v>83</v>
      </c>
      <c r="G76" s="1" t="s">
        <v>185</v>
      </c>
      <c r="H76" s="1" t="s">
        <v>98</v>
      </c>
      <c r="J76" s="2" t="str">
        <f>HYPERLINK(_xlfn.XLOOKUP(Table1[[#This Row],[LitID]],Table3[LitID],Table3[Link]))</f>
        <v>https://assets.publishing.service.gov.uk/media/61d450eb8fa8f54c14eb14e4/6.7408_BEIS_Clean_Heat_Heat___Buildings_Strategy_Stage_2_v5_WEB.pdf</v>
      </c>
      <c r="K76" s="4">
        <f>_xlfn.XLOOKUP(Table1[[#This Row],[LitID]],Table3[LitID],Table3[Published Date])</f>
        <v>44470</v>
      </c>
      <c r="L76" s="15">
        <v>72</v>
      </c>
    </row>
    <row r="77" spans="1:12" ht="159.6" customHeight="1" x14ac:dyDescent="0.3">
      <c r="A77" s="1">
        <v>75</v>
      </c>
      <c r="B77" s="1">
        <v>2</v>
      </c>
      <c r="D77" s="1" t="str">
        <f>_xlfn.XLOOKUP(Table1[[#This Row],[LitID]],Table3[LitID],Table3[Document Name])</f>
        <v>Heat and Buildings Strategy</v>
      </c>
      <c r="E77" s="1" t="s">
        <v>187</v>
      </c>
      <c r="F77" s="1" t="s">
        <v>83</v>
      </c>
      <c r="G77" s="1" t="s">
        <v>185</v>
      </c>
      <c r="H77" s="1" t="s">
        <v>98</v>
      </c>
      <c r="J77" s="2" t="str">
        <f>HYPERLINK(_xlfn.XLOOKUP(Table1[[#This Row],[LitID]],Table3[LitID],Table3[Link]))</f>
        <v>https://assets.publishing.service.gov.uk/media/61d450eb8fa8f54c14eb14e4/6.7408_BEIS_Clean_Heat_Heat___Buildings_Strategy_Stage_2_v5_WEB.pdf</v>
      </c>
      <c r="K77" s="4">
        <f>_xlfn.XLOOKUP(Table1[[#This Row],[LitID]],Table3[LitID],Table3[Published Date])</f>
        <v>44470</v>
      </c>
      <c r="L77" s="15">
        <v>73</v>
      </c>
    </row>
    <row r="78" spans="1:12" ht="115.2" x14ac:dyDescent="0.3">
      <c r="A78" s="1">
        <v>76</v>
      </c>
      <c r="B78" s="1">
        <v>2</v>
      </c>
      <c r="D78" s="1" t="str">
        <f>_xlfn.XLOOKUP(Table1[[#This Row],[LitID]],Table3[LitID],Table3[Document Name])</f>
        <v>Heat and Buildings Strategy</v>
      </c>
      <c r="E78" s="1" t="s">
        <v>188</v>
      </c>
      <c r="F78" s="1" t="s">
        <v>81</v>
      </c>
      <c r="G78" s="1" t="s">
        <v>185</v>
      </c>
      <c r="H78" s="1" t="s">
        <v>98</v>
      </c>
      <c r="J78" s="2" t="str">
        <f>HYPERLINK(_xlfn.XLOOKUP(Table1[[#This Row],[LitID]],Table3[LitID],Table3[Link]))</f>
        <v>https://assets.publishing.service.gov.uk/media/61d450eb8fa8f54c14eb14e4/6.7408_BEIS_Clean_Heat_Heat___Buildings_Strategy_Stage_2_v5_WEB.pdf</v>
      </c>
      <c r="K78" s="4">
        <f>_xlfn.XLOOKUP(Table1[[#This Row],[LitID]],Table3[LitID],Table3[Published Date])</f>
        <v>44470</v>
      </c>
      <c r="L78" s="15">
        <v>76</v>
      </c>
    </row>
    <row r="79" spans="1:12" ht="187.2" x14ac:dyDescent="0.3">
      <c r="A79" s="1">
        <v>77</v>
      </c>
      <c r="B79" s="1">
        <v>2</v>
      </c>
      <c r="D79" s="1" t="str">
        <f>_xlfn.XLOOKUP(Table1[[#This Row],[LitID]],Table3[LitID],Table3[Document Name])</f>
        <v>Heat and Buildings Strategy</v>
      </c>
      <c r="E79" s="1" t="s">
        <v>189</v>
      </c>
      <c r="F79" s="1" t="s">
        <v>83</v>
      </c>
      <c r="G79" s="1" t="s">
        <v>185</v>
      </c>
      <c r="H79" s="1" t="s">
        <v>98</v>
      </c>
      <c r="J79" s="2" t="str">
        <f>HYPERLINK(_xlfn.XLOOKUP(Table1[[#This Row],[LitID]],Table3[LitID],Table3[Link]))</f>
        <v>https://assets.publishing.service.gov.uk/media/61d450eb8fa8f54c14eb14e4/6.7408_BEIS_Clean_Heat_Heat___Buildings_Strategy_Stage_2_v5_WEB.pdf</v>
      </c>
      <c r="K79" s="4">
        <f>_xlfn.XLOOKUP(Table1[[#This Row],[LitID]],Table3[LitID],Table3[Published Date])</f>
        <v>44470</v>
      </c>
      <c r="L79" s="15">
        <v>77</v>
      </c>
    </row>
    <row r="80" spans="1:12" ht="57.6" x14ac:dyDescent="0.3">
      <c r="A80" s="1">
        <v>78</v>
      </c>
      <c r="B80" s="1">
        <v>2</v>
      </c>
      <c r="D80" s="1" t="str">
        <f>_xlfn.XLOOKUP(Table1[[#This Row],[LitID]],Table3[LitID],Table3[Document Name])</f>
        <v>Heat and Buildings Strategy</v>
      </c>
      <c r="E80" s="1" t="s">
        <v>190</v>
      </c>
      <c r="F80" s="1" t="s">
        <v>83</v>
      </c>
      <c r="G80" s="1" t="s">
        <v>185</v>
      </c>
      <c r="H80" s="1" t="s">
        <v>98</v>
      </c>
      <c r="J80" s="2" t="str">
        <f>HYPERLINK(_xlfn.XLOOKUP(Table1[[#This Row],[LitID]],Table3[LitID],Table3[Link]))</f>
        <v>https://assets.publishing.service.gov.uk/media/61d450eb8fa8f54c14eb14e4/6.7408_BEIS_Clean_Heat_Heat___Buildings_Strategy_Stage_2_v5_WEB.pdf</v>
      </c>
      <c r="K80" s="4">
        <f>_xlfn.XLOOKUP(Table1[[#This Row],[LitID]],Table3[LitID],Table3[Published Date])</f>
        <v>44470</v>
      </c>
      <c r="L80" s="15">
        <v>79</v>
      </c>
    </row>
    <row r="81" spans="1:12" ht="384.6" customHeight="1" x14ac:dyDescent="0.3">
      <c r="A81" s="1">
        <v>79</v>
      </c>
      <c r="B81" s="1">
        <v>2</v>
      </c>
      <c r="D81" s="1" t="str">
        <f>_xlfn.XLOOKUP(Table1[[#This Row],[LitID]],Table3[LitID],Table3[Document Name])</f>
        <v>Heat and Buildings Strategy</v>
      </c>
      <c r="E81" s="1" t="s">
        <v>191</v>
      </c>
      <c r="F81" s="1" t="s">
        <v>81</v>
      </c>
      <c r="G81" s="1" t="s">
        <v>185</v>
      </c>
      <c r="H81" s="1" t="s">
        <v>374</v>
      </c>
      <c r="J81" s="2" t="str">
        <f>HYPERLINK(_xlfn.XLOOKUP(Table1[[#This Row],[LitID]],Table3[LitID],Table3[Link]))</f>
        <v>https://assets.publishing.service.gov.uk/media/61d450eb8fa8f54c14eb14e4/6.7408_BEIS_Clean_Heat_Heat___Buildings_Strategy_Stage_2_v5_WEB.pdf</v>
      </c>
      <c r="K81" s="4">
        <f>_xlfn.XLOOKUP(Table1[[#This Row],[LitID]],Table3[LitID],Table3[Published Date])</f>
        <v>44470</v>
      </c>
      <c r="L81" s="15">
        <v>80</v>
      </c>
    </row>
    <row r="82" spans="1:12" ht="187.2" x14ac:dyDescent="0.3">
      <c r="A82" s="1">
        <v>80</v>
      </c>
      <c r="B82" s="1">
        <v>2</v>
      </c>
      <c r="D82" s="1" t="str">
        <f>_xlfn.XLOOKUP(Table1[[#This Row],[LitID]],Table3[LitID],Table3[Document Name])</f>
        <v>Heat and Buildings Strategy</v>
      </c>
      <c r="E82" s="1" t="s">
        <v>192</v>
      </c>
      <c r="F82" s="1" t="s">
        <v>83</v>
      </c>
      <c r="G82" s="1" t="s">
        <v>185</v>
      </c>
      <c r="H82" s="1" t="s">
        <v>374</v>
      </c>
      <c r="J82" s="2" t="str">
        <f>HYPERLINK(_xlfn.XLOOKUP(Table1[[#This Row],[LitID]],Table3[LitID],Table3[Link]))</f>
        <v>https://assets.publishing.service.gov.uk/media/61d450eb8fa8f54c14eb14e4/6.7408_BEIS_Clean_Heat_Heat___Buildings_Strategy_Stage_2_v5_WEB.pdf</v>
      </c>
      <c r="K82" s="4">
        <f>_xlfn.XLOOKUP(Table1[[#This Row],[LitID]],Table3[LitID],Table3[Published Date])</f>
        <v>44470</v>
      </c>
      <c r="L82" s="15">
        <v>81</v>
      </c>
    </row>
    <row r="83" spans="1:12" ht="115.2" x14ac:dyDescent="0.3">
      <c r="A83" s="1">
        <v>81</v>
      </c>
      <c r="B83" s="1">
        <v>2</v>
      </c>
      <c r="D83" s="1" t="str">
        <f>_xlfn.XLOOKUP(Table1[[#This Row],[LitID]],Table3[LitID],Table3[Document Name])</f>
        <v>Heat and Buildings Strategy</v>
      </c>
      <c r="E83" s="1" t="s">
        <v>193</v>
      </c>
      <c r="F83" s="1" t="s">
        <v>83</v>
      </c>
      <c r="G83" s="1" t="s">
        <v>185</v>
      </c>
      <c r="H83" s="1" t="s">
        <v>98</v>
      </c>
      <c r="I83" s="1">
        <v>2026</v>
      </c>
      <c r="J83" s="2" t="str">
        <f>HYPERLINK(_xlfn.XLOOKUP(Table1[[#This Row],[LitID]],Table3[LitID],Table3[Link]))</f>
        <v>https://assets.publishing.service.gov.uk/media/61d450eb8fa8f54c14eb14e4/6.7408_BEIS_Clean_Heat_Heat___Buildings_Strategy_Stage_2_v5_WEB.pdf</v>
      </c>
      <c r="K83" s="4">
        <f>_xlfn.XLOOKUP(Table1[[#This Row],[LitID]],Table3[LitID],Table3[Published Date])</f>
        <v>44470</v>
      </c>
      <c r="L83" s="15">
        <v>83</v>
      </c>
    </row>
    <row r="84" spans="1:12" ht="144" x14ac:dyDescent="0.3">
      <c r="A84" s="1">
        <v>82</v>
      </c>
      <c r="B84" s="1">
        <v>2</v>
      </c>
      <c r="D84" s="1" t="str">
        <f>_xlfn.XLOOKUP(Table1[[#This Row],[LitID]],Table3[LitID],Table3[Document Name])</f>
        <v>Heat and Buildings Strategy</v>
      </c>
      <c r="E84" s="1" t="s">
        <v>194</v>
      </c>
      <c r="F84" s="1" t="s">
        <v>83</v>
      </c>
      <c r="G84" s="1" t="s">
        <v>185</v>
      </c>
      <c r="H84" s="1" t="s">
        <v>98</v>
      </c>
      <c r="J84" s="2" t="str">
        <f>HYPERLINK(_xlfn.XLOOKUP(Table1[[#This Row],[LitID]],Table3[LitID],Table3[Link]))</f>
        <v>https://assets.publishing.service.gov.uk/media/61d450eb8fa8f54c14eb14e4/6.7408_BEIS_Clean_Heat_Heat___Buildings_Strategy_Stage_2_v5_WEB.pdf</v>
      </c>
      <c r="K84" s="4">
        <f>_xlfn.XLOOKUP(Table1[[#This Row],[LitID]],Table3[LitID],Table3[Published Date])</f>
        <v>44470</v>
      </c>
      <c r="L84" s="15">
        <v>88</v>
      </c>
    </row>
    <row r="85" spans="1:12" ht="86.4" x14ac:dyDescent="0.3">
      <c r="A85" s="1">
        <v>83</v>
      </c>
      <c r="B85" s="1">
        <v>2</v>
      </c>
      <c r="D85" s="1" t="str">
        <f>_xlfn.XLOOKUP(Table1[[#This Row],[LitID]],Table3[LitID],Table3[Document Name])</f>
        <v>Heat and Buildings Strategy</v>
      </c>
      <c r="E85" s="1" t="s">
        <v>197</v>
      </c>
      <c r="F85" s="1" t="s">
        <v>83</v>
      </c>
      <c r="G85" s="1" t="s">
        <v>185</v>
      </c>
      <c r="H85" s="1" t="s">
        <v>98</v>
      </c>
      <c r="J85" s="2" t="str">
        <f>HYPERLINK(_xlfn.XLOOKUP(Table1[[#This Row],[LitID]],Table3[LitID],Table3[Link]))</f>
        <v>https://assets.publishing.service.gov.uk/media/61d450eb8fa8f54c14eb14e4/6.7408_BEIS_Clean_Heat_Heat___Buildings_Strategy_Stage_2_v5_WEB.pdf</v>
      </c>
      <c r="K85" s="4">
        <f>_xlfn.XLOOKUP(Table1[[#This Row],[LitID]],Table3[LitID],Table3[Published Date])</f>
        <v>44470</v>
      </c>
      <c r="L85" s="15">
        <v>88</v>
      </c>
    </row>
    <row r="86" spans="1:12" ht="72" x14ac:dyDescent="0.3">
      <c r="A86" s="1">
        <v>84</v>
      </c>
      <c r="B86" s="1">
        <v>2</v>
      </c>
      <c r="D86" s="1" t="str">
        <f>_xlfn.XLOOKUP(Table1[[#This Row],[LitID]],Table3[LitID],Table3[Document Name])</f>
        <v>Heat and Buildings Strategy</v>
      </c>
      <c r="E86" s="1" t="s">
        <v>199</v>
      </c>
      <c r="F86" s="1" t="s">
        <v>81</v>
      </c>
      <c r="G86" s="1" t="s">
        <v>185</v>
      </c>
      <c r="H86" s="1" t="s">
        <v>98</v>
      </c>
      <c r="J86" s="2" t="str">
        <f>HYPERLINK(_xlfn.XLOOKUP(Table1[[#This Row],[LitID]],Table3[LitID],Table3[Link]))</f>
        <v>https://assets.publishing.service.gov.uk/media/61d450eb8fa8f54c14eb14e4/6.7408_BEIS_Clean_Heat_Heat___Buildings_Strategy_Stage_2_v5_WEB.pdf</v>
      </c>
      <c r="K86" s="4">
        <f>_xlfn.XLOOKUP(Table1[[#This Row],[LitID]],Table3[LitID],Table3[Published Date])</f>
        <v>44470</v>
      </c>
      <c r="L86" s="15">
        <v>88</v>
      </c>
    </row>
    <row r="87" spans="1:12" ht="124.2" customHeight="1" x14ac:dyDescent="0.3">
      <c r="A87" s="1">
        <v>85</v>
      </c>
      <c r="B87" s="1">
        <v>2</v>
      </c>
      <c r="C87" s="1" t="s">
        <v>200</v>
      </c>
      <c r="D87" s="1" t="str">
        <f>_xlfn.XLOOKUP(Table1[[#This Row],[LitID]],Table3[LitID],Table3[Document Name])</f>
        <v>Heat and Buildings Strategy</v>
      </c>
      <c r="E87" s="1" t="s">
        <v>198</v>
      </c>
      <c r="F87" s="1" t="s">
        <v>83</v>
      </c>
      <c r="G87" s="1" t="s">
        <v>185</v>
      </c>
      <c r="H87" s="1" t="s">
        <v>98</v>
      </c>
      <c r="J87" s="2" t="str">
        <f>HYPERLINK(_xlfn.XLOOKUP(Table1[[#This Row],[LitID]],Table3[LitID],Table3[Link]))</f>
        <v>https://assets.publishing.service.gov.uk/media/61d450eb8fa8f54c14eb14e4/6.7408_BEIS_Clean_Heat_Heat___Buildings_Strategy_Stage_2_v5_WEB.pdf</v>
      </c>
      <c r="K87" s="4">
        <f>_xlfn.XLOOKUP(Table1[[#This Row],[LitID]],Table3[LitID],Table3[Published Date])</f>
        <v>44470</v>
      </c>
      <c r="L87" s="15">
        <v>91</v>
      </c>
    </row>
    <row r="88" spans="1:12" ht="135" customHeight="1" x14ac:dyDescent="0.3">
      <c r="A88" s="1">
        <v>86</v>
      </c>
      <c r="B88" s="1">
        <v>2</v>
      </c>
      <c r="D88" s="1" t="str">
        <f>_xlfn.XLOOKUP(Table1[[#This Row],[LitID]],Table3[LitID],Table3[Document Name])</f>
        <v>Heat and Buildings Strategy</v>
      </c>
      <c r="E88" s="1" t="s">
        <v>201</v>
      </c>
      <c r="F88" s="1" t="s">
        <v>83</v>
      </c>
      <c r="G88" s="1" t="s">
        <v>185</v>
      </c>
      <c r="H88" s="1" t="s">
        <v>98</v>
      </c>
      <c r="J88" s="2" t="str">
        <f>HYPERLINK(_xlfn.XLOOKUP(Table1[[#This Row],[LitID]],Table3[LitID],Table3[Link]))</f>
        <v>https://assets.publishing.service.gov.uk/media/61d450eb8fa8f54c14eb14e4/6.7408_BEIS_Clean_Heat_Heat___Buildings_Strategy_Stage_2_v5_WEB.pdf</v>
      </c>
      <c r="K88" s="4">
        <f>_xlfn.XLOOKUP(Table1[[#This Row],[LitID]],Table3[LitID],Table3[Published Date])</f>
        <v>44470</v>
      </c>
      <c r="L88" s="15">
        <v>84</v>
      </c>
    </row>
    <row r="89" spans="1:12" ht="75.599999999999994" customHeight="1" x14ac:dyDescent="0.3">
      <c r="A89" s="1">
        <v>87</v>
      </c>
      <c r="B89" s="1">
        <v>2</v>
      </c>
      <c r="D89" s="1" t="str">
        <f>_xlfn.XLOOKUP(Table1[[#This Row],[LitID]],Table3[LitID],Table3[Document Name])</f>
        <v>Heat and Buildings Strategy</v>
      </c>
      <c r="E89" s="1" t="s">
        <v>202</v>
      </c>
      <c r="F89" s="1" t="s">
        <v>83</v>
      </c>
      <c r="G89" s="1" t="s">
        <v>185</v>
      </c>
      <c r="H89" s="1" t="s">
        <v>98</v>
      </c>
      <c r="J89" s="2" t="str">
        <f>HYPERLINK(_xlfn.XLOOKUP(Table1[[#This Row],[LitID]],Table3[LitID],Table3[Link]))</f>
        <v>https://assets.publishing.service.gov.uk/media/61d450eb8fa8f54c14eb14e4/6.7408_BEIS_Clean_Heat_Heat___Buildings_Strategy_Stage_2_v5_WEB.pdf</v>
      </c>
      <c r="K89" s="4">
        <f>_xlfn.XLOOKUP(Table1[[#This Row],[LitID]],Table3[LitID],Table3[Published Date])</f>
        <v>44470</v>
      </c>
      <c r="L89" s="15">
        <v>84</v>
      </c>
    </row>
    <row r="90" spans="1:12" ht="133.19999999999999" customHeight="1" x14ac:dyDescent="0.3">
      <c r="A90" s="1">
        <v>88</v>
      </c>
      <c r="B90" s="1">
        <v>2</v>
      </c>
      <c r="D90" s="1" t="str">
        <f>_xlfn.XLOOKUP(Table1[[#This Row],[LitID]],Table3[LitID],Table3[Document Name])</f>
        <v>Heat and Buildings Strategy</v>
      </c>
      <c r="E90" s="1" t="s">
        <v>203</v>
      </c>
      <c r="F90" s="1" t="s">
        <v>83</v>
      </c>
      <c r="G90" s="1" t="s">
        <v>185</v>
      </c>
      <c r="H90" s="1" t="s">
        <v>98</v>
      </c>
      <c r="J90" s="2" t="str">
        <f>HYPERLINK(_xlfn.XLOOKUP(Table1[[#This Row],[LitID]],Table3[LitID],Table3[Link]))</f>
        <v>https://assets.publishing.service.gov.uk/media/61d450eb8fa8f54c14eb14e4/6.7408_BEIS_Clean_Heat_Heat___Buildings_Strategy_Stage_2_v5_WEB.pdf</v>
      </c>
      <c r="K90" s="4">
        <f>_xlfn.XLOOKUP(Table1[[#This Row],[LitID]],Table3[LitID],Table3[Published Date])</f>
        <v>44470</v>
      </c>
      <c r="L90" s="15">
        <v>85</v>
      </c>
    </row>
    <row r="91" spans="1:12" ht="144" x14ac:dyDescent="0.3">
      <c r="A91" s="1">
        <v>89</v>
      </c>
      <c r="B91" s="1">
        <v>2</v>
      </c>
      <c r="D91" s="1" t="str">
        <f>_xlfn.XLOOKUP(Table1[[#This Row],[LitID]],Table3[LitID],Table3[Document Name])</f>
        <v>Heat and Buildings Strategy</v>
      </c>
      <c r="E91" s="1" t="s">
        <v>204</v>
      </c>
      <c r="F91" s="1" t="s">
        <v>83</v>
      </c>
      <c r="G91" s="1" t="s">
        <v>185</v>
      </c>
      <c r="H91" s="1" t="s">
        <v>98</v>
      </c>
      <c r="J91" s="2" t="str">
        <f>HYPERLINK(_xlfn.XLOOKUP(Table1[[#This Row],[LitID]],Table3[LitID],Table3[Link]))</f>
        <v>https://assets.publishing.service.gov.uk/media/61d450eb8fa8f54c14eb14e4/6.7408_BEIS_Clean_Heat_Heat___Buildings_Strategy_Stage_2_v5_WEB.pdf</v>
      </c>
      <c r="K91" s="4">
        <f>_xlfn.XLOOKUP(Table1[[#This Row],[LitID]],Table3[LitID],Table3[Published Date])</f>
        <v>44470</v>
      </c>
      <c r="L91" s="15">
        <v>88</v>
      </c>
    </row>
    <row r="92" spans="1:12" ht="158.4" x14ac:dyDescent="0.3">
      <c r="A92" s="1">
        <v>90</v>
      </c>
      <c r="B92" s="1">
        <v>2</v>
      </c>
      <c r="D92" s="1" t="str">
        <f>_xlfn.XLOOKUP(Table1[[#This Row],[LitID]],Table3[LitID],Table3[Document Name])</f>
        <v>Heat and Buildings Strategy</v>
      </c>
      <c r="E92" s="1" t="s">
        <v>205</v>
      </c>
      <c r="F92" s="1" t="s">
        <v>81</v>
      </c>
      <c r="G92" s="1" t="s">
        <v>185</v>
      </c>
      <c r="H92" s="1" t="s">
        <v>98</v>
      </c>
      <c r="I92" s="1">
        <v>2050</v>
      </c>
      <c r="J92" s="2" t="str">
        <f>HYPERLINK(_xlfn.XLOOKUP(Table1[[#This Row],[LitID]],Table3[LitID],Table3[Link]))</f>
        <v>https://assets.publishing.service.gov.uk/media/61d450eb8fa8f54c14eb14e4/6.7408_BEIS_Clean_Heat_Heat___Buildings_Strategy_Stage_2_v5_WEB.pdf</v>
      </c>
      <c r="K92" s="4">
        <f>_xlfn.XLOOKUP(Table1[[#This Row],[LitID]],Table3[LitID],Table3[Published Date])</f>
        <v>44470</v>
      </c>
      <c r="L92" s="15">
        <v>88</v>
      </c>
    </row>
    <row r="93" spans="1:12" ht="138.6" customHeight="1" x14ac:dyDescent="0.3">
      <c r="A93" s="1">
        <v>91</v>
      </c>
      <c r="B93" s="1">
        <v>2</v>
      </c>
      <c r="D93" s="1" t="str">
        <f>_xlfn.XLOOKUP(Table1[[#This Row],[LitID]],Table3[LitID],Table3[Document Name])</f>
        <v>Heat and Buildings Strategy</v>
      </c>
      <c r="E93" s="1" t="s">
        <v>209</v>
      </c>
      <c r="F93" s="1" t="s">
        <v>81</v>
      </c>
      <c r="G93" s="1" t="s">
        <v>185</v>
      </c>
      <c r="H93" s="1" t="s">
        <v>98</v>
      </c>
      <c r="J93" s="2" t="str">
        <f>HYPERLINK(_xlfn.XLOOKUP(Table1[[#This Row],[LitID]],Table3[LitID],Table3[Link]))</f>
        <v>https://assets.publishing.service.gov.uk/media/61d450eb8fa8f54c14eb14e4/6.7408_BEIS_Clean_Heat_Heat___Buildings_Strategy_Stage_2_v5_WEB.pdf</v>
      </c>
      <c r="K93" s="4">
        <f>_xlfn.XLOOKUP(Table1[[#This Row],[LitID]],Table3[LitID],Table3[Published Date])</f>
        <v>44470</v>
      </c>
      <c r="L93" s="15">
        <v>88</v>
      </c>
    </row>
    <row r="94" spans="1:12" ht="86.4" x14ac:dyDescent="0.3">
      <c r="A94" s="1">
        <v>92</v>
      </c>
      <c r="B94" s="1">
        <v>2</v>
      </c>
      <c r="D94" s="1" t="str">
        <f>_xlfn.XLOOKUP(Table1[[#This Row],[LitID]],Table3[LitID],Table3[Document Name])</f>
        <v>Heat and Buildings Strategy</v>
      </c>
      <c r="E94" s="1" t="s">
        <v>206</v>
      </c>
      <c r="F94" s="1" t="s">
        <v>83</v>
      </c>
      <c r="G94" s="1" t="s">
        <v>185</v>
      </c>
      <c r="H94" s="1" t="s">
        <v>98</v>
      </c>
      <c r="J94" s="2" t="str">
        <f>HYPERLINK(_xlfn.XLOOKUP(Table1[[#This Row],[LitID]],Table3[LitID],Table3[Link]))</f>
        <v>https://assets.publishing.service.gov.uk/media/61d450eb8fa8f54c14eb14e4/6.7408_BEIS_Clean_Heat_Heat___Buildings_Strategy_Stage_2_v5_WEB.pdf</v>
      </c>
      <c r="K94" s="4">
        <f>_xlfn.XLOOKUP(Table1[[#This Row],[LitID]],Table3[LitID],Table3[Published Date])</f>
        <v>44470</v>
      </c>
      <c r="L94" s="15">
        <v>88</v>
      </c>
    </row>
    <row r="95" spans="1:12" ht="72" x14ac:dyDescent="0.3">
      <c r="A95" s="1">
        <v>93</v>
      </c>
      <c r="B95" s="1">
        <v>2</v>
      </c>
      <c r="D95" s="1" t="str">
        <f>_xlfn.XLOOKUP(Table1[[#This Row],[LitID]],Table3[LitID],Table3[Document Name])</f>
        <v>Heat and Buildings Strategy</v>
      </c>
      <c r="E95" s="1" t="s">
        <v>207</v>
      </c>
      <c r="F95" s="1" t="s">
        <v>81</v>
      </c>
      <c r="G95" s="1" t="s">
        <v>185</v>
      </c>
      <c r="H95" s="1" t="s">
        <v>98</v>
      </c>
      <c r="I95" s="1">
        <v>2021</v>
      </c>
      <c r="J95" s="2" t="str">
        <f>HYPERLINK(_xlfn.XLOOKUP(Table1[[#This Row],[LitID]],Table3[LitID],Table3[Link]))</f>
        <v>https://assets.publishing.service.gov.uk/media/61d450eb8fa8f54c14eb14e4/6.7408_BEIS_Clean_Heat_Heat___Buildings_Strategy_Stage_2_v5_WEB.pdf</v>
      </c>
      <c r="K95" s="4">
        <f>_xlfn.XLOOKUP(Table1[[#This Row],[LitID]],Table3[LitID],Table3[Published Date])</f>
        <v>44470</v>
      </c>
      <c r="L95" s="15">
        <v>88</v>
      </c>
    </row>
    <row r="96" spans="1:12" ht="86.4" x14ac:dyDescent="0.3">
      <c r="A96" s="1">
        <v>94</v>
      </c>
      <c r="B96" s="1">
        <v>2</v>
      </c>
      <c r="D96" s="1" t="str">
        <f>_xlfn.XLOOKUP(Table1[[#This Row],[LitID]],Table3[LitID],Table3[Document Name])</f>
        <v>Heat and Buildings Strategy</v>
      </c>
      <c r="E96" s="1" t="s">
        <v>208</v>
      </c>
      <c r="F96" s="1" t="s">
        <v>82</v>
      </c>
      <c r="G96" s="1" t="s">
        <v>185</v>
      </c>
      <c r="H96" s="1" t="s">
        <v>98</v>
      </c>
      <c r="I96" s="1">
        <v>2025</v>
      </c>
      <c r="J96" s="2" t="str">
        <f>HYPERLINK(_xlfn.XLOOKUP(Table1[[#This Row],[LitID]],Table3[LitID],Table3[Link]))</f>
        <v>https://assets.publishing.service.gov.uk/media/61d450eb8fa8f54c14eb14e4/6.7408_BEIS_Clean_Heat_Heat___Buildings_Strategy_Stage_2_v5_WEB.pdf</v>
      </c>
      <c r="K96" s="4">
        <f>_xlfn.XLOOKUP(Table1[[#This Row],[LitID]],Table3[LitID],Table3[Published Date])</f>
        <v>44470</v>
      </c>
      <c r="L96" s="15">
        <v>89</v>
      </c>
    </row>
    <row r="97" spans="1:12" ht="57.6" x14ac:dyDescent="0.3">
      <c r="A97" s="1">
        <v>95</v>
      </c>
      <c r="B97" s="1">
        <v>2</v>
      </c>
      <c r="D97" s="1" t="str">
        <f>_xlfn.XLOOKUP(Table1[[#This Row],[LitID]],Table3[LitID],Table3[Document Name])</f>
        <v>Heat and Buildings Strategy</v>
      </c>
      <c r="E97" s="1" t="s">
        <v>210</v>
      </c>
      <c r="F97" s="1" t="s">
        <v>83</v>
      </c>
      <c r="G97" s="1" t="s">
        <v>185</v>
      </c>
      <c r="H97" s="1" t="s">
        <v>98</v>
      </c>
      <c r="J97" s="2" t="str">
        <f>HYPERLINK(_xlfn.XLOOKUP(Table1[[#This Row],[LitID]],Table3[LitID],Table3[Link]))</f>
        <v>https://assets.publishing.service.gov.uk/media/61d450eb8fa8f54c14eb14e4/6.7408_BEIS_Clean_Heat_Heat___Buildings_Strategy_Stage_2_v5_WEB.pdf</v>
      </c>
      <c r="K97" s="4">
        <f>_xlfn.XLOOKUP(Table1[[#This Row],[LitID]],Table3[LitID],Table3[Published Date])</f>
        <v>44470</v>
      </c>
      <c r="L97" s="15">
        <v>90</v>
      </c>
    </row>
    <row r="98" spans="1:12" ht="100.8" x14ac:dyDescent="0.3">
      <c r="A98" s="1">
        <v>96</v>
      </c>
      <c r="B98" s="1">
        <v>2</v>
      </c>
      <c r="D98" s="1" t="str">
        <f>_xlfn.XLOOKUP(Table1[[#This Row],[LitID]],Table3[LitID],Table3[Document Name])</f>
        <v>Heat and Buildings Strategy</v>
      </c>
      <c r="E98" s="1" t="s">
        <v>211</v>
      </c>
      <c r="F98" s="1" t="s">
        <v>81</v>
      </c>
      <c r="G98" s="1" t="s">
        <v>185</v>
      </c>
      <c r="H98" s="1" t="s">
        <v>374</v>
      </c>
      <c r="J98" s="2" t="str">
        <f>HYPERLINK(_xlfn.XLOOKUP(Table1[[#This Row],[LitID]],Table3[LitID],Table3[Link]))</f>
        <v>https://assets.publishing.service.gov.uk/media/61d450eb8fa8f54c14eb14e4/6.7408_BEIS_Clean_Heat_Heat___Buildings_Strategy_Stage_2_v5_WEB.pdf</v>
      </c>
      <c r="K98" s="4">
        <f>_xlfn.XLOOKUP(Table1[[#This Row],[LitID]],Table3[LitID],Table3[Published Date])</f>
        <v>44470</v>
      </c>
      <c r="L98" s="15">
        <v>90</v>
      </c>
    </row>
    <row r="99" spans="1:12" ht="72" x14ac:dyDescent="0.3">
      <c r="A99" s="1">
        <v>97</v>
      </c>
      <c r="B99" s="1">
        <v>2</v>
      </c>
      <c r="D99" s="1" t="str">
        <f>_xlfn.XLOOKUP(Table1[[#This Row],[LitID]],Table3[LitID],Table3[Document Name])</f>
        <v>Heat and Buildings Strategy</v>
      </c>
      <c r="E99" s="1" t="s">
        <v>212</v>
      </c>
      <c r="F99" s="1" t="s">
        <v>81</v>
      </c>
      <c r="G99" s="1" t="s">
        <v>185</v>
      </c>
      <c r="H99" s="1" t="s">
        <v>374</v>
      </c>
      <c r="J99" s="2" t="str">
        <f>HYPERLINK(_xlfn.XLOOKUP(Table1[[#This Row],[LitID]],Table3[LitID],Table3[Link]))</f>
        <v>https://assets.publishing.service.gov.uk/media/61d450eb8fa8f54c14eb14e4/6.7408_BEIS_Clean_Heat_Heat___Buildings_Strategy_Stage_2_v5_WEB.pdf</v>
      </c>
      <c r="K99" s="4">
        <f>_xlfn.XLOOKUP(Table1[[#This Row],[LitID]],Table3[LitID],Table3[Published Date])</f>
        <v>44470</v>
      </c>
      <c r="L99" s="15">
        <v>90</v>
      </c>
    </row>
    <row r="100" spans="1:12" ht="142.19999999999999" customHeight="1" x14ac:dyDescent="0.3">
      <c r="A100" s="1">
        <v>98</v>
      </c>
      <c r="B100" s="1">
        <v>2</v>
      </c>
      <c r="D100" s="1" t="str">
        <f>_xlfn.XLOOKUP(Table1[[#This Row],[LitID]],Table3[LitID],Table3[Document Name])</f>
        <v>Heat and Buildings Strategy</v>
      </c>
      <c r="E100" s="1" t="s">
        <v>215</v>
      </c>
      <c r="F100" s="1" t="s">
        <v>83</v>
      </c>
      <c r="G100" s="1" t="s">
        <v>185</v>
      </c>
      <c r="H100" s="1" t="s">
        <v>98</v>
      </c>
      <c r="I100" s="1">
        <v>2050</v>
      </c>
      <c r="J100" s="2" t="str">
        <f>HYPERLINK(_xlfn.XLOOKUP(Table1[[#This Row],[LitID]],Table3[LitID],Table3[Link]))</f>
        <v>https://assets.publishing.service.gov.uk/media/61d450eb8fa8f54c14eb14e4/6.7408_BEIS_Clean_Heat_Heat___Buildings_Strategy_Stage_2_v5_WEB.pdf</v>
      </c>
      <c r="K100" s="4">
        <f>_xlfn.XLOOKUP(Table1[[#This Row],[LitID]],Table3[LitID],Table3[Published Date])</f>
        <v>44470</v>
      </c>
      <c r="L100" s="15">
        <v>94</v>
      </c>
    </row>
    <row r="101" spans="1:12" ht="199.2" customHeight="1" x14ac:dyDescent="0.3">
      <c r="A101" s="1">
        <v>99</v>
      </c>
      <c r="B101" s="1">
        <v>2</v>
      </c>
      <c r="D101" s="1" t="str">
        <f>_xlfn.XLOOKUP(Table1[[#This Row],[LitID]],Table3[LitID],Table3[Document Name])</f>
        <v>Heat and Buildings Strategy</v>
      </c>
      <c r="E101" s="1" t="s">
        <v>216</v>
      </c>
      <c r="F101" s="1" t="s">
        <v>81</v>
      </c>
      <c r="G101" s="1" t="s">
        <v>185</v>
      </c>
      <c r="H101" s="1" t="s">
        <v>98</v>
      </c>
      <c r="J101" s="2" t="str">
        <f>HYPERLINK(_xlfn.XLOOKUP(Table1[[#This Row],[LitID]],Table3[LitID],Table3[Link]))</f>
        <v>https://assets.publishing.service.gov.uk/media/61d450eb8fa8f54c14eb14e4/6.7408_BEIS_Clean_Heat_Heat___Buildings_Strategy_Stage_2_v5_WEB.pdf</v>
      </c>
      <c r="K101" s="4">
        <f>_xlfn.XLOOKUP(Table1[[#This Row],[LitID]],Table3[LitID],Table3[Published Date])</f>
        <v>44470</v>
      </c>
      <c r="L101" s="15">
        <v>95</v>
      </c>
    </row>
    <row r="102" spans="1:12" ht="72" x14ac:dyDescent="0.3">
      <c r="A102" s="1">
        <v>100</v>
      </c>
      <c r="B102" s="1">
        <v>2</v>
      </c>
      <c r="D102" s="1" t="str">
        <f>_xlfn.XLOOKUP(Table1[[#This Row],[LitID]],Table3[LitID],Table3[Document Name])</f>
        <v>Heat and Buildings Strategy</v>
      </c>
      <c r="E102" s="1" t="s">
        <v>217</v>
      </c>
      <c r="F102" s="1" t="s">
        <v>81</v>
      </c>
      <c r="G102" s="1" t="s">
        <v>185</v>
      </c>
      <c r="H102" s="1" t="s">
        <v>98</v>
      </c>
      <c r="J102" s="2" t="str">
        <f>HYPERLINK(_xlfn.XLOOKUP(Table1[[#This Row],[LitID]],Table3[LitID],Table3[Link]))</f>
        <v>https://assets.publishing.service.gov.uk/media/61d450eb8fa8f54c14eb14e4/6.7408_BEIS_Clean_Heat_Heat___Buildings_Strategy_Stage_2_v5_WEB.pdf</v>
      </c>
      <c r="K102" s="4">
        <f>_xlfn.XLOOKUP(Table1[[#This Row],[LitID]],Table3[LitID],Table3[Published Date])</f>
        <v>44470</v>
      </c>
      <c r="L102" s="15">
        <v>97</v>
      </c>
    </row>
    <row r="103" spans="1:12" ht="158.4" x14ac:dyDescent="0.3">
      <c r="A103" s="1">
        <v>101</v>
      </c>
      <c r="B103" s="1">
        <v>2</v>
      </c>
      <c r="D103" s="1" t="str">
        <f>_xlfn.XLOOKUP(Table1[[#This Row],[LitID]],Table3[LitID],Table3[Document Name])</f>
        <v>Heat and Buildings Strategy</v>
      </c>
      <c r="E103" s="1" t="s">
        <v>220</v>
      </c>
      <c r="F103" s="1" t="s">
        <v>81</v>
      </c>
      <c r="G103" s="1" t="s">
        <v>185</v>
      </c>
      <c r="H103" s="1" t="s">
        <v>98</v>
      </c>
      <c r="J103" s="2" t="str">
        <f>HYPERLINK(_xlfn.XLOOKUP(Table1[[#This Row],[LitID]],Table3[LitID],Table3[Link]))</f>
        <v>https://assets.publishing.service.gov.uk/media/61d450eb8fa8f54c14eb14e4/6.7408_BEIS_Clean_Heat_Heat___Buildings_Strategy_Stage_2_v5_WEB.pdf</v>
      </c>
      <c r="K103" s="4">
        <f>_xlfn.XLOOKUP(Table1[[#This Row],[LitID]],Table3[LitID],Table3[Published Date])</f>
        <v>44470</v>
      </c>
      <c r="L103" s="15">
        <v>97</v>
      </c>
    </row>
    <row r="104" spans="1:12" ht="57.6" x14ac:dyDescent="0.3">
      <c r="A104" s="1">
        <v>102</v>
      </c>
      <c r="B104" s="1">
        <v>2</v>
      </c>
      <c r="D104" s="1" t="str">
        <f>_xlfn.XLOOKUP(Table1[[#This Row],[LitID]],Table3[LitID],Table3[Document Name])</f>
        <v>Heat and Buildings Strategy</v>
      </c>
      <c r="E104" s="1" t="s">
        <v>218</v>
      </c>
      <c r="F104" s="1" t="s">
        <v>81</v>
      </c>
      <c r="G104" s="1" t="s">
        <v>185</v>
      </c>
      <c r="H104" s="1" t="s">
        <v>98</v>
      </c>
      <c r="J104" s="2" t="str">
        <f>HYPERLINK(_xlfn.XLOOKUP(Table1[[#This Row],[LitID]],Table3[LitID],Table3[Link]))</f>
        <v>https://assets.publishing.service.gov.uk/media/61d450eb8fa8f54c14eb14e4/6.7408_BEIS_Clean_Heat_Heat___Buildings_Strategy_Stage_2_v5_WEB.pdf</v>
      </c>
      <c r="K104" s="4">
        <f>_xlfn.XLOOKUP(Table1[[#This Row],[LitID]],Table3[LitID],Table3[Published Date])</f>
        <v>44470</v>
      </c>
      <c r="L104" s="15">
        <v>98</v>
      </c>
    </row>
    <row r="105" spans="1:12" ht="100.8" x14ac:dyDescent="0.3">
      <c r="A105" s="1">
        <v>103</v>
      </c>
      <c r="B105" s="1">
        <v>2</v>
      </c>
      <c r="C105" s="1" t="s">
        <v>221</v>
      </c>
      <c r="D105" s="1" t="str">
        <f>_xlfn.XLOOKUP(Table1[[#This Row],[LitID]],Table3[LitID],Table3[Document Name])</f>
        <v>Heat and Buildings Strategy</v>
      </c>
      <c r="E105" s="1" t="s">
        <v>219</v>
      </c>
      <c r="F105" s="1" t="s">
        <v>81</v>
      </c>
      <c r="G105" s="1" t="s">
        <v>185</v>
      </c>
      <c r="H105" s="1" t="s">
        <v>98</v>
      </c>
      <c r="J105" s="2" t="str">
        <f>HYPERLINK(_xlfn.XLOOKUP(Table1[[#This Row],[LitID]],Table3[LitID],Table3[Link]))</f>
        <v>https://assets.publishing.service.gov.uk/media/61d450eb8fa8f54c14eb14e4/6.7408_BEIS_Clean_Heat_Heat___Buildings_Strategy_Stage_2_v5_WEB.pdf</v>
      </c>
      <c r="K105" s="4">
        <f>_xlfn.XLOOKUP(Table1[[#This Row],[LitID]],Table3[LitID],Table3[Published Date])</f>
        <v>44470</v>
      </c>
      <c r="L105" s="15">
        <v>98</v>
      </c>
    </row>
    <row r="106" spans="1:12" ht="86.4" x14ac:dyDescent="0.3">
      <c r="A106" s="1">
        <v>104</v>
      </c>
      <c r="B106" s="1">
        <v>2</v>
      </c>
      <c r="D106" s="1" t="str">
        <f>_xlfn.XLOOKUP(Table1[[#This Row],[LitID]],Table3[LitID],Table3[Document Name])</f>
        <v>Heat and Buildings Strategy</v>
      </c>
      <c r="E106" s="1" t="s">
        <v>222</v>
      </c>
      <c r="F106" s="1" t="s">
        <v>81</v>
      </c>
      <c r="G106" s="1" t="s">
        <v>185</v>
      </c>
      <c r="H106" s="1" t="s">
        <v>98</v>
      </c>
      <c r="J106" s="2" t="str">
        <f>HYPERLINK(_xlfn.XLOOKUP(Table1[[#This Row],[LitID]],Table3[LitID],Table3[Link]))</f>
        <v>https://assets.publishing.service.gov.uk/media/61d450eb8fa8f54c14eb14e4/6.7408_BEIS_Clean_Heat_Heat___Buildings_Strategy_Stage_2_v5_WEB.pdf</v>
      </c>
      <c r="K106" s="4">
        <f>_xlfn.XLOOKUP(Table1[[#This Row],[LitID]],Table3[LitID],Table3[Published Date])</f>
        <v>44470</v>
      </c>
      <c r="L106" s="15">
        <v>98</v>
      </c>
    </row>
    <row r="107" spans="1:12" ht="288" x14ac:dyDescent="0.3">
      <c r="A107" s="1">
        <v>105</v>
      </c>
      <c r="B107" s="1">
        <v>2</v>
      </c>
      <c r="D107" s="1" t="str">
        <f>_xlfn.XLOOKUP(Table1[[#This Row],[LitID]],Table3[LitID],Table3[Document Name])</f>
        <v>Heat and Buildings Strategy</v>
      </c>
      <c r="E107" s="1" t="s">
        <v>223</v>
      </c>
      <c r="F107" s="1" t="s">
        <v>81</v>
      </c>
      <c r="G107" s="1" t="s">
        <v>185</v>
      </c>
      <c r="H107" s="1" t="s">
        <v>98</v>
      </c>
      <c r="J107" s="2" t="str">
        <f>HYPERLINK(_xlfn.XLOOKUP(Table1[[#This Row],[LitID]],Table3[LitID],Table3[Link]))</f>
        <v>https://assets.publishing.service.gov.uk/media/61d450eb8fa8f54c14eb14e4/6.7408_BEIS_Clean_Heat_Heat___Buildings_Strategy_Stage_2_v5_WEB.pdf</v>
      </c>
      <c r="K107" s="4">
        <f>_xlfn.XLOOKUP(Table1[[#This Row],[LitID]],Table3[LitID],Table3[Published Date])</f>
        <v>44470</v>
      </c>
      <c r="L107" s="15">
        <v>98</v>
      </c>
    </row>
    <row r="108" spans="1:12" ht="100.8" x14ac:dyDescent="0.3">
      <c r="A108" s="1">
        <v>106</v>
      </c>
      <c r="B108" s="1">
        <v>2</v>
      </c>
      <c r="D108" s="1" t="str">
        <f>_xlfn.XLOOKUP(Table1[[#This Row],[LitID]],Table3[LitID],Table3[Document Name])</f>
        <v>Heat and Buildings Strategy</v>
      </c>
      <c r="E108" s="1" t="s">
        <v>226</v>
      </c>
      <c r="F108" s="1" t="s">
        <v>81</v>
      </c>
      <c r="G108" s="1" t="s">
        <v>185</v>
      </c>
      <c r="H108" s="1" t="s">
        <v>98</v>
      </c>
      <c r="J108" s="2" t="str">
        <f>HYPERLINK(_xlfn.XLOOKUP(Table1[[#This Row],[LitID]],Table3[LitID],Table3[Link]))</f>
        <v>https://assets.publishing.service.gov.uk/media/61d450eb8fa8f54c14eb14e4/6.7408_BEIS_Clean_Heat_Heat___Buildings_Strategy_Stage_2_v5_WEB.pdf</v>
      </c>
      <c r="K108" s="4">
        <f>_xlfn.XLOOKUP(Table1[[#This Row],[LitID]],Table3[LitID],Table3[Published Date])</f>
        <v>44470</v>
      </c>
      <c r="L108" s="15">
        <v>99</v>
      </c>
    </row>
    <row r="109" spans="1:12" ht="100.8" x14ac:dyDescent="0.3">
      <c r="A109" s="1">
        <v>107</v>
      </c>
      <c r="B109" s="1">
        <v>2</v>
      </c>
      <c r="D109" s="1" t="str">
        <f>_xlfn.XLOOKUP(Table1[[#This Row],[LitID]],Table3[LitID],Table3[Document Name])</f>
        <v>Heat and Buildings Strategy</v>
      </c>
      <c r="E109" s="1" t="s">
        <v>227</v>
      </c>
      <c r="F109" s="1" t="s">
        <v>81</v>
      </c>
      <c r="G109" s="1" t="s">
        <v>185</v>
      </c>
      <c r="H109" s="1" t="s">
        <v>98</v>
      </c>
      <c r="J109" s="2" t="str">
        <f>HYPERLINK(_xlfn.XLOOKUP(Table1[[#This Row],[LitID]],Table3[LitID],Table3[Link]))</f>
        <v>https://assets.publishing.service.gov.uk/media/61d450eb8fa8f54c14eb14e4/6.7408_BEIS_Clean_Heat_Heat___Buildings_Strategy_Stage_2_v5_WEB.pdf</v>
      </c>
      <c r="K109" s="4">
        <f>_xlfn.XLOOKUP(Table1[[#This Row],[LitID]],Table3[LitID],Table3[Published Date])</f>
        <v>44470</v>
      </c>
      <c r="L109" s="15">
        <v>100</v>
      </c>
    </row>
    <row r="110" spans="1:12" ht="144" x14ac:dyDescent="0.3">
      <c r="A110" s="1">
        <v>108</v>
      </c>
      <c r="B110" s="1">
        <v>2</v>
      </c>
      <c r="D110" s="1" t="str">
        <f>_xlfn.XLOOKUP(Table1[[#This Row],[LitID]],Table3[LitID],Table3[Document Name])</f>
        <v>Heat and Buildings Strategy</v>
      </c>
      <c r="E110" s="1" t="s">
        <v>228</v>
      </c>
      <c r="F110" s="1" t="s">
        <v>83</v>
      </c>
      <c r="G110" s="1" t="s">
        <v>158</v>
      </c>
      <c r="H110" s="1" t="s">
        <v>98</v>
      </c>
      <c r="J110" s="2" t="str">
        <f>HYPERLINK(_xlfn.XLOOKUP(Table1[[#This Row],[LitID]],Table3[LitID],Table3[Link]))</f>
        <v>https://assets.publishing.service.gov.uk/media/61d450eb8fa8f54c14eb14e4/6.7408_BEIS_Clean_Heat_Heat___Buildings_Strategy_Stage_2_v5_WEB.pdf</v>
      </c>
      <c r="K110" s="4">
        <f>_xlfn.XLOOKUP(Table1[[#This Row],[LitID]],Table3[LitID],Table3[Published Date])</f>
        <v>44470</v>
      </c>
      <c r="L110" s="15">
        <v>100</v>
      </c>
    </row>
    <row r="111" spans="1:12" ht="115.2" x14ac:dyDescent="0.3">
      <c r="A111" s="1">
        <v>109</v>
      </c>
      <c r="B111" s="1">
        <v>2</v>
      </c>
      <c r="D111" s="1" t="str">
        <f>_xlfn.XLOOKUP(Table1[[#This Row],[LitID]],Table3[LitID],Table3[Document Name])</f>
        <v>Heat and Buildings Strategy</v>
      </c>
      <c r="E111" s="1" t="s">
        <v>229</v>
      </c>
      <c r="F111" s="1" t="s">
        <v>81</v>
      </c>
      <c r="G111" s="1" t="s">
        <v>185</v>
      </c>
      <c r="H111" s="1" t="s">
        <v>98</v>
      </c>
      <c r="J111" s="2" t="str">
        <f>HYPERLINK(_xlfn.XLOOKUP(Table1[[#This Row],[LitID]],Table3[LitID],Table3[Link]))</f>
        <v>https://assets.publishing.service.gov.uk/media/61d450eb8fa8f54c14eb14e4/6.7408_BEIS_Clean_Heat_Heat___Buildings_Strategy_Stage_2_v5_WEB.pdf</v>
      </c>
      <c r="K111" s="4">
        <f>_xlfn.XLOOKUP(Table1[[#This Row],[LitID]],Table3[LitID],Table3[Published Date])</f>
        <v>44470</v>
      </c>
      <c r="L111" s="15">
        <v>100</v>
      </c>
    </row>
    <row r="112" spans="1:12" ht="100.8" x14ac:dyDescent="0.3">
      <c r="A112" s="1">
        <v>110</v>
      </c>
      <c r="B112" s="1">
        <v>2</v>
      </c>
      <c r="D112" s="1" t="str">
        <f>_xlfn.XLOOKUP(Table1[[#This Row],[LitID]],Table3[LitID],Table3[Document Name])</f>
        <v>Heat and Buildings Strategy</v>
      </c>
      <c r="E112" s="1" t="s">
        <v>230</v>
      </c>
      <c r="F112" s="1" t="s">
        <v>83</v>
      </c>
      <c r="G112" s="1" t="s">
        <v>185</v>
      </c>
      <c r="H112" s="1" t="s">
        <v>98</v>
      </c>
      <c r="J112" s="2" t="str">
        <f>HYPERLINK(_xlfn.XLOOKUP(Table1[[#This Row],[LitID]],Table3[LitID],Table3[Link]))</f>
        <v>https://assets.publishing.service.gov.uk/media/61d450eb8fa8f54c14eb14e4/6.7408_BEIS_Clean_Heat_Heat___Buildings_Strategy_Stage_2_v5_WEB.pdf</v>
      </c>
      <c r="K112" s="4">
        <f>_xlfn.XLOOKUP(Table1[[#This Row],[LitID]],Table3[LitID],Table3[Published Date])</f>
        <v>44470</v>
      </c>
      <c r="L112" s="15">
        <v>100</v>
      </c>
    </row>
    <row r="113" spans="1:12" ht="216" x14ac:dyDescent="0.3">
      <c r="A113" s="1">
        <v>111</v>
      </c>
      <c r="B113" s="1">
        <v>2</v>
      </c>
      <c r="D113" s="1" t="str">
        <f>_xlfn.XLOOKUP(Table1[[#This Row],[LitID]],Table3[LitID],Table3[Document Name])</f>
        <v>Heat and Buildings Strategy</v>
      </c>
      <c r="E113" s="1" t="s">
        <v>231</v>
      </c>
      <c r="F113" s="1" t="s">
        <v>83</v>
      </c>
      <c r="G113" s="1" t="s">
        <v>185</v>
      </c>
      <c r="H113" s="1" t="s">
        <v>374</v>
      </c>
      <c r="J113" s="2" t="str">
        <f>HYPERLINK(_xlfn.XLOOKUP(Table1[[#This Row],[LitID]],Table3[LitID],Table3[Link]))</f>
        <v>https://assets.publishing.service.gov.uk/media/61d450eb8fa8f54c14eb14e4/6.7408_BEIS_Clean_Heat_Heat___Buildings_Strategy_Stage_2_v5_WEB.pdf</v>
      </c>
      <c r="K113" s="4">
        <f>_xlfn.XLOOKUP(Table1[[#This Row],[LitID]],Table3[LitID],Table3[Published Date])</f>
        <v>44470</v>
      </c>
      <c r="L113" s="15">
        <v>100</v>
      </c>
    </row>
    <row r="114" spans="1:12" ht="80.400000000000006" customHeight="1" x14ac:dyDescent="0.3">
      <c r="A114" s="1">
        <v>112</v>
      </c>
      <c r="B114" s="1">
        <v>2</v>
      </c>
      <c r="D114" s="1" t="str">
        <f>_xlfn.XLOOKUP(Table1[[#This Row],[LitID]],Table3[LitID],Table3[Document Name])</f>
        <v>Heat and Buildings Strategy</v>
      </c>
      <c r="E114" s="1" t="s">
        <v>232</v>
      </c>
      <c r="F114" s="1" t="s">
        <v>81</v>
      </c>
      <c r="G114" s="1" t="s">
        <v>185</v>
      </c>
      <c r="H114" s="1" t="s">
        <v>98</v>
      </c>
      <c r="J114" s="2" t="str">
        <f>HYPERLINK(_xlfn.XLOOKUP(Table1[[#This Row],[LitID]],Table3[LitID],Table3[Link]))</f>
        <v>https://assets.publishing.service.gov.uk/media/61d450eb8fa8f54c14eb14e4/6.7408_BEIS_Clean_Heat_Heat___Buildings_Strategy_Stage_2_v5_WEB.pdf</v>
      </c>
      <c r="K114" s="4">
        <f>_xlfn.XLOOKUP(Table1[[#This Row],[LitID]],Table3[LitID],Table3[Published Date])</f>
        <v>44470</v>
      </c>
      <c r="L114" s="15">
        <v>101</v>
      </c>
    </row>
    <row r="115" spans="1:12" ht="145.19999999999999" customHeight="1" x14ac:dyDescent="0.3">
      <c r="A115" s="1">
        <v>113</v>
      </c>
      <c r="B115" s="1">
        <v>2</v>
      </c>
      <c r="D115" s="1" t="str">
        <f>_xlfn.XLOOKUP(Table1[[#This Row],[LitID]],Table3[LitID],Table3[Document Name])</f>
        <v>Heat and Buildings Strategy</v>
      </c>
      <c r="E115" s="1" t="s">
        <v>236</v>
      </c>
      <c r="F115" s="1" t="s">
        <v>83</v>
      </c>
      <c r="G115" s="1" t="s">
        <v>185</v>
      </c>
      <c r="H115" s="1" t="s">
        <v>98</v>
      </c>
      <c r="J115" s="2" t="str">
        <f>HYPERLINK(_xlfn.XLOOKUP(Table1[[#This Row],[LitID]],Table3[LitID],Table3[Link]))</f>
        <v>https://assets.publishing.service.gov.uk/media/61d450eb8fa8f54c14eb14e4/6.7408_BEIS_Clean_Heat_Heat___Buildings_Strategy_Stage_2_v5_WEB.pdf</v>
      </c>
      <c r="K115" s="4">
        <f>_xlfn.XLOOKUP(Table1[[#This Row],[LitID]],Table3[LitID],Table3[Published Date])</f>
        <v>44470</v>
      </c>
      <c r="L115" s="15">
        <v>102</v>
      </c>
    </row>
    <row r="116" spans="1:12" ht="115.2" x14ac:dyDescent="0.3">
      <c r="A116" s="1">
        <v>114</v>
      </c>
      <c r="B116" s="1">
        <v>2</v>
      </c>
      <c r="D116" s="1" t="str">
        <f>_xlfn.XLOOKUP(Table1[[#This Row],[LitID]],Table3[LitID],Table3[Document Name])</f>
        <v>Heat and Buildings Strategy</v>
      </c>
      <c r="E116" s="1" t="s">
        <v>237</v>
      </c>
      <c r="F116" s="1" t="s">
        <v>81</v>
      </c>
      <c r="G116" s="1" t="s">
        <v>185</v>
      </c>
      <c r="H116" s="1" t="s">
        <v>98</v>
      </c>
      <c r="I116" s="1">
        <v>2050</v>
      </c>
      <c r="J116" s="2" t="str">
        <f>HYPERLINK(_xlfn.XLOOKUP(Table1[[#This Row],[LitID]],Table3[LitID],Table3[Link]))</f>
        <v>https://assets.publishing.service.gov.uk/media/61d450eb8fa8f54c14eb14e4/6.7408_BEIS_Clean_Heat_Heat___Buildings_Strategy_Stage_2_v5_WEB.pdf</v>
      </c>
      <c r="K116" s="4">
        <f>_xlfn.XLOOKUP(Table1[[#This Row],[LitID]],Table3[LitID],Table3[Published Date])</f>
        <v>44470</v>
      </c>
      <c r="L116" s="15">
        <v>102</v>
      </c>
    </row>
    <row r="117" spans="1:12" ht="166.95" customHeight="1" x14ac:dyDescent="0.3">
      <c r="A117" s="1">
        <v>115</v>
      </c>
      <c r="B117" s="1">
        <v>2</v>
      </c>
      <c r="D117" s="1" t="str">
        <f>_xlfn.XLOOKUP(Table1[[#This Row],[LitID]],Table3[LitID],Table3[Document Name])</f>
        <v>Heat and Buildings Strategy</v>
      </c>
      <c r="E117" s="1" t="s">
        <v>238</v>
      </c>
      <c r="F117" s="1" t="s">
        <v>83</v>
      </c>
      <c r="G117" s="1" t="s">
        <v>185</v>
      </c>
      <c r="H117" s="1" t="s">
        <v>98</v>
      </c>
      <c r="J117" s="2" t="str">
        <f>HYPERLINK(_xlfn.XLOOKUP(Table1[[#This Row],[LitID]],Table3[LitID],Table3[Link]))</f>
        <v>https://assets.publishing.service.gov.uk/media/61d450eb8fa8f54c14eb14e4/6.7408_BEIS_Clean_Heat_Heat___Buildings_Strategy_Stage_2_v5_WEB.pdf</v>
      </c>
      <c r="K117" s="4">
        <f>_xlfn.XLOOKUP(Table1[[#This Row],[LitID]],Table3[LitID],Table3[Published Date])</f>
        <v>44470</v>
      </c>
      <c r="L117" s="15">
        <v>102</v>
      </c>
    </row>
    <row r="118" spans="1:12" ht="158.4" x14ac:dyDescent="0.3">
      <c r="A118" s="1">
        <v>116</v>
      </c>
      <c r="B118" s="1">
        <v>2</v>
      </c>
      <c r="D118" s="1" t="str">
        <f>_xlfn.XLOOKUP(Table1[[#This Row],[LitID]],Table3[LitID],Table3[Document Name])</f>
        <v>Heat and Buildings Strategy</v>
      </c>
      <c r="E118" s="1" t="s">
        <v>239</v>
      </c>
      <c r="F118" s="1" t="s">
        <v>82</v>
      </c>
      <c r="G118" s="1" t="s">
        <v>138</v>
      </c>
      <c r="H118" s="1" t="s">
        <v>98</v>
      </c>
      <c r="J118" s="2" t="str">
        <f>HYPERLINK(_xlfn.XLOOKUP(Table1[[#This Row],[LitID]],Table3[LitID],Table3[Link]))</f>
        <v>https://assets.publishing.service.gov.uk/media/61d450eb8fa8f54c14eb14e4/6.7408_BEIS_Clean_Heat_Heat___Buildings_Strategy_Stage_2_v5_WEB.pdf</v>
      </c>
      <c r="K118" s="4">
        <f>_xlfn.XLOOKUP(Table1[[#This Row],[LitID]],Table3[LitID],Table3[Published Date])</f>
        <v>44470</v>
      </c>
      <c r="L118" s="15">
        <v>104</v>
      </c>
    </row>
    <row r="119" spans="1:12" ht="72" x14ac:dyDescent="0.3">
      <c r="A119" s="1">
        <v>117</v>
      </c>
      <c r="B119" s="1">
        <v>2</v>
      </c>
      <c r="D119" s="1" t="str">
        <f>_xlfn.XLOOKUP(Table1[[#This Row],[LitID]],Table3[LitID],Table3[Document Name])</f>
        <v>Heat and Buildings Strategy</v>
      </c>
      <c r="E119" s="1" t="s">
        <v>240</v>
      </c>
      <c r="F119" s="1" t="s">
        <v>82</v>
      </c>
      <c r="G119" s="1" t="s">
        <v>185</v>
      </c>
      <c r="H119" s="1" t="s">
        <v>98</v>
      </c>
      <c r="J119" s="2" t="str">
        <f>HYPERLINK(_xlfn.XLOOKUP(Table1[[#This Row],[LitID]],Table3[LitID],Table3[Link]))</f>
        <v>https://assets.publishing.service.gov.uk/media/61d450eb8fa8f54c14eb14e4/6.7408_BEIS_Clean_Heat_Heat___Buildings_Strategy_Stage_2_v5_WEB.pdf</v>
      </c>
      <c r="K119" s="4">
        <f>_xlfn.XLOOKUP(Table1[[#This Row],[LitID]],Table3[LitID],Table3[Published Date])</f>
        <v>44470</v>
      </c>
      <c r="L119" s="15">
        <v>104</v>
      </c>
    </row>
    <row r="120" spans="1:12" ht="86.4" x14ac:dyDescent="0.3">
      <c r="A120" s="1">
        <v>118</v>
      </c>
      <c r="B120" s="1">
        <v>2</v>
      </c>
      <c r="D120" s="1" t="str">
        <f>_xlfn.XLOOKUP(Table1[[#This Row],[LitID]],Table3[LitID],Table3[Document Name])</f>
        <v>Heat and Buildings Strategy</v>
      </c>
      <c r="E120" s="1" t="s">
        <v>241</v>
      </c>
      <c r="F120" s="1" t="s">
        <v>83</v>
      </c>
      <c r="G120" s="1" t="s">
        <v>185</v>
      </c>
      <c r="H120" s="1" t="s">
        <v>374</v>
      </c>
      <c r="J120" s="2" t="str">
        <f>HYPERLINK(_xlfn.XLOOKUP(Table1[[#This Row],[LitID]],Table3[LitID],Table3[Link]))</f>
        <v>https://assets.publishing.service.gov.uk/media/61d450eb8fa8f54c14eb14e4/6.7408_BEIS_Clean_Heat_Heat___Buildings_Strategy_Stage_2_v5_WEB.pdf</v>
      </c>
      <c r="K120" s="4">
        <f>_xlfn.XLOOKUP(Table1[[#This Row],[LitID]],Table3[LitID],Table3[Published Date])</f>
        <v>44470</v>
      </c>
      <c r="L120" s="15">
        <v>105</v>
      </c>
    </row>
    <row r="121" spans="1:12" ht="129.6" x14ac:dyDescent="0.3">
      <c r="A121" s="1">
        <v>119</v>
      </c>
      <c r="B121" s="1">
        <v>2</v>
      </c>
      <c r="D121" s="1" t="str">
        <f>_xlfn.XLOOKUP(Table1[[#This Row],[LitID]],Table3[LitID],Table3[Document Name])</f>
        <v>Heat and Buildings Strategy</v>
      </c>
      <c r="E121" s="1" t="s">
        <v>242</v>
      </c>
      <c r="F121" s="1" t="s">
        <v>83</v>
      </c>
      <c r="G121" s="1" t="s">
        <v>185</v>
      </c>
      <c r="H121" s="1" t="s">
        <v>98</v>
      </c>
      <c r="I121" s="1">
        <v>2026</v>
      </c>
      <c r="J121" s="2" t="str">
        <f>HYPERLINK(_xlfn.XLOOKUP(Table1[[#This Row],[LitID]],Table3[LitID],Table3[Link]))</f>
        <v>https://assets.publishing.service.gov.uk/media/61d450eb8fa8f54c14eb14e4/6.7408_BEIS_Clean_Heat_Heat___Buildings_Strategy_Stage_2_v5_WEB.pdf</v>
      </c>
      <c r="K121" s="4">
        <f>_xlfn.XLOOKUP(Table1[[#This Row],[LitID]],Table3[LitID],Table3[Published Date])</f>
        <v>44470</v>
      </c>
      <c r="L121" s="15">
        <v>105</v>
      </c>
    </row>
    <row r="122" spans="1:12" ht="72" x14ac:dyDescent="0.3">
      <c r="A122" s="1">
        <v>120</v>
      </c>
      <c r="B122" s="1">
        <v>2</v>
      </c>
      <c r="D122" s="1" t="str">
        <f>_xlfn.XLOOKUP(Table1[[#This Row],[LitID]],Table3[LitID],Table3[Document Name])</f>
        <v>Heat and Buildings Strategy</v>
      </c>
      <c r="E122" s="1" t="s">
        <v>244</v>
      </c>
      <c r="F122" s="1" t="s">
        <v>83</v>
      </c>
      <c r="G122" s="1" t="s">
        <v>185</v>
      </c>
      <c r="H122" s="1" t="s">
        <v>98</v>
      </c>
      <c r="J122" s="2" t="str">
        <f>HYPERLINK(_xlfn.XLOOKUP(Table1[[#This Row],[LitID]],Table3[LitID],Table3[Link]))</f>
        <v>https://assets.publishing.service.gov.uk/media/61d450eb8fa8f54c14eb14e4/6.7408_BEIS_Clean_Heat_Heat___Buildings_Strategy_Stage_2_v5_WEB.pdf</v>
      </c>
      <c r="K122" s="4">
        <f>_xlfn.XLOOKUP(Table1[[#This Row],[LitID]],Table3[LitID],Table3[Published Date])</f>
        <v>44470</v>
      </c>
      <c r="L122" s="15">
        <v>106</v>
      </c>
    </row>
    <row r="123" spans="1:12" ht="129.6" x14ac:dyDescent="0.3">
      <c r="A123" s="1">
        <v>121</v>
      </c>
      <c r="B123" s="1">
        <v>2</v>
      </c>
      <c r="D123" s="1" t="str">
        <f>_xlfn.XLOOKUP(Table1[[#This Row],[LitID]],Table3[LitID],Table3[Document Name])</f>
        <v>Heat and Buildings Strategy</v>
      </c>
      <c r="E123" s="1" t="s">
        <v>243</v>
      </c>
      <c r="F123" s="1" t="s">
        <v>83</v>
      </c>
      <c r="G123" s="1" t="s">
        <v>185</v>
      </c>
      <c r="H123" s="1" t="s">
        <v>98</v>
      </c>
      <c r="J123" s="2" t="str">
        <f>HYPERLINK(_xlfn.XLOOKUP(Table1[[#This Row],[LitID]],Table3[LitID],Table3[Link]))</f>
        <v>https://assets.publishing.service.gov.uk/media/61d450eb8fa8f54c14eb14e4/6.7408_BEIS_Clean_Heat_Heat___Buildings_Strategy_Stage_2_v5_WEB.pdf</v>
      </c>
      <c r="K123" s="4">
        <f>_xlfn.XLOOKUP(Table1[[#This Row],[LitID]],Table3[LitID],Table3[Published Date])</f>
        <v>44470</v>
      </c>
      <c r="L123" s="15">
        <v>107</v>
      </c>
    </row>
    <row r="124" spans="1:12" ht="72" x14ac:dyDescent="0.3">
      <c r="A124" s="1">
        <v>122</v>
      </c>
      <c r="B124" s="1">
        <v>2</v>
      </c>
      <c r="D124" s="1" t="str">
        <f>_xlfn.XLOOKUP(Table1[[#This Row],[LitID]],Table3[LitID],Table3[Document Name])</f>
        <v>Heat and Buildings Strategy</v>
      </c>
      <c r="E124" s="1" t="s">
        <v>245</v>
      </c>
      <c r="F124" s="1" t="s">
        <v>83</v>
      </c>
      <c r="G124" s="1" t="s">
        <v>185</v>
      </c>
      <c r="H124" s="1" t="s">
        <v>98</v>
      </c>
      <c r="J124" s="2" t="str">
        <f>HYPERLINK(_xlfn.XLOOKUP(Table1[[#This Row],[LitID]],Table3[LitID],Table3[Link]))</f>
        <v>https://assets.publishing.service.gov.uk/media/61d450eb8fa8f54c14eb14e4/6.7408_BEIS_Clean_Heat_Heat___Buildings_Strategy_Stage_2_v5_WEB.pdf</v>
      </c>
      <c r="K124" s="4">
        <f>_xlfn.XLOOKUP(Table1[[#This Row],[LitID]],Table3[LitID],Table3[Published Date])</f>
        <v>44470</v>
      </c>
      <c r="L124" s="15">
        <v>108</v>
      </c>
    </row>
    <row r="125" spans="1:12" ht="144" x14ac:dyDescent="0.3">
      <c r="A125" s="1">
        <v>123</v>
      </c>
      <c r="B125" s="1">
        <v>2</v>
      </c>
      <c r="D125" s="1" t="str">
        <f>_xlfn.XLOOKUP(Table1[[#This Row],[LitID]],Table3[LitID],Table3[Document Name])</f>
        <v>Heat and Buildings Strategy</v>
      </c>
      <c r="E125" s="1" t="s">
        <v>246</v>
      </c>
      <c r="F125" s="1" t="s">
        <v>83</v>
      </c>
      <c r="G125" s="1" t="s">
        <v>185</v>
      </c>
      <c r="H125" s="1" t="s">
        <v>98</v>
      </c>
      <c r="J125" s="2" t="str">
        <f>HYPERLINK(_xlfn.XLOOKUP(Table1[[#This Row],[LitID]],Table3[LitID],Table3[Link]))</f>
        <v>https://assets.publishing.service.gov.uk/media/61d450eb8fa8f54c14eb14e4/6.7408_BEIS_Clean_Heat_Heat___Buildings_Strategy_Stage_2_v5_WEB.pdf</v>
      </c>
      <c r="K125" s="4">
        <f>_xlfn.XLOOKUP(Table1[[#This Row],[LitID]],Table3[LitID],Table3[Published Date])</f>
        <v>44470</v>
      </c>
      <c r="L125" s="15">
        <v>115</v>
      </c>
    </row>
    <row r="126" spans="1:12" ht="86.4" x14ac:dyDescent="0.3">
      <c r="A126" s="1">
        <v>124</v>
      </c>
      <c r="B126" s="1">
        <v>2</v>
      </c>
      <c r="D126" s="1" t="str">
        <f>_xlfn.XLOOKUP(Table1[[#This Row],[LitID]],Table3[LitID],Table3[Document Name])</f>
        <v>Heat and Buildings Strategy</v>
      </c>
      <c r="E126" s="1" t="s">
        <v>247</v>
      </c>
      <c r="F126" s="1" t="s">
        <v>83</v>
      </c>
      <c r="G126" s="1" t="s">
        <v>158</v>
      </c>
      <c r="H126" s="1" t="s">
        <v>75</v>
      </c>
      <c r="J126" s="2" t="str">
        <f>HYPERLINK(_xlfn.XLOOKUP(Table1[[#This Row],[LitID]],Table3[LitID],Table3[Link]))</f>
        <v>https://assets.publishing.service.gov.uk/media/61d450eb8fa8f54c14eb14e4/6.7408_BEIS_Clean_Heat_Heat___Buildings_Strategy_Stage_2_v5_WEB.pdf</v>
      </c>
      <c r="K126" s="4">
        <f>_xlfn.XLOOKUP(Table1[[#This Row],[LitID]],Table3[LitID],Table3[Published Date])</f>
        <v>44470</v>
      </c>
      <c r="L126" s="15">
        <v>116</v>
      </c>
    </row>
    <row r="127" spans="1:12" ht="86.4" x14ac:dyDescent="0.3">
      <c r="A127" s="1">
        <v>125</v>
      </c>
      <c r="B127" s="1">
        <v>2</v>
      </c>
      <c r="D127" s="1" t="str">
        <f>_xlfn.XLOOKUP(Table1[[#This Row],[LitID]],Table3[LitID],Table3[Document Name])</f>
        <v>Heat and Buildings Strategy</v>
      </c>
      <c r="E127" s="1" t="s">
        <v>248</v>
      </c>
      <c r="F127" s="1" t="s">
        <v>83</v>
      </c>
      <c r="G127" s="1" t="s">
        <v>158</v>
      </c>
      <c r="H127" s="1" t="s">
        <v>98</v>
      </c>
      <c r="J127" s="2" t="str">
        <f>HYPERLINK(_xlfn.XLOOKUP(Table1[[#This Row],[LitID]],Table3[LitID],Table3[Link]))</f>
        <v>https://assets.publishing.service.gov.uk/media/61d450eb8fa8f54c14eb14e4/6.7408_BEIS_Clean_Heat_Heat___Buildings_Strategy_Stage_2_v5_WEB.pdf</v>
      </c>
      <c r="K127" s="4">
        <f>_xlfn.XLOOKUP(Table1[[#This Row],[LitID]],Table3[LitID],Table3[Published Date])</f>
        <v>44470</v>
      </c>
      <c r="L127" s="15">
        <v>117</v>
      </c>
    </row>
    <row r="128" spans="1:12" ht="129.6" x14ac:dyDescent="0.3">
      <c r="A128" s="1">
        <v>126</v>
      </c>
      <c r="B128" s="1">
        <v>2</v>
      </c>
      <c r="D128" s="1" t="str">
        <f>_xlfn.XLOOKUP(Table1[[#This Row],[LitID]],Table3[LitID],Table3[Document Name])</f>
        <v>Heat and Buildings Strategy</v>
      </c>
      <c r="E128" s="1" t="s">
        <v>249</v>
      </c>
      <c r="F128" s="1" t="s">
        <v>81</v>
      </c>
      <c r="G128" s="1" t="s">
        <v>158</v>
      </c>
      <c r="H128" s="1" t="s">
        <v>98</v>
      </c>
      <c r="J128" s="2" t="str">
        <f>HYPERLINK(_xlfn.XLOOKUP(Table1[[#This Row],[LitID]],Table3[LitID],Table3[Link]))</f>
        <v>https://assets.publishing.service.gov.uk/media/61d450eb8fa8f54c14eb14e4/6.7408_BEIS_Clean_Heat_Heat___Buildings_Strategy_Stage_2_v5_WEB.pdf</v>
      </c>
      <c r="K128" s="4">
        <f>_xlfn.XLOOKUP(Table1[[#This Row],[LitID]],Table3[LitID],Table3[Published Date])</f>
        <v>44470</v>
      </c>
      <c r="L128" s="15">
        <v>117</v>
      </c>
    </row>
    <row r="129" spans="1:12" ht="141.6" customHeight="1" x14ac:dyDescent="0.3">
      <c r="A129" s="1">
        <v>127</v>
      </c>
      <c r="B129" s="1">
        <v>2</v>
      </c>
      <c r="D129" s="1" t="str">
        <f>_xlfn.XLOOKUP(Table1[[#This Row],[LitID]],Table3[LitID],Table3[Document Name])</f>
        <v>Heat and Buildings Strategy</v>
      </c>
      <c r="E129" s="1" t="s">
        <v>250</v>
      </c>
      <c r="F129" s="1" t="s">
        <v>83</v>
      </c>
      <c r="G129" s="1" t="s">
        <v>158</v>
      </c>
      <c r="H129" s="1" t="s">
        <v>98</v>
      </c>
      <c r="J129" s="2" t="str">
        <f>HYPERLINK(_xlfn.XLOOKUP(Table1[[#This Row],[LitID]],Table3[LitID],Table3[Link]))</f>
        <v>https://assets.publishing.service.gov.uk/media/61d450eb8fa8f54c14eb14e4/6.7408_BEIS_Clean_Heat_Heat___Buildings_Strategy_Stage_2_v5_WEB.pdf</v>
      </c>
      <c r="K129" s="4">
        <f>_xlfn.XLOOKUP(Table1[[#This Row],[LitID]],Table3[LitID],Table3[Published Date])</f>
        <v>44470</v>
      </c>
      <c r="L129" s="15">
        <v>118</v>
      </c>
    </row>
    <row r="130" spans="1:12" ht="129.6" x14ac:dyDescent="0.3">
      <c r="A130" s="1">
        <v>128</v>
      </c>
      <c r="B130" s="1">
        <v>2</v>
      </c>
      <c r="D130" s="1" t="str">
        <f>_xlfn.XLOOKUP(Table1[[#This Row],[LitID]],Table3[LitID],Table3[Document Name])</f>
        <v>Heat and Buildings Strategy</v>
      </c>
      <c r="E130" s="1" t="s">
        <v>251</v>
      </c>
      <c r="F130" s="1" t="s">
        <v>83</v>
      </c>
      <c r="G130" s="1" t="s">
        <v>158</v>
      </c>
      <c r="H130" s="1" t="s">
        <v>99</v>
      </c>
      <c r="J130" s="2" t="str">
        <f>HYPERLINK(_xlfn.XLOOKUP(Table1[[#This Row],[LitID]],Table3[LitID],Table3[Link]))</f>
        <v>https://assets.publishing.service.gov.uk/media/61d450eb8fa8f54c14eb14e4/6.7408_BEIS_Clean_Heat_Heat___Buildings_Strategy_Stage_2_v5_WEB.pdf</v>
      </c>
      <c r="K130" s="4">
        <f>_xlfn.XLOOKUP(Table1[[#This Row],[LitID]],Table3[LitID],Table3[Published Date])</f>
        <v>44470</v>
      </c>
      <c r="L130" s="15">
        <v>118</v>
      </c>
    </row>
    <row r="131" spans="1:12" ht="129.6" x14ac:dyDescent="0.3">
      <c r="A131" s="1">
        <v>129</v>
      </c>
      <c r="B131" s="1">
        <v>2</v>
      </c>
      <c r="D131" s="1" t="str">
        <f>_xlfn.XLOOKUP(Table1[[#This Row],[LitID]],Table3[LitID],Table3[Document Name])</f>
        <v>Heat and Buildings Strategy</v>
      </c>
      <c r="E131" s="1" t="s">
        <v>252</v>
      </c>
      <c r="F131" s="1" t="s">
        <v>83</v>
      </c>
      <c r="G131" s="1" t="s">
        <v>185</v>
      </c>
      <c r="H131" s="1" t="s">
        <v>374</v>
      </c>
      <c r="J131" s="2" t="str">
        <f>HYPERLINK(_xlfn.XLOOKUP(Table1[[#This Row],[LitID]],Table3[LitID],Table3[Link]))</f>
        <v>https://assets.publishing.service.gov.uk/media/61d450eb8fa8f54c14eb14e4/6.7408_BEIS_Clean_Heat_Heat___Buildings_Strategy_Stage_2_v5_WEB.pdf</v>
      </c>
      <c r="K131" s="4">
        <f>_xlfn.XLOOKUP(Table1[[#This Row],[LitID]],Table3[LitID],Table3[Published Date])</f>
        <v>44470</v>
      </c>
      <c r="L131" s="15">
        <v>118</v>
      </c>
    </row>
    <row r="132" spans="1:12" ht="230.4" x14ac:dyDescent="0.3">
      <c r="A132" s="1">
        <v>130</v>
      </c>
      <c r="B132" s="1">
        <v>2</v>
      </c>
      <c r="D132" s="1" t="str">
        <f>_xlfn.XLOOKUP(Table1[[#This Row],[LitID]],Table3[LitID],Table3[Document Name])</f>
        <v>Heat and Buildings Strategy</v>
      </c>
      <c r="E132" s="1" t="s">
        <v>253</v>
      </c>
      <c r="F132" s="1" t="s">
        <v>83</v>
      </c>
      <c r="G132" s="1" t="s">
        <v>185</v>
      </c>
      <c r="H132" s="1" t="s">
        <v>99</v>
      </c>
      <c r="J132" s="2" t="str">
        <f>HYPERLINK(_xlfn.XLOOKUP(Table1[[#This Row],[LitID]],Table3[LitID],Table3[Link]))</f>
        <v>https://assets.publishing.service.gov.uk/media/61d450eb8fa8f54c14eb14e4/6.7408_BEIS_Clean_Heat_Heat___Buildings_Strategy_Stage_2_v5_WEB.pdf</v>
      </c>
      <c r="K132" s="4">
        <f>_xlfn.XLOOKUP(Table1[[#This Row],[LitID]],Table3[LitID],Table3[Published Date])</f>
        <v>44470</v>
      </c>
      <c r="L132" s="15">
        <v>119</v>
      </c>
    </row>
    <row r="133" spans="1:12" ht="129.6" x14ac:dyDescent="0.3">
      <c r="A133" s="1">
        <v>131</v>
      </c>
      <c r="B133" s="1">
        <v>2</v>
      </c>
      <c r="D133" s="1" t="str">
        <f>_xlfn.XLOOKUP(Table1[[#This Row],[LitID]],Table3[LitID],Table3[Document Name])</f>
        <v>Heat and Buildings Strategy</v>
      </c>
      <c r="E133" s="1" t="s">
        <v>254</v>
      </c>
      <c r="F133" s="1" t="s">
        <v>83</v>
      </c>
      <c r="G133" s="1" t="s">
        <v>185</v>
      </c>
      <c r="H133" s="1" t="s">
        <v>374</v>
      </c>
      <c r="J133" s="2" t="str">
        <f>HYPERLINK(_xlfn.XLOOKUP(Table1[[#This Row],[LitID]],Table3[LitID],Table3[Link]))</f>
        <v>https://assets.publishing.service.gov.uk/media/61d450eb8fa8f54c14eb14e4/6.7408_BEIS_Clean_Heat_Heat___Buildings_Strategy_Stage_2_v5_WEB.pdf</v>
      </c>
      <c r="K133" s="4">
        <f>_xlfn.XLOOKUP(Table1[[#This Row],[LitID]],Table3[LitID],Table3[Published Date])</f>
        <v>44470</v>
      </c>
      <c r="L133" s="15">
        <v>122</v>
      </c>
    </row>
    <row r="134" spans="1:12" ht="144" x14ac:dyDescent="0.3">
      <c r="A134" s="1">
        <v>132</v>
      </c>
      <c r="B134" s="1">
        <v>2</v>
      </c>
      <c r="D134" s="1" t="str">
        <f>_xlfn.XLOOKUP(Table1[[#This Row],[LitID]],Table3[LitID],Table3[Document Name])</f>
        <v>Heat and Buildings Strategy</v>
      </c>
      <c r="E134" s="1" t="s">
        <v>255</v>
      </c>
      <c r="F134" s="1" t="s">
        <v>83</v>
      </c>
      <c r="G134" s="1" t="s">
        <v>185</v>
      </c>
      <c r="H134" s="1" t="s">
        <v>374</v>
      </c>
      <c r="J134" s="2" t="str">
        <f>HYPERLINK(_xlfn.XLOOKUP(Table1[[#This Row],[LitID]],Table3[LitID],Table3[Link]))</f>
        <v>https://assets.publishing.service.gov.uk/media/61d450eb8fa8f54c14eb14e4/6.7408_BEIS_Clean_Heat_Heat___Buildings_Strategy_Stage_2_v5_WEB.pdf</v>
      </c>
      <c r="K134" s="4">
        <f>_xlfn.XLOOKUP(Table1[[#This Row],[LitID]],Table3[LitID],Table3[Published Date])</f>
        <v>44470</v>
      </c>
      <c r="L134" s="15">
        <v>122</v>
      </c>
    </row>
    <row r="135" spans="1:12" ht="100.8" x14ac:dyDescent="0.3">
      <c r="A135" s="1">
        <v>133</v>
      </c>
      <c r="B135" s="1">
        <v>2</v>
      </c>
      <c r="D135" s="1" t="str">
        <f>_xlfn.XLOOKUP(Table1[[#This Row],[LitID]],Table3[LitID],Table3[Document Name])</f>
        <v>Heat and Buildings Strategy</v>
      </c>
      <c r="E135" s="1" t="s">
        <v>256</v>
      </c>
      <c r="F135" s="1" t="s">
        <v>83</v>
      </c>
      <c r="G135" s="1" t="s">
        <v>185</v>
      </c>
      <c r="H135" s="1" t="s">
        <v>374</v>
      </c>
      <c r="J135" s="2" t="str">
        <f>HYPERLINK(_xlfn.XLOOKUP(Table1[[#This Row],[LitID]],Table3[LitID],Table3[Link]))</f>
        <v>https://assets.publishing.service.gov.uk/media/61d450eb8fa8f54c14eb14e4/6.7408_BEIS_Clean_Heat_Heat___Buildings_Strategy_Stage_2_v5_WEB.pdf</v>
      </c>
      <c r="K135" s="4">
        <f>_xlfn.XLOOKUP(Table1[[#This Row],[LitID]],Table3[LitID],Table3[Published Date])</f>
        <v>44470</v>
      </c>
      <c r="L135" s="15">
        <v>123</v>
      </c>
    </row>
    <row r="136" spans="1:12" ht="100.8" x14ac:dyDescent="0.3">
      <c r="A136" s="1">
        <v>134</v>
      </c>
      <c r="B136" s="1">
        <v>2</v>
      </c>
      <c r="D136" s="1" t="str">
        <f>_xlfn.XLOOKUP(Table1[[#This Row],[LitID]],Table3[LitID],Table3[Document Name])</f>
        <v>Heat and Buildings Strategy</v>
      </c>
      <c r="E136" s="1" t="s">
        <v>257</v>
      </c>
      <c r="F136" s="1" t="s">
        <v>83</v>
      </c>
      <c r="G136" s="1" t="s">
        <v>158</v>
      </c>
      <c r="H136" s="1" t="s">
        <v>98</v>
      </c>
      <c r="J136" s="2" t="str">
        <f>HYPERLINK(_xlfn.XLOOKUP(Table1[[#This Row],[LitID]],Table3[LitID],Table3[Link]))</f>
        <v>https://assets.publishing.service.gov.uk/media/61d450eb8fa8f54c14eb14e4/6.7408_BEIS_Clean_Heat_Heat___Buildings_Strategy_Stage_2_v5_WEB.pdf</v>
      </c>
      <c r="K136" s="4">
        <f>_xlfn.XLOOKUP(Table1[[#This Row],[LitID]],Table3[LitID],Table3[Published Date])</f>
        <v>44470</v>
      </c>
      <c r="L136" s="15">
        <v>123</v>
      </c>
    </row>
    <row r="137" spans="1:12" ht="115.2" x14ac:dyDescent="0.3">
      <c r="A137" s="1">
        <v>135</v>
      </c>
      <c r="B137" s="1">
        <v>2</v>
      </c>
      <c r="D137" s="1" t="str">
        <f>_xlfn.XLOOKUP(Table1[[#This Row],[LitID]],Table3[LitID],Table3[Document Name])</f>
        <v>Heat and Buildings Strategy</v>
      </c>
      <c r="E137" s="1" t="s">
        <v>258</v>
      </c>
      <c r="F137" s="1" t="s">
        <v>81</v>
      </c>
      <c r="G137" s="1" t="s">
        <v>185</v>
      </c>
      <c r="H137" s="1" t="s">
        <v>98</v>
      </c>
      <c r="J137" s="2" t="str">
        <f>HYPERLINK(_xlfn.XLOOKUP(Table1[[#This Row],[LitID]],Table3[LitID],Table3[Link]))</f>
        <v>https://assets.publishing.service.gov.uk/media/61d450eb8fa8f54c14eb14e4/6.7408_BEIS_Clean_Heat_Heat___Buildings_Strategy_Stage_2_v5_WEB.pdf</v>
      </c>
      <c r="K137" s="4">
        <f>_xlfn.XLOOKUP(Table1[[#This Row],[LitID]],Table3[LitID],Table3[Published Date])</f>
        <v>44470</v>
      </c>
      <c r="L137" s="15">
        <v>124</v>
      </c>
    </row>
    <row r="138" spans="1:12" ht="57.6" x14ac:dyDescent="0.3">
      <c r="A138" s="1">
        <v>136</v>
      </c>
      <c r="B138" s="1">
        <v>2</v>
      </c>
      <c r="D138" s="1" t="str">
        <f>_xlfn.XLOOKUP(Table1[[#This Row],[LitID]],Table3[LitID],Table3[Document Name])</f>
        <v>Heat and Buildings Strategy</v>
      </c>
      <c r="E138" s="1" t="s">
        <v>259</v>
      </c>
      <c r="F138" s="1" t="s">
        <v>83</v>
      </c>
      <c r="G138" s="1" t="s">
        <v>185</v>
      </c>
      <c r="H138" s="1" t="s">
        <v>374</v>
      </c>
      <c r="J138" s="2" t="str">
        <f>HYPERLINK(_xlfn.XLOOKUP(Table1[[#This Row],[LitID]],Table3[LitID],Table3[Link]))</f>
        <v>https://assets.publishing.service.gov.uk/media/61d450eb8fa8f54c14eb14e4/6.7408_BEIS_Clean_Heat_Heat___Buildings_Strategy_Stage_2_v5_WEB.pdf</v>
      </c>
      <c r="K138" s="4">
        <f>_xlfn.XLOOKUP(Table1[[#This Row],[LitID]],Table3[LitID],Table3[Published Date])</f>
        <v>44470</v>
      </c>
      <c r="L138" s="15">
        <v>124</v>
      </c>
    </row>
    <row r="139" spans="1:12" ht="129.6" x14ac:dyDescent="0.3">
      <c r="A139" s="1">
        <v>137</v>
      </c>
      <c r="B139" s="1">
        <v>2</v>
      </c>
      <c r="D139" s="1" t="str">
        <f>_xlfn.XLOOKUP(Table1[[#This Row],[LitID]],Table3[LitID],Table3[Document Name])</f>
        <v>Heat and Buildings Strategy</v>
      </c>
      <c r="E139" s="1" t="s">
        <v>260</v>
      </c>
      <c r="F139" s="1" t="s">
        <v>83</v>
      </c>
      <c r="G139" s="1" t="s">
        <v>185</v>
      </c>
      <c r="H139" s="1" t="s">
        <v>98</v>
      </c>
      <c r="J139" s="2" t="str">
        <f>HYPERLINK(_xlfn.XLOOKUP(Table1[[#This Row],[LitID]],Table3[LitID],Table3[Link]))</f>
        <v>https://assets.publishing.service.gov.uk/media/61d450eb8fa8f54c14eb14e4/6.7408_BEIS_Clean_Heat_Heat___Buildings_Strategy_Stage_2_v5_WEB.pdf</v>
      </c>
      <c r="K139" s="4">
        <f>_xlfn.XLOOKUP(Table1[[#This Row],[LitID]],Table3[LitID],Table3[Published Date])</f>
        <v>44470</v>
      </c>
      <c r="L139" s="15">
        <v>126</v>
      </c>
    </row>
    <row r="140" spans="1:12" ht="100.8" x14ac:dyDescent="0.3">
      <c r="A140" s="1">
        <v>138</v>
      </c>
      <c r="B140" s="1">
        <v>2</v>
      </c>
      <c r="D140" s="1" t="str">
        <f>_xlfn.XLOOKUP(Table1[[#This Row],[LitID]],Table3[LitID],Table3[Document Name])</f>
        <v>Heat and Buildings Strategy</v>
      </c>
      <c r="E140" s="1" t="s">
        <v>261</v>
      </c>
      <c r="F140" s="1" t="s">
        <v>83</v>
      </c>
      <c r="G140" s="1" t="s">
        <v>158</v>
      </c>
      <c r="H140" s="1" t="s">
        <v>98</v>
      </c>
      <c r="J140" s="2" t="str">
        <f>HYPERLINK(_xlfn.XLOOKUP(Table1[[#This Row],[LitID]],Table3[LitID],Table3[Link]))</f>
        <v>https://assets.publishing.service.gov.uk/media/61d450eb8fa8f54c14eb14e4/6.7408_BEIS_Clean_Heat_Heat___Buildings_Strategy_Stage_2_v5_WEB.pdf</v>
      </c>
      <c r="K140" s="4">
        <f>_xlfn.XLOOKUP(Table1[[#This Row],[LitID]],Table3[LitID],Table3[Published Date])</f>
        <v>44470</v>
      </c>
      <c r="L140" s="15">
        <v>128</v>
      </c>
    </row>
    <row r="141" spans="1:12" ht="57.6" x14ac:dyDescent="0.3">
      <c r="A141" s="1">
        <v>139</v>
      </c>
      <c r="B141" s="1">
        <v>2</v>
      </c>
      <c r="D141" s="1" t="str">
        <f>_xlfn.XLOOKUP(Table1[[#This Row],[LitID]],Table3[LitID],Table3[Document Name])</f>
        <v>Heat and Buildings Strategy</v>
      </c>
      <c r="E141" s="1" t="s">
        <v>262</v>
      </c>
      <c r="F141" s="1" t="s">
        <v>83</v>
      </c>
      <c r="G141" s="1" t="s">
        <v>169</v>
      </c>
      <c r="H141" s="1" t="s">
        <v>98</v>
      </c>
      <c r="J141" s="2" t="str">
        <f>HYPERLINK(_xlfn.XLOOKUP(Table1[[#This Row],[LitID]],Table3[LitID],Table3[Link]))</f>
        <v>https://assets.publishing.service.gov.uk/media/61d450eb8fa8f54c14eb14e4/6.7408_BEIS_Clean_Heat_Heat___Buildings_Strategy_Stage_2_v5_WEB.pdf</v>
      </c>
      <c r="K141" s="4">
        <f>_xlfn.XLOOKUP(Table1[[#This Row],[LitID]],Table3[LitID],Table3[Published Date])</f>
        <v>44470</v>
      </c>
      <c r="L141" s="15">
        <v>129</v>
      </c>
    </row>
    <row r="142" spans="1:12" ht="273.60000000000002" x14ac:dyDescent="0.3">
      <c r="A142" s="1">
        <v>140</v>
      </c>
      <c r="B142" s="1">
        <v>2</v>
      </c>
      <c r="D142" s="1" t="str">
        <f>_xlfn.XLOOKUP(Table1[[#This Row],[LitID]],Table3[LitID],Table3[Document Name])</f>
        <v>Heat and Buildings Strategy</v>
      </c>
      <c r="E142" s="1" t="s">
        <v>263</v>
      </c>
      <c r="F142" s="1" t="s">
        <v>83</v>
      </c>
      <c r="G142" s="1" t="s">
        <v>185</v>
      </c>
      <c r="H142" s="1" t="s">
        <v>98</v>
      </c>
      <c r="J142" s="2" t="str">
        <f>HYPERLINK(_xlfn.XLOOKUP(Table1[[#This Row],[LitID]],Table3[LitID],Table3[Link]))</f>
        <v>https://assets.publishing.service.gov.uk/media/61d450eb8fa8f54c14eb14e4/6.7408_BEIS_Clean_Heat_Heat___Buildings_Strategy_Stage_2_v5_WEB.pdf</v>
      </c>
      <c r="K142" s="4">
        <f>_xlfn.XLOOKUP(Table1[[#This Row],[LitID]],Table3[LitID],Table3[Published Date])</f>
        <v>44470</v>
      </c>
      <c r="L142" s="15">
        <v>130</v>
      </c>
    </row>
    <row r="143" spans="1:12" ht="251.4" customHeight="1" x14ac:dyDescent="0.3">
      <c r="A143" s="1">
        <v>141</v>
      </c>
      <c r="B143" s="1">
        <v>2</v>
      </c>
      <c r="D143" s="1" t="str">
        <f>_xlfn.XLOOKUP(Table1[[#This Row],[LitID]],Table3[LitID],Table3[Document Name])</f>
        <v>Heat and Buildings Strategy</v>
      </c>
      <c r="E143" s="1" t="s">
        <v>264</v>
      </c>
      <c r="F143" s="1" t="s">
        <v>82</v>
      </c>
      <c r="G143" s="1" t="s">
        <v>169</v>
      </c>
      <c r="H143" s="1" t="s">
        <v>98</v>
      </c>
      <c r="J143" s="2" t="str">
        <f>HYPERLINK(_xlfn.XLOOKUP(Table1[[#This Row],[LitID]],Table3[LitID],Table3[Link]))</f>
        <v>https://assets.publishing.service.gov.uk/media/61d450eb8fa8f54c14eb14e4/6.7408_BEIS_Clean_Heat_Heat___Buildings_Strategy_Stage_2_v5_WEB.pdf</v>
      </c>
      <c r="K143" s="4">
        <f>_xlfn.XLOOKUP(Table1[[#This Row],[LitID]],Table3[LitID],Table3[Published Date])</f>
        <v>44470</v>
      </c>
      <c r="L143" s="15">
        <v>130</v>
      </c>
    </row>
    <row r="144" spans="1:12" ht="115.2" x14ac:dyDescent="0.3">
      <c r="A144" s="1">
        <v>142</v>
      </c>
      <c r="B144" s="1">
        <v>2</v>
      </c>
      <c r="D144" s="1" t="str">
        <f>_xlfn.XLOOKUP(Table1[[#This Row],[LitID]],Table3[LitID],Table3[Document Name])</f>
        <v>Heat and Buildings Strategy</v>
      </c>
      <c r="E144" s="1" t="s">
        <v>265</v>
      </c>
      <c r="F144" s="1" t="s">
        <v>83</v>
      </c>
      <c r="G144" s="1" t="s">
        <v>133</v>
      </c>
      <c r="H144" s="1" t="s">
        <v>98</v>
      </c>
      <c r="J144" s="2" t="str">
        <f>HYPERLINK(_xlfn.XLOOKUP(Table1[[#This Row],[LitID]],Table3[LitID],Table3[Link]))</f>
        <v>https://assets.publishing.service.gov.uk/media/61d450eb8fa8f54c14eb14e4/6.7408_BEIS_Clean_Heat_Heat___Buildings_Strategy_Stage_2_v5_WEB.pdf</v>
      </c>
      <c r="K144" s="4">
        <f>_xlfn.XLOOKUP(Table1[[#This Row],[LitID]],Table3[LitID],Table3[Published Date])</f>
        <v>44470</v>
      </c>
      <c r="L144" s="15">
        <v>130</v>
      </c>
    </row>
    <row r="145" spans="1:12" ht="244.8" x14ac:dyDescent="0.3">
      <c r="A145" s="1">
        <v>143</v>
      </c>
      <c r="B145" s="1">
        <v>2</v>
      </c>
      <c r="D145" s="1" t="str">
        <f>_xlfn.XLOOKUP(Table1[[#This Row],[LitID]],Table3[LitID],Table3[Document Name])</f>
        <v>Heat and Buildings Strategy</v>
      </c>
      <c r="E145" s="1" t="s">
        <v>266</v>
      </c>
      <c r="F145" s="1" t="s">
        <v>83</v>
      </c>
      <c r="G145" s="1" t="s">
        <v>185</v>
      </c>
      <c r="H145" s="1" t="s">
        <v>374</v>
      </c>
      <c r="J145" s="2" t="str">
        <f>HYPERLINK(_xlfn.XLOOKUP(Table1[[#This Row],[LitID]],Table3[LitID],Table3[Link]))</f>
        <v>https://assets.publishing.service.gov.uk/media/61d450eb8fa8f54c14eb14e4/6.7408_BEIS_Clean_Heat_Heat___Buildings_Strategy_Stage_2_v5_WEB.pdf</v>
      </c>
      <c r="K145" s="4">
        <f>_xlfn.XLOOKUP(Table1[[#This Row],[LitID]],Table3[LitID],Table3[Published Date])</f>
        <v>44470</v>
      </c>
      <c r="L145" s="15">
        <v>131</v>
      </c>
    </row>
    <row r="146" spans="1:12" ht="57.6" x14ac:dyDescent="0.3">
      <c r="A146" s="1">
        <v>144</v>
      </c>
      <c r="B146" s="1">
        <v>2</v>
      </c>
      <c r="D146" s="1" t="str">
        <f>_xlfn.XLOOKUP(Table1[[#This Row],[LitID]],Table3[LitID],Table3[Document Name])</f>
        <v>Heat and Buildings Strategy</v>
      </c>
      <c r="E146" s="1" t="s">
        <v>267</v>
      </c>
      <c r="F146" s="1" t="s">
        <v>83</v>
      </c>
      <c r="G146" s="1" t="s">
        <v>185</v>
      </c>
      <c r="H146" s="1" t="s">
        <v>374</v>
      </c>
      <c r="J146" s="2" t="str">
        <f>HYPERLINK(_xlfn.XLOOKUP(Table1[[#This Row],[LitID]],Table3[LitID],Table3[Link]))</f>
        <v>https://assets.publishing.service.gov.uk/media/61d450eb8fa8f54c14eb14e4/6.7408_BEIS_Clean_Heat_Heat___Buildings_Strategy_Stage_2_v5_WEB.pdf</v>
      </c>
      <c r="K146" s="4">
        <f>_xlfn.XLOOKUP(Table1[[#This Row],[LitID]],Table3[LitID],Table3[Published Date])</f>
        <v>44470</v>
      </c>
      <c r="L146" s="15">
        <v>131</v>
      </c>
    </row>
    <row r="147" spans="1:12" ht="57.6" x14ac:dyDescent="0.3">
      <c r="A147" s="1">
        <v>145</v>
      </c>
      <c r="B147" s="1">
        <v>2</v>
      </c>
      <c r="D147" s="1" t="str">
        <f>_xlfn.XLOOKUP(Table1[[#This Row],[LitID]],Table3[LitID],Table3[Document Name])</f>
        <v>Heat and Buildings Strategy</v>
      </c>
      <c r="E147" s="1" t="s">
        <v>268</v>
      </c>
      <c r="F147" s="1" t="s">
        <v>83</v>
      </c>
      <c r="G147" s="1" t="s">
        <v>158</v>
      </c>
      <c r="H147" s="1" t="s">
        <v>374</v>
      </c>
      <c r="J147" s="2" t="str">
        <f>HYPERLINK(_xlfn.XLOOKUP(Table1[[#This Row],[LitID]],Table3[LitID],Table3[Link]))</f>
        <v>https://assets.publishing.service.gov.uk/media/61d450eb8fa8f54c14eb14e4/6.7408_BEIS_Clean_Heat_Heat___Buildings_Strategy_Stage_2_v5_WEB.pdf</v>
      </c>
      <c r="K147" s="4">
        <f>_xlfn.XLOOKUP(Table1[[#This Row],[LitID]],Table3[LitID],Table3[Published Date])</f>
        <v>44470</v>
      </c>
      <c r="L147" s="15">
        <v>132</v>
      </c>
    </row>
    <row r="148" spans="1:12" ht="216" x14ac:dyDescent="0.3">
      <c r="A148" s="1">
        <v>146</v>
      </c>
      <c r="B148" s="1">
        <v>2</v>
      </c>
      <c r="D148" s="1" t="str">
        <f>_xlfn.XLOOKUP(Table1[[#This Row],[LitID]],Table3[LitID],Table3[Document Name])</f>
        <v>Heat and Buildings Strategy</v>
      </c>
      <c r="E148" s="1" t="s">
        <v>269</v>
      </c>
      <c r="F148" s="1" t="s">
        <v>81</v>
      </c>
      <c r="G148" s="1" t="s">
        <v>158</v>
      </c>
      <c r="H148" s="1" t="s">
        <v>374</v>
      </c>
      <c r="J148" s="2" t="str">
        <f>HYPERLINK(_xlfn.XLOOKUP(Table1[[#This Row],[LitID]],Table3[LitID],Table3[Link]))</f>
        <v>https://assets.publishing.service.gov.uk/media/61d450eb8fa8f54c14eb14e4/6.7408_BEIS_Clean_Heat_Heat___Buildings_Strategy_Stage_2_v5_WEB.pdf</v>
      </c>
      <c r="K148" s="4">
        <f>_xlfn.XLOOKUP(Table1[[#This Row],[LitID]],Table3[LitID],Table3[Published Date])</f>
        <v>44470</v>
      </c>
      <c r="L148" s="15">
        <v>133</v>
      </c>
    </row>
    <row r="149" spans="1:12" ht="216" x14ac:dyDescent="0.3">
      <c r="A149" s="1">
        <v>147</v>
      </c>
      <c r="B149" s="1">
        <v>2</v>
      </c>
      <c r="D149" s="1" t="str">
        <f>_xlfn.XLOOKUP(Table1[[#This Row],[LitID]],Table3[LitID],Table3[Document Name])</f>
        <v>Heat and Buildings Strategy</v>
      </c>
      <c r="E149" s="1" t="s">
        <v>270</v>
      </c>
      <c r="F149" s="1" t="s">
        <v>83</v>
      </c>
      <c r="G149" s="1" t="s">
        <v>133</v>
      </c>
      <c r="H149" s="1" t="s">
        <v>374</v>
      </c>
      <c r="J149" s="2" t="str">
        <f>HYPERLINK(_xlfn.XLOOKUP(Table1[[#This Row],[LitID]],Table3[LitID],Table3[Link]))</f>
        <v>https://assets.publishing.service.gov.uk/media/61d450eb8fa8f54c14eb14e4/6.7408_BEIS_Clean_Heat_Heat___Buildings_Strategy_Stage_2_v5_WEB.pdf</v>
      </c>
      <c r="K149" s="4">
        <f>_xlfn.XLOOKUP(Table1[[#This Row],[LitID]],Table3[LitID],Table3[Published Date])</f>
        <v>44470</v>
      </c>
      <c r="L149" s="15">
        <v>134</v>
      </c>
    </row>
    <row r="150" spans="1:12" ht="409.6" x14ac:dyDescent="0.3">
      <c r="A150" s="1">
        <v>148</v>
      </c>
      <c r="B150" s="1">
        <v>2</v>
      </c>
      <c r="D150" s="1" t="str">
        <f>_xlfn.XLOOKUP(Table1[[#This Row],[LitID]],Table3[LitID],Table3[Document Name])</f>
        <v>Heat and Buildings Strategy</v>
      </c>
      <c r="E150" s="1" t="s">
        <v>271</v>
      </c>
      <c r="F150" s="1" t="s">
        <v>83</v>
      </c>
      <c r="G150" s="1" t="s">
        <v>158</v>
      </c>
      <c r="H150" s="1" t="s">
        <v>98</v>
      </c>
      <c r="J150" s="2" t="str">
        <f>HYPERLINK(_xlfn.XLOOKUP(Table1[[#This Row],[LitID]],Table3[LitID],Table3[Link]))</f>
        <v>https://assets.publishing.service.gov.uk/media/61d450eb8fa8f54c14eb14e4/6.7408_BEIS_Clean_Heat_Heat___Buildings_Strategy_Stage_2_v5_WEB.pdf</v>
      </c>
      <c r="K150" s="4">
        <f>_xlfn.XLOOKUP(Table1[[#This Row],[LitID]],Table3[LitID],Table3[Published Date])</f>
        <v>44470</v>
      </c>
      <c r="L150" s="15">
        <v>135</v>
      </c>
    </row>
    <row r="151" spans="1:12" ht="158.4" x14ac:dyDescent="0.3">
      <c r="A151" s="1">
        <v>149</v>
      </c>
      <c r="B151" s="1">
        <v>2</v>
      </c>
      <c r="D151" s="1" t="str">
        <f>_xlfn.XLOOKUP(Table1[[#This Row],[LitID]],Table3[LitID],Table3[Document Name])</f>
        <v>Heat and Buildings Strategy</v>
      </c>
      <c r="E151" s="1" t="s">
        <v>274</v>
      </c>
      <c r="F151" s="1" t="s">
        <v>82</v>
      </c>
      <c r="G151" s="1" t="s">
        <v>158</v>
      </c>
      <c r="H151" s="1" t="s">
        <v>374</v>
      </c>
      <c r="J151" s="2" t="str">
        <f>HYPERLINK(_xlfn.XLOOKUP(Table1[[#This Row],[LitID]],Table3[LitID],Table3[Link]))</f>
        <v>https://assets.publishing.service.gov.uk/media/61d450eb8fa8f54c14eb14e4/6.7408_BEIS_Clean_Heat_Heat___Buildings_Strategy_Stage_2_v5_WEB.pdf</v>
      </c>
      <c r="K151" s="4">
        <f>_xlfn.XLOOKUP(Table1[[#This Row],[LitID]],Table3[LitID],Table3[Published Date])</f>
        <v>44470</v>
      </c>
      <c r="L151" s="15">
        <v>135</v>
      </c>
    </row>
    <row r="152" spans="1:12" ht="216" x14ac:dyDescent="0.3">
      <c r="A152" s="1">
        <v>150</v>
      </c>
      <c r="B152" s="1">
        <v>2</v>
      </c>
      <c r="D152" s="1" t="str">
        <f>_xlfn.XLOOKUP(Table1[[#This Row],[LitID]],Table3[LitID],Table3[Document Name])</f>
        <v>Heat and Buildings Strategy</v>
      </c>
      <c r="E152" s="1" t="s">
        <v>273</v>
      </c>
      <c r="F152" s="1" t="s">
        <v>83</v>
      </c>
      <c r="G152" s="1" t="s">
        <v>158</v>
      </c>
      <c r="H152" s="1" t="s">
        <v>374</v>
      </c>
      <c r="J152" s="2" t="str">
        <f>HYPERLINK(_xlfn.XLOOKUP(Table1[[#This Row],[LitID]],Table3[LitID],Table3[Link]))</f>
        <v>https://assets.publishing.service.gov.uk/media/61d450eb8fa8f54c14eb14e4/6.7408_BEIS_Clean_Heat_Heat___Buildings_Strategy_Stage_2_v5_WEB.pdf</v>
      </c>
      <c r="K152" s="4">
        <f>_xlfn.XLOOKUP(Table1[[#This Row],[LitID]],Table3[LitID],Table3[Published Date])</f>
        <v>44470</v>
      </c>
      <c r="L152" s="15">
        <v>135</v>
      </c>
    </row>
    <row r="153" spans="1:12" ht="115.2" x14ac:dyDescent="0.3">
      <c r="A153" s="1">
        <v>151</v>
      </c>
      <c r="B153" s="1">
        <v>2</v>
      </c>
      <c r="D153" s="1" t="str">
        <f>_xlfn.XLOOKUP(Table1[[#This Row],[LitID]],Table3[LitID],Table3[Document Name])</f>
        <v>Heat and Buildings Strategy</v>
      </c>
      <c r="E153" s="1" t="s">
        <v>275</v>
      </c>
      <c r="F153" s="1" t="s">
        <v>82</v>
      </c>
      <c r="G153" s="1" t="s">
        <v>133</v>
      </c>
      <c r="H153" s="1" t="s">
        <v>98</v>
      </c>
      <c r="J153" s="2" t="str">
        <f>HYPERLINK(_xlfn.XLOOKUP(Table1[[#This Row],[LitID]],Table3[LitID],Table3[Link]))</f>
        <v>https://assets.publishing.service.gov.uk/media/61d450eb8fa8f54c14eb14e4/6.7408_BEIS_Clean_Heat_Heat___Buildings_Strategy_Stage_2_v5_WEB.pdf</v>
      </c>
      <c r="K153" s="4">
        <f>_xlfn.XLOOKUP(Table1[[#This Row],[LitID]],Table3[LitID],Table3[Published Date])</f>
        <v>44470</v>
      </c>
      <c r="L153" s="15">
        <v>136</v>
      </c>
    </row>
    <row r="154" spans="1:12" ht="72" x14ac:dyDescent="0.3">
      <c r="A154" s="1">
        <v>152</v>
      </c>
      <c r="B154" s="1">
        <v>2</v>
      </c>
      <c r="D154" s="1" t="str">
        <f>_xlfn.XLOOKUP(Table1[[#This Row],[LitID]],Table3[LitID],Table3[Document Name])</f>
        <v>Heat and Buildings Strategy</v>
      </c>
      <c r="E154" s="1" t="s">
        <v>276</v>
      </c>
      <c r="F154" s="1" t="s">
        <v>83</v>
      </c>
      <c r="G154" s="1" t="s">
        <v>277</v>
      </c>
      <c r="H154" s="1" t="s">
        <v>98</v>
      </c>
      <c r="J154" s="2" t="str">
        <f>HYPERLINK(_xlfn.XLOOKUP(Table1[[#This Row],[LitID]],Table3[LitID],Table3[Link]))</f>
        <v>https://assets.publishing.service.gov.uk/media/61d450eb8fa8f54c14eb14e4/6.7408_BEIS_Clean_Heat_Heat___Buildings_Strategy_Stage_2_v5_WEB.pdf</v>
      </c>
      <c r="K154" s="4">
        <f>_xlfn.XLOOKUP(Table1[[#This Row],[LitID]],Table3[LitID],Table3[Published Date])</f>
        <v>44470</v>
      </c>
      <c r="L154" s="15">
        <v>137</v>
      </c>
    </row>
    <row r="155" spans="1:12" ht="115.2" x14ac:dyDescent="0.3">
      <c r="A155" s="1">
        <v>153</v>
      </c>
      <c r="B155" s="1">
        <v>2</v>
      </c>
      <c r="D155" s="1" t="str">
        <f>_xlfn.XLOOKUP(Table1[[#This Row],[LitID]],Table3[LitID],Table3[Document Name])</f>
        <v>Heat and Buildings Strategy</v>
      </c>
      <c r="E155" s="1" t="s">
        <v>278</v>
      </c>
      <c r="F155" s="1" t="s">
        <v>83</v>
      </c>
      <c r="G155" s="1" t="s">
        <v>158</v>
      </c>
      <c r="H155" s="1" t="s">
        <v>374</v>
      </c>
      <c r="J155" s="2" t="str">
        <f>HYPERLINK(_xlfn.XLOOKUP(Table1[[#This Row],[LitID]],Table3[LitID],Table3[Link]))</f>
        <v>https://assets.publishing.service.gov.uk/media/61d450eb8fa8f54c14eb14e4/6.7408_BEIS_Clean_Heat_Heat___Buildings_Strategy_Stage_2_v5_WEB.pdf</v>
      </c>
      <c r="K155" s="4">
        <f>_xlfn.XLOOKUP(Table1[[#This Row],[LitID]],Table3[LitID],Table3[Published Date])</f>
        <v>44470</v>
      </c>
      <c r="L155" s="15">
        <v>142</v>
      </c>
    </row>
    <row r="156" spans="1:12" ht="172.8" x14ac:dyDescent="0.3">
      <c r="A156" s="1">
        <v>154</v>
      </c>
      <c r="B156" s="1">
        <v>2</v>
      </c>
      <c r="D156" s="1" t="str">
        <f>_xlfn.XLOOKUP(Table1[[#This Row],[LitID]],Table3[LitID],Table3[Document Name])</f>
        <v>Heat and Buildings Strategy</v>
      </c>
      <c r="E156" s="1" t="s">
        <v>279</v>
      </c>
      <c r="F156" s="1" t="s">
        <v>81</v>
      </c>
      <c r="G156" s="1" t="s">
        <v>158</v>
      </c>
      <c r="H156" s="1" t="s">
        <v>374</v>
      </c>
      <c r="J156" s="2" t="str">
        <f>HYPERLINK(_xlfn.XLOOKUP(Table1[[#This Row],[LitID]],Table3[LitID],Table3[Link]))</f>
        <v>https://assets.publishing.service.gov.uk/media/61d450eb8fa8f54c14eb14e4/6.7408_BEIS_Clean_Heat_Heat___Buildings_Strategy_Stage_2_v5_WEB.pdf</v>
      </c>
      <c r="K156" s="4">
        <f>_xlfn.XLOOKUP(Table1[[#This Row],[LitID]],Table3[LitID],Table3[Published Date])</f>
        <v>44470</v>
      </c>
      <c r="L156" s="15">
        <v>142</v>
      </c>
    </row>
    <row r="157" spans="1:12" ht="147.6" customHeight="1" x14ac:dyDescent="0.3">
      <c r="A157" s="1">
        <v>155</v>
      </c>
      <c r="B157" s="1">
        <v>2</v>
      </c>
      <c r="D157" s="1" t="str">
        <f>_xlfn.XLOOKUP(Table1[[#This Row],[LitID]],Table3[LitID],Table3[Document Name])</f>
        <v>Heat and Buildings Strategy</v>
      </c>
      <c r="E157" s="1" t="s">
        <v>280</v>
      </c>
      <c r="F157" s="1" t="s">
        <v>81</v>
      </c>
      <c r="G157" s="1" t="s">
        <v>158</v>
      </c>
      <c r="H157" s="1" t="s">
        <v>374</v>
      </c>
      <c r="J157" s="2" t="str">
        <f>HYPERLINK(_xlfn.XLOOKUP(Table1[[#This Row],[LitID]],Table3[LitID],Table3[Link]))</f>
        <v>https://assets.publishing.service.gov.uk/media/61d450eb8fa8f54c14eb14e4/6.7408_BEIS_Clean_Heat_Heat___Buildings_Strategy_Stage_2_v5_WEB.pdf</v>
      </c>
      <c r="K157" s="4">
        <f>_xlfn.XLOOKUP(Table1[[#This Row],[LitID]],Table3[LitID],Table3[Published Date])</f>
        <v>44470</v>
      </c>
      <c r="L157" s="15">
        <v>143</v>
      </c>
    </row>
    <row r="158" spans="1:12" ht="201.6" x14ac:dyDescent="0.3">
      <c r="A158" s="1">
        <v>156</v>
      </c>
      <c r="B158" s="1">
        <v>2</v>
      </c>
      <c r="D158" s="1" t="str">
        <f>_xlfn.XLOOKUP(Table1[[#This Row],[LitID]],Table3[LitID],Table3[Document Name])</f>
        <v>Heat and Buildings Strategy</v>
      </c>
      <c r="E158" s="1" t="s">
        <v>290</v>
      </c>
      <c r="F158" s="1" t="s">
        <v>83</v>
      </c>
      <c r="G158" s="1" t="s">
        <v>158</v>
      </c>
      <c r="H158" s="1" t="s">
        <v>374</v>
      </c>
      <c r="J158" s="2" t="str">
        <f>HYPERLINK(_xlfn.XLOOKUP(Table1[[#This Row],[LitID]],Table3[LitID],Table3[Link]))</f>
        <v>https://assets.publishing.service.gov.uk/media/61d450eb8fa8f54c14eb14e4/6.7408_BEIS_Clean_Heat_Heat___Buildings_Strategy_Stage_2_v5_WEB.pdf</v>
      </c>
      <c r="K158" s="4">
        <f>_xlfn.XLOOKUP(Table1[[#This Row],[LitID]],Table3[LitID],Table3[Published Date])</f>
        <v>44470</v>
      </c>
      <c r="L158" s="15">
        <v>143</v>
      </c>
    </row>
    <row r="159" spans="1:12" ht="72" x14ac:dyDescent="0.3">
      <c r="A159" s="1">
        <v>157</v>
      </c>
      <c r="B159" s="1">
        <v>2</v>
      </c>
      <c r="D159" s="1" t="str">
        <f>_xlfn.XLOOKUP(Table1[[#This Row],[LitID]],Table3[LitID],Table3[Document Name])</f>
        <v>Heat and Buildings Strategy</v>
      </c>
      <c r="E159" s="1" t="s">
        <v>281</v>
      </c>
      <c r="F159" s="1" t="s">
        <v>83</v>
      </c>
      <c r="G159" s="1" t="s">
        <v>138</v>
      </c>
      <c r="H159" s="1" t="s">
        <v>374</v>
      </c>
      <c r="J159" s="2" t="str">
        <f>HYPERLINK(_xlfn.XLOOKUP(Table1[[#This Row],[LitID]],Table3[LitID],Table3[Link]))</f>
        <v>https://assets.publishing.service.gov.uk/media/61d450eb8fa8f54c14eb14e4/6.7408_BEIS_Clean_Heat_Heat___Buildings_Strategy_Stage_2_v5_WEB.pdf</v>
      </c>
      <c r="K159" s="4">
        <f>_xlfn.XLOOKUP(Table1[[#This Row],[LitID]],Table3[LitID],Table3[Published Date])</f>
        <v>44470</v>
      </c>
      <c r="L159" s="15">
        <v>143</v>
      </c>
    </row>
    <row r="160" spans="1:12" ht="86.4" x14ac:dyDescent="0.3">
      <c r="A160" s="1">
        <v>158</v>
      </c>
      <c r="B160" s="1">
        <v>2</v>
      </c>
      <c r="D160" s="1" t="str">
        <f>_xlfn.XLOOKUP(Table1[[#This Row],[LitID]],Table3[LitID],Table3[Document Name])</f>
        <v>Heat and Buildings Strategy</v>
      </c>
      <c r="E160" s="1" t="s">
        <v>282</v>
      </c>
      <c r="F160" s="1" t="s">
        <v>82</v>
      </c>
      <c r="G160" s="1" t="s">
        <v>277</v>
      </c>
      <c r="H160" s="1" t="s">
        <v>374</v>
      </c>
      <c r="J160" s="2" t="str">
        <f>HYPERLINK(_xlfn.XLOOKUP(Table1[[#This Row],[LitID]],Table3[LitID],Table3[Link]))</f>
        <v>https://assets.publishing.service.gov.uk/media/61d450eb8fa8f54c14eb14e4/6.7408_BEIS_Clean_Heat_Heat___Buildings_Strategy_Stage_2_v5_WEB.pdf</v>
      </c>
      <c r="K160" s="4">
        <f>_xlfn.XLOOKUP(Table1[[#This Row],[LitID]],Table3[LitID],Table3[Published Date])</f>
        <v>44470</v>
      </c>
      <c r="L160" s="15">
        <v>143</v>
      </c>
    </row>
    <row r="161" spans="1:12" ht="129.6" x14ac:dyDescent="0.3">
      <c r="A161" s="1">
        <v>159</v>
      </c>
      <c r="B161" s="1">
        <v>2</v>
      </c>
      <c r="D161" s="1" t="str">
        <f>_xlfn.XLOOKUP(Table1[[#This Row],[LitID]],Table3[LitID],Table3[Document Name])</f>
        <v>Heat and Buildings Strategy</v>
      </c>
      <c r="E161" s="1" t="s">
        <v>283</v>
      </c>
      <c r="F161" s="1" t="s">
        <v>81</v>
      </c>
      <c r="G161" s="1" t="s">
        <v>185</v>
      </c>
      <c r="H161" s="1" t="s">
        <v>374</v>
      </c>
      <c r="J161" s="2" t="str">
        <f>HYPERLINK(_xlfn.XLOOKUP(Table1[[#This Row],[LitID]],Table3[LitID],Table3[Link]))</f>
        <v>https://assets.publishing.service.gov.uk/media/61d450eb8fa8f54c14eb14e4/6.7408_BEIS_Clean_Heat_Heat___Buildings_Strategy_Stage_2_v5_WEB.pdf</v>
      </c>
      <c r="K161" s="4">
        <f>_xlfn.XLOOKUP(Table1[[#This Row],[LitID]],Table3[LitID],Table3[Published Date])</f>
        <v>44470</v>
      </c>
      <c r="L161" s="15">
        <v>143</v>
      </c>
    </row>
    <row r="162" spans="1:12" ht="144" x14ac:dyDescent="0.3">
      <c r="A162" s="1">
        <v>160</v>
      </c>
      <c r="B162" s="1">
        <v>2</v>
      </c>
      <c r="D162" s="1" t="str">
        <f>_xlfn.XLOOKUP(Table1[[#This Row],[LitID]],Table3[LitID],Table3[Document Name])</f>
        <v>Heat and Buildings Strategy</v>
      </c>
      <c r="E162" s="1" t="s">
        <v>291</v>
      </c>
      <c r="F162" s="1" t="s">
        <v>81</v>
      </c>
      <c r="G162" s="1" t="s">
        <v>185</v>
      </c>
      <c r="H162" s="1" t="s">
        <v>374</v>
      </c>
      <c r="J162" s="2" t="str">
        <f>HYPERLINK(_xlfn.XLOOKUP(Table1[[#This Row],[LitID]],Table3[LitID],Table3[Link]))</f>
        <v>https://assets.publishing.service.gov.uk/media/61d450eb8fa8f54c14eb14e4/6.7408_BEIS_Clean_Heat_Heat___Buildings_Strategy_Stage_2_v5_WEB.pdf</v>
      </c>
      <c r="K162" s="4">
        <f>_xlfn.XLOOKUP(Table1[[#This Row],[LitID]],Table3[LitID],Table3[Published Date])</f>
        <v>44470</v>
      </c>
      <c r="L162" s="15">
        <v>143</v>
      </c>
    </row>
    <row r="163" spans="1:12" ht="57.6" x14ac:dyDescent="0.3">
      <c r="A163" s="1">
        <v>161</v>
      </c>
      <c r="B163" s="1">
        <v>2</v>
      </c>
      <c r="D163" s="1" t="str">
        <f>_xlfn.XLOOKUP(Table1[[#This Row],[LitID]],Table3[LitID],Table3[Document Name])</f>
        <v>Heat and Buildings Strategy</v>
      </c>
      <c r="E163" s="1" t="s">
        <v>284</v>
      </c>
      <c r="F163" s="1" t="s">
        <v>82</v>
      </c>
      <c r="G163" s="1" t="s">
        <v>185</v>
      </c>
      <c r="H163" s="1" t="s">
        <v>98</v>
      </c>
      <c r="J163" s="2" t="str">
        <f>HYPERLINK(_xlfn.XLOOKUP(Table1[[#This Row],[LitID]],Table3[LitID],Table3[Link]))</f>
        <v>https://assets.publishing.service.gov.uk/media/61d450eb8fa8f54c14eb14e4/6.7408_BEIS_Clean_Heat_Heat___Buildings_Strategy_Stage_2_v5_WEB.pdf</v>
      </c>
      <c r="K163" s="4">
        <f>_xlfn.XLOOKUP(Table1[[#This Row],[LitID]],Table3[LitID],Table3[Published Date])</f>
        <v>44470</v>
      </c>
      <c r="L163" s="15">
        <v>151</v>
      </c>
    </row>
    <row r="164" spans="1:12" ht="57.6" x14ac:dyDescent="0.3">
      <c r="A164" s="1">
        <v>162</v>
      </c>
      <c r="B164" s="1">
        <v>2</v>
      </c>
      <c r="D164" s="1" t="str">
        <f>_xlfn.XLOOKUP(Table1[[#This Row],[LitID]],Table3[LitID],Table3[Document Name])</f>
        <v>Heat and Buildings Strategy</v>
      </c>
      <c r="E164" s="1" t="s">
        <v>285</v>
      </c>
      <c r="F164" s="1" t="s">
        <v>82</v>
      </c>
      <c r="G164" s="1" t="s">
        <v>185</v>
      </c>
      <c r="H164" s="1" t="s">
        <v>98</v>
      </c>
      <c r="J164" s="2" t="str">
        <f>HYPERLINK(_xlfn.XLOOKUP(Table1[[#This Row],[LitID]],Table3[LitID],Table3[Link]))</f>
        <v>https://assets.publishing.service.gov.uk/media/61d450eb8fa8f54c14eb14e4/6.7408_BEIS_Clean_Heat_Heat___Buildings_Strategy_Stage_2_v5_WEB.pdf</v>
      </c>
      <c r="K164" s="4">
        <f>_xlfn.XLOOKUP(Table1[[#This Row],[LitID]],Table3[LitID],Table3[Published Date])</f>
        <v>44470</v>
      </c>
      <c r="L164" s="15">
        <v>151</v>
      </c>
    </row>
    <row r="165" spans="1:12" ht="57.6" x14ac:dyDescent="0.3">
      <c r="A165" s="1">
        <v>163</v>
      </c>
      <c r="B165" s="1">
        <v>2</v>
      </c>
      <c r="D165" s="1" t="str">
        <f>_xlfn.XLOOKUP(Table1[[#This Row],[LitID]],Table3[LitID],Table3[Document Name])</f>
        <v>Heat and Buildings Strategy</v>
      </c>
      <c r="E165" s="1" t="s">
        <v>286</v>
      </c>
      <c r="F165" s="1" t="s">
        <v>82</v>
      </c>
      <c r="G165" s="1" t="s">
        <v>185</v>
      </c>
      <c r="H165" s="1" t="s">
        <v>98</v>
      </c>
      <c r="J165" s="2" t="str">
        <f>HYPERLINK(_xlfn.XLOOKUP(Table1[[#This Row],[LitID]],Table3[LitID],Table3[Link]))</f>
        <v>https://assets.publishing.service.gov.uk/media/61d450eb8fa8f54c14eb14e4/6.7408_BEIS_Clean_Heat_Heat___Buildings_Strategy_Stage_2_v5_WEB.pdf</v>
      </c>
      <c r="K165" s="4">
        <f>_xlfn.XLOOKUP(Table1[[#This Row],[LitID]],Table3[LitID],Table3[Published Date])</f>
        <v>44470</v>
      </c>
      <c r="L165" s="15">
        <v>151</v>
      </c>
    </row>
    <row r="166" spans="1:12" ht="57.6" x14ac:dyDescent="0.3">
      <c r="A166" s="1">
        <v>164</v>
      </c>
      <c r="B166" s="1">
        <v>2</v>
      </c>
      <c r="D166" s="1" t="str">
        <f>_xlfn.XLOOKUP(Table1[[#This Row],[LitID]],Table3[LitID],Table3[Document Name])</f>
        <v>Heat and Buildings Strategy</v>
      </c>
      <c r="E166" s="1" t="s">
        <v>287</v>
      </c>
      <c r="F166" s="1" t="s">
        <v>82</v>
      </c>
      <c r="G166" s="1" t="s">
        <v>185</v>
      </c>
      <c r="H166" s="1" t="s">
        <v>98</v>
      </c>
      <c r="J166" s="2" t="str">
        <f>HYPERLINK(_xlfn.XLOOKUP(Table1[[#This Row],[LitID]],Table3[LitID],Table3[Link]))</f>
        <v>https://assets.publishing.service.gov.uk/media/61d450eb8fa8f54c14eb14e4/6.7408_BEIS_Clean_Heat_Heat___Buildings_Strategy_Stage_2_v5_WEB.pdf</v>
      </c>
      <c r="K166" s="4">
        <f>_xlfn.XLOOKUP(Table1[[#This Row],[LitID]],Table3[LitID],Table3[Published Date])</f>
        <v>44470</v>
      </c>
      <c r="L166" s="15">
        <v>151</v>
      </c>
    </row>
    <row r="167" spans="1:12" ht="115.2" x14ac:dyDescent="0.3">
      <c r="A167" s="1">
        <v>165</v>
      </c>
      <c r="B167" s="1">
        <v>2</v>
      </c>
      <c r="D167" s="1" t="str">
        <f>_xlfn.XLOOKUP(Table1[[#This Row],[LitID]],Table3[LitID],Table3[Document Name])</f>
        <v>Heat and Buildings Strategy</v>
      </c>
      <c r="E167" s="1" t="s">
        <v>288</v>
      </c>
      <c r="F167" s="1" t="s">
        <v>83</v>
      </c>
      <c r="G167" s="1" t="s">
        <v>185</v>
      </c>
      <c r="H167" s="1" t="s">
        <v>98</v>
      </c>
      <c r="J167" s="2" t="str">
        <f>HYPERLINK(_xlfn.XLOOKUP(Table1[[#This Row],[LitID]],Table3[LitID],Table3[Link]))</f>
        <v>https://assets.publishing.service.gov.uk/media/61d450eb8fa8f54c14eb14e4/6.7408_BEIS_Clean_Heat_Heat___Buildings_Strategy_Stage_2_v5_WEB.pdf</v>
      </c>
      <c r="K167" s="4">
        <f>_xlfn.XLOOKUP(Table1[[#This Row],[LitID]],Table3[LitID],Table3[Published Date])</f>
        <v>44470</v>
      </c>
      <c r="L167" s="15">
        <v>153</v>
      </c>
    </row>
    <row r="168" spans="1:12" ht="187.2" x14ac:dyDescent="0.3">
      <c r="A168" s="1">
        <v>166</v>
      </c>
      <c r="B168" s="1">
        <v>2</v>
      </c>
      <c r="D168" s="1" t="str">
        <f>_xlfn.XLOOKUP(Table1[[#This Row],[LitID]],Table3[LitID],Table3[Document Name])</f>
        <v>Heat and Buildings Strategy</v>
      </c>
      <c r="E168" s="1" t="s">
        <v>289</v>
      </c>
      <c r="F168" s="1" t="s">
        <v>82</v>
      </c>
      <c r="G168" s="1" t="s">
        <v>277</v>
      </c>
      <c r="H168" s="1" t="s">
        <v>98</v>
      </c>
      <c r="I168" s="1">
        <v>2025</v>
      </c>
      <c r="J168" s="2" t="str">
        <f>HYPERLINK(_xlfn.XLOOKUP(Table1[[#This Row],[LitID]],Table3[LitID],Table3[Link]))</f>
        <v>https://assets.publishing.service.gov.uk/media/61d450eb8fa8f54c14eb14e4/6.7408_BEIS_Clean_Heat_Heat___Buildings_Strategy_Stage_2_v5_WEB.pdf</v>
      </c>
      <c r="K168" s="4">
        <f>_xlfn.XLOOKUP(Table1[[#This Row],[LitID]],Table3[LitID],Table3[Published Date])</f>
        <v>44470</v>
      </c>
      <c r="L168" s="15">
        <v>157</v>
      </c>
    </row>
    <row r="169" spans="1:12" ht="57.6" x14ac:dyDescent="0.3">
      <c r="A169" s="1">
        <v>167</v>
      </c>
      <c r="B169" s="1">
        <v>2</v>
      </c>
      <c r="D169" s="1" t="str">
        <f>_xlfn.XLOOKUP(Table1[[#This Row],[LitID]],Table3[LitID],Table3[Document Name])</f>
        <v>Heat and Buildings Strategy</v>
      </c>
      <c r="E169" s="1" t="s">
        <v>292</v>
      </c>
      <c r="F169" s="1" t="s">
        <v>82</v>
      </c>
      <c r="G169" s="1" t="s">
        <v>185</v>
      </c>
      <c r="H169" s="1" t="s">
        <v>98</v>
      </c>
      <c r="J169" s="2" t="str">
        <f>HYPERLINK(_xlfn.XLOOKUP(Table1[[#This Row],[LitID]],Table3[LitID],Table3[Link]))</f>
        <v>https://assets.publishing.service.gov.uk/media/61d450eb8fa8f54c14eb14e4/6.7408_BEIS_Clean_Heat_Heat___Buildings_Strategy_Stage_2_v5_WEB.pdf</v>
      </c>
      <c r="K169" s="4">
        <f>_xlfn.XLOOKUP(Table1[[#This Row],[LitID]],Table3[LitID],Table3[Published Date])</f>
        <v>44470</v>
      </c>
      <c r="L169" s="15">
        <v>162</v>
      </c>
    </row>
    <row r="170" spans="1:12" ht="302.39999999999998" x14ac:dyDescent="0.3">
      <c r="A170" s="1">
        <v>168</v>
      </c>
      <c r="B170" s="1">
        <v>2</v>
      </c>
      <c r="D170" s="1" t="str">
        <f>_xlfn.XLOOKUP(Table1[[#This Row],[LitID]],Table3[LitID],Table3[Document Name])</f>
        <v>Heat and Buildings Strategy</v>
      </c>
      <c r="E170" s="1" t="s">
        <v>294</v>
      </c>
      <c r="F170" s="1" t="s">
        <v>82</v>
      </c>
      <c r="G170" s="1" t="s">
        <v>138</v>
      </c>
      <c r="H170" s="1" t="s">
        <v>98</v>
      </c>
      <c r="J170" s="2" t="str">
        <f>HYPERLINK(_xlfn.XLOOKUP(Table1[[#This Row],[LitID]],Table3[LitID],Table3[Link]))</f>
        <v>https://assets.publishing.service.gov.uk/media/61d450eb8fa8f54c14eb14e4/6.7408_BEIS_Clean_Heat_Heat___Buildings_Strategy_Stage_2_v5_WEB.pdf</v>
      </c>
      <c r="K170" s="4">
        <f>_xlfn.XLOOKUP(Table1[[#This Row],[LitID]],Table3[LitID],Table3[Published Date])</f>
        <v>44470</v>
      </c>
      <c r="L170" s="15">
        <v>174</v>
      </c>
    </row>
    <row r="171" spans="1:12" ht="100.8" x14ac:dyDescent="0.3">
      <c r="A171" s="1">
        <v>169</v>
      </c>
      <c r="B171" s="1">
        <v>2</v>
      </c>
      <c r="D171" s="1" t="str">
        <f>_xlfn.XLOOKUP(Table1[[#This Row],[LitID]],Table3[LitID],Table3[Document Name])</f>
        <v>Heat and Buildings Strategy</v>
      </c>
      <c r="E171" s="1" t="s">
        <v>295</v>
      </c>
      <c r="F171" s="1" t="s">
        <v>82</v>
      </c>
      <c r="G171" s="1" t="s">
        <v>185</v>
      </c>
      <c r="H171" s="1" t="s">
        <v>98</v>
      </c>
      <c r="J171" s="2" t="str">
        <f>HYPERLINK(_xlfn.XLOOKUP(Table1[[#This Row],[LitID]],Table3[LitID],Table3[Link]))</f>
        <v>https://assets.publishing.service.gov.uk/media/61d450eb8fa8f54c14eb14e4/6.7408_BEIS_Clean_Heat_Heat___Buildings_Strategy_Stage_2_v5_WEB.pdf</v>
      </c>
      <c r="K171" s="4">
        <f>_xlfn.XLOOKUP(Table1[[#This Row],[LitID]],Table3[LitID],Table3[Published Date])</f>
        <v>44470</v>
      </c>
      <c r="L171" s="15">
        <v>176</v>
      </c>
    </row>
    <row r="172" spans="1:12" ht="57.6" x14ac:dyDescent="0.3">
      <c r="A172" s="1">
        <v>170</v>
      </c>
      <c r="B172" s="1">
        <v>2</v>
      </c>
      <c r="D172" s="1" t="str">
        <f>_xlfn.XLOOKUP(Table1[[#This Row],[LitID]],Table3[LitID],Table3[Document Name])</f>
        <v>Heat and Buildings Strategy</v>
      </c>
      <c r="E172" s="1" t="s">
        <v>296</v>
      </c>
      <c r="F172" s="1" t="s">
        <v>81</v>
      </c>
      <c r="G172" s="1" t="s">
        <v>185</v>
      </c>
      <c r="H172" s="1" t="s">
        <v>98</v>
      </c>
      <c r="J172" s="2" t="str">
        <f>HYPERLINK(_xlfn.XLOOKUP(Table1[[#This Row],[LitID]],Table3[LitID],Table3[Link]))</f>
        <v>https://assets.publishing.service.gov.uk/media/61d450eb8fa8f54c14eb14e4/6.7408_BEIS_Clean_Heat_Heat___Buildings_Strategy_Stage_2_v5_WEB.pdf</v>
      </c>
      <c r="K172" s="4">
        <f>_xlfn.XLOOKUP(Table1[[#This Row],[LitID]],Table3[LitID],Table3[Published Date])</f>
        <v>44470</v>
      </c>
      <c r="L172" s="15">
        <v>178</v>
      </c>
    </row>
    <row r="173" spans="1:12" ht="100.2" customHeight="1" x14ac:dyDescent="0.3">
      <c r="A173" s="1">
        <v>171</v>
      </c>
      <c r="B173" s="1">
        <v>2</v>
      </c>
      <c r="D173" s="1" t="str">
        <f>_xlfn.XLOOKUP(Table1[[#This Row],[LitID]],Table3[LitID],Table3[Document Name])</f>
        <v>Heat and Buildings Strategy</v>
      </c>
      <c r="E173" s="1" t="s">
        <v>297</v>
      </c>
      <c r="F173" s="1" t="s">
        <v>83</v>
      </c>
      <c r="G173" s="1" t="s">
        <v>138</v>
      </c>
      <c r="H173" s="1" t="s">
        <v>374</v>
      </c>
      <c r="J173" s="2" t="str">
        <f>HYPERLINK(_xlfn.XLOOKUP(Table1[[#This Row],[LitID]],Table3[LitID],Table3[Link]))</f>
        <v>https://assets.publishing.service.gov.uk/media/61d450eb8fa8f54c14eb14e4/6.7408_BEIS_Clean_Heat_Heat___Buildings_Strategy_Stage_2_v5_WEB.pdf</v>
      </c>
      <c r="K173" s="4">
        <f>_xlfn.XLOOKUP(Table1[[#This Row],[LitID]],Table3[LitID],Table3[Published Date])</f>
        <v>44470</v>
      </c>
      <c r="L173" s="15">
        <v>184</v>
      </c>
    </row>
    <row r="174" spans="1:12" ht="158.4" x14ac:dyDescent="0.3">
      <c r="A174" s="1">
        <v>172</v>
      </c>
      <c r="B174" s="1">
        <v>2</v>
      </c>
      <c r="D174" s="1" t="str">
        <f>_xlfn.XLOOKUP(Table1[[#This Row],[LitID]],Table3[LitID],Table3[Document Name])</f>
        <v>Heat and Buildings Strategy</v>
      </c>
      <c r="E174" s="1" t="s">
        <v>298</v>
      </c>
      <c r="F174" s="1" t="s">
        <v>82</v>
      </c>
      <c r="G174" s="1" t="s">
        <v>185</v>
      </c>
      <c r="H174" s="1" t="s">
        <v>98</v>
      </c>
      <c r="J174" s="2" t="str">
        <f>HYPERLINK(_xlfn.XLOOKUP(Table1[[#This Row],[LitID]],Table3[LitID],Table3[Link]))</f>
        <v>https://assets.publishing.service.gov.uk/media/61d450eb8fa8f54c14eb14e4/6.7408_BEIS_Clean_Heat_Heat___Buildings_Strategy_Stage_2_v5_WEB.pdf</v>
      </c>
      <c r="K174" s="4">
        <f>_xlfn.XLOOKUP(Table1[[#This Row],[LitID]],Table3[LitID],Table3[Published Date])</f>
        <v>44470</v>
      </c>
      <c r="L174" s="15">
        <v>184</v>
      </c>
    </row>
    <row r="175" spans="1:12" ht="86.4" x14ac:dyDescent="0.3">
      <c r="A175" s="1">
        <v>173</v>
      </c>
      <c r="B175" s="1">
        <v>2</v>
      </c>
      <c r="D175" s="1" t="str">
        <f>_xlfn.XLOOKUP(Table1[[#This Row],[LitID]],Table3[LitID],Table3[Document Name])</f>
        <v>Heat and Buildings Strategy</v>
      </c>
      <c r="E175" s="1" t="s">
        <v>303</v>
      </c>
      <c r="F175" s="1" t="s">
        <v>83</v>
      </c>
      <c r="G175" s="1" t="s">
        <v>158</v>
      </c>
      <c r="H175" s="1" t="s">
        <v>374</v>
      </c>
      <c r="J175" s="2" t="str">
        <f>HYPERLINK(_xlfn.XLOOKUP(Table1[[#This Row],[LitID]],Table3[LitID],Table3[Link]))</f>
        <v>https://assets.publishing.service.gov.uk/media/61d450eb8fa8f54c14eb14e4/6.7408_BEIS_Clean_Heat_Heat___Buildings_Strategy_Stage_2_v5_WEB.pdf</v>
      </c>
      <c r="K175" s="4">
        <f>_xlfn.XLOOKUP(Table1[[#This Row],[LitID]],Table3[LitID],Table3[Published Date])</f>
        <v>44470</v>
      </c>
      <c r="L175" s="15">
        <v>185</v>
      </c>
    </row>
    <row r="176" spans="1:12" ht="57.6" x14ac:dyDescent="0.3">
      <c r="A176" s="1">
        <v>174</v>
      </c>
      <c r="B176" s="1">
        <v>2</v>
      </c>
      <c r="D176" s="1" t="str">
        <f>_xlfn.XLOOKUP(Table1[[#This Row],[LitID]],Table3[LitID],Table3[Document Name])</f>
        <v>Heat and Buildings Strategy</v>
      </c>
      <c r="E176" s="1" t="s">
        <v>304</v>
      </c>
      <c r="F176" s="1" t="s">
        <v>83</v>
      </c>
      <c r="G176" s="1" t="s">
        <v>185</v>
      </c>
      <c r="H176" s="1" t="s">
        <v>301</v>
      </c>
      <c r="J176" s="2" t="str">
        <f>HYPERLINK(_xlfn.XLOOKUP(Table1[[#This Row],[LitID]],Table3[LitID],Table3[Link]))</f>
        <v>https://assets.publishing.service.gov.uk/media/61d450eb8fa8f54c14eb14e4/6.7408_BEIS_Clean_Heat_Heat___Buildings_Strategy_Stage_2_v5_WEB.pdf</v>
      </c>
      <c r="K176" s="4">
        <f>_xlfn.XLOOKUP(Table1[[#This Row],[LitID]],Table3[LitID],Table3[Published Date])</f>
        <v>44470</v>
      </c>
      <c r="L176" s="15">
        <v>190</v>
      </c>
    </row>
    <row r="177" spans="1:13" ht="72" x14ac:dyDescent="0.3">
      <c r="A177" s="1">
        <v>175</v>
      </c>
      <c r="B177" s="1">
        <v>2</v>
      </c>
      <c r="D177" s="1" t="str">
        <f>_xlfn.XLOOKUP(Table1[[#This Row],[LitID]],Table3[LitID],Table3[Document Name])</f>
        <v>Heat and Buildings Strategy</v>
      </c>
      <c r="E177" s="1" t="s">
        <v>305</v>
      </c>
      <c r="F177" s="1" t="s">
        <v>81</v>
      </c>
      <c r="G177" s="1" t="s">
        <v>158</v>
      </c>
      <c r="H177" s="1" t="s">
        <v>374</v>
      </c>
      <c r="J177" s="2" t="str">
        <f>HYPERLINK(_xlfn.XLOOKUP(Table1[[#This Row],[LitID]],Table3[LitID],Table3[Link]))</f>
        <v>https://assets.publishing.service.gov.uk/media/61d450eb8fa8f54c14eb14e4/6.7408_BEIS_Clean_Heat_Heat___Buildings_Strategy_Stage_2_v5_WEB.pdf</v>
      </c>
      <c r="K177" s="4">
        <f>_xlfn.XLOOKUP(Table1[[#This Row],[LitID]],Table3[LitID],Table3[Published Date])</f>
        <v>44470</v>
      </c>
      <c r="L177" s="15">
        <v>192</v>
      </c>
    </row>
    <row r="178" spans="1:13" ht="57.6" x14ac:dyDescent="0.3">
      <c r="A178" s="1">
        <v>176</v>
      </c>
      <c r="B178" s="1">
        <v>2</v>
      </c>
      <c r="D178" s="1" t="str">
        <f>_xlfn.XLOOKUP(Table1[[#This Row],[LitID]],Table3[LitID],Table3[Document Name])</f>
        <v>Heat and Buildings Strategy</v>
      </c>
      <c r="E178" s="1" t="s">
        <v>306</v>
      </c>
      <c r="F178" s="1" t="s">
        <v>82</v>
      </c>
      <c r="G178" s="1" t="s">
        <v>158</v>
      </c>
      <c r="H178" s="1" t="s">
        <v>374</v>
      </c>
      <c r="J178" s="2" t="str">
        <f>HYPERLINK(_xlfn.XLOOKUP(Table1[[#This Row],[LitID]],Table3[LitID],Table3[Link]))</f>
        <v>https://assets.publishing.service.gov.uk/media/61d450eb8fa8f54c14eb14e4/6.7408_BEIS_Clean_Heat_Heat___Buildings_Strategy_Stage_2_v5_WEB.pdf</v>
      </c>
      <c r="K178" s="4">
        <f>_xlfn.XLOOKUP(Table1[[#This Row],[LitID]],Table3[LitID],Table3[Published Date])</f>
        <v>44470</v>
      </c>
      <c r="L178" s="15">
        <v>192</v>
      </c>
    </row>
    <row r="179" spans="1:13" ht="72" x14ac:dyDescent="0.3">
      <c r="A179" s="1">
        <v>177</v>
      </c>
      <c r="B179" s="1">
        <v>2</v>
      </c>
      <c r="D179" s="1" t="str">
        <f>_xlfn.XLOOKUP(Table1[[#This Row],[LitID]],Table3[LitID],Table3[Document Name])</f>
        <v>Heat and Buildings Strategy</v>
      </c>
      <c r="E179" s="1" t="s">
        <v>307</v>
      </c>
      <c r="F179" s="1" t="s">
        <v>82</v>
      </c>
      <c r="G179" s="1" t="s">
        <v>158</v>
      </c>
      <c r="H179" s="1" t="s">
        <v>374</v>
      </c>
      <c r="J179" s="2" t="str">
        <f>HYPERLINK(_xlfn.XLOOKUP(Table1[[#This Row],[LitID]],Table3[LitID],Table3[Link]))</f>
        <v>https://assets.publishing.service.gov.uk/media/61d450eb8fa8f54c14eb14e4/6.7408_BEIS_Clean_Heat_Heat___Buildings_Strategy_Stage_2_v5_WEB.pdf</v>
      </c>
      <c r="K179" s="4">
        <f>_xlfn.XLOOKUP(Table1[[#This Row],[LitID]],Table3[LitID],Table3[Published Date])</f>
        <v>44470</v>
      </c>
      <c r="L179" s="15">
        <v>192</v>
      </c>
    </row>
    <row r="180" spans="1:13" ht="72" x14ac:dyDescent="0.3">
      <c r="A180" s="1">
        <v>178</v>
      </c>
      <c r="B180" s="1">
        <v>2</v>
      </c>
      <c r="D180" s="1" t="str">
        <f>_xlfn.XLOOKUP(Table1[[#This Row],[LitID]],Table3[LitID],Table3[Document Name])</f>
        <v>Heat and Buildings Strategy</v>
      </c>
      <c r="E180" s="1" t="s">
        <v>308</v>
      </c>
      <c r="F180" s="1" t="s">
        <v>82</v>
      </c>
      <c r="G180" s="1" t="s">
        <v>138</v>
      </c>
      <c r="H180" s="1" t="s">
        <v>374</v>
      </c>
      <c r="J180" s="2" t="str">
        <f>HYPERLINK(_xlfn.XLOOKUP(Table1[[#This Row],[LitID]],Table3[LitID],Table3[Link]))</f>
        <v>https://assets.publishing.service.gov.uk/media/61d450eb8fa8f54c14eb14e4/6.7408_BEIS_Clean_Heat_Heat___Buildings_Strategy_Stage_2_v5_WEB.pdf</v>
      </c>
      <c r="K180" s="4">
        <f>_xlfn.XLOOKUP(Table1[[#This Row],[LitID]],Table3[LitID],Table3[Published Date])</f>
        <v>44470</v>
      </c>
      <c r="L180" s="15">
        <v>192</v>
      </c>
    </row>
    <row r="181" spans="1:13" ht="86.4" x14ac:dyDescent="0.3">
      <c r="A181" s="1">
        <v>179</v>
      </c>
      <c r="B181" s="1">
        <v>2</v>
      </c>
      <c r="D181" s="1" t="str">
        <f>_xlfn.XLOOKUP(Table1[[#This Row],[LitID]],Table3[LitID],Table3[Document Name])</f>
        <v>Heat and Buildings Strategy</v>
      </c>
      <c r="E181" s="1" t="s">
        <v>309</v>
      </c>
      <c r="F181" s="1" t="s">
        <v>82</v>
      </c>
      <c r="G181" s="1" t="s">
        <v>138</v>
      </c>
      <c r="H181" s="1" t="s">
        <v>374</v>
      </c>
      <c r="J181" s="2" t="str">
        <f>HYPERLINK(_xlfn.XLOOKUP(Table1[[#This Row],[LitID]],Table3[LitID],Table3[Link]))</f>
        <v>https://assets.publishing.service.gov.uk/media/61d450eb8fa8f54c14eb14e4/6.7408_BEIS_Clean_Heat_Heat___Buildings_Strategy_Stage_2_v5_WEB.pdf</v>
      </c>
      <c r="K181" s="4">
        <f>_xlfn.XLOOKUP(Table1[[#This Row],[LitID]],Table3[LitID],Table3[Published Date])</f>
        <v>44470</v>
      </c>
      <c r="L181" s="15">
        <v>192</v>
      </c>
    </row>
    <row r="182" spans="1:13" ht="86.4" x14ac:dyDescent="0.3">
      <c r="A182" s="1">
        <v>180</v>
      </c>
      <c r="B182" s="1">
        <v>2</v>
      </c>
      <c r="D182" s="1" t="str">
        <f>_xlfn.XLOOKUP(Table1[[#This Row],[LitID]],Table3[LitID],Table3[Document Name])</f>
        <v>Heat and Buildings Strategy</v>
      </c>
      <c r="E182" s="1" t="s">
        <v>312</v>
      </c>
      <c r="F182" s="1" t="s">
        <v>82</v>
      </c>
      <c r="G182" s="1" t="s">
        <v>138</v>
      </c>
      <c r="H182" s="1" t="s">
        <v>374</v>
      </c>
      <c r="J182" s="2" t="str">
        <f>HYPERLINK(_xlfn.XLOOKUP(Table1[[#This Row],[LitID]],Table3[LitID],Table3[Link]))</f>
        <v>https://assets.publishing.service.gov.uk/media/61d450eb8fa8f54c14eb14e4/6.7408_BEIS_Clean_Heat_Heat___Buildings_Strategy_Stage_2_v5_WEB.pdf</v>
      </c>
      <c r="K182" s="4">
        <f>_xlfn.XLOOKUP(Table1[[#This Row],[LitID]],Table3[LitID],Table3[Published Date])</f>
        <v>44470</v>
      </c>
      <c r="L182" s="15">
        <v>192</v>
      </c>
    </row>
    <row r="183" spans="1:13" ht="219.6" customHeight="1" x14ac:dyDescent="0.3">
      <c r="A183" s="1">
        <v>181</v>
      </c>
      <c r="B183" s="1">
        <v>2</v>
      </c>
      <c r="D183" s="1" t="str">
        <f>_xlfn.XLOOKUP(Table1[[#This Row],[LitID]],Table3[LitID],Table3[Document Name])</f>
        <v>Heat and Buildings Strategy</v>
      </c>
      <c r="E183" s="1" t="s">
        <v>310</v>
      </c>
      <c r="F183" s="1" t="s">
        <v>81</v>
      </c>
      <c r="G183" s="1" t="s">
        <v>138</v>
      </c>
      <c r="H183" s="1" t="s">
        <v>374</v>
      </c>
      <c r="J183" s="2" t="str">
        <f>HYPERLINK(_xlfn.XLOOKUP(Table1[[#This Row],[LitID]],Table3[LitID],Table3[Link]))</f>
        <v>https://assets.publishing.service.gov.uk/media/61d450eb8fa8f54c14eb14e4/6.7408_BEIS_Clean_Heat_Heat___Buildings_Strategy_Stage_2_v5_WEB.pdf</v>
      </c>
      <c r="K183" s="4">
        <f>_xlfn.XLOOKUP(Table1[[#This Row],[LitID]],Table3[LitID],Table3[Published Date])</f>
        <v>44470</v>
      </c>
      <c r="L183" s="15">
        <v>192</v>
      </c>
    </row>
    <row r="184" spans="1:13" ht="72" x14ac:dyDescent="0.3">
      <c r="A184" s="1">
        <v>182</v>
      </c>
      <c r="B184" s="1">
        <v>2</v>
      </c>
      <c r="D184" s="1" t="str">
        <f>_xlfn.XLOOKUP(Table1[[#This Row],[LitID]],Table3[LitID],Table3[Document Name])</f>
        <v>Heat and Buildings Strategy</v>
      </c>
      <c r="E184" s="1" t="s">
        <v>311</v>
      </c>
      <c r="F184" s="1" t="s">
        <v>83</v>
      </c>
      <c r="G184" s="1" t="s">
        <v>158</v>
      </c>
      <c r="H184" s="1" t="s">
        <v>374</v>
      </c>
      <c r="J184" s="2" t="str">
        <f>HYPERLINK(_xlfn.XLOOKUP(Table1[[#This Row],[LitID]],Table3[LitID],Table3[Link]))</f>
        <v>https://assets.publishing.service.gov.uk/media/61d450eb8fa8f54c14eb14e4/6.7408_BEIS_Clean_Heat_Heat___Buildings_Strategy_Stage_2_v5_WEB.pdf</v>
      </c>
      <c r="K184" s="4">
        <f>_xlfn.XLOOKUP(Table1[[#This Row],[LitID]],Table3[LitID],Table3[Published Date])</f>
        <v>44470</v>
      </c>
      <c r="L184" s="15">
        <v>192</v>
      </c>
    </row>
    <row r="185" spans="1:13" ht="72" x14ac:dyDescent="0.3">
      <c r="A185" s="1">
        <v>183</v>
      </c>
      <c r="B185" s="1">
        <v>2</v>
      </c>
      <c r="D185" s="1" t="str">
        <f>_xlfn.XLOOKUP(Table1[[#This Row],[LitID]],Table3[LitID],Table3[Document Name])</f>
        <v>Heat and Buildings Strategy</v>
      </c>
      <c r="E185" s="1" t="s">
        <v>313</v>
      </c>
      <c r="F185" s="1" t="s">
        <v>83</v>
      </c>
      <c r="G185" s="1" t="s">
        <v>158</v>
      </c>
      <c r="H185" s="1" t="s">
        <v>374</v>
      </c>
      <c r="J185" s="2" t="str">
        <f>HYPERLINK(_xlfn.XLOOKUP(Table1[[#This Row],[LitID]],Table3[LitID],Table3[Link]))</f>
        <v>https://assets.publishing.service.gov.uk/media/61d450eb8fa8f54c14eb14e4/6.7408_BEIS_Clean_Heat_Heat___Buildings_Strategy_Stage_2_v5_WEB.pdf</v>
      </c>
      <c r="K185" s="4">
        <f>_xlfn.XLOOKUP(Table1[[#This Row],[LitID]],Table3[LitID],Table3[Published Date])</f>
        <v>44470</v>
      </c>
      <c r="L185" s="15">
        <v>192</v>
      </c>
    </row>
    <row r="186" spans="1:13" ht="129.6" x14ac:dyDescent="0.3">
      <c r="A186" s="1">
        <v>184</v>
      </c>
      <c r="B186" s="1">
        <v>2</v>
      </c>
      <c r="D186" s="1" t="str">
        <f>_xlfn.XLOOKUP(Table1[[#This Row],[LitID]],Table3[LitID],Table3[Document Name])</f>
        <v>Heat and Buildings Strategy</v>
      </c>
      <c r="E186" s="1" t="s">
        <v>314</v>
      </c>
      <c r="F186" s="1" t="s">
        <v>82</v>
      </c>
      <c r="G186" s="1" t="s">
        <v>138</v>
      </c>
      <c r="H186" s="1" t="s">
        <v>374</v>
      </c>
      <c r="J186" s="2" t="str">
        <f>HYPERLINK(_xlfn.XLOOKUP(Table1[[#This Row],[LitID]],Table3[LitID],Table3[Link]))</f>
        <v>https://assets.publishing.service.gov.uk/media/61d450eb8fa8f54c14eb14e4/6.7408_BEIS_Clean_Heat_Heat___Buildings_Strategy_Stage_2_v5_WEB.pdf</v>
      </c>
      <c r="K186" s="4">
        <f>_xlfn.XLOOKUP(Table1[[#This Row],[LitID]],Table3[LitID],Table3[Published Date])</f>
        <v>44470</v>
      </c>
      <c r="L186" s="15">
        <v>193</v>
      </c>
    </row>
    <row r="187" spans="1:13" ht="158.4" x14ac:dyDescent="0.3">
      <c r="A187" s="1">
        <v>185</v>
      </c>
      <c r="B187" s="1">
        <v>2</v>
      </c>
      <c r="D187" s="1" t="str">
        <f>_xlfn.XLOOKUP(Table1[[#This Row],[LitID]],Table3[LitID],Table3[Document Name])</f>
        <v>Heat and Buildings Strategy</v>
      </c>
      <c r="E187" s="1" t="s">
        <v>315</v>
      </c>
      <c r="F187" s="1" t="s">
        <v>83</v>
      </c>
      <c r="G187" s="1" t="s">
        <v>158</v>
      </c>
      <c r="H187" s="1" t="s">
        <v>374</v>
      </c>
      <c r="J187" s="2" t="str">
        <f>HYPERLINK(_xlfn.XLOOKUP(Table1[[#This Row],[LitID]],Table3[LitID],Table3[Link]))</f>
        <v>https://assets.publishing.service.gov.uk/media/61d450eb8fa8f54c14eb14e4/6.7408_BEIS_Clean_Heat_Heat___Buildings_Strategy_Stage_2_v5_WEB.pdf</v>
      </c>
      <c r="K187" s="4">
        <f>_xlfn.XLOOKUP(Table1[[#This Row],[LitID]],Table3[LitID],Table3[Published Date])</f>
        <v>44470</v>
      </c>
      <c r="L187" s="15">
        <v>193</v>
      </c>
    </row>
    <row r="188" spans="1:13" ht="100.8" x14ac:dyDescent="0.3">
      <c r="A188" s="1">
        <v>186</v>
      </c>
      <c r="B188" s="1">
        <v>2</v>
      </c>
      <c r="D188" s="1" t="str">
        <f>_xlfn.XLOOKUP(Table1[[#This Row],[LitID]],Table3[LitID],Table3[Document Name])</f>
        <v>Heat and Buildings Strategy</v>
      </c>
      <c r="E188" s="1" t="s">
        <v>316</v>
      </c>
      <c r="F188" s="1" t="s">
        <v>83</v>
      </c>
      <c r="G188" s="1" t="s">
        <v>169</v>
      </c>
      <c r="H188" s="1" t="s">
        <v>374</v>
      </c>
      <c r="J188" s="2" t="str">
        <f>HYPERLINK(_xlfn.XLOOKUP(Table1[[#This Row],[LitID]],Table3[LitID],Table3[Link]))</f>
        <v>https://assets.publishing.service.gov.uk/media/61d450eb8fa8f54c14eb14e4/6.7408_BEIS_Clean_Heat_Heat___Buildings_Strategy_Stage_2_v5_WEB.pdf</v>
      </c>
      <c r="K188" s="4">
        <f>_xlfn.XLOOKUP(Table1[[#This Row],[LitID]],Table3[LitID],Table3[Published Date])</f>
        <v>44470</v>
      </c>
      <c r="L188" s="15">
        <v>193</v>
      </c>
    </row>
    <row r="189" spans="1:13" ht="144" x14ac:dyDescent="0.3">
      <c r="A189" s="1">
        <v>187</v>
      </c>
      <c r="B189" s="1">
        <v>2</v>
      </c>
      <c r="D189" s="1" t="str">
        <f>_xlfn.XLOOKUP(Table1[[#This Row],[LitID]],Table3[LitID],Table3[Document Name])</f>
        <v>Heat and Buildings Strategy</v>
      </c>
      <c r="E189" s="1" t="s">
        <v>317</v>
      </c>
      <c r="F189" s="1" t="s">
        <v>83</v>
      </c>
      <c r="G189" s="1" t="s">
        <v>169</v>
      </c>
      <c r="H189" s="1" t="s">
        <v>374</v>
      </c>
      <c r="J189" s="2" t="str">
        <f>HYPERLINK(_xlfn.XLOOKUP(Table1[[#This Row],[LitID]],Table3[LitID],Table3[Link]))</f>
        <v>https://assets.publishing.service.gov.uk/media/61d450eb8fa8f54c14eb14e4/6.7408_BEIS_Clean_Heat_Heat___Buildings_Strategy_Stage_2_v5_WEB.pdf</v>
      </c>
      <c r="K189" s="4">
        <f>_xlfn.XLOOKUP(Table1[[#This Row],[LitID]],Table3[LitID],Table3[Published Date])</f>
        <v>44470</v>
      </c>
      <c r="L189" s="15">
        <v>194</v>
      </c>
      <c r="M189" s="11"/>
    </row>
    <row r="190" spans="1:13" ht="100.8" x14ac:dyDescent="0.3">
      <c r="A190" s="1">
        <v>188</v>
      </c>
      <c r="B190" s="1">
        <v>2</v>
      </c>
      <c r="D190" s="1" t="str">
        <f>_xlfn.XLOOKUP(Table1[[#This Row],[LitID]],Table3[LitID],Table3[Document Name])</f>
        <v>Heat and Buildings Strategy</v>
      </c>
      <c r="E190" s="1" t="s">
        <v>318</v>
      </c>
      <c r="F190" s="1" t="s">
        <v>83</v>
      </c>
      <c r="G190" s="1" t="s">
        <v>138</v>
      </c>
      <c r="H190" s="1" t="s">
        <v>98</v>
      </c>
      <c r="J190" s="2" t="str">
        <f>HYPERLINK(_xlfn.XLOOKUP(Table1[[#This Row],[LitID]],Table3[LitID],Table3[Link]))</f>
        <v>https://assets.publishing.service.gov.uk/media/61d450eb8fa8f54c14eb14e4/6.7408_BEIS_Clean_Heat_Heat___Buildings_Strategy_Stage_2_v5_WEB.pdf</v>
      </c>
      <c r="K190" s="4">
        <f>_xlfn.XLOOKUP(Table1[[#This Row],[LitID]],Table3[LitID],Table3[Published Date])</f>
        <v>44470</v>
      </c>
      <c r="L190" s="15">
        <v>199</v>
      </c>
    </row>
    <row r="191" spans="1:13" ht="57.6" x14ac:dyDescent="0.3">
      <c r="A191" s="1">
        <v>189</v>
      </c>
      <c r="B191" s="1">
        <v>2</v>
      </c>
      <c r="D191" s="1" t="str">
        <f>_xlfn.XLOOKUP(Table1[[#This Row],[LitID]],Table3[LitID],Table3[Document Name])</f>
        <v>Heat and Buildings Strategy</v>
      </c>
      <c r="E191" s="1" t="s">
        <v>319</v>
      </c>
      <c r="F191" s="1" t="s">
        <v>81</v>
      </c>
      <c r="G191" s="1" t="s">
        <v>158</v>
      </c>
      <c r="H191" s="1" t="s">
        <v>374</v>
      </c>
      <c r="J191" s="2" t="str">
        <f>HYPERLINK(_xlfn.XLOOKUP(Table1[[#This Row],[LitID]],Table3[LitID],Table3[Link]))</f>
        <v>https://assets.publishing.service.gov.uk/media/61d450eb8fa8f54c14eb14e4/6.7408_BEIS_Clean_Heat_Heat___Buildings_Strategy_Stage_2_v5_WEB.pdf</v>
      </c>
      <c r="K191" s="4">
        <f>_xlfn.XLOOKUP(Table1[[#This Row],[LitID]],Table3[LitID],Table3[Published Date])</f>
        <v>44470</v>
      </c>
      <c r="L191" s="15">
        <v>222</v>
      </c>
    </row>
    <row r="192" spans="1:13" ht="115.2" x14ac:dyDescent="0.3">
      <c r="A192" s="1">
        <v>190</v>
      </c>
      <c r="B192" s="1">
        <v>2</v>
      </c>
      <c r="C192" s="1" t="s">
        <v>325</v>
      </c>
      <c r="D192" s="1" t="str">
        <f>_xlfn.XLOOKUP(Table1[[#This Row],[LitID]],Table3[LitID],Table3[Document Name])</f>
        <v>Heat and Buildings Strategy</v>
      </c>
      <c r="E192" s="1" t="s">
        <v>320</v>
      </c>
      <c r="F192" s="1" t="s">
        <v>82</v>
      </c>
      <c r="G192" s="1" t="s">
        <v>158</v>
      </c>
      <c r="H192" s="1" t="s">
        <v>98</v>
      </c>
      <c r="J192" s="2" t="str">
        <f>HYPERLINK(_xlfn.XLOOKUP(Table1[[#This Row],[LitID]],Table3[LitID],Table3[Link]))</f>
        <v>https://assets.publishing.service.gov.uk/media/61d450eb8fa8f54c14eb14e4/6.7408_BEIS_Clean_Heat_Heat___Buildings_Strategy_Stage_2_v5_WEB.pdf</v>
      </c>
      <c r="K192" s="4">
        <f>_xlfn.XLOOKUP(Table1[[#This Row],[LitID]],Table3[LitID],Table3[Published Date])</f>
        <v>44470</v>
      </c>
      <c r="L192" s="15">
        <v>225</v>
      </c>
    </row>
    <row r="193" spans="1:12" ht="86.4" x14ac:dyDescent="0.3">
      <c r="A193" s="1">
        <v>191</v>
      </c>
      <c r="B193" s="1">
        <v>2</v>
      </c>
      <c r="C193" s="1" t="s">
        <v>325</v>
      </c>
      <c r="D193" s="1" t="str">
        <f>_xlfn.XLOOKUP(Table1[[#This Row],[LitID]],Table3[LitID],Table3[Document Name])</f>
        <v>Heat and Buildings Strategy</v>
      </c>
      <c r="E193" s="1" t="s">
        <v>321</v>
      </c>
      <c r="F193" s="1" t="s">
        <v>82</v>
      </c>
      <c r="G193" s="1" t="s">
        <v>138</v>
      </c>
      <c r="H193" s="1" t="s">
        <v>98</v>
      </c>
      <c r="J193" s="2" t="str">
        <f>HYPERLINK(_xlfn.XLOOKUP(Table1[[#This Row],[LitID]],Table3[LitID],Table3[Link]))</f>
        <v>https://assets.publishing.service.gov.uk/media/61d450eb8fa8f54c14eb14e4/6.7408_BEIS_Clean_Heat_Heat___Buildings_Strategy_Stage_2_v5_WEB.pdf</v>
      </c>
      <c r="K193" s="4">
        <f>_xlfn.XLOOKUP(Table1[[#This Row],[LitID]],Table3[LitID],Table3[Published Date])</f>
        <v>44470</v>
      </c>
      <c r="L193" s="15">
        <v>226</v>
      </c>
    </row>
    <row r="194" spans="1:12" ht="72" x14ac:dyDescent="0.3">
      <c r="A194" s="1">
        <v>192</v>
      </c>
      <c r="B194" s="1">
        <v>2</v>
      </c>
      <c r="C194" s="1" t="s">
        <v>325</v>
      </c>
      <c r="D194" s="1" t="str">
        <f>_xlfn.XLOOKUP(Table1[[#This Row],[LitID]],Table3[LitID],Table3[Document Name])</f>
        <v>Heat and Buildings Strategy</v>
      </c>
      <c r="E194" s="1" t="s">
        <v>322</v>
      </c>
      <c r="F194" s="1" t="s">
        <v>82</v>
      </c>
      <c r="G194" s="1" t="s">
        <v>138</v>
      </c>
      <c r="H194" s="1" t="s">
        <v>98</v>
      </c>
      <c r="J194" s="2" t="str">
        <f>HYPERLINK(_xlfn.XLOOKUP(Table1[[#This Row],[LitID]],Table3[LitID],Table3[Link]))</f>
        <v>https://assets.publishing.service.gov.uk/media/61d450eb8fa8f54c14eb14e4/6.7408_BEIS_Clean_Heat_Heat___Buildings_Strategy_Stage_2_v5_WEB.pdf</v>
      </c>
      <c r="K194" s="4">
        <f>_xlfn.XLOOKUP(Table1[[#This Row],[LitID]],Table3[LitID],Table3[Published Date])</f>
        <v>44470</v>
      </c>
      <c r="L194" s="15">
        <v>226</v>
      </c>
    </row>
    <row r="195" spans="1:12" ht="144" x14ac:dyDescent="0.3">
      <c r="A195" s="1">
        <v>193</v>
      </c>
      <c r="B195" s="1">
        <v>2</v>
      </c>
      <c r="C195" s="1" t="s">
        <v>325</v>
      </c>
      <c r="D195" s="1" t="str">
        <f>_xlfn.XLOOKUP(Table1[[#This Row],[LitID]],Table3[LitID],Table3[Document Name])</f>
        <v>Heat and Buildings Strategy</v>
      </c>
      <c r="E195" s="1" t="s">
        <v>323</v>
      </c>
      <c r="F195" s="1" t="s">
        <v>82</v>
      </c>
      <c r="G195" s="1" t="s">
        <v>169</v>
      </c>
      <c r="H195" s="1" t="s">
        <v>98</v>
      </c>
      <c r="J195" s="2" t="str">
        <f>HYPERLINK(_xlfn.XLOOKUP(Table1[[#This Row],[LitID]],Table3[LitID],Table3[Link]))</f>
        <v>https://assets.publishing.service.gov.uk/media/61d450eb8fa8f54c14eb14e4/6.7408_BEIS_Clean_Heat_Heat___Buildings_Strategy_Stage_2_v5_WEB.pdf</v>
      </c>
      <c r="K195" s="4">
        <f>_xlfn.XLOOKUP(Table1[[#This Row],[LitID]],Table3[LitID],Table3[Published Date])</f>
        <v>44470</v>
      </c>
      <c r="L195" s="15">
        <v>224</v>
      </c>
    </row>
    <row r="196" spans="1:12" ht="86.4" x14ac:dyDescent="0.3">
      <c r="A196" s="1">
        <v>194</v>
      </c>
      <c r="B196" s="1">
        <v>2</v>
      </c>
      <c r="C196" s="1" t="s">
        <v>325</v>
      </c>
      <c r="D196" s="1" t="str">
        <f>_xlfn.XLOOKUP(Table1[[#This Row],[LitID]],Table3[LitID],Table3[Document Name])</f>
        <v>Heat and Buildings Strategy</v>
      </c>
      <c r="E196" s="1" t="s">
        <v>324</v>
      </c>
      <c r="F196" s="1" t="s">
        <v>82</v>
      </c>
      <c r="G196" s="1" t="s">
        <v>169</v>
      </c>
      <c r="H196" s="1" t="s">
        <v>98</v>
      </c>
      <c r="J196" s="2" t="str">
        <f>HYPERLINK(_xlfn.XLOOKUP(Table1[[#This Row],[LitID]],Table3[LitID],Table3[Link]))</f>
        <v>https://assets.publishing.service.gov.uk/media/61d450eb8fa8f54c14eb14e4/6.7408_BEIS_Clean_Heat_Heat___Buildings_Strategy_Stage_2_v5_WEB.pdf</v>
      </c>
      <c r="K196" s="4">
        <f>_xlfn.XLOOKUP(Table1[[#This Row],[LitID]],Table3[LitID],Table3[Published Date])</f>
        <v>44470</v>
      </c>
      <c r="L196" s="15">
        <v>224</v>
      </c>
    </row>
    <row r="197" spans="1:12" ht="244.8" x14ac:dyDescent="0.3">
      <c r="A197" s="1">
        <v>195</v>
      </c>
      <c r="B197" s="1">
        <v>3</v>
      </c>
      <c r="D197" s="1" t="str">
        <f>_xlfn.XLOOKUP(Table1[[#This Row],[LitID]],Table3[LitID],Table3[Document Name])</f>
        <v>UK Net Zero Research and Innovation Framework: Delivery Plan 2022 to 2025</v>
      </c>
      <c r="E197" s="1" t="s">
        <v>334</v>
      </c>
      <c r="F197" s="1" t="s">
        <v>83</v>
      </c>
      <c r="G197" s="1" t="s">
        <v>138</v>
      </c>
      <c r="H197" s="1" t="s">
        <v>374</v>
      </c>
      <c r="J197" s="2" t="str">
        <f>HYPERLINK(_xlfn.XLOOKUP(Table1[[#This Row],[LitID]],Table3[LitID],Table3[Link]))</f>
        <v>https://assets.publishing.service.gov.uk/media/644a2dfdc33b460012f5e2fb/uk-net-zero-research-innovation-framework-delivery-plan-2022-2025.pdf</v>
      </c>
      <c r="K197" s="4">
        <f>_xlfn.XLOOKUP(Table1[[#This Row],[LitID]],Table3[LitID],Table3[Published Date])</f>
        <v>44986</v>
      </c>
      <c r="L197" s="15">
        <v>61</v>
      </c>
    </row>
    <row r="198" spans="1:12" ht="158.4" x14ac:dyDescent="0.3">
      <c r="A198" s="1">
        <v>196</v>
      </c>
      <c r="B198" s="1">
        <v>3</v>
      </c>
      <c r="D198" s="1" t="str">
        <f>_xlfn.XLOOKUP(Table1[[#This Row],[LitID]],Table3[LitID],Table3[Document Name])</f>
        <v>UK Net Zero Research and Innovation Framework: Delivery Plan 2022 to 2025</v>
      </c>
      <c r="E198" s="1" t="s">
        <v>335</v>
      </c>
      <c r="F198" s="1" t="s">
        <v>82</v>
      </c>
      <c r="G198" s="1" t="s">
        <v>138</v>
      </c>
      <c r="H198" s="1" t="s">
        <v>98</v>
      </c>
      <c r="J198" s="2" t="str">
        <f>HYPERLINK(_xlfn.XLOOKUP(Table1[[#This Row],[LitID]],Table3[LitID],Table3[Link]))</f>
        <v>https://assets.publishing.service.gov.uk/media/644a2dfdc33b460012f5e2fb/uk-net-zero-research-innovation-framework-delivery-plan-2022-2025.pdf</v>
      </c>
      <c r="K198" s="4">
        <f>_xlfn.XLOOKUP(Table1[[#This Row],[LitID]],Table3[LitID],Table3[Published Date])</f>
        <v>44986</v>
      </c>
      <c r="L198" s="15">
        <v>62</v>
      </c>
    </row>
    <row r="199" spans="1:12" ht="86.4" x14ac:dyDescent="0.3">
      <c r="A199" s="1">
        <v>197</v>
      </c>
      <c r="B199" s="1">
        <v>3</v>
      </c>
      <c r="D199" s="1" t="str">
        <f>_xlfn.XLOOKUP(Table1[[#This Row],[LitID]],Table3[LitID],Table3[Document Name])</f>
        <v>UK Net Zero Research and Innovation Framework: Delivery Plan 2022 to 2025</v>
      </c>
      <c r="E199" s="1" t="s">
        <v>336</v>
      </c>
      <c r="F199" s="1" t="s">
        <v>82</v>
      </c>
      <c r="G199" s="1" t="s">
        <v>138</v>
      </c>
      <c r="H199" s="1" t="s">
        <v>98</v>
      </c>
      <c r="J199" s="2" t="str">
        <f>HYPERLINK(_xlfn.XLOOKUP(Table1[[#This Row],[LitID]],Table3[LitID],Table3[Link]))</f>
        <v>https://assets.publishing.service.gov.uk/media/644a2dfdc33b460012f5e2fb/uk-net-zero-research-innovation-framework-delivery-plan-2022-2025.pdf</v>
      </c>
      <c r="K199" s="4">
        <f>_xlfn.XLOOKUP(Table1[[#This Row],[LitID]],Table3[LitID],Table3[Published Date])</f>
        <v>44986</v>
      </c>
      <c r="L199" s="15">
        <v>62</v>
      </c>
    </row>
    <row r="200" spans="1:12" ht="115.2" x14ac:dyDescent="0.3">
      <c r="A200" s="1">
        <v>198</v>
      </c>
      <c r="B200" s="1">
        <v>3</v>
      </c>
      <c r="D200" s="1" t="str">
        <f>_xlfn.XLOOKUP(Table1[[#This Row],[LitID]],Table3[LitID],Table3[Document Name])</f>
        <v>UK Net Zero Research and Innovation Framework: Delivery Plan 2022 to 2025</v>
      </c>
      <c r="E200" s="1" t="s">
        <v>337</v>
      </c>
      <c r="F200" s="1" t="s">
        <v>82</v>
      </c>
      <c r="G200" s="1" t="s">
        <v>138</v>
      </c>
      <c r="H200" s="1" t="s">
        <v>98</v>
      </c>
      <c r="J200" s="2" t="str">
        <f>HYPERLINK(_xlfn.XLOOKUP(Table1[[#This Row],[LitID]],Table3[LitID],Table3[Link]))</f>
        <v>https://assets.publishing.service.gov.uk/media/644a2dfdc33b460012f5e2fb/uk-net-zero-research-innovation-framework-delivery-plan-2022-2025.pdf</v>
      </c>
      <c r="K200" s="4">
        <f>_xlfn.XLOOKUP(Table1[[#This Row],[LitID]],Table3[LitID],Table3[Published Date])</f>
        <v>44986</v>
      </c>
      <c r="L200" s="15">
        <v>65</v>
      </c>
    </row>
    <row r="201" spans="1:12" ht="129.6" x14ac:dyDescent="0.3">
      <c r="A201" s="1">
        <v>199</v>
      </c>
      <c r="B201" s="1">
        <v>3</v>
      </c>
      <c r="D201" s="1" t="str">
        <f>_xlfn.XLOOKUP(Table1[[#This Row],[LitID]],Table3[LitID],Table3[Document Name])</f>
        <v>UK Net Zero Research and Innovation Framework: Delivery Plan 2022 to 2025</v>
      </c>
      <c r="E201" s="1" t="s">
        <v>338</v>
      </c>
      <c r="F201" s="1" t="s">
        <v>83</v>
      </c>
      <c r="G201" s="1" t="s">
        <v>277</v>
      </c>
      <c r="H201" s="1" t="s">
        <v>98</v>
      </c>
      <c r="J201" s="2" t="str">
        <f>HYPERLINK(_xlfn.XLOOKUP(Table1[[#This Row],[LitID]],Table3[LitID],Table3[Link]))</f>
        <v>https://assets.publishing.service.gov.uk/media/644a2dfdc33b460012f5e2fb/uk-net-zero-research-innovation-framework-delivery-plan-2022-2025.pdf</v>
      </c>
      <c r="K201" s="4">
        <f>_xlfn.XLOOKUP(Table1[[#This Row],[LitID]],Table3[LitID],Table3[Published Date])</f>
        <v>44986</v>
      </c>
      <c r="L201" s="15">
        <v>65</v>
      </c>
    </row>
    <row r="202" spans="1:12" ht="230.4" x14ac:dyDescent="0.3">
      <c r="A202" s="1">
        <v>200</v>
      </c>
      <c r="B202" s="1">
        <v>3</v>
      </c>
      <c r="D202" s="1" t="str">
        <f>_xlfn.XLOOKUP(Table1[[#This Row],[LitID]],Table3[LitID],Table3[Document Name])</f>
        <v>UK Net Zero Research and Innovation Framework: Delivery Plan 2022 to 2025</v>
      </c>
      <c r="E202" s="1" t="s">
        <v>339</v>
      </c>
      <c r="F202" s="1" t="s">
        <v>82</v>
      </c>
      <c r="G202" s="1" t="s">
        <v>138</v>
      </c>
      <c r="H202" s="1" t="s">
        <v>374</v>
      </c>
      <c r="J202" s="2" t="str">
        <f>HYPERLINK(_xlfn.XLOOKUP(Table1[[#This Row],[LitID]],Table3[LitID],Table3[Link]))</f>
        <v>https://assets.publishing.service.gov.uk/media/644a2dfdc33b460012f5e2fb/uk-net-zero-research-innovation-framework-delivery-plan-2022-2025.pdf</v>
      </c>
      <c r="K202" s="4">
        <f>_xlfn.XLOOKUP(Table1[[#This Row],[LitID]],Table3[LitID],Table3[Published Date])</f>
        <v>44986</v>
      </c>
      <c r="L202" s="15">
        <v>66</v>
      </c>
    </row>
    <row r="203" spans="1:12" ht="201.6" x14ac:dyDescent="0.3">
      <c r="A203" s="1">
        <v>201</v>
      </c>
      <c r="B203" s="1">
        <v>3</v>
      </c>
      <c r="D203" s="1" t="str">
        <f>_xlfn.XLOOKUP(Table1[[#This Row],[LitID]],Table3[LitID],Table3[Document Name])</f>
        <v>UK Net Zero Research and Innovation Framework: Delivery Plan 2022 to 2025</v>
      </c>
      <c r="E203" s="1" t="s">
        <v>340</v>
      </c>
      <c r="F203" s="1" t="s">
        <v>82</v>
      </c>
      <c r="G203" s="1" t="s">
        <v>138</v>
      </c>
      <c r="H203" s="1" t="s">
        <v>374</v>
      </c>
      <c r="J203" s="2" t="str">
        <f>HYPERLINK(_xlfn.XLOOKUP(Table1[[#This Row],[LitID]],Table3[LitID],Table3[Link]))</f>
        <v>https://assets.publishing.service.gov.uk/media/644a2dfdc33b460012f5e2fb/uk-net-zero-research-innovation-framework-delivery-plan-2022-2025.pdf</v>
      </c>
      <c r="K203" s="4">
        <f>_xlfn.XLOOKUP(Table1[[#This Row],[LitID]],Table3[LitID],Table3[Published Date])</f>
        <v>44986</v>
      </c>
      <c r="L203" s="15">
        <v>67</v>
      </c>
    </row>
    <row r="204" spans="1:12" ht="302.39999999999998" x14ac:dyDescent="0.3">
      <c r="A204" s="1">
        <v>202</v>
      </c>
      <c r="B204" s="1">
        <v>3</v>
      </c>
      <c r="D204" s="1" t="str">
        <f>_xlfn.XLOOKUP(Table1[[#This Row],[LitID]],Table3[LitID],Table3[Document Name])</f>
        <v>UK Net Zero Research and Innovation Framework: Delivery Plan 2022 to 2025</v>
      </c>
      <c r="E204" s="1" t="s">
        <v>341</v>
      </c>
      <c r="F204" s="1" t="s">
        <v>81</v>
      </c>
      <c r="G204" s="1" t="s">
        <v>277</v>
      </c>
      <c r="H204" s="1" t="s">
        <v>374</v>
      </c>
      <c r="J204" s="2" t="str">
        <f>HYPERLINK(_xlfn.XLOOKUP(Table1[[#This Row],[LitID]],Table3[LitID],Table3[Link]))</f>
        <v>https://assets.publishing.service.gov.uk/media/644a2dfdc33b460012f5e2fb/uk-net-zero-research-innovation-framework-delivery-plan-2022-2025.pdf</v>
      </c>
      <c r="K204" s="4">
        <f>_xlfn.XLOOKUP(Table1[[#This Row],[LitID]],Table3[LitID],Table3[Published Date])</f>
        <v>44986</v>
      </c>
      <c r="L204" s="15">
        <v>67</v>
      </c>
    </row>
    <row r="205" spans="1:12" ht="230.4" x14ac:dyDescent="0.3">
      <c r="A205" s="1">
        <v>203</v>
      </c>
      <c r="B205" s="1">
        <v>3</v>
      </c>
      <c r="C205" s="1" t="s">
        <v>343</v>
      </c>
      <c r="D205" s="1" t="str">
        <f>_xlfn.XLOOKUP(Table1[[#This Row],[LitID]],Table3[LitID],Table3[Document Name])</f>
        <v>UK Net Zero Research and Innovation Framework: Delivery Plan 2022 to 2025</v>
      </c>
      <c r="E205" s="1" t="s">
        <v>342</v>
      </c>
      <c r="F205" s="1" t="s">
        <v>83</v>
      </c>
      <c r="G205" s="1" t="s">
        <v>169</v>
      </c>
      <c r="H205" s="1" t="s">
        <v>301</v>
      </c>
      <c r="J205" s="2" t="str">
        <f>HYPERLINK(_xlfn.XLOOKUP(Table1[[#This Row],[LitID]],Table3[LitID],Table3[Link]))</f>
        <v>https://assets.publishing.service.gov.uk/media/644a2dfdc33b460012f5e2fb/uk-net-zero-research-innovation-framework-delivery-plan-2022-2025.pdf</v>
      </c>
      <c r="K205" s="4">
        <f>_xlfn.XLOOKUP(Table1[[#This Row],[LitID]],Table3[LitID],Table3[Published Date])</f>
        <v>44986</v>
      </c>
      <c r="L205" s="15">
        <v>68</v>
      </c>
    </row>
    <row r="206" spans="1:12" ht="129.6" x14ac:dyDescent="0.3">
      <c r="A206" s="1">
        <v>204</v>
      </c>
      <c r="B206" s="1">
        <v>3</v>
      </c>
      <c r="D206" s="1" t="str">
        <f>_xlfn.XLOOKUP(Table1[[#This Row],[LitID]],Table3[LitID],Table3[Document Name])</f>
        <v>UK Net Zero Research and Innovation Framework: Delivery Plan 2022 to 2025</v>
      </c>
      <c r="E206" s="1" t="s">
        <v>346</v>
      </c>
      <c r="F206" s="1" t="s">
        <v>83</v>
      </c>
      <c r="G206" s="1" t="s">
        <v>138</v>
      </c>
      <c r="H206" s="1" t="s">
        <v>374</v>
      </c>
      <c r="J206" s="2" t="str">
        <f>HYPERLINK(_xlfn.XLOOKUP(Table1[[#This Row],[LitID]],Table3[LitID],Table3[Link]))</f>
        <v>https://assets.publishing.service.gov.uk/media/644a2dfdc33b460012f5e2fb/uk-net-zero-research-innovation-framework-delivery-plan-2022-2025.pdf</v>
      </c>
      <c r="K206" s="4">
        <f>_xlfn.XLOOKUP(Table1[[#This Row],[LitID]],Table3[LitID],Table3[Published Date])</f>
        <v>44986</v>
      </c>
      <c r="L206" s="15">
        <v>28</v>
      </c>
    </row>
    <row r="207" spans="1:12" ht="61.95" customHeight="1" x14ac:dyDescent="0.3">
      <c r="A207" s="1">
        <v>205</v>
      </c>
      <c r="B207" s="1">
        <v>6</v>
      </c>
      <c r="D207" s="1" t="str">
        <f>_xlfn.XLOOKUP(Table1[[#This Row],[LitID]],Table3[LitID],Table3[Document Name])</f>
        <v>Powering up Britain: The Net Zero Growth Plan</v>
      </c>
      <c r="E207" s="1" t="s">
        <v>350</v>
      </c>
      <c r="F207" s="1" t="s">
        <v>82</v>
      </c>
      <c r="G207" s="1" t="s">
        <v>185</v>
      </c>
      <c r="H207" s="1" t="s">
        <v>301</v>
      </c>
      <c r="J207" s="2" t="str">
        <f>HYPERLINK(_xlfn.XLOOKUP(Table1[[#This Row],[LitID]],Table3[LitID],Table3[Link]))</f>
        <v>https://www.gov.uk/government/publications/powering-up-britain</v>
      </c>
      <c r="K207" s="4">
        <f>_xlfn.XLOOKUP(Table1[[#This Row],[LitID]],Table3[LitID],Table3[Published Date])</f>
        <v>44986</v>
      </c>
      <c r="L207" s="15">
        <v>15</v>
      </c>
    </row>
    <row r="208" spans="1:12" ht="129.6" x14ac:dyDescent="0.3">
      <c r="A208" s="1">
        <v>206</v>
      </c>
      <c r="B208" s="1">
        <v>6</v>
      </c>
      <c r="D208" s="1" t="str">
        <f>_xlfn.XLOOKUP(Table1[[#This Row],[LitID]],Table3[LitID],Table3[Document Name])</f>
        <v>Powering up Britain: The Net Zero Growth Plan</v>
      </c>
      <c r="E208" s="1" t="s">
        <v>352</v>
      </c>
      <c r="F208" s="1" t="s">
        <v>82</v>
      </c>
      <c r="G208" s="1" t="s">
        <v>138</v>
      </c>
      <c r="H208" s="1" t="s">
        <v>98</v>
      </c>
      <c r="J208" s="2" t="str">
        <f>HYPERLINK(_xlfn.XLOOKUP(Table1[[#This Row],[LitID]],Table3[LitID],Table3[Link]))</f>
        <v>https://www.gov.uk/government/publications/powering-up-britain</v>
      </c>
      <c r="K208" s="4">
        <f>_xlfn.XLOOKUP(Table1[[#This Row],[LitID]],Table3[LitID],Table3[Published Date])</f>
        <v>44986</v>
      </c>
      <c r="L208" s="15">
        <v>57</v>
      </c>
    </row>
    <row r="209" spans="1:12" ht="100.8" x14ac:dyDescent="0.3">
      <c r="A209" s="1">
        <v>207</v>
      </c>
      <c r="B209" s="1">
        <v>6</v>
      </c>
      <c r="C209" s="1" t="s">
        <v>354</v>
      </c>
      <c r="D209" s="1" t="str">
        <f>_xlfn.XLOOKUP(Table1[[#This Row],[LitID]],Table3[LitID],Table3[Document Name])</f>
        <v>Powering up Britain: The Net Zero Growth Plan</v>
      </c>
      <c r="E209" s="1" t="s">
        <v>353</v>
      </c>
      <c r="F209" s="1" t="s">
        <v>82</v>
      </c>
      <c r="G209" s="1" t="s">
        <v>138</v>
      </c>
      <c r="H209" s="1" t="s">
        <v>98</v>
      </c>
      <c r="I209" s="1">
        <v>2028</v>
      </c>
      <c r="J209" s="2" t="str">
        <f>HYPERLINK(_xlfn.XLOOKUP(Table1[[#This Row],[LitID]],Table3[LitID],Table3[Link]))</f>
        <v>https://www.gov.uk/government/publications/powering-up-britain</v>
      </c>
      <c r="K209" s="4">
        <f>_xlfn.XLOOKUP(Table1[[#This Row],[LitID]],Table3[LitID],Table3[Published Date])</f>
        <v>44986</v>
      </c>
      <c r="L209" s="15">
        <v>58</v>
      </c>
    </row>
    <row r="210" spans="1:12" ht="86.4" x14ac:dyDescent="0.3">
      <c r="A210" s="1">
        <v>208</v>
      </c>
      <c r="B210" s="1">
        <v>6</v>
      </c>
      <c r="D210" s="1" t="str">
        <f>_xlfn.XLOOKUP(Table1[[#This Row],[LitID]],Table3[LitID],Table3[Document Name])</f>
        <v>Powering up Britain: The Net Zero Growth Plan</v>
      </c>
      <c r="E210" s="1" t="s">
        <v>355</v>
      </c>
      <c r="F210" s="1" t="s">
        <v>83</v>
      </c>
      <c r="G210" s="1" t="s">
        <v>169</v>
      </c>
      <c r="H210" s="1" t="s">
        <v>98</v>
      </c>
      <c r="I210" s="1">
        <v>2030</v>
      </c>
      <c r="J210" s="2" t="str">
        <f>HYPERLINK(_xlfn.XLOOKUP(Table1[[#This Row],[LitID]],Table3[LitID],Table3[Link]))</f>
        <v>https://www.gov.uk/government/publications/powering-up-britain</v>
      </c>
      <c r="K210" s="4">
        <f>_xlfn.XLOOKUP(Table1[[#This Row],[LitID]],Table3[LitID],Table3[Published Date])</f>
        <v>44986</v>
      </c>
      <c r="L210" s="15">
        <v>58</v>
      </c>
    </row>
    <row r="211" spans="1:12" ht="115.2" x14ac:dyDescent="0.3">
      <c r="A211" s="1">
        <v>209</v>
      </c>
      <c r="B211" s="1">
        <v>6</v>
      </c>
      <c r="D211" s="1" t="str">
        <f>_xlfn.XLOOKUP(Table1[[#This Row],[LitID]],Table3[LitID],Table3[Document Name])</f>
        <v>Powering up Britain: The Net Zero Growth Plan</v>
      </c>
      <c r="E211" s="1" t="s">
        <v>356</v>
      </c>
      <c r="F211" s="1" t="s">
        <v>81</v>
      </c>
      <c r="G211" s="1" t="s">
        <v>133</v>
      </c>
      <c r="H211" s="1" t="s">
        <v>98</v>
      </c>
      <c r="J211" s="2" t="str">
        <f>HYPERLINK(_xlfn.XLOOKUP(Table1[[#This Row],[LitID]],Table3[LitID],Table3[Link]))</f>
        <v>https://www.gov.uk/government/publications/powering-up-britain</v>
      </c>
      <c r="K211" s="4">
        <f>_xlfn.XLOOKUP(Table1[[#This Row],[LitID]],Table3[LitID],Table3[Published Date])</f>
        <v>44986</v>
      </c>
      <c r="L211" s="15">
        <v>58</v>
      </c>
    </row>
    <row r="212" spans="1:12" ht="57.6" x14ac:dyDescent="0.3">
      <c r="A212" s="1">
        <v>210</v>
      </c>
      <c r="B212" s="1">
        <v>6</v>
      </c>
      <c r="D212" s="1" t="str">
        <f>_xlfn.XLOOKUP(Table1[[#This Row],[LitID]],Table3[LitID],Table3[Document Name])</f>
        <v>Powering up Britain: The Net Zero Growth Plan</v>
      </c>
      <c r="E212" s="1" t="s">
        <v>357</v>
      </c>
      <c r="F212" s="1" t="s">
        <v>81</v>
      </c>
      <c r="G212" s="1" t="s">
        <v>169</v>
      </c>
      <c r="H212" s="1" t="s">
        <v>374</v>
      </c>
      <c r="J212" s="2" t="str">
        <f>HYPERLINK(_xlfn.XLOOKUP(Table1[[#This Row],[LitID]],Table3[LitID],Table3[Link]))</f>
        <v>https://www.gov.uk/government/publications/powering-up-britain</v>
      </c>
      <c r="K212" s="4">
        <f>_xlfn.XLOOKUP(Table1[[#This Row],[LitID]],Table3[LitID],Table3[Published Date])</f>
        <v>44986</v>
      </c>
      <c r="L212" s="15">
        <v>58</v>
      </c>
    </row>
    <row r="213" spans="1:12" ht="86.4" x14ac:dyDescent="0.3">
      <c r="A213" s="1">
        <v>211</v>
      </c>
      <c r="B213" s="1">
        <v>6</v>
      </c>
      <c r="D213" s="1" t="str">
        <f>_xlfn.XLOOKUP(Table1[[#This Row],[LitID]],Table3[LitID],Table3[Document Name])</f>
        <v>Powering up Britain: The Net Zero Growth Plan</v>
      </c>
      <c r="E213" s="1" t="s">
        <v>358</v>
      </c>
      <c r="F213" s="1" t="s">
        <v>81</v>
      </c>
      <c r="G213" s="1" t="s">
        <v>138</v>
      </c>
      <c r="H213" s="1" t="s">
        <v>374</v>
      </c>
      <c r="J213" s="2" t="str">
        <f>HYPERLINK(_xlfn.XLOOKUP(Table1[[#This Row],[LitID]],Table3[LitID],Table3[Link]))</f>
        <v>https://www.gov.uk/government/publications/powering-up-britain</v>
      </c>
      <c r="K213" s="4">
        <f>_xlfn.XLOOKUP(Table1[[#This Row],[LitID]],Table3[LitID],Table3[Published Date])</f>
        <v>44986</v>
      </c>
      <c r="L213" s="15">
        <v>58</v>
      </c>
    </row>
    <row r="214" spans="1:12" ht="201.6" x14ac:dyDescent="0.3">
      <c r="A214" s="1">
        <v>212</v>
      </c>
      <c r="B214" s="1">
        <v>6</v>
      </c>
      <c r="D214" s="1" t="str">
        <f>_xlfn.XLOOKUP(Table1[[#This Row],[LitID]],Table3[LitID],Table3[Document Name])</f>
        <v>Powering up Britain: The Net Zero Growth Plan</v>
      </c>
      <c r="E214" s="1" t="s">
        <v>359</v>
      </c>
      <c r="F214" s="1" t="s">
        <v>81</v>
      </c>
      <c r="G214" s="1" t="s">
        <v>169</v>
      </c>
      <c r="H214" s="1" t="s">
        <v>98</v>
      </c>
      <c r="I214" s="1">
        <v>2021</v>
      </c>
      <c r="J214" s="2" t="str">
        <f>HYPERLINK(_xlfn.XLOOKUP(Table1[[#This Row],[LitID]],Table3[LitID],Table3[Link]))</f>
        <v>https://www.gov.uk/government/publications/powering-up-britain</v>
      </c>
      <c r="K214" s="4">
        <f>_xlfn.XLOOKUP(Table1[[#This Row],[LitID]],Table3[LitID],Table3[Published Date])</f>
        <v>44986</v>
      </c>
      <c r="L214" s="15">
        <v>59</v>
      </c>
    </row>
    <row r="215" spans="1:12" ht="100.8" x14ac:dyDescent="0.3">
      <c r="A215" s="1">
        <v>213</v>
      </c>
      <c r="B215" s="1">
        <v>6</v>
      </c>
      <c r="D215" s="1" t="str">
        <f>_xlfn.XLOOKUP(Table1[[#This Row],[LitID]],Table3[LitID],Table3[Document Name])</f>
        <v>Powering up Britain: The Net Zero Growth Plan</v>
      </c>
      <c r="E215" s="1" t="s">
        <v>360</v>
      </c>
      <c r="F215" s="1" t="s">
        <v>82</v>
      </c>
      <c r="G215" s="1" t="s">
        <v>133</v>
      </c>
      <c r="H215" s="1" t="s">
        <v>98</v>
      </c>
      <c r="J215" s="2" t="str">
        <f>HYPERLINK(_xlfn.XLOOKUP(Table1[[#This Row],[LitID]],Table3[LitID],Table3[Link]))</f>
        <v>https://www.gov.uk/government/publications/powering-up-britain</v>
      </c>
      <c r="K215" s="4">
        <f>_xlfn.XLOOKUP(Table1[[#This Row],[LitID]],Table3[LitID],Table3[Published Date])</f>
        <v>44986</v>
      </c>
      <c r="L215" s="15">
        <v>59</v>
      </c>
    </row>
    <row r="216" spans="1:12" ht="158.4" x14ac:dyDescent="0.3">
      <c r="A216" s="1">
        <v>214</v>
      </c>
      <c r="B216" s="1">
        <v>6</v>
      </c>
      <c r="D216" s="1" t="str">
        <f>_xlfn.XLOOKUP(Table1[[#This Row],[LitID]],Table3[LitID],Table3[Document Name])</f>
        <v>Powering up Britain: The Net Zero Growth Plan</v>
      </c>
      <c r="E216" s="1" t="s">
        <v>361</v>
      </c>
      <c r="F216" s="1" t="s">
        <v>82</v>
      </c>
      <c r="G216" s="1" t="s">
        <v>138</v>
      </c>
      <c r="H216" s="1" t="s">
        <v>98</v>
      </c>
      <c r="I216" s="1">
        <v>2037</v>
      </c>
      <c r="J216" s="2" t="str">
        <f>HYPERLINK(_xlfn.XLOOKUP(Table1[[#This Row],[LitID]],Table3[LitID],Table3[Link]))</f>
        <v>https://www.gov.uk/government/publications/powering-up-britain</v>
      </c>
      <c r="K216" s="4">
        <f>_xlfn.XLOOKUP(Table1[[#This Row],[LitID]],Table3[LitID],Table3[Published Date])</f>
        <v>44986</v>
      </c>
      <c r="L216" s="15">
        <v>60</v>
      </c>
    </row>
    <row r="217" spans="1:12" ht="57.6" x14ac:dyDescent="0.3">
      <c r="A217" s="1">
        <v>215</v>
      </c>
      <c r="B217" s="1">
        <v>6</v>
      </c>
      <c r="D217" s="1" t="str">
        <f>_xlfn.XLOOKUP(Table1[[#This Row],[LitID]],Table3[LitID],Table3[Document Name])</f>
        <v>Powering up Britain: The Net Zero Growth Plan</v>
      </c>
      <c r="E217" s="1" t="s">
        <v>362</v>
      </c>
      <c r="F217" s="1" t="s">
        <v>82</v>
      </c>
      <c r="G217" s="1" t="s">
        <v>138</v>
      </c>
      <c r="H217" s="1" t="s">
        <v>301</v>
      </c>
      <c r="I217" s="1">
        <v>2023</v>
      </c>
      <c r="J217" s="2" t="str">
        <f>HYPERLINK(_xlfn.XLOOKUP(Table1[[#This Row],[LitID]],Table3[LitID],Table3[Link]))</f>
        <v>https://www.gov.uk/government/publications/powering-up-britain</v>
      </c>
      <c r="K217" s="4">
        <f>_xlfn.XLOOKUP(Table1[[#This Row],[LitID]],Table3[LitID],Table3[Published Date])</f>
        <v>44986</v>
      </c>
      <c r="L217" s="15">
        <v>61</v>
      </c>
    </row>
    <row r="218" spans="1:12" ht="43.2" x14ac:dyDescent="0.3">
      <c r="A218" s="1">
        <v>216</v>
      </c>
      <c r="B218" s="1">
        <v>6</v>
      </c>
      <c r="D218" s="1" t="str">
        <f>_xlfn.XLOOKUP(Table1[[#This Row],[LitID]],Table3[LitID],Table3[Document Name])</f>
        <v>Powering up Britain: The Net Zero Growth Plan</v>
      </c>
      <c r="E218" s="1" t="s">
        <v>363</v>
      </c>
      <c r="F218" s="1" t="s">
        <v>82</v>
      </c>
      <c r="G218" s="1" t="s">
        <v>138</v>
      </c>
      <c r="H218" s="1" t="s">
        <v>301</v>
      </c>
      <c r="J218" s="2" t="str">
        <f>HYPERLINK(_xlfn.XLOOKUP(Table1[[#This Row],[LitID]],Table3[LitID],Table3[Link]))</f>
        <v>https://www.gov.uk/government/publications/powering-up-britain</v>
      </c>
      <c r="K218" s="4">
        <f>_xlfn.XLOOKUP(Table1[[#This Row],[LitID]],Table3[LitID],Table3[Published Date])</f>
        <v>44986</v>
      </c>
      <c r="L218" s="15">
        <v>61</v>
      </c>
    </row>
    <row r="219" spans="1:12" ht="115.2" x14ac:dyDescent="0.3">
      <c r="A219" s="1">
        <v>217</v>
      </c>
      <c r="B219" s="1">
        <v>6</v>
      </c>
      <c r="D219" s="1" t="str">
        <f>_xlfn.XLOOKUP(Table1[[#This Row],[LitID]],Table3[LitID],Table3[Document Name])</f>
        <v>Powering up Britain: The Net Zero Growth Plan</v>
      </c>
      <c r="E219" s="1" t="s">
        <v>348</v>
      </c>
      <c r="F219" s="1" t="s">
        <v>82</v>
      </c>
      <c r="G219" s="1" t="s">
        <v>158</v>
      </c>
      <c r="H219" s="1" t="s">
        <v>98</v>
      </c>
      <c r="I219" s="1">
        <v>2024</v>
      </c>
      <c r="J219" s="2" t="str">
        <f>HYPERLINK(_xlfn.XLOOKUP(Table1[[#This Row],[LitID]],Table3[LitID],Table3[Link]))</f>
        <v>https://www.gov.uk/government/publications/powering-up-britain</v>
      </c>
      <c r="K219" s="4">
        <f>_xlfn.XLOOKUP(Table1[[#This Row],[LitID]],Table3[LitID],Table3[Published Date])</f>
        <v>44986</v>
      </c>
      <c r="L219" s="15">
        <v>61</v>
      </c>
    </row>
    <row r="220" spans="1:12" ht="172.8" x14ac:dyDescent="0.3">
      <c r="A220" s="1">
        <v>218</v>
      </c>
      <c r="B220" s="1">
        <v>6</v>
      </c>
      <c r="D220" s="1" t="str">
        <f>_xlfn.XLOOKUP(Table1[[#This Row],[LitID]],Table3[LitID],Table3[Document Name])</f>
        <v>Powering up Britain: The Net Zero Growth Plan</v>
      </c>
      <c r="E220" s="1" t="s">
        <v>364</v>
      </c>
      <c r="F220" s="1" t="s">
        <v>82</v>
      </c>
      <c r="G220" s="1" t="s">
        <v>138</v>
      </c>
      <c r="H220" s="1" t="s">
        <v>374</v>
      </c>
      <c r="I220" s="1">
        <v>2027</v>
      </c>
      <c r="J220" s="2" t="str">
        <f>HYPERLINK(_xlfn.XLOOKUP(Table1[[#This Row],[LitID]],Table3[LitID],Table3[Link]))</f>
        <v>https://www.gov.uk/government/publications/powering-up-britain</v>
      </c>
      <c r="K220" s="4">
        <f>_xlfn.XLOOKUP(Table1[[#This Row],[LitID]],Table3[LitID],Table3[Published Date])</f>
        <v>44986</v>
      </c>
      <c r="L220" s="15">
        <v>61</v>
      </c>
    </row>
    <row r="221" spans="1:12" ht="57.6" x14ac:dyDescent="0.3">
      <c r="A221" s="1">
        <v>219</v>
      </c>
      <c r="B221" s="1">
        <v>6</v>
      </c>
      <c r="D221" s="1" t="str">
        <f>_xlfn.XLOOKUP(Table1[[#This Row],[LitID]],Table3[LitID],Table3[Document Name])</f>
        <v>Powering up Britain: The Net Zero Growth Plan</v>
      </c>
      <c r="E221" s="1" t="s">
        <v>365</v>
      </c>
      <c r="F221" s="1" t="s">
        <v>82</v>
      </c>
      <c r="G221" s="1" t="s">
        <v>158</v>
      </c>
      <c r="H221" s="1" t="s">
        <v>374</v>
      </c>
      <c r="J221" s="2" t="str">
        <f>HYPERLINK(_xlfn.XLOOKUP(Table1[[#This Row],[LitID]],Table3[LitID],Table3[Link]))</f>
        <v>https://www.gov.uk/government/publications/powering-up-britain</v>
      </c>
      <c r="K221" s="4">
        <f>_xlfn.XLOOKUP(Table1[[#This Row],[LitID]],Table3[LitID],Table3[Published Date])</f>
        <v>44986</v>
      </c>
      <c r="L221" s="15">
        <v>62</v>
      </c>
    </row>
    <row r="222" spans="1:12" ht="259.2" x14ac:dyDescent="0.3">
      <c r="A222" s="1">
        <v>220</v>
      </c>
      <c r="B222" s="1">
        <v>6</v>
      </c>
      <c r="D222" s="1" t="str">
        <f>_xlfn.XLOOKUP(Table1[[#This Row],[LitID]],Table3[LitID],Table3[Document Name])</f>
        <v>Powering up Britain: The Net Zero Growth Plan</v>
      </c>
      <c r="E222" s="1" t="s">
        <v>366</v>
      </c>
      <c r="F222" s="1" t="s">
        <v>82</v>
      </c>
      <c r="G222" s="1" t="s">
        <v>133</v>
      </c>
      <c r="H222" s="1" t="s">
        <v>98</v>
      </c>
      <c r="J222" s="2" t="str">
        <f>HYPERLINK(_xlfn.XLOOKUP(Table1[[#This Row],[LitID]],Table3[LitID],Table3[Link]))</f>
        <v>https://www.gov.uk/government/publications/powering-up-britain</v>
      </c>
      <c r="K222" s="4">
        <f>_xlfn.XLOOKUP(Table1[[#This Row],[LitID]],Table3[LitID],Table3[Published Date])</f>
        <v>44986</v>
      </c>
      <c r="L222" s="15">
        <v>92</v>
      </c>
    </row>
    <row r="223" spans="1:12" ht="86.4" x14ac:dyDescent="0.3">
      <c r="A223" s="1">
        <v>221</v>
      </c>
      <c r="B223" s="1">
        <v>6</v>
      </c>
      <c r="D223" s="14" t="str">
        <f>_xlfn.XLOOKUP(Table1[[#This Row],[LitID]],Table3[LitID],Table3[Document Name])</f>
        <v>Powering up Britain: The Net Zero Growth Plan</v>
      </c>
      <c r="E223" s="1" t="s">
        <v>369</v>
      </c>
      <c r="F223" s="1" t="s">
        <v>82</v>
      </c>
      <c r="G223" s="1" t="s">
        <v>133</v>
      </c>
      <c r="H223" s="1" t="s">
        <v>374</v>
      </c>
      <c r="J223" s="2" t="str">
        <f>HYPERLINK(_xlfn.XLOOKUP(Table1[[#This Row],[LitID]],Table3[LitID],Table3[Link]))</f>
        <v>https://www.gov.uk/government/publications/powering-up-britain</v>
      </c>
      <c r="K223" s="4">
        <f>_xlfn.XLOOKUP(Table1[[#This Row],[LitID]],Table3[LitID],Table3[Published Date])</f>
        <v>44986</v>
      </c>
      <c r="L223" s="15">
        <v>62</v>
      </c>
    </row>
  </sheetData>
  <phoneticPr fontId="4"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6077-2187-404B-8302-2D620EBE9F0C}">
  <dimension ref="A2:J27"/>
  <sheetViews>
    <sheetView tabSelected="1" zoomScale="110" zoomScaleNormal="110" workbookViewId="0">
      <selection activeCell="G9" sqref="G9"/>
    </sheetView>
  </sheetViews>
  <sheetFormatPr defaultRowHeight="14.4" x14ac:dyDescent="0.3"/>
  <cols>
    <col min="1" max="1" width="9.109375" customWidth="1"/>
    <col min="2" max="2" width="20.88671875" bestFit="1" customWidth="1"/>
    <col min="3" max="3" width="20.88671875" customWidth="1"/>
    <col min="4" max="4" width="37" style="1" customWidth="1"/>
    <col min="5" max="5" width="17.33203125" bestFit="1" customWidth="1"/>
    <col min="6" max="6" width="17.33203125" style="8" bestFit="1" customWidth="1"/>
    <col min="7" max="7" width="40.44140625" style="1" customWidth="1"/>
    <col min="8" max="8" width="13.44140625" customWidth="1"/>
    <col min="9" max="9" width="49.109375" hidden="1" customWidth="1"/>
    <col min="10" max="10" width="15.109375" customWidth="1"/>
  </cols>
  <sheetData>
    <row r="2" spans="1:10" x14ac:dyDescent="0.3">
      <c r="A2" t="s">
        <v>66</v>
      </c>
      <c r="B2" t="s">
        <v>46</v>
      </c>
      <c r="C2" t="s">
        <v>72</v>
      </c>
      <c r="D2" s="1" t="s">
        <v>79</v>
      </c>
      <c r="E2" t="s">
        <v>67</v>
      </c>
      <c r="F2" s="8" t="s">
        <v>375</v>
      </c>
      <c r="G2" s="1" t="s">
        <v>1</v>
      </c>
      <c r="H2" t="s">
        <v>49</v>
      </c>
      <c r="I2" t="s">
        <v>15</v>
      </c>
      <c r="J2" t="s">
        <v>333</v>
      </c>
    </row>
    <row r="3" spans="1:10" ht="28.8" x14ac:dyDescent="0.3">
      <c r="A3">
        <v>1</v>
      </c>
      <c r="B3" t="s">
        <v>45</v>
      </c>
      <c r="C3" t="s">
        <v>73</v>
      </c>
      <c r="D3" s="1" t="s">
        <v>38</v>
      </c>
      <c r="E3" s="4">
        <v>45170</v>
      </c>
      <c r="F3" s="4">
        <v>45170</v>
      </c>
      <c r="G3" s="2" t="s">
        <v>37</v>
      </c>
      <c r="H3" s="7"/>
    </row>
    <row r="4" spans="1:10" ht="57.6" x14ac:dyDescent="0.3">
      <c r="A4">
        <v>2</v>
      </c>
      <c r="B4" t="s">
        <v>44</v>
      </c>
      <c r="C4" t="s">
        <v>73</v>
      </c>
      <c r="D4" s="1" t="s">
        <v>40</v>
      </c>
      <c r="E4" s="9">
        <v>44470</v>
      </c>
      <c r="F4" s="4">
        <v>44986</v>
      </c>
      <c r="G4" s="2" t="s">
        <v>378</v>
      </c>
      <c r="H4" s="10"/>
    </row>
    <row r="5" spans="1:10" ht="57.6" x14ac:dyDescent="0.3">
      <c r="A5">
        <v>3</v>
      </c>
      <c r="B5" t="s">
        <v>44</v>
      </c>
      <c r="C5" t="s">
        <v>77</v>
      </c>
      <c r="D5" s="1" t="s">
        <v>41</v>
      </c>
      <c r="E5" s="9">
        <v>44986</v>
      </c>
      <c r="F5" s="4">
        <v>45231</v>
      </c>
      <c r="G5" s="2" t="s">
        <v>379</v>
      </c>
      <c r="H5" s="10"/>
    </row>
    <row r="6" spans="1:10" ht="28.8" x14ac:dyDescent="0.3">
      <c r="A6">
        <v>4</v>
      </c>
      <c r="B6" t="s">
        <v>44</v>
      </c>
      <c r="C6" t="s">
        <v>77</v>
      </c>
      <c r="D6" s="1" t="s">
        <v>43</v>
      </c>
      <c r="E6" s="4">
        <v>44136</v>
      </c>
      <c r="F6" s="4">
        <v>44136</v>
      </c>
      <c r="G6" s="2" t="s">
        <v>47</v>
      </c>
      <c r="H6" s="10"/>
      <c r="I6" t="s">
        <v>84</v>
      </c>
    </row>
    <row r="7" spans="1:10" ht="28.8" x14ac:dyDescent="0.3">
      <c r="A7">
        <v>5</v>
      </c>
      <c r="B7" t="s">
        <v>45</v>
      </c>
      <c r="C7" t="s">
        <v>77</v>
      </c>
      <c r="D7" s="1" t="s">
        <v>48</v>
      </c>
      <c r="E7" s="9">
        <v>44743</v>
      </c>
      <c r="F7" s="4">
        <v>45170</v>
      </c>
      <c r="G7" s="2" t="s">
        <v>50</v>
      </c>
      <c r="H7" s="7"/>
    </row>
    <row r="8" spans="1:10" ht="28.8" x14ac:dyDescent="0.3">
      <c r="A8">
        <v>6</v>
      </c>
      <c r="B8" t="s">
        <v>44</v>
      </c>
      <c r="C8" t="s">
        <v>77</v>
      </c>
      <c r="D8" s="1" t="s">
        <v>349</v>
      </c>
      <c r="E8" s="9">
        <v>44986</v>
      </c>
      <c r="F8" s="4">
        <v>45017</v>
      </c>
      <c r="G8" s="2" t="s">
        <v>380</v>
      </c>
      <c r="H8" s="10"/>
    </row>
    <row r="9" spans="1:10" ht="28.8" x14ac:dyDescent="0.3">
      <c r="A9">
        <v>7</v>
      </c>
      <c r="B9" t="s">
        <v>51</v>
      </c>
      <c r="C9" t="s">
        <v>73</v>
      </c>
      <c r="D9" s="1" t="s">
        <v>52</v>
      </c>
      <c r="E9" s="4">
        <v>45261</v>
      </c>
      <c r="F9" s="4">
        <v>45261</v>
      </c>
      <c r="G9" s="2" t="s">
        <v>53</v>
      </c>
      <c r="H9" s="7"/>
    </row>
    <row r="10" spans="1:10" x14ac:dyDescent="0.3">
      <c r="A10">
        <v>8</v>
      </c>
      <c r="B10" t="s">
        <v>45</v>
      </c>
      <c r="C10" t="s">
        <v>76</v>
      </c>
      <c r="D10" s="1" t="s">
        <v>54</v>
      </c>
      <c r="E10" s="9">
        <v>45231</v>
      </c>
      <c r="F10" s="4">
        <v>45261</v>
      </c>
      <c r="G10" s="2" t="s">
        <v>55</v>
      </c>
      <c r="H10" s="7"/>
    </row>
    <row r="11" spans="1:10" ht="43.2" x14ac:dyDescent="0.3">
      <c r="A11">
        <v>9</v>
      </c>
      <c r="B11" t="s">
        <v>44</v>
      </c>
      <c r="C11" t="s">
        <v>77</v>
      </c>
      <c r="D11" s="1" t="s">
        <v>56</v>
      </c>
      <c r="E11" s="9">
        <v>44986</v>
      </c>
      <c r="F11" s="4">
        <v>44986</v>
      </c>
      <c r="G11" s="2" t="s">
        <v>57</v>
      </c>
      <c r="H11" s="7"/>
    </row>
    <row r="12" spans="1:10" ht="43.2" x14ac:dyDescent="0.3">
      <c r="A12">
        <v>10</v>
      </c>
      <c r="B12" t="s">
        <v>59</v>
      </c>
      <c r="C12" t="s">
        <v>73</v>
      </c>
      <c r="D12" s="1" t="s">
        <v>58</v>
      </c>
      <c r="E12" s="9">
        <v>43435</v>
      </c>
      <c r="F12" s="4">
        <v>43952</v>
      </c>
      <c r="G12" s="2" t="s">
        <v>60</v>
      </c>
      <c r="H12" s="7"/>
    </row>
    <row r="13" spans="1:10" ht="28.8" x14ac:dyDescent="0.3">
      <c r="A13">
        <v>11</v>
      </c>
      <c r="B13" t="s">
        <v>62</v>
      </c>
      <c r="C13" t="s">
        <v>73</v>
      </c>
      <c r="D13" s="1" t="s">
        <v>61</v>
      </c>
      <c r="E13" s="9">
        <v>43862</v>
      </c>
      <c r="F13" s="4">
        <v>44531</v>
      </c>
      <c r="G13" s="2" t="s">
        <v>63</v>
      </c>
      <c r="H13" s="7"/>
    </row>
    <row r="14" spans="1:10" ht="28.8" x14ac:dyDescent="0.3">
      <c r="A14">
        <v>12</v>
      </c>
      <c r="B14" t="s">
        <v>44</v>
      </c>
      <c r="C14" t="s">
        <v>73</v>
      </c>
      <c r="D14" s="1" t="s">
        <v>64</v>
      </c>
      <c r="E14" s="4">
        <v>43862</v>
      </c>
      <c r="F14" s="4">
        <v>43862</v>
      </c>
      <c r="G14" s="2" t="s">
        <v>65</v>
      </c>
      <c r="H14" s="7"/>
    </row>
    <row r="15" spans="1:10" ht="43.2" x14ac:dyDescent="0.3">
      <c r="A15">
        <v>13</v>
      </c>
      <c r="B15" t="s">
        <v>44</v>
      </c>
      <c r="C15" t="s">
        <v>77</v>
      </c>
      <c r="D15" s="1" t="s">
        <v>11</v>
      </c>
      <c r="E15" s="9">
        <v>44166</v>
      </c>
      <c r="F15" s="4">
        <v>44166</v>
      </c>
      <c r="G15" s="2" t="s">
        <v>12</v>
      </c>
      <c r="H15" s="7"/>
    </row>
    <row r="16" spans="1:10" ht="28.8" x14ac:dyDescent="0.3">
      <c r="A16">
        <v>14</v>
      </c>
      <c r="B16" t="s">
        <v>69</v>
      </c>
      <c r="C16" t="s">
        <v>73</v>
      </c>
      <c r="D16" s="1" t="s">
        <v>68</v>
      </c>
      <c r="E16" s="9">
        <v>44621</v>
      </c>
      <c r="F16" s="4">
        <v>45231</v>
      </c>
      <c r="G16" s="2" t="s">
        <v>71</v>
      </c>
      <c r="H16" s="7"/>
    </row>
    <row r="17" spans="1:8" ht="28.8" x14ac:dyDescent="0.3">
      <c r="A17">
        <v>15</v>
      </c>
      <c r="B17" t="s">
        <v>45</v>
      </c>
      <c r="C17" t="s">
        <v>73</v>
      </c>
      <c r="D17" s="1" t="s">
        <v>4</v>
      </c>
      <c r="E17" s="9">
        <v>44682</v>
      </c>
      <c r="F17" s="4">
        <v>44682</v>
      </c>
      <c r="G17" s="2" t="s">
        <v>70</v>
      </c>
      <c r="H17" s="7"/>
    </row>
    <row r="18" spans="1:8" ht="28.8" x14ac:dyDescent="0.3">
      <c r="A18">
        <v>16</v>
      </c>
      <c r="B18" t="s">
        <v>62</v>
      </c>
      <c r="C18" t="s">
        <v>73</v>
      </c>
      <c r="D18" s="1" t="s">
        <v>85</v>
      </c>
      <c r="E18" s="9">
        <v>44470</v>
      </c>
      <c r="F18" s="4">
        <v>44927</v>
      </c>
      <c r="G18" s="2" t="s">
        <v>86</v>
      </c>
      <c r="H18" s="7"/>
    </row>
    <row r="19" spans="1:8" ht="28.8" x14ac:dyDescent="0.3">
      <c r="A19">
        <v>17</v>
      </c>
      <c r="B19" t="s">
        <v>44</v>
      </c>
      <c r="C19" t="s">
        <v>77</v>
      </c>
      <c r="D19" s="1" t="s">
        <v>108</v>
      </c>
      <c r="E19" s="9">
        <v>43191</v>
      </c>
      <c r="F19" s="4">
        <v>43009</v>
      </c>
      <c r="G19" s="2" t="s">
        <v>109</v>
      </c>
      <c r="H19" s="7"/>
    </row>
    <row r="20" spans="1:8" ht="28.8" x14ac:dyDescent="0.3">
      <c r="A20">
        <v>18</v>
      </c>
      <c r="B20" t="s">
        <v>44</v>
      </c>
      <c r="C20" t="s">
        <v>77</v>
      </c>
      <c r="D20" s="1" t="s">
        <v>115</v>
      </c>
      <c r="E20" s="9">
        <v>372974</v>
      </c>
      <c r="F20" s="4">
        <v>44287</v>
      </c>
      <c r="G20" s="2" t="s">
        <v>116</v>
      </c>
      <c r="H20" s="7"/>
    </row>
    <row r="21" spans="1:8" ht="28.8" x14ac:dyDescent="0.3">
      <c r="A21">
        <v>19</v>
      </c>
      <c r="B21" t="s">
        <v>118</v>
      </c>
      <c r="C21" t="s">
        <v>73</v>
      </c>
      <c r="D21" s="1" t="s">
        <v>117</v>
      </c>
      <c r="E21" s="4">
        <v>43435</v>
      </c>
      <c r="F21" s="4">
        <v>43435</v>
      </c>
      <c r="G21" s="2" t="s">
        <v>119</v>
      </c>
      <c r="H21" s="7"/>
    </row>
    <row r="22" spans="1:8" ht="28.8" x14ac:dyDescent="0.3">
      <c r="A22">
        <v>20</v>
      </c>
      <c r="B22" t="s">
        <v>44</v>
      </c>
      <c r="C22" t="s">
        <v>77</v>
      </c>
      <c r="D22" s="1" t="s">
        <v>123</v>
      </c>
      <c r="F22" s="4">
        <v>43221</v>
      </c>
      <c r="G22" s="2" t="s">
        <v>122</v>
      </c>
      <c r="H22" s="7"/>
    </row>
    <row r="23" spans="1:8" ht="28.8" x14ac:dyDescent="0.3">
      <c r="A23">
        <v>21</v>
      </c>
      <c r="B23" t="s">
        <v>118</v>
      </c>
      <c r="C23" t="s">
        <v>73</v>
      </c>
      <c r="D23" t="s">
        <v>151</v>
      </c>
      <c r="E23" s="4">
        <v>44075</v>
      </c>
      <c r="F23" s="4">
        <v>44075</v>
      </c>
      <c r="G23" s="2" t="s">
        <v>152</v>
      </c>
      <c r="H23" s="7"/>
    </row>
    <row r="24" spans="1:8" ht="28.8" x14ac:dyDescent="0.3">
      <c r="A24">
        <v>22</v>
      </c>
      <c r="B24" t="s">
        <v>44</v>
      </c>
      <c r="C24" t="s">
        <v>73</v>
      </c>
      <c r="D24" s="1" t="s">
        <v>172</v>
      </c>
      <c r="E24" s="9">
        <v>44228</v>
      </c>
      <c r="F24" s="9">
        <v>44228</v>
      </c>
      <c r="G24" s="2" t="s">
        <v>171</v>
      </c>
      <c r="H24" s="10"/>
    </row>
    <row r="25" spans="1:8" ht="43.2" x14ac:dyDescent="0.3">
      <c r="A25">
        <v>23</v>
      </c>
      <c r="B25" t="s">
        <v>44</v>
      </c>
      <c r="C25" t="s">
        <v>77</v>
      </c>
      <c r="D25" s="1" t="s">
        <v>195</v>
      </c>
      <c r="E25" s="9">
        <v>44378</v>
      </c>
      <c r="F25" s="9">
        <v>44378</v>
      </c>
      <c r="G25" s="2" t="s">
        <v>196</v>
      </c>
      <c r="H25" s="7"/>
    </row>
    <row r="26" spans="1:8" ht="28.8" x14ac:dyDescent="0.3">
      <c r="A26">
        <v>24</v>
      </c>
      <c r="B26" t="s">
        <v>234</v>
      </c>
      <c r="C26" t="s">
        <v>73</v>
      </c>
      <c r="D26" s="1" t="s">
        <v>233</v>
      </c>
      <c r="E26" s="9">
        <v>44378</v>
      </c>
      <c r="F26" s="9">
        <v>44378</v>
      </c>
      <c r="G26" s="2" t="s">
        <v>235</v>
      </c>
      <c r="H26" s="7"/>
    </row>
    <row r="27" spans="1:8" ht="43.2" x14ac:dyDescent="0.3">
      <c r="A27">
        <v>25</v>
      </c>
      <c r="B27" t="s">
        <v>118</v>
      </c>
      <c r="C27" t="s">
        <v>73</v>
      </c>
      <c r="D27" s="1" t="s">
        <v>368</v>
      </c>
      <c r="E27" s="4">
        <v>44440</v>
      </c>
      <c r="F27" s="4">
        <v>44440</v>
      </c>
      <c r="G27" s="2" t="s">
        <v>367</v>
      </c>
      <c r="H27" s="7"/>
    </row>
  </sheetData>
  <hyperlinks>
    <hyperlink ref="G3" r:id="rId1" display="https://assets.publishing.service.gov.uk/government/uploads/system/uploads/attachment_data/file/1182066/uk-heat-networks-market-overview.pdf" xr:uid="{2D8FC64A-E857-4DB4-8902-CE50C528660C}"/>
    <hyperlink ref="G4" r:id="rId2" xr:uid="{E5197CB0-C99B-4BAD-8919-F5E8EBE57894}"/>
    <hyperlink ref="G5" r:id="rId3" xr:uid="{97F797D9-A942-4DA4-8E48-D4AF3BBA76F4}"/>
    <hyperlink ref="G6" r:id="rId4" display="https://assets.publishing.service.gov.uk/media/5fb5513de90e0720978b1a6f/10_POINT_PLAN_BOOKLET.pdf" xr:uid="{C0855EB6-51A5-4956-B5A1-4A6AD4C59B16}"/>
    <hyperlink ref="G8" r:id="rId5" xr:uid="{2501482B-CB31-4481-8737-1A8AAB9929B1}"/>
    <hyperlink ref="G7" r:id="rId6" display="https://www.gov.uk/government/publications/energy-security-bill-factsheets/energy-security-bill-overarching-factsheet" xr:uid="{7B3A9F3B-7751-43AE-A67E-31E863D883A1}"/>
    <hyperlink ref="G9" r:id="rId7" location=":~:text=Around%20a%20million%20homes%20will,cut%20energy%20use%20and%20bills" display="https://www.gov.uk/government/news/families-business-and-industry-to-get-energy-efficiency-support - :~:text=Around%20a%20million%20homes%20will,cut%20energy%20use%20and%20bills" xr:uid="{8F96B5B6-C70C-4161-9315-5BF32C70083F}"/>
    <hyperlink ref="G10" r:id="rId8" display="https://www.gov.uk/government/publications/uk-battery-strategy" xr:uid="{8D61600D-8C8C-4984-A92D-9B09BE32342C}"/>
    <hyperlink ref="G11" r:id="rId9" xr:uid="{787C98F6-4EEA-4D82-8421-1F8E0402C1AF}"/>
    <hyperlink ref="G12" r:id="rId10" xr:uid="{F7A02597-18E7-402F-A18A-6336442A0742}"/>
    <hyperlink ref="G13" r:id="rId11" display="https://www.gov.uk/government/consultations/heat-networks-building-a-market-framework" xr:uid="{D811ECF2-A5C7-4EC7-A47B-15CD077ED9E2}"/>
    <hyperlink ref="G14" r:id="rId12" display="https://assets.publishing.service.gov.uk/government/uploads/system/uploads/attachment_data/file/863937/international-review-of-heat-network-market-frameworks.pdf" xr:uid="{968620AA-DF57-4BAE-B22B-CDC8E6F7E2C5}"/>
    <hyperlink ref="G15" r:id="rId13" xr:uid="{97B3BA16-DB47-46E6-8120-7540D29EA3D7}"/>
    <hyperlink ref="G17" r:id="rId14" display="https://www.gov.uk/government/publications/heat-networks-zoning-pilot" xr:uid="{734E4561-0063-4F16-8AE0-D53D0FD87FA5}"/>
    <hyperlink ref="G16" r:id="rId15" xr:uid="{481B64DB-E723-473A-824D-CDDBAB2DC606}"/>
    <hyperlink ref="G18" r:id="rId16" display="https://www.gov.uk/government/consultations/market-based-mechanism-for-low-carbon-heat" xr:uid="{62B034D4-EFC6-4243-922F-E3516265B9A9}"/>
    <hyperlink ref="G19" r:id="rId17" display="https://assets.publishing.service.gov.uk/media/5ad5f11ded915d32a3a70c03/clean-growth-strategy-correction-april-2018.pdf" xr:uid="{7D5882BC-093C-41D2-B134-4682B6DB4940}"/>
    <hyperlink ref="G20" r:id="rId18" display="https://www.gov.uk/government/publications/industrial-decarbonisation-strategy" xr:uid="{1482DC40-BD17-4A06-919B-6870366E2F3E}"/>
    <hyperlink ref="G21" r:id="rId19" display="https://www.gov.uk/government/publications/heat-decarbonisation-overview-of-current-evidence-base" xr:uid="{B4FC774C-F692-4B99-BB8D-E23542261E2F}"/>
    <hyperlink ref="G22" r:id="rId20" display="https://www.gov.scot/publications/energy-efficient-scotland-route-map/" xr:uid="{421FAE64-ED3E-42F0-89E7-AC54295BEE4F}"/>
    <hyperlink ref="G23" r:id="rId21" display="https://www.gov.uk/government/publications/heat-network-skills-review" xr:uid="{3326D558-268A-4AB6-952E-9C4216D54C65}"/>
    <hyperlink ref="G24" r:id="rId22" display="https://www.gov.uk/government/publications/sustainable-warmth-protecting-vulnerable-households-in-england" xr:uid="{D981FD7A-F1B0-4BF4-86DA-B5F9C1D85864}"/>
    <hyperlink ref="G25" r:id="rId23" display="https://www.gov.uk/government/publications/transitioning-to-a-net-zero-energy-system-smart-systems-and-flexibility-plan-2021" xr:uid="{FC2994C6-D64E-4417-A95A-BB5B32168906}"/>
    <hyperlink ref="G26" r:id="rId24" display="https://www.gov.uk/government/statistics/english-housing-survey-2019-to-2020-energy" xr:uid="{5B4299AA-822D-4F87-A462-78EEEE02E8A6}"/>
    <hyperlink ref="G27" r:id="rId25" display="https://www.gov.uk/government/publications/opportunity-areas-for-district-heating-networks-in-the-uk-second-national-comprehensive-assessment" xr:uid="{4E7A3C6F-E4DA-4E89-BC22-32E059738F13}"/>
  </hyperlinks>
  <pageMargins left="0.7" right="0.7" top="0.75" bottom="0.75" header="0.3" footer="0.3"/>
  <pageSetup orientation="portrait" horizontalDpi="300" verticalDpi="300" r:id="rId26"/>
  <tableParts count="1">
    <tablePart r:id="rId27"/>
  </tableParts>
  <extLst>
    <ext xmlns:x14="http://schemas.microsoft.com/office/spreadsheetml/2009/9/main" uri="{CCE6A557-97BC-4b89-ADB6-D9C93CAAB3DF}">
      <x14:dataValidations xmlns:xm="http://schemas.microsoft.com/office/excel/2006/main" count="1">
        <x14:dataValidation type="list" allowBlank="1" showInputMessage="1" showErrorMessage="1" xr:uid="{07DDC5A8-5766-4336-A71B-EE5561A7D1DF}">
          <x14:formula1>
            <xm:f>DV!$B$3:$B$6</xm:f>
          </x14:formula1>
          <xm:sqref>C3:C27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C8C2-6643-488E-8B0F-D53ADAA5917D}">
  <dimension ref="B2:B6"/>
  <sheetViews>
    <sheetView workbookViewId="0">
      <selection activeCell="H12" sqref="H12"/>
    </sheetView>
  </sheetViews>
  <sheetFormatPr defaultRowHeight="14.4" x14ac:dyDescent="0.3"/>
  <cols>
    <col min="2" max="2" width="20.109375" bestFit="1" customWidth="1"/>
  </cols>
  <sheetData>
    <row r="2" spans="2:2" x14ac:dyDescent="0.3">
      <c r="B2" t="s">
        <v>74</v>
      </c>
    </row>
    <row r="3" spans="2:2" x14ac:dyDescent="0.3">
      <c r="B3" t="s">
        <v>73</v>
      </c>
    </row>
    <row r="4" spans="2:2" x14ac:dyDescent="0.3">
      <c r="B4" t="s">
        <v>75</v>
      </c>
    </row>
    <row r="5" spans="2:2" x14ac:dyDescent="0.3">
      <c r="B5" t="s">
        <v>76</v>
      </c>
    </row>
    <row r="6" spans="2:2" x14ac:dyDescent="0.3">
      <c r="B6" t="s">
        <v>77</v>
      </c>
    </row>
  </sheetData>
  <dataValidations count="1">
    <dataValidation type="list" allowBlank="1" showInputMessage="1" showErrorMessage="1" sqref="B2" xr:uid="{EBB3653B-7A52-446A-AAC9-5C50011955B1}">
      <formula1>$B$3:$B$6</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03C05-833A-460B-8309-E87A1619F2F4}">
  <dimension ref="A2:D14"/>
  <sheetViews>
    <sheetView workbookViewId="0">
      <selection activeCell="C19" sqref="C19"/>
    </sheetView>
  </sheetViews>
  <sheetFormatPr defaultRowHeight="14.4" x14ac:dyDescent="0.3"/>
  <cols>
    <col min="2" max="2" width="45.88671875" bestFit="1" customWidth="1"/>
    <col min="3" max="4" width="61.6640625" style="1" customWidth="1"/>
  </cols>
  <sheetData>
    <row r="2" spans="1:4" x14ac:dyDescent="0.3">
      <c r="A2" t="s">
        <v>16</v>
      </c>
      <c r="B2" t="s">
        <v>26</v>
      </c>
      <c r="C2" s="1" t="s">
        <v>27</v>
      </c>
      <c r="D2" s="1" t="s">
        <v>15</v>
      </c>
    </row>
    <row r="3" spans="1:4" ht="130.19999999999999" x14ac:dyDescent="0.35">
      <c r="A3">
        <v>1</v>
      </c>
      <c r="B3" t="s">
        <v>29</v>
      </c>
      <c r="C3" s="1" t="s">
        <v>28</v>
      </c>
      <c r="D3" s="5"/>
    </row>
    <row r="4" spans="1:4" ht="115.2" x14ac:dyDescent="0.3">
      <c r="A4">
        <v>2</v>
      </c>
      <c r="B4" t="s">
        <v>30</v>
      </c>
      <c r="C4" s="1" t="s">
        <v>31</v>
      </c>
    </row>
    <row r="5" spans="1:4" ht="115.2" x14ac:dyDescent="0.3">
      <c r="A5">
        <v>3</v>
      </c>
      <c r="B5" t="s">
        <v>32</v>
      </c>
      <c r="C5" s="1" t="s">
        <v>33</v>
      </c>
    </row>
    <row r="6" spans="1:4" ht="115.2" x14ac:dyDescent="0.3">
      <c r="A6">
        <v>4</v>
      </c>
      <c r="B6" t="s">
        <v>34</v>
      </c>
      <c r="C6" s="1" t="s">
        <v>35</v>
      </c>
      <c r="D6" s="1" t="s">
        <v>36</v>
      </c>
    </row>
    <row r="13" spans="1:4" x14ac:dyDescent="0.3">
      <c r="B13" t="s">
        <v>62</v>
      </c>
      <c r="C13" s="1" t="s">
        <v>61</v>
      </c>
      <c r="D13" s="6" t="s">
        <v>63</v>
      </c>
    </row>
    <row r="14" spans="1:4" x14ac:dyDescent="0.3">
      <c r="C14" t="s">
        <v>64</v>
      </c>
      <c r="D14" s="6" t="s">
        <v>65</v>
      </c>
    </row>
  </sheetData>
  <hyperlinks>
    <hyperlink ref="D13" r:id="rId1" display="https://www.gov.uk/government/consultations/heat-networks-building-a-market-framework" xr:uid="{CE7F1542-1673-4DEB-A7D0-F4C80298ABE2}"/>
    <hyperlink ref="D14" r:id="rId2" display="https://assets.publishing.service.gov.uk/government/uploads/system/uploads/attachment_data/file/863937/international-review-of-heat-network-market-frameworks.pdf" xr:uid="{D6F42BDC-48CA-48F0-8708-0E6DA2A27175}"/>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66B85-93CB-4486-BF02-514E671AF577}">
  <dimension ref="A2:C12"/>
  <sheetViews>
    <sheetView workbookViewId="0">
      <selection activeCell="B14" sqref="B14"/>
    </sheetView>
  </sheetViews>
  <sheetFormatPr defaultRowHeight="14.4" x14ac:dyDescent="0.3"/>
  <cols>
    <col min="2" max="2" width="65" style="1" customWidth="1"/>
    <col min="3" max="3" width="92.5546875" customWidth="1"/>
  </cols>
  <sheetData>
    <row r="2" spans="1:3" x14ac:dyDescent="0.3">
      <c r="A2" t="s">
        <v>16</v>
      </c>
      <c r="B2" s="1" t="s">
        <v>25</v>
      </c>
      <c r="C2" t="s">
        <v>1</v>
      </c>
    </row>
    <row r="3" spans="1:3" ht="57.6" x14ac:dyDescent="0.3">
      <c r="A3">
        <v>1</v>
      </c>
      <c r="B3" s="1" t="s">
        <v>114</v>
      </c>
      <c r="C3" s="6" t="s">
        <v>39</v>
      </c>
    </row>
    <row r="4" spans="1:3" ht="57.6" x14ac:dyDescent="0.3">
      <c r="A4">
        <v>2</v>
      </c>
      <c r="B4" s="1" t="s">
        <v>126</v>
      </c>
      <c r="C4" s="6" t="s">
        <v>39</v>
      </c>
    </row>
    <row r="5" spans="1:3" ht="57.6" x14ac:dyDescent="0.3">
      <c r="A5">
        <v>3</v>
      </c>
      <c r="B5" s="1" t="s">
        <v>132</v>
      </c>
      <c r="C5" s="6" t="s">
        <v>39</v>
      </c>
    </row>
    <row r="6" spans="1:3" x14ac:dyDescent="0.3">
      <c r="A6">
        <v>4</v>
      </c>
      <c r="B6" s="1" t="s">
        <v>134</v>
      </c>
      <c r="C6" s="6" t="s">
        <v>39</v>
      </c>
    </row>
    <row r="7" spans="1:3" ht="43.2" x14ac:dyDescent="0.3">
      <c r="A7">
        <v>5</v>
      </c>
      <c r="B7" s="1" t="s">
        <v>147</v>
      </c>
      <c r="C7" s="6" t="s">
        <v>42</v>
      </c>
    </row>
    <row r="8" spans="1:3" ht="28.8" x14ac:dyDescent="0.3">
      <c r="A8">
        <v>6</v>
      </c>
      <c r="B8" s="1" t="s">
        <v>149</v>
      </c>
      <c r="C8" s="6" t="s">
        <v>39</v>
      </c>
    </row>
    <row r="9" spans="1:3" ht="43.2" x14ac:dyDescent="0.3">
      <c r="A9">
        <v>7</v>
      </c>
      <c r="B9" s="1" t="s">
        <v>217</v>
      </c>
      <c r="C9" s="6" t="s">
        <v>39</v>
      </c>
    </row>
    <row r="10" spans="1:3" x14ac:dyDescent="0.3">
      <c r="A10">
        <v>8</v>
      </c>
      <c r="B10" s="1" t="s">
        <v>293</v>
      </c>
      <c r="C10" s="6" t="s">
        <v>39</v>
      </c>
    </row>
    <row r="11" spans="1:3" ht="28.8" x14ac:dyDescent="0.3">
      <c r="A11">
        <v>9</v>
      </c>
      <c r="B11" s="1" t="s">
        <v>299</v>
      </c>
      <c r="C11" s="6" t="s">
        <v>39</v>
      </c>
    </row>
    <row r="12" spans="1:3" ht="28.8" x14ac:dyDescent="0.3">
      <c r="B12" s="1" t="s">
        <v>304</v>
      </c>
      <c r="C12" s="6"/>
    </row>
  </sheetData>
  <hyperlinks>
    <hyperlink ref="C3" r:id="rId1" display="https://assets.publishing.service.gov.uk/media/61d450eb8fa8f54c14eb14e4/6.7408_BEIS_Clean_Heat_Heat___Buildings_Strategy_Stage_2_v5_WEB.pdf" xr:uid="{305145DD-AFCC-4B42-8F13-9629BBBEB6A7}"/>
    <hyperlink ref="C4" r:id="rId2" display="https://assets.publishing.service.gov.uk/media/61d450eb8fa8f54c14eb14e4/6.7408_BEIS_Clean_Heat_Heat___Buildings_Strategy_Stage_2_v5_WEB.pdf" xr:uid="{C6E31AE4-B53D-4772-AD8C-2BDA49CA91F0}"/>
    <hyperlink ref="C5" r:id="rId3" display="https://assets.publishing.service.gov.uk/media/61d450eb8fa8f54c14eb14e4/6.7408_BEIS_Clean_Heat_Heat___Buildings_Strategy_Stage_2_v5_WEB.pdf" xr:uid="{2EF22CBE-5398-49B5-BC9B-3DEF9A053786}"/>
    <hyperlink ref="C6" r:id="rId4" display="https://assets.publishing.service.gov.uk/media/61d450eb8fa8f54c14eb14e4/6.7408_BEIS_Clean_Heat_Heat___Buildings_Strategy_Stage_2_v5_WEB.pdf" xr:uid="{BAB69D57-6019-4566-B831-DDFF05258964}"/>
    <hyperlink ref="C7" r:id="rId5" display="https://assets.publishing.service.gov.uk/media/644a2dfdc33b460012f5e2fb/uk-net-zero-research-innovation-framework-delivery-plan-2022-2025.pdf" xr:uid="{318D2520-8623-4243-841F-31CD95DA9B1C}"/>
    <hyperlink ref="C8" r:id="rId6" display="https://assets.publishing.service.gov.uk/media/61d450eb8fa8f54c14eb14e4/6.7408_BEIS_Clean_Heat_Heat___Buildings_Strategy_Stage_2_v5_WEB.pdf" xr:uid="{4520C8AE-4183-4ADD-BC67-134682CECDBB}"/>
    <hyperlink ref="C9" r:id="rId7" display="https://assets.publishing.service.gov.uk/media/61d450eb8fa8f54c14eb14e4/6.7408_BEIS_Clean_Heat_Heat___Buildings_Strategy_Stage_2_v5_WEB.pdf" xr:uid="{F18596D9-C80A-41A9-A9E7-11E5104FB636}"/>
    <hyperlink ref="C10" r:id="rId8" display="https://assets.publishing.service.gov.uk/media/61d450eb8fa8f54c14eb14e4/6.7408_BEIS_Clean_Heat_Heat___Buildings_Strategy_Stage_2_v5_WEB.pdf" xr:uid="{11F027F8-2944-4A38-90E5-A10D9FABBF7C}"/>
    <hyperlink ref="C11" r:id="rId9" display="https://assets.publishing.service.gov.uk/media/61d450eb8fa8f54c14eb14e4/6.7408_BEIS_Clean_Heat_Heat___Buildings_Strategy_Stage_2_v5_WEB.pdf" xr:uid="{958381EB-F2D2-4565-85CC-C6128EB42C25}"/>
  </hyperlinks>
  <pageMargins left="0.7" right="0.7" top="0.75" bottom="0.75" header="0.3" footer="0.3"/>
  <tableParts count="1">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894E-5C60-4249-8BF8-CEBA6620928A}">
  <dimension ref="B2:E8"/>
  <sheetViews>
    <sheetView topLeftCell="A3" workbookViewId="0">
      <selection activeCell="C14" sqref="C14"/>
    </sheetView>
  </sheetViews>
  <sheetFormatPr defaultRowHeight="14.4" x14ac:dyDescent="0.3"/>
  <cols>
    <col min="3" max="3" width="38" style="1" customWidth="1"/>
    <col min="4" max="4" width="23.109375" style="1" bestFit="1" customWidth="1"/>
    <col min="5" max="5" width="36.44140625" style="1" customWidth="1"/>
  </cols>
  <sheetData>
    <row r="2" spans="2:5" x14ac:dyDescent="0.3">
      <c r="B2" t="s">
        <v>16</v>
      </c>
      <c r="C2" s="1" t="s">
        <v>17</v>
      </c>
      <c r="D2" s="1" t="s">
        <v>18</v>
      </c>
      <c r="E2" s="1" t="s">
        <v>20</v>
      </c>
    </row>
    <row r="3" spans="2:5" ht="72" x14ac:dyDescent="0.3">
      <c r="B3">
        <v>1</v>
      </c>
      <c r="C3" s="1" t="s">
        <v>19</v>
      </c>
      <c r="D3" s="1" t="s">
        <v>14</v>
      </c>
      <c r="E3" s="1" t="s">
        <v>21</v>
      </c>
    </row>
    <row r="4" spans="2:5" ht="57.6" x14ac:dyDescent="0.3">
      <c r="B4">
        <v>2</v>
      </c>
      <c r="C4" s="1" t="s">
        <v>22</v>
      </c>
      <c r="D4" s="1" t="s">
        <v>23</v>
      </c>
      <c r="E4" s="1" t="s">
        <v>24</v>
      </c>
    </row>
    <row r="5" spans="2:5" ht="98.4" customHeight="1" x14ac:dyDescent="0.3">
      <c r="B5">
        <v>3</v>
      </c>
      <c r="C5" s="1" t="s">
        <v>213</v>
      </c>
      <c r="D5" s="1" t="s">
        <v>14</v>
      </c>
      <c r="E5" s="1" t="s">
        <v>214</v>
      </c>
    </row>
    <row r="6" spans="2:5" ht="144" x14ac:dyDescent="0.3">
      <c r="B6">
        <v>4</v>
      </c>
      <c r="C6" s="1" t="s">
        <v>224</v>
      </c>
      <c r="D6" s="1" t="s">
        <v>14</v>
      </c>
      <c r="E6" s="1" t="s">
        <v>225</v>
      </c>
    </row>
    <row r="7" spans="2:5" ht="100.8" x14ac:dyDescent="0.3">
      <c r="B7">
        <v>5</v>
      </c>
      <c r="C7" s="1" t="s">
        <v>345</v>
      </c>
      <c r="D7" s="1" t="s">
        <v>41</v>
      </c>
      <c r="E7" s="1" t="s">
        <v>344</v>
      </c>
    </row>
    <row r="8" spans="2:5" ht="86.4" x14ac:dyDescent="0.3">
      <c r="B8">
        <v>6</v>
      </c>
      <c r="C8" s="1" t="s">
        <v>348</v>
      </c>
      <c r="D8" s="1" t="s">
        <v>349</v>
      </c>
      <c r="E8" s="1" t="s">
        <v>347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7847C-8AAD-4F5B-8221-21588D234DD5}">
  <dimension ref="B2:C3"/>
  <sheetViews>
    <sheetView workbookViewId="0">
      <selection activeCell="C3" sqref="C3"/>
    </sheetView>
  </sheetViews>
  <sheetFormatPr defaultRowHeight="14.4" x14ac:dyDescent="0.3"/>
  <cols>
    <col min="3" max="3" width="84.6640625" style="1" bestFit="1" customWidth="1"/>
  </cols>
  <sheetData>
    <row r="2" spans="2:3" x14ac:dyDescent="0.3">
      <c r="B2" t="s">
        <v>153</v>
      </c>
      <c r="C2" s="1" t="s">
        <v>15</v>
      </c>
    </row>
    <row r="3" spans="2:3" ht="28.8" x14ac:dyDescent="0.3">
      <c r="B3" t="s">
        <v>154</v>
      </c>
      <c r="C3" s="1"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Sheet3</vt:lpstr>
      <vt:lpstr>Text Extraction</vt:lpstr>
      <vt:lpstr>Literature Directory</vt:lpstr>
      <vt:lpstr>DV</vt:lpstr>
      <vt:lpstr>Glossary</vt:lpstr>
      <vt:lpstr>Factsheet</vt:lpstr>
      <vt:lpstr>To check</vt:lpstr>
      <vt:lpstr>Case Studies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Binns, Maximilian</dc:creator>
  <cp:lastModifiedBy>Binns, Maximilian</cp:lastModifiedBy>
  <dcterms:created xsi:type="dcterms:W3CDTF">2023-12-14T10:44:30Z</dcterms:created>
  <dcterms:modified xsi:type="dcterms:W3CDTF">2024-01-30T18:13:58Z</dcterms:modified>
</cp:coreProperties>
</file>