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0"/>
  <workbookPr filterPrivacy="1" defaultThemeVersion="124226"/>
  <xr:revisionPtr revIDLastSave="0" documentId="13_ncr:1_{19F7B773-B5D1-4C43-8A89-39F656037145}" xr6:coauthVersionLast="47" xr6:coauthVersionMax="47" xr10:uidLastSave="{00000000-0000-0000-0000-000000000000}"/>
  <bookViews>
    <workbookView xWindow="20" yWindow="460" windowWidth="25600" windowHeight="14080" tabRatio="819" activeTab="2" xr2:uid="{00000000-000D-0000-FFFF-FFFF00000000}"/>
  </bookViews>
  <sheets>
    <sheet name="Question 1" sheetId="5" r:id="rId1"/>
    <sheet name="Question 2" sheetId="6" r:id="rId2"/>
    <sheet name="Question 3"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0" i="3" l="1"/>
  <c r="D12" i="3"/>
</calcChain>
</file>

<file path=xl/sharedStrings.xml><?xml version="1.0" encoding="utf-8"?>
<sst xmlns="http://schemas.openxmlformats.org/spreadsheetml/2006/main" count="124" uniqueCount="74">
  <si>
    <t>Question 1</t>
  </si>
  <si>
    <t>Complete the tables. Discuss the quality of TS estimation of each model (estimated parameters, their significance, goodness of fit).</t>
  </si>
  <si>
    <t>Interpret alpha for each company and compare how this measure of performance depends on the asset pricing model.</t>
  </si>
  <si>
    <t>TS regressions</t>
  </si>
  <si>
    <t>CAPM</t>
  </si>
  <si>
    <t>Fama-French 3-factor</t>
  </si>
  <si>
    <t>Carhart 4-factor</t>
  </si>
  <si>
    <t>Alphas</t>
  </si>
  <si>
    <t>Market beta</t>
  </si>
  <si>
    <t>p-value</t>
  </si>
  <si>
    <t>Betas</t>
  </si>
  <si>
    <t>p-values</t>
  </si>
  <si>
    <t>Company name</t>
  </si>
  <si>
    <t>Num.</t>
  </si>
  <si>
    <t>R2adj.</t>
  </si>
  <si>
    <t>in % per month</t>
  </si>
  <si>
    <t>B_M</t>
  </si>
  <si>
    <t>pv(B_M)</t>
  </si>
  <si>
    <t>B_SMB</t>
  </si>
  <si>
    <t>B_HML</t>
  </si>
  <si>
    <t>pv(B_SMB)</t>
  </si>
  <si>
    <t>pv(B_HML)</t>
  </si>
  <si>
    <t>B_MOM</t>
  </si>
  <si>
    <t>pv(B_MOM)</t>
  </si>
  <si>
    <t>Portfolio</t>
  </si>
  <si>
    <t>pfl</t>
  </si>
  <si>
    <t>Question 2</t>
  </si>
  <si>
    <t>Complete the tables. Discuss the quality of CS estimation of each model (estimated parameters, their significance, goodness of fit).</t>
  </si>
  <si>
    <t>CS regressions:</t>
  </si>
  <si>
    <t>10 stocks in the portfolio</t>
  </si>
  <si>
    <t>parameter:</t>
  </si>
  <si>
    <t>coeff</t>
  </si>
  <si>
    <t>pv</t>
  </si>
  <si>
    <t>lambda_0</t>
  </si>
  <si>
    <t>lambda_M</t>
  </si>
  <si>
    <t>lambda_SMB</t>
  </si>
  <si>
    <t>lambda_HML</t>
  </si>
  <si>
    <t>R2a</t>
  </si>
  <si>
    <t>num of obs</t>
  </si>
  <si>
    <t>Question 3</t>
  </si>
  <si>
    <t>Complete the tables. Plot realized average excess returns vs predicted ones for a given pricing model.</t>
  </si>
  <si>
    <t>What can you say about the quality of pricing?</t>
  </si>
  <si>
    <t>TS and CS regressions</t>
  </si>
  <si>
    <t>Note: predicted ExRet = sum(lambda(i)*beta(i))</t>
  </si>
  <si>
    <t>REALIZED EX RET</t>
  </si>
  <si>
    <t>Average excess return</t>
  </si>
  <si>
    <t>Predicted excess return</t>
  </si>
  <si>
    <t>Prepare scatter plot where you plot:</t>
  </si>
  <si>
    <t>(in % per month)</t>
  </si>
  <si>
    <t>(-) on X axix you plot realized excess returns</t>
  </si>
  <si>
    <t>(-) on Y axix you plot the predicted excess returns according to a specific model</t>
  </si>
  <si>
    <t>(-) 45 degree line</t>
  </si>
  <si>
    <t>Since there are three models, you will need three such scatter plots.</t>
  </si>
  <si>
    <t>CAT</t>
  </si>
  <si>
    <t>F</t>
  </si>
  <si>
    <t>INTC</t>
  </si>
  <si>
    <t>JPM</t>
  </si>
  <si>
    <t>MKC</t>
  </si>
  <si>
    <t>MSFT</t>
  </si>
  <si>
    <t>NKE</t>
  </si>
  <si>
    <t>UPS</t>
  </si>
  <si>
    <t>WMT</t>
  </si>
  <si>
    <t>XOM</t>
  </si>
  <si>
    <t>-</t>
  </si>
  <si>
    <t>lambda_MOM</t>
  </si>
  <si>
    <t xml:space="preserve">All of the CAPM estimation (for both individual stocks and portfolio) are statistically significant. CAPM model estimations have varying R2 values. Some companies (CAT, JPM) have decent goodness of fit, while at the same time companies like WMT or MKC have low. Whole portfolio however, has a very high R-squared of over 78%. Alphas for the companies are mostly positive (exception of 3 companies) but tiny. The best performer, according to CAPM has an Alpha of 0.96%, which is not much. </t>
  </si>
  <si>
    <t>P-values for the first FF factor are all showin significant outcomes, which is not the case for the remaining two factors (B_SMB, B_HML). Estimations of the Fama-French model have on average higher R-squared values than CAPM, with values ranging from 0.09 to 0.57. Again, R-squared for the whole portfolio is the highest, at 0.79. Alphas are again mostly positive but miniscule. Highest alpha reached .95%.</t>
  </si>
  <si>
    <t>P-values for Carhart model are varying. First factor (B_M) has all values significatnt, whereas other three factors have almost entirely insignificant results. R-squared is reasonably ok across the board, ranging from .11 to .63. Portfolio's r-squared is the highest at .81. Alphas are mostly positive but small. Highest is  NKE at .93%</t>
  </si>
  <si>
    <t xml:space="preserve">Variablity of predicted values across the models is not very high. The reason for that can be the fact that that in all three models B_M parameter is the only significant one. R-squared are very similar as well. </t>
  </si>
  <si>
    <t>0.033117+I15:P29</t>
  </si>
  <si>
    <t xml:space="preserve">In the CAPM model,first coefficient is significant, although at the 5% significance level. Second coefficient is insignificant. R-squared value is negative (!) so that can mean that the model is not doing a very good job in general. This may be due to a very low number of observations. </t>
  </si>
  <si>
    <t>Fama french 3-factor model show insignificant p values across all coefficients. R-squared is negative, which indicates a very low usefulness of the model</t>
  </si>
  <si>
    <t>coefficients in the Carhart 4-factor model are again insignificant. R-squared is negative. Values of the coefficient are all extremely low.</t>
  </si>
  <si>
    <t xml:space="preserve">It is very hard to interpret the results given the small number of observations. But given the data, we would assess the quality of pricing to be low. The predictions do not seem to be correct, there is no visible trendline in the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</si>
</sst>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9" x14ac:knownFonts="1">
    <font>
      <sz val="11"/>
      <color theme="1"/>
      <name val="Calibri"/>
      <family val="2"/>
      <scheme val="minor"/>
    </font>
    <font>
      <sz val="12"/>
      <color theme="1"/>
      <name val="Calibri"/>
      <family val="2"/>
      <scheme val="minor"/>
    </font>
    <font>
      <b/>
      <sz val="11"/>
      <color theme="1"/>
      <name val="Calibri"/>
      <family val="2"/>
      <charset val="238"/>
      <scheme val="minor"/>
    </font>
    <font>
      <b/>
      <sz val="14"/>
      <color theme="1"/>
      <name val="Calibri"/>
      <family val="2"/>
      <charset val="238"/>
      <scheme val="minor"/>
    </font>
    <font>
      <sz val="14"/>
      <color theme="1"/>
      <name val="Calibri"/>
      <family val="2"/>
      <charset val="238"/>
      <scheme val="minor"/>
    </font>
    <font>
      <b/>
      <sz val="13"/>
      <color theme="1"/>
      <name val="Calibri"/>
      <family val="2"/>
      <charset val="238"/>
      <scheme val="minor"/>
    </font>
    <font>
      <sz val="11"/>
      <color theme="1"/>
      <name val="Calibri"/>
      <family val="2"/>
      <scheme val="minor"/>
    </font>
    <font>
      <b/>
      <sz val="11"/>
      <color theme="1"/>
      <name val="Calibri"/>
      <family val="2"/>
      <scheme val="minor"/>
    </font>
    <font>
      <sz val="16"/>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theme="3" tint="0.79998168889431442"/>
        <bgColor indexed="64"/>
      </patternFill>
    </fill>
  </fills>
  <borders count="13">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64">
    <xf numFmtId="0" fontId="0" fillId="0" borderId="0" xfId="0"/>
    <xf numFmtId="0" fontId="2" fillId="0" borderId="0" xfId="0" applyFont="1"/>
    <xf numFmtId="0" fontId="0" fillId="0" borderId="1" xfId="0" applyBorder="1"/>
    <xf numFmtId="0" fontId="2" fillId="0" borderId="1" xfId="0" applyFont="1" applyBorder="1" applyAlignment="1">
      <alignment horizontal="center"/>
    </xf>
    <xf numFmtId="0" fontId="0" fillId="0" borderId="1" xfId="0" applyBorder="1" applyAlignment="1">
      <alignment horizontal="right"/>
    </xf>
    <xf numFmtId="0" fontId="0" fillId="0" borderId="3" xfId="0" applyBorder="1"/>
    <xf numFmtId="0" fontId="0" fillId="0" borderId="4" xfId="0" applyBorder="1"/>
    <xf numFmtId="0" fontId="2" fillId="0" borderId="4" xfId="0" applyFont="1" applyBorder="1" applyAlignment="1">
      <alignment horizontal="center"/>
    </xf>
    <xf numFmtId="0" fontId="0" fillId="0" borderId="5" xfId="0" applyBorder="1"/>
    <xf numFmtId="0" fontId="2" fillId="0" borderId="6" xfId="0" applyFont="1" applyBorder="1" applyAlignment="1">
      <alignment horizontal="center"/>
    </xf>
    <xf numFmtId="0" fontId="2" fillId="0" borderId="1" xfId="0" applyFont="1" applyBorder="1"/>
    <xf numFmtId="0" fontId="2" fillId="0" borderId="8" xfId="0" applyFont="1" applyBorder="1" applyAlignment="1">
      <alignment horizontal="center"/>
    </xf>
    <xf numFmtId="0" fontId="0" fillId="0" borderId="9" xfId="0" applyBorder="1"/>
    <xf numFmtId="164" fontId="0" fillId="0" borderId="10" xfId="0" applyNumberFormat="1" applyBorder="1" applyAlignment="1">
      <alignment horizontal="center"/>
    </xf>
    <xf numFmtId="0" fontId="0" fillId="0" borderId="10" xfId="0" applyBorder="1"/>
    <xf numFmtId="0" fontId="0" fillId="0" borderId="3" xfId="0" applyBorder="1" applyAlignment="1">
      <alignment horizontal="center"/>
    </xf>
    <xf numFmtId="0" fontId="2" fillId="0" borderId="7" xfId="0" applyFont="1" applyBorder="1" applyAlignment="1">
      <alignment horizontal="center"/>
    </xf>
    <xf numFmtId="0" fontId="2" fillId="4" borderId="2" xfId="0" applyFont="1" applyFill="1" applyBorder="1" applyAlignment="1">
      <alignment horizontal="center"/>
    </xf>
    <xf numFmtId="0" fontId="2" fillId="5" borderId="7" xfId="0" applyFont="1" applyFill="1" applyBorder="1" applyAlignment="1">
      <alignment horizontal="center"/>
    </xf>
    <xf numFmtId="0" fontId="2" fillId="0" borderId="10" xfId="0" applyFont="1" applyBorder="1" applyAlignment="1">
      <alignment horizontal="center"/>
    </xf>
    <xf numFmtId="0" fontId="0" fillId="0" borderId="10" xfId="0" applyBorder="1" applyAlignment="1">
      <alignment horizontal="right"/>
    </xf>
    <xf numFmtId="0" fontId="0" fillId="2" borderId="0" xfId="0" applyFill="1"/>
    <xf numFmtId="0" fontId="3" fillId="2" borderId="0" xfId="0" applyFont="1" applyFill="1"/>
    <xf numFmtId="0" fontId="4" fillId="2" borderId="0" xfId="0" applyFont="1" applyFill="1"/>
    <xf numFmtId="0" fontId="2" fillId="5" borderId="2" xfId="0" applyFont="1" applyFill="1" applyBorder="1" applyAlignment="1">
      <alignment horizontal="center"/>
    </xf>
    <xf numFmtId="0" fontId="2" fillId="6" borderId="7" xfId="0" applyFont="1" applyFill="1" applyBorder="1" applyAlignment="1">
      <alignment horizontal="center"/>
    </xf>
    <xf numFmtId="0" fontId="5" fillId="7" borderId="7" xfId="0" applyFont="1" applyFill="1" applyBorder="1" applyAlignment="1">
      <alignment horizontal="center"/>
    </xf>
    <xf numFmtId="0" fontId="5" fillId="7" borderId="2" xfId="0" applyFont="1" applyFill="1" applyBorder="1" applyAlignment="1">
      <alignment horizontal="center"/>
    </xf>
    <xf numFmtId="0" fontId="2" fillId="0" borderId="10" xfId="0" applyFont="1" applyBorder="1" applyAlignment="1">
      <alignment horizontal="right"/>
    </xf>
    <xf numFmtId="0" fontId="2" fillId="0" borderId="9" xfId="0" applyFont="1" applyBorder="1" applyAlignment="1">
      <alignment horizontal="right"/>
    </xf>
    <xf numFmtId="0" fontId="2" fillId="3" borderId="4" xfId="0" applyFont="1" applyFill="1" applyBorder="1" applyAlignment="1">
      <alignment horizontal="center"/>
    </xf>
    <xf numFmtId="0" fontId="3" fillId="2" borderId="1" xfId="0" applyFont="1" applyFill="1" applyBorder="1"/>
    <xf numFmtId="11" fontId="0" fillId="0" borderId="0" xfId="0" applyNumberFormat="1"/>
    <xf numFmtId="164" fontId="0" fillId="0" borderId="10" xfId="0" applyNumberFormat="1" applyBorder="1" applyAlignment="1">
      <alignment horizontal="right"/>
    </xf>
    <xf numFmtId="0" fontId="0" fillId="0" borderId="9" xfId="0" applyBorder="1" applyAlignment="1">
      <alignment horizontal="right"/>
    </xf>
    <xf numFmtId="165" fontId="0" fillId="0" borderId="3" xfId="1" applyNumberFormat="1" applyFont="1" applyBorder="1" applyAlignment="1">
      <alignment horizontal="right"/>
    </xf>
    <xf numFmtId="165" fontId="0" fillId="0" borderId="4" xfId="1" applyNumberFormat="1" applyFont="1" applyBorder="1" applyAlignment="1">
      <alignment horizontal="right"/>
    </xf>
    <xf numFmtId="0" fontId="0" fillId="0" borderId="3" xfId="0" applyBorder="1" applyAlignment="1">
      <alignment horizontal="right"/>
    </xf>
    <xf numFmtId="166" fontId="0" fillId="0" borderId="3" xfId="0" applyNumberFormat="1" applyBorder="1"/>
    <xf numFmtId="164" fontId="0" fillId="0" borderId="3" xfId="0" applyNumberFormat="1" applyBorder="1"/>
    <xf numFmtId="164" fontId="0" fillId="0" borderId="4" xfId="0" applyNumberFormat="1" applyBorder="1"/>
    <xf numFmtId="166" fontId="0" fillId="0" borderId="3" xfId="0" applyNumberFormat="1" applyBorder="1" applyAlignment="1">
      <alignment horizontal="right"/>
    </xf>
    <xf numFmtId="164" fontId="0" fillId="0" borderId="3" xfId="0" applyNumberFormat="1" applyBorder="1" applyAlignment="1">
      <alignment horizontal="right"/>
    </xf>
    <xf numFmtId="164" fontId="0" fillId="0" borderId="4" xfId="0" applyNumberFormat="1" applyBorder="1" applyAlignment="1">
      <alignment horizontal="right"/>
    </xf>
    <xf numFmtId="0" fontId="7" fillId="0" borderId="10" xfId="0" applyFont="1" applyBorder="1" applyAlignment="1">
      <alignment horizontal="right"/>
    </xf>
    <xf numFmtId="1" fontId="0" fillId="0" borderId="4" xfId="0" applyNumberFormat="1" applyBorder="1"/>
    <xf numFmtId="1" fontId="0" fillId="0" borderId="9" xfId="0" applyNumberFormat="1" applyBorder="1"/>
    <xf numFmtId="1" fontId="0" fillId="0" borderId="3" xfId="0" applyNumberFormat="1" applyBorder="1"/>
    <xf numFmtId="165" fontId="0" fillId="0" borderId="10" xfId="1" applyNumberFormat="1" applyFont="1" applyBorder="1" applyAlignment="1">
      <alignment horizontal="right"/>
    </xf>
    <xf numFmtId="165" fontId="0" fillId="0" borderId="9" xfId="1" applyNumberFormat="1" applyFont="1" applyBorder="1" applyAlignment="1">
      <alignment horizontal="right"/>
    </xf>
    <xf numFmtId="165" fontId="0" fillId="0" borderId="0" xfId="0" applyNumberFormat="1"/>
    <xf numFmtId="0" fontId="2" fillId="4" borderId="2"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5" borderId="2" xfId="0" applyFont="1" applyFill="1" applyBorder="1" applyAlignment="1">
      <alignment horizontal="center"/>
    </xf>
    <xf numFmtId="0" fontId="2" fillId="5" borderId="11" xfId="0" applyFont="1" applyFill="1" applyBorder="1" applyAlignment="1">
      <alignment horizontal="center"/>
    </xf>
    <xf numFmtId="165" fontId="0" fillId="0" borderId="4" xfId="0" applyNumberFormat="1" applyBorder="1"/>
    <xf numFmtId="165" fontId="0" fillId="0" borderId="3" xfId="0" applyNumberFormat="1" applyBorder="1" applyAlignment="1">
      <alignment horizontal="right"/>
    </xf>
    <xf numFmtId="165" fontId="0" fillId="0" borderId="4" xfId="0" applyNumberFormat="1" applyBorder="1" applyAlignment="1">
      <alignment horizontal="right"/>
    </xf>
    <xf numFmtId="0" fontId="0" fillId="0" borderId="0" xfId="0" applyAlignment="1">
      <alignment horizontal="center" wrapText="1"/>
    </xf>
    <xf numFmtId="0" fontId="0" fillId="0" borderId="0" xfId="0" applyAlignment="1">
      <alignment horizontal="center" vertical="top" wrapText="1"/>
    </xf>
    <xf numFmtId="0" fontId="0" fillId="0" borderId="0" xfId="0" applyAlignment="1">
      <alignment horizontal="left" vertical="top" wrapText="1"/>
    </xf>
    <xf numFmtId="0" fontId="1" fillId="0" borderId="0" xfId="0" applyFont="1" applyAlignment="1">
      <alignment horizontal="left" vertical="top" wrapText="1"/>
    </xf>
    <xf numFmtId="0" fontId="8" fillId="0" borderId="0" xfId="0" applyFont="1" applyAlignment="1">
      <alignment horizontal="left" vertical="top" wrapText="1"/>
    </xf>
  </cellXfs>
  <cellStyles count="2">
    <cellStyle name="Normal" xfId="0" builtinId="0"/>
    <cellStyle name="Per 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3</xdr:col>
      <xdr:colOff>804333</xdr:colOff>
      <xdr:row>36</xdr:row>
      <xdr:rowOff>139700</xdr:rowOff>
    </xdr:to>
    <xdr:pic>
      <xdr:nvPicPr>
        <xdr:cNvPr id="2" name="Picture 1">
          <a:extLst>
            <a:ext uri="{FF2B5EF4-FFF2-40B4-BE49-F238E27FC236}">
              <a16:creationId xmlns:a16="http://schemas.microsoft.com/office/drawing/2014/main" id="{8ECFE619-A91B-1949-994B-39D3FAD12032}"/>
            </a:ext>
          </a:extLst>
        </xdr:cNvPr>
        <xdr:cNvPicPr>
          <a:picLocks noChangeAspect="1"/>
        </xdr:cNvPicPr>
      </xdr:nvPicPr>
      <xdr:blipFill>
        <a:blip xmlns:r="http://schemas.openxmlformats.org/officeDocument/2006/relationships" r:embed="rId1"/>
        <a:stretch>
          <a:fillRect/>
        </a:stretch>
      </xdr:blipFill>
      <xdr:spPr>
        <a:xfrm>
          <a:off x="0" y="3945467"/>
          <a:ext cx="4495800" cy="2933700"/>
        </a:xfrm>
        <a:prstGeom prst="rect">
          <a:avLst/>
        </a:prstGeom>
      </xdr:spPr>
    </xdr:pic>
    <xdr:clientData/>
  </xdr:twoCellAnchor>
  <xdr:twoCellAnchor editAs="oneCell">
    <xdr:from>
      <xdr:col>3</xdr:col>
      <xdr:colOff>795866</xdr:colOff>
      <xdr:row>21</xdr:row>
      <xdr:rowOff>0</xdr:rowOff>
    </xdr:from>
    <xdr:to>
      <xdr:col>5</xdr:col>
      <xdr:colOff>1786466</xdr:colOff>
      <xdr:row>36</xdr:row>
      <xdr:rowOff>139700</xdr:rowOff>
    </xdr:to>
    <xdr:pic>
      <xdr:nvPicPr>
        <xdr:cNvPr id="3" name="Picture 2">
          <a:extLst>
            <a:ext uri="{FF2B5EF4-FFF2-40B4-BE49-F238E27FC236}">
              <a16:creationId xmlns:a16="http://schemas.microsoft.com/office/drawing/2014/main" id="{868FCDE4-D323-194A-A8F9-C7EEEF0219A4}"/>
            </a:ext>
          </a:extLst>
        </xdr:cNvPr>
        <xdr:cNvPicPr>
          <a:picLocks noChangeAspect="1"/>
        </xdr:cNvPicPr>
      </xdr:nvPicPr>
      <xdr:blipFill>
        <a:blip xmlns:r="http://schemas.openxmlformats.org/officeDocument/2006/relationships" r:embed="rId2"/>
        <a:stretch>
          <a:fillRect/>
        </a:stretch>
      </xdr:blipFill>
      <xdr:spPr>
        <a:xfrm>
          <a:off x="4487333" y="3945467"/>
          <a:ext cx="4343400" cy="2933700"/>
        </a:xfrm>
        <a:prstGeom prst="rect">
          <a:avLst/>
        </a:prstGeom>
      </xdr:spPr>
    </xdr:pic>
    <xdr:clientData/>
  </xdr:twoCellAnchor>
  <xdr:twoCellAnchor editAs="oneCell">
    <xdr:from>
      <xdr:col>0</xdr:col>
      <xdr:colOff>728134</xdr:colOff>
      <xdr:row>37</xdr:row>
      <xdr:rowOff>50800</xdr:rowOff>
    </xdr:from>
    <xdr:to>
      <xdr:col>3</xdr:col>
      <xdr:colOff>1507067</xdr:colOff>
      <xdr:row>53</xdr:row>
      <xdr:rowOff>4233</xdr:rowOff>
    </xdr:to>
    <xdr:pic>
      <xdr:nvPicPr>
        <xdr:cNvPr id="4" name="Picture 3">
          <a:extLst>
            <a:ext uri="{FF2B5EF4-FFF2-40B4-BE49-F238E27FC236}">
              <a16:creationId xmlns:a16="http://schemas.microsoft.com/office/drawing/2014/main" id="{E0BC3978-1CC4-5E48-A027-7C672991F6CE}"/>
            </a:ext>
          </a:extLst>
        </xdr:cNvPr>
        <xdr:cNvPicPr>
          <a:picLocks noChangeAspect="1"/>
        </xdr:cNvPicPr>
      </xdr:nvPicPr>
      <xdr:blipFill>
        <a:blip xmlns:r="http://schemas.openxmlformats.org/officeDocument/2006/relationships" r:embed="rId3"/>
        <a:stretch>
          <a:fillRect/>
        </a:stretch>
      </xdr:blipFill>
      <xdr:spPr>
        <a:xfrm>
          <a:off x="728134" y="6976533"/>
          <a:ext cx="4470400" cy="2933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0"/>
  <sheetViews>
    <sheetView topLeftCell="A7" zoomScaleNormal="100" workbookViewId="0">
      <selection activeCell="I22" sqref="I22:P28"/>
    </sheetView>
  </sheetViews>
  <sheetFormatPr baseColWidth="10" defaultColWidth="8.83203125" defaultRowHeight="15" x14ac:dyDescent="0.2"/>
  <cols>
    <col min="1" max="1" width="18.1640625" customWidth="1"/>
    <col min="2" max="3" width="5.5" customWidth="1"/>
    <col min="4" max="4" width="9.5" customWidth="1"/>
    <col min="5" max="5" width="14.83203125" customWidth="1"/>
    <col min="6" max="6" width="12.1640625" customWidth="1"/>
    <col min="7" max="7" width="9.5" customWidth="1"/>
    <col min="9" max="9" width="9.6640625" customWidth="1"/>
    <col min="10" max="10" width="14.5" customWidth="1"/>
    <col min="14" max="16" width="10.33203125" customWidth="1"/>
    <col min="19" max="19" width="14.5" customWidth="1"/>
    <col min="24" max="27" width="11.1640625" customWidth="1"/>
  </cols>
  <sheetData>
    <row r="1" spans="1:28" x14ac:dyDescent="0.2">
      <c r="A1" s="1" t="s">
        <v>0</v>
      </c>
    </row>
    <row r="2" spans="1:28" x14ac:dyDescent="0.2">
      <c r="A2" t="s">
        <v>1</v>
      </c>
    </row>
    <row r="3" spans="1:28" x14ac:dyDescent="0.2">
      <c r="A3" t="s">
        <v>2</v>
      </c>
    </row>
    <row r="5" spans="1:28" x14ac:dyDescent="0.2">
      <c r="A5" s="1" t="s">
        <v>3</v>
      </c>
    </row>
    <row r="6" spans="1:28" ht="19" x14ac:dyDescent="0.25">
      <c r="D6" s="22" t="s">
        <v>4</v>
      </c>
      <c r="E6" s="2"/>
      <c r="I6" s="22" t="s">
        <v>5</v>
      </c>
      <c r="J6" s="31"/>
      <c r="K6" s="23"/>
      <c r="R6" s="22" t="s">
        <v>6</v>
      </c>
      <c r="S6" s="31"/>
      <c r="T6" s="23"/>
    </row>
    <row r="7" spans="1:28" x14ac:dyDescent="0.2">
      <c r="A7" s="8"/>
      <c r="B7" s="8"/>
      <c r="C7" s="14"/>
      <c r="D7" s="11"/>
      <c r="E7" s="30" t="s">
        <v>7</v>
      </c>
      <c r="F7" s="17" t="s">
        <v>8</v>
      </c>
      <c r="G7" s="18" t="s">
        <v>9</v>
      </c>
      <c r="H7" s="5"/>
      <c r="I7" s="11"/>
      <c r="J7" s="30" t="s">
        <v>7</v>
      </c>
      <c r="K7" s="51" t="s">
        <v>10</v>
      </c>
      <c r="L7" s="52"/>
      <c r="M7" s="53"/>
      <c r="N7" s="54" t="s">
        <v>11</v>
      </c>
      <c r="O7" s="55"/>
      <c r="P7" s="55"/>
      <c r="Q7" s="5"/>
      <c r="R7" s="11"/>
      <c r="S7" s="30" t="s">
        <v>7</v>
      </c>
      <c r="T7" s="51" t="s">
        <v>10</v>
      </c>
      <c r="U7" s="52"/>
      <c r="V7" s="52"/>
      <c r="W7" s="53"/>
      <c r="X7" s="54" t="s">
        <v>11</v>
      </c>
      <c r="Y7" s="55"/>
      <c r="Z7" s="55"/>
      <c r="AA7" s="55"/>
      <c r="AB7" s="5"/>
    </row>
    <row r="8" spans="1:28" x14ac:dyDescent="0.2">
      <c r="A8" s="3" t="s">
        <v>12</v>
      </c>
      <c r="B8" s="3" t="s">
        <v>13</v>
      </c>
      <c r="C8" s="19"/>
      <c r="D8" s="16" t="s">
        <v>14</v>
      </c>
      <c r="E8" s="16" t="s">
        <v>15</v>
      </c>
      <c r="F8" s="7" t="s">
        <v>16</v>
      </c>
      <c r="G8" s="7" t="s">
        <v>17</v>
      </c>
      <c r="H8" s="5"/>
      <c r="I8" s="16" t="s">
        <v>14</v>
      </c>
      <c r="J8" s="16" t="s">
        <v>15</v>
      </c>
      <c r="K8" s="7" t="s">
        <v>16</v>
      </c>
      <c r="L8" s="7" t="s">
        <v>18</v>
      </c>
      <c r="M8" s="7" t="s">
        <v>19</v>
      </c>
      <c r="N8" s="7" t="s">
        <v>17</v>
      </c>
      <c r="O8" s="7" t="s">
        <v>20</v>
      </c>
      <c r="P8" s="7" t="s">
        <v>21</v>
      </c>
      <c r="Q8" s="5"/>
      <c r="R8" s="16" t="s">
        <v>14</v>
      </c>
      <c r="S8" s="16" t="s">
        <v>15</v>
      </c>
      <c r="T8" s="7" t="s">
        <v>16</v>
      </c>
      <c r="U8" s="7" t="s">
        <v>18</v>
      </c>
      <c r="V8" s="7" t="s">
        <v>19</v>
      </c>
      <c r="W8" s="7" t="s">
        <v>22</v>
      </c>
      <c r="X8" s="7" t="s">
        <v>17</v>
      </c>
      <c r="Y8" s="7" t="s">
        <v>20</v>
      </c>
      <c r="Z8" s="7" t="s">
        <v>21</v>
      </c>
      <c r="AA8" s="7" t="s">
        <v>23</v>
      </c>
      <c r="AB8" s="5"/>
    </row>
    <row r="9" spans="1:28" x14ac:dyDescent="0.2">
      <c r="A9" t="s">
        <v>53</v>
      </c>
      <c r="B9">
        <v>1</v>
      </c>
      <c r="C9" s="14"/>
      <c r="D9" s="13">
        <v>0.461642</v>
      </c>
      <c r="E9" s="35">
        <v>4.2570000000000004E-3</v>
      </c>
      <c r="F9" s="42">
        <v>1.318228</v>
      </c>
      <c r="G9" s="15">
        <v>1.7741330000000002E-24</v>
      </c>
      <c r="H9" s="5"/>
      <c r="I9" s="33">
        <v>0.47858899999999999</v>
      </c>
      <c r="J9" s="35">
        <v>4.2310000000000004E-3</v>
      </c>
      <c r="K9" s="42">
        <v>1.2408570000000001</v>
      </c>
      <c r="L9" s="42">
        <v>0.27632400000000001</v>
      </c>
      <c r="M9" s="42">
        <v>0.367095</v>
      </c>
      <c r="N9" s="37">
        <v>3.4629310000000001E-23</v>
      </c>
      <c r="O9" s="37">
        <v>9.9077999999999999E-2</v>
      </c>
      <c r="P9" s="37">
        <v>8.6624999999999994E-2</v>
      </c>
      <c r="Q9" s="5"/>
      <c r="R9" s="13">
        <v>0.47637299999999999</v>
      </c>
      <c r="S9" s="35">
        <v>4.2180000000000004E-3</v>
      </c>
      <c r="T9" s="42">
        <v>1.2424839999999999</v>
      </c>
      <c r="U9" s="42">
        <v>0.27680199999999999</v>
      </c>
      <c r="V9" s="42">
        <v>0.367593</v>
      </c>
      <c r="W9" s="42">
        <v>3.326E-3</v>
      </c>
      <c r="X9" s="15">
        <v>2.5389510000000002E-18</v>
      </c>
      <c r="Y9" s="15">
        <v>9.7197000000000006E-2</v>
      </c>
      <c r="Z9" s="15">
        <v>9.5412140000000006E-2</v>
      </c>
      <c r="AA9" s="15">
        <v>0.980661</v>
      </c>
      <c r="AB9" s="5"/>
    </row>
    <row r="10" spans="1:28" x14ac:dyDescent="0.2">
      <c r="A10" t="s">
        <v>54</v>
      </c>
      <c r="B10">
        <v>2</v>
      </c>
      <c r="C10" s="14"/>
      <c r="D10" s="14">
        <v>0.28917599999999999</v>
      </c>
      <c r="E10" s="35">
        <v>-5.4000000000000003E-3</v>
      </c>
      <c r="F10" s="42">
        <v>1.6780189999999999</v>
      </c>
      <c r="G10" s="5">
        <v>2.9685379999999999E-8</v>
      </c>
      <c r="H10" s="5"/>
      <c r="I10" s="20">
        <v>0.31095</v>
      </c>
      <c r="J10" s="35">
        <v>-5.2909999999999997E-3</v>
      </c>
      <c r="K10" s="39">
        <v>1.547253</v>
      </c>
      <c r="L10" s="39">
        <v>0.43794699999999998</v>
      </c>
      <c r="M10" s="39">
        <v>0.70321500000000003</v>
      </c>
      <c r="N10" s="5">
        <v>3.271985E-9</v>
      </c>
      <c r="O10" s="5">
        <v>0.22472400000000001</v>
      </c>
      <c r="P10" s="5">
        <v>5.5128999999999997E-2</v>
      </c>
      <c r="Q10" s="5"/>
      <c r="R10" s="14">
        <v>0.40267999999999998</v>
      </c>
      <c r="S10" s="35">
        <v>-1.5410000000000001E-3</v>
      </c>
      <c r="T10" s="42">
        <v>1.076408</v>
      </c>
      <c r="U10" s="42">
        <v>0.29971500000000001</v>
      </c>
      <c r="V10" s="42">
        <v>0.55907399999999996</v>
      </c>
      <c r="W10" s="42">
        <v>-0.96288300000000004</v>
      </c>
      <c r="X10" s="5">
        <v>7.2261059999999996E-5</v>
      </c>
      <c r="Y10" s="5">
        <v>0.34286899999999998</v>
      </c>
      <c r="Z10" s="5">
        <v>8.9253650000000004E-2</v>
      </c>
      <c r="AA10" s="5">
        <v>0.111816</v>
      </c>
      <c r="AB10" s="5"/>
    </row>
    <row r="11" spans="1:28" x14ac:dyDescent="0.2">
      <c r="A11" t="s">
        <v>55</v>
      </c>
      <c r="B11">
        <v>3</v>
      </c>
      <c r="C11" s="14"/>
      <c r="D11" s="14">
        <v>0.35339700000000002</v>
      </c>
      <c r="E11" s="35">
        <v>-1.2650000000000001E-3</v>
      </c>
      <c r="F11" s="42">
        <v>1.197149</v>
      </c>
      <c r="G11" s="5">
        <v>1.9481139999999999E-21</v>
      </c>
      <c r="H11" s="5"/>
      <c r="I11" s="20">
        <v>0.380274</v>
      </c>
      <c r="J11" s="35">
        <v>-2.0460000000000001E-3</v>
      </c>
      <c r="K11" s="39">
        <v>1.225875</v>
      </c>
      <c r="L11" s="39">
        <v>4.8405999999999998E-2</v>
      </c>
      <c r="M11" s="39">
        <v>-0.56631299999999996</v>
      </c>
      <c r="N11" s="5">
        <v>4.296622E-20</v>
      </c>
      <c r="O11" s="5">
        <v>0.84794899999999995</v>
      </c>
      <c r="P11" s="5">
        <v>8.0599999999999997E-4</v>
      </c>
      <c r="Q11" s="5"/>
      <c r="R11" s="14">
        <v>0.40187499999999998</v>
      </c>
      <c r="S11" s="35">
        <v>-8.1999999999999998E-4</v>
      </c>
      <c r="T11" s="42">
        <v>1.071915</v>
      </c>
      <c r="U11" s="42">
        <v>3.2060000000000001E-3</v>
      </c>
      <c r="V11" s="42">
        <v>-0.61344600000000005</v>
      </c>
      <c r="W11" s="42">
        <v>-0.31485000000000002</v>
      </c>
      <c r="X11" s="5">
        <v>3.9930859999999999E-13</v>
      </c>
      <c r="Y11" s="5">
        <v>0.98915200000000003</v>
      </c>
      <c r="Z11" s="5">
        <v>2.389072E-4</v>
      </c>
      <c r="AA11" s="5">
        <v>4.7985E-2</v>
      </c>
      <c r="AB11" s="5"/>
    </row>
    <row r="12" spans="1:28" x14ac:dyDescent="0.2">
      <c r="A12" t="s">
        <v>56</v>
      </c>
      <c r="B12">
        <v>4</v>
      </c>
      <c r="C12" s="14"/>
      <c r="D12" s="14">
        <v>0.489124</v>
      </c>
      <c r="E12" s="35">
        <v>-2.02E-4</v>
      </c>
      <c r="F12" s="42">
        <v>1.3057879999999999</v>
      </c>
      <c r="G12" s="5">
        <v>2.499594E-25</v>
      </c>
      <c r="H12" s="5"/>
      <c r="I12" s="20">
        <v>0.57123699999999999</v>
      </c>
      <c r="J12" s="35">
        <v>9.6699999999999998E-4</v>
      </c>
      <c r="K12" s="39">
        <v>1.2603219999999999</v>
      </c>
      <c r="L12" s="39">
        <v>-6.3752000000000003E-2</v>
      </c>
      <c r="M12" s="39">
        <v>0.85969200000000001</v>
      </c>
      <c r="N12" s="5">
        <v>1.270367E-22</v>
      </c>
      <c r="O12" s="5">
        <v>0.71697599999999995</v>
      </c>
      <c r="P12" s="5">
        <v>6.0000000000000002E-6</v>
      </c>
      <c r="Q12" s="5"/>
      <c r="R12" s="14">
        <v>0.63646100000000005</v>
      </c>
      <c r="S12" s="35">
        <v>2.8600000000000001E-3</v>
      </c>
      <c r="T12" s="42">
        <v>1.022524</v>
      </c>
      <c r="U12" s="42">
        <v>-0.13356599999999999</v>
      </c>
      <c r="V12" s="42">
        <v>0.78689399999999998</v>
      </c>
      <c r="W12" s="42">
        <v>-0.48630000000000001</v>
      </c>
      <c r="X12" s="5">
        <v>3.1097469999999998E-15</v>
      </c>
      <c r="Y12" s="5">
        <v>0.35358600000000001</v>
      </c>
      <c r="Z12" s="5">
        <v>5.1765859999999999E-7</v>
      </c>
      <c r="AA12" s="5">
        <v>6.0000000000000002E-6</v>
      </c>
      <c r="AB12" s="5"/>
    </row>
    <row r="13" spans="1:28" x14ac:dyDescent="0.2">
      <c r="A13" t="s">
        <v>57</v>
      </c>
      <c r="B13">
        <v>5</v>
      </c>
      <c r="C13" s="14"/>
      <c r="D13" s="14">
        <v>9.7465999999999997E-2</v>
      </c>
      <c r="E13" s="35">
        <v>8.0689999999999998E-3</v>
      </c>
      <c r="F13" s="42">
        <v>0.33857500000000001</v>
      </c>
      <c r="G13" s="5">
        <v>1.9511169999999998E-5</v>
      </c>
      <c r="H13" s="5"/>
      <c r="I13" s="20">
        <v>9.2595999999999998E-2</v>
      </c>
      <c r="J13" s="35">
        <v>8.2489999999999994E-3</v>
      </c>
      <c r="K13" s="39">
        <v>0.341914</v>
      </c>
      <c r="L13" s="39">
        <v>-4.5990000000000003E-2</v>
      </c>
      <c r="M13" s="39">
        <v>8.1162999999999999E-2</v>
      </c>
      <c r="N13" s="5">
        <v>3.3331809999999999E-5</v>
      </c>
      <c r="O13" s="5">
        <v>0.70291000000000003</v>
      </c>
      <c r="P13" s="5">
        <v>0.54801599999999995</v>
      </c>
      <c r="Q13" s="5"/>
      <c r="R13" s="14">
        <v>0.11963500000000001</v>
      </c>
      <c r="S13" s="35">
        <v>7.5139999999999998E-3</v>
      </c>
      <c r="T13" s="42">
        <v>0.434118</v>
      </c>
      <c r="U13" s="42">
        <v>-1.8921E-2</v>
      </c>
      <c r="V13" s="42">
        <v>0.109389</v>
      </c>
      <c r="W13" s="42">
        <v>0.188557</v>
      </c>
      <c r="X13" s="5">
        <v>1.678272E-7</v>
      </c>
      <c r="Y13" s="5">
        <v>0.87648499999999996</v>
      </c>
      <c r="Z13" s="5">
        <v>0.39650289999999999</v>
      </c>
      <c r="AA13" s="5">
        <v>5.6730000000000001E-3</v>
      </c>
      <c r="AB13" s="5"/>
    </row>
    <row r="14" spans="1:28" x14ac:dyDescent="0.2">
      <c r="A14" t="s">
        <v>58</v>
      </c>
      <c r="B14">
        <v>6</v>
      </c>
      <c r="C14" s="14"/>
      <c r="D14" s="14">
        <v>0.34971000000000002</v>
      </c>
      <c r="E14" s="35">
        <v>6.0889999999999998E-3</v>
      </c>
      <c r="F14" s="42">
        <v>0.96345599999999998</v>
      </c>
      <c r="G14" s="5">
        <v>1.2697439999999999E-31</v>
      </c>
      <c r="H14" s="5"/>
      <c r="I14" s="20">
        <v>0.381747</v>
      </c>
      <c r="J14" s="35">
        <v>5.8939999999999999E-3</v>
      </c>
      <c r="K14" s="39">
        <v>1.0335319999999999</v>
      </c>
      <c r="L14" s="39">
        <v>-0.20860100000000001</v>
      </c>
      <c r="M14" s="39">
        <v>-0.45115699999999997</v>
      </c>
      <c r="N14" s="5">
        <v>1.060275E-27</v>
      </c>
      <c r="O14" s="5">
        <v>0.36723</v>
      </c>
      <c r="P14" s="5">
        <v>1.6549000000000001E-2</v>
      </c>
      <c r="Q14" s="5"/>
      <c r="R14" s="14">
        <v>0.40664899999999998</v>
      </c>
      <c r="S14" s="35">
        <v>6.9509999999999997E-3</v>
      </c>
      <c r="T14" s="42">
        <v>0.90078899999999995</v>
      </c>
      <c r="U14" s="42">
        <v>-0.24757299999999999</v>
      </c>
      <c r="V14" s="42">
        <v>-0.49179400000000001</v>
      </c>
      <c r="W14" s="42">
        <v>-0.27146199999999998</v>
      </c>
      <c r="X14" s="5">
        <v>1.2443579999999999E-10</v>
      </c>
      <c r="Y14" s="5">
        <v>0.22964799999999999</v>
      </c>
      <c r="Z14" s="5">
        <v>2.2204910000000001E-2</v>
      </c>
      <c r="AA14" s="5">
        <v>0.180923</v>
      </c>
      <c r="AB14" s="5"/>
    </row>
    <row r="15" spans="1:28" x14ac:dyDescent="0.2">
      <c r="A15" t="s">
        <v>59</v>
      </c>
      <c r="B15">
        <v>7</v>
      </c>
      <c r="C15" s="14"/>
      <c r="D15" s="14">
        <v>0.277536</v>
      </c>
      <c r="E15" s="35">
        <v>9.5980000000000006E-3</v>
      </c>
      <c r="F15" s="42">
        <v>0.76364799999999999</v>
      </c>
      <c r="G15" s="5">
        <v>1.986827E-17</v>
      </c>
      <c r="H15" s="5"/>
      <c r="I15" s="20">
        <v>0.27209</v>
      </c>
      <c r="J15" s="35">
        <v>9.476E-3</v>
      </c>
      <c r="K15" s="39">
        <v>0.760903</v>
      </c>
      <c r="L15" s="39" t="s">
        <v>69</v>
      </c>
      <c r="M15" s="39">
        <v>-5.3360999999999999E-2</v>
      </c>
      <c r="N15" s="5">
        <v>1.1440810000000001E-12</v>
      </c>
      <c r="O15" s="5">
        <v>0.81624200000000002</v>
      </c>
      <c r="P15" s="5">
        <v>0.80142899999999995</v>
      </c>
      <c r="Q15" s="5"/>
      <c r="R15" s="14">
        <v>0.269561</v>
      </c>
      <c r="S15" s="35">
        <v>9.3410000000000003E-3</v>
      </c>
      <c r="T15" s="42">
        <v>0.77785800000000005</v>
      </c>
      <c r="U15" s="42">
        <v>3.8094999999999997E-2</v>
      </c>
      <c r="V15" s="42">
        <v>-4.8169999999999998E-2</v>
      </c>
      <c r="W15" s="42">
        <v>3.4673000000000002E-2</v>
      </c>
      <c r="X15" s="5">
        <v>2.0487680000000001E-14</v>
      </c>
      <c r="Y15" s="5">
        <v>0.79194699999999996</v>
      </c>
      <c r="Z15" s="5">
        <v>0.82830570000000003</v>
      </c>
      <c r="AA15" s="5">
        <v>0.70965400000000001</v>
      </c>
      <c r="AB15" s="5"/>
    </row>
    <row r="16" spans="1:28" x14ac:dyDescent="0.2">
      <c r="A16" t="s">
        <v>60</v>
      </c>
      <c r="B16">
        <v>8</v>
      </c>
      <c r="C16" s="14"/>
      <c r="D16" s="14">
        <v>0.32794600000000002</v>
      </c>
      <c r="E16" s="35">
        <v>9.6299999999999999E-4</v>
      </c>
      <c r="F16" s="42">
        <v>0.76803999999999994</v>
      </c>
      <c r="G16" s="5">
        <v>1.0326049999999999E-15</v>
      </c>
      <c r="H16" s="5"/>
      <c r="I16" s="20">
        <v>0.32742300000000002</v>
      </c>
      <c r="J16" s="35">
        <v>1.1999999999999999E-3</v>
      </c>
      <c r="K16" s="39">
        <v>0.76390899999999995</v>
      </c>
      <c r="L16" s="39">
        <v>-3.0929000000000002E-2</v>
      </c>
      <c r="M16" s="39">
        <v>0.1497</v>
      </c>
      <c r="N16" s="5">
        <v>9.1319209999999999E-14</v>
      </c>
      <c r="O16" s="5">
        <v>0.83089199999999996</v>
      </c>
      <c r="P16" s="5">
        <v>0.406559</v>
      </c>
      <c r="Q16" s="5"/>
      <c r="R16" s="14">
        <v>0.33312700000000001</v>
      </c>
      <c r="S16" s="35">
        <v>7.1500000000000003E-4</v>
      </c>
      <c r="T16" s="42">
        <v>0.82483700000000004</v>
      </c>
      <c r="U16" s="42">
        <v>-1.3041000000000001E-2</v>
      </c>
      <c r="V16" s="42">
        <v>0.168353</v>
      </c>
      <c r="W16" s="42">
        <v>0.1246</v>
      </c>
      <c r="X16" s="5">
        <v>9.3009030000000006E-12</v>
      </c>
      <c r="Y16" s="5">
        <v>0.927203</v>
      </c>
      <c r="Z16" s="5">
        <v>0.35882619999999998</v>
      </c>
      <c r="AA16" s="5">
        <v>0.16381499999999999</v>
      </c>
      <c r="AB16" s="5"/>
    </row>
    <row r="17" spans="1:28" x14ac:dyDescent="0.2">
      <c r="A17" t="s">
        <v>61</v>
      </c>
      <c r="B17">
        <v>9</v>
      </c>
      <c r="C17" s="14"/>
      <c r="D17" s="14">
        <v>0.114213</v>
      </c>
      <c r="E17" s="35">
        <v>2.2899999999999999E-3</v>
      </c>
      <c r="F17" s="42">
        <v>0.3886</v>
      </c>
      <c r="G17" s="5">
        <v>3.9610739999999998E-6</v>
      </c>
      <c r="H17" s="5"/>
      <c r="I17" s="20">
        <v>0.163462</v>
      </c>
      <c r="J17" s="35">
        <v>3.0699999999999998E-3</v>
      </c>
      <c r="K17" s="39">
        <v>0.48709200000000002</v>
      </c>
      <c r="L17" s="39">
        <v>-0.49450699999999997</v>
      </c>
      <c r="M17" s="39">
        <v>-6.0782000000000003E-2</v>
      </c>
      <c r="N17" s="5">
        <v>2.116924E-8</v>
      </c>
      <c r="O17" s="5">
        <v>5.4600000000000004E-4</v>
      </c>
      <c r="P17" s="5">
        <v>0.68647599999999998</v>
      </c>
      <c r="Q17" s="5"/>
      <c r="R17" s="14">
        <v>0.161389</v>
      </c>
      <c r="S17" s="35">
        <v>2.898E-3</v>
      </c>
      <c r="T17" s="42">
        <v>0.50859799999999999</v>
      </c>
      <c r="U17" s="42">
        <v>-0.48819299999999999</v>
      </c>
      <c r="V17" s="42">
        <v>-5.4198999999999997E-2</v>
      </c>
      <c r="W17" s="42">
        <v>4.3978000000000003E-2</v>
      </c>
      <c r="X17" s="5">
        <v>3.70531E-7</v>
      </c>
      <c r="Y17" s="5">
        <v>7.4100000000000001E-4</v>
      </c>
      <c r="Z17" s="5">
        <v>0.7311742</v>
      </c>
      <c r="AA17" s="5">
        <v>0.62085500000000005</v>
      </c>
      <c r="AB17" s="5"/>
    </row>
    <row r="18" spans="1:28" x14ac:dyDescent="0.2">
      <c r="A18" s="2" t="s">
        <v>62</v>
      </c>
      <c r="B18" s="2">
        <v>10</v>
      </c>
      <c r="C18" s="14"/>
      <c r="D18" s="12">
        <v>0.32342700000000002</v>
      </c>
      <c r="E18" s="36">
        <v>-3.4970000000000001E-3</v>
      </c>
      <c r="F18" s="43">
        <v>0.73350800000000005</v>
      </c>
      <c r="G18" s="6">
        <v>9.782354E-14</v>
      </c>
      <c r="H18" s="5"/>
      <c r="I18" s="34">
        <v>0.34051300000000001</v>
      </c>
      <c r="J18" s="36">
        <v>-2.98E-3</v>
      </c>
      <c r="K18" s="40">
        <v>0.72980999999999996</v>
      </c>
      <c r="L18" s="40">
        <v>-8.5758000000000001E-2</v>
      </c>
      <c r="M18" s="40">
        <v>0.29938199999999998</v>
      </c>
      <c r="N18" s="6">
        <v>3.7366129999999999E-14</v>
      </c>
      <c r="O18" s="6">
        <v>0.52051800000000004</v>
      </c>
      <c r="P18" s="6">
        <v>3.6131999999999997E-2</v>
      </c>
      <c r="Q18" s="5"/>
      <c r="R18" s="12">
        <v>0.34970800000000002</v>
      </c>
      <c r="S18" s="36">
        <v>-3.5330000000000001E-3</v>
      </c>
      <c r="T18" s="43">
        <v>0.79915999999999998</v>
      </c>
      <c r="U18" s="43">
        <v>-6.5397999999999998E-2</v>
      </c>
      <c r="V18" s="43">
        <v>0.32061299999999998</v>
      </c>
      <c r="W18" s="43">
        <v>0.141823</v>
      </c>
      <c r="X18" s="6">
        <v>1.030371E-14</v>
      </c>
      <c r="Y18" s="6">
        <v>0.62865800000000005</v>
      </c>
      <c r="Z18" s="6">
        <v>2.3751950000000001E-2</v>
      </c>
      <c r="AA18" s="6">
        <v>6.8797999999999998E-2</v>
      </c>
      <c r="AB18" s="5"/>
    </row>
    <row r="19" spans="1:28" x14ac:dyDescent="0.2">
      <c r="A19" s="10" t="s">
        <v>24</v>
      </c>
      <c r="B19" s="4" t="s">
        <v>25</v>
      </c>
      <c r="C19" s="20"/>
      <c r="D19" s="12">
        <v>0.78486500000000003</v>
      </c>
      <c r="E19" s="36">
        <v>2.0899999999999998E-3</v>
      </c>
      <c r="F19" s="43">
        <v>0.94550100000000004</v>
      </c>
      <c r="G19" s="6">
        <v>4.709195E-86</v>
      </c>
      <c r="H19" s="5"/>
      <c r="I19" s="34">
        <v>0.78934599999999999</v>
      </c>
      <c r="J19" s="36">
        <v>2.2769999999999999E-3</v>
      </c>
      <c r="K19" s="40">
        <v>0.93914699999999995</v>
      </c>
      <c r="L19" s="40">
        <v>-1.3374E-2</v>
      </c>
      <c r="M19" s="40">
        <v>0.13286300000000001</v>
      </c>
      <c r="N19" s="6">
        <v>1.0881950000000001E-89</v>
      </c>
      <c r="O19" s="6">
        <v>0.84282800000000002</v>
      </c>
      <c r="P19" s="6">
        <v>0.114777</v>
      </c>
      <c r="Q19" s="5"/>
      <c r="R19" s="12">
        <v>0.80787299999999995</v>
      </c>
      <c r="S19" s="36">
        <v>2.8600000000000001E-3</v>
      </c>
      <c r="T19" s="43">
        <v>0.865869</v>
      </c>
      <c r="U19" s="43">
        <v>-3.4887000000000001E-2</v>
      </c>
      <c r="V19" s="43">
        <v>0.110431</v>
      </c>
      <c r="W19" s="43">
        <v>-0.14985399999999999</v>
      </c>
      <c r="X19" s="6">
        <v>3.6267769999999998E-62</v>
      </c>
      <c r="Y19" s="6">
        <v>0.52490000000000003</v>
      </c>
      <c r="Z19" s="6">
        <v>0.18392549999999999</v>
      </c>
      <c r="AA19" s="6">
        <v>1.5478E-2</v>
      </c>
      <c r="AB19" s="5"/>
    </row>
    <row r="22" spans="1:28" ht="15" customHeight="1" x14ac:dyDescent="0.2">
      <c r="D22" s="60" t="s">
        <v>65</v>
      </c>
      <c r="E22" s="60"/>
      <c r="F22" s="60"/>
      <c r="G22" s="60"/>
      <c r="I22" s="61" t="s">
        <v>66</v>
      </c>
      <c r="J22" s="61"/>
      <c r="K22" s="61"/>
      <c r="L22" s="61"/>
      <c r="M22" s="61"/>
      <c r="N22" s="61"/>
      <c r="O22" s="61"/>
      <c r="P22" s="61"/>
      <c r="R22" s="61" t="s">
        <v>67</v>
      </c>
      <c r="S22" s="61"/>
      <c r="T22" s="61"/>
      <c r="U22" s="61"/>
      <c r="V22" s="61"/>
      <c r="W22" s="61"/>
      <c r="X22" s="61"/>
      <c r="Y22" s="61"/>
      <c r="Z22" s="61"/>
      <c r="AA22" s="61"/>
    </row>
    <row r="23" spans="1:28" x14ac:dyDescent="0.2">
      <c r="D23" s="60"/>
      <c r="E23" s="60"/>
      <c r="F23" s="60"/>
      <c r="G23" s="60"/>
      <c r="I23" s="61"/>
      <c r="J23" s="61"/>
      <c r="K23" s="61"/>
      <c r="L23" s="61"/>
      <c r="M23" s="61"/>
      <c r="N23" s="61"/>
      <c r="O23" s="61"/>
      <c r="P23" s="61"/>
      <c r="R23" s="61"/>
      <c r="S23" s="61"/>
      <c r="T23" s="61"/>
      <c r="U23" s="61"/>
      <c r="V23" s="61"/>
      <c r="W23" s="61"/>
      <c r="X23" s="61"/>
      <c r="Y23" s="61"/>
      <c r="Z23" s="61"/>
      <c r="AA23" s="61"/>
    </row>
    <row r="24" spans="1:28" x14ac:dyDescent="0.2">
      <c r="D24" s="60"/>
      <c r="E24" s="60"/>
      <c r="F24" s="60"/>
      <c r="G24" s="60"/>
      <c r="I24" s="61"/>
      <c r="J24" s="61"/>
      <c r="K24" s="61"/>
      <c r="L24" s="61"/>
      <c r="M24" s="61"/>
      <c r="N24" s="61"/>
      <c r="O24" s="61"/>
      <c r="P24" s="61"/>
      <c r="R24" s="61"/>
      <c r="S24" s="61"/>
      <c r="T24" s="61"/>
      <c r="U24" s="61"/>
      <c r="V24" s="61"/>
      <c r="W24" s="61"/>
      <c r="X24" s="61"/>
      <c r="Y24" s="61"/>
      <c r="Z24" s="61"/>
      <c r="AA24" s="61"/>
    </row>
    <row r="25" spans="1:28" x14ac:dyDescent="0.2">
      <c r="D25" s="60"/>
      <c r="E25" s="60"/>
      <c r="F25" s="60"/>
      <c r="G25" s="60"/>
      <c r="I25" s="61"/>
      <c r="J25" s="61"/>
      <c r="K25" s="61"/>
      <c r="L25" s="61"/>
      <c r="M25" s="61"/>
      <c r="N25" s="61"/>
      <c r="O25" s="61"/>
      <c r="P25" s="61"/>
      <c r="R25" s="61"/>
      <c r="S25" s="61"/>
      <c r="T25" s="61"/>
      <c r="U25" s="61"/>
      <c r="V25" s="61"/>
      <c r="W25" s="61"/>
      <c r="X25" s="61"/>
      <c r="Y25" s="61"/>
      <c r="Z25" s="61"/>
      <c r="AA25" s="61"/>
      <c r="AB25" s="32"/>
    </row>
    <row r="26" spans="1:28" x14ac:dyDescent="0.2">
      <c r="D26" s="60"/>
      <c r="E26" s="60"/>
      <c r="F26" s="60"/>
      <c r="G26" s="60"/>
      <c r="I26" s="61"/>
      <c r="J26" s="61"/>
      <c r="K26" s="61"/>
      <c r="L26" s="61"/>
      <c r="M26" s="61"/>
      <c r="N26" s="61"/>
      <c r="O26" s="61"/>
      <c r="P26" s="61"/>
      <c r="R26" s="61"/>
      <c r="S26" s="61"/>
      <c r="T26" s="61"/>
      <c r="U26" s="61"/>
      <c r="V26" s="61"/>
      <c r="W26" s="61"/>
      <c r="X26" s="61"/>
      <c r="Y26" s="61"/>
      <c r="Z26" s="61"/>
      <c r="AA26" s="61"/>
      <c r="AB26" s="32"/>
    </row>
    <row r="27" spans="1:28" x14ac:dyDescent="0.2">
      <c r="D27" s="60"/>
      <c r="E27" s="60"/>
      <c r="F27" s="60"/>
      <c r="G27" s="60"/>
      <c r="I27" s="61"/>
      <c r="J27" s="61"/>
      <c r="K27" s="61"/>
      <c r="L27" s="61"/>
      <c r="M27" s="61"/>
      <c r="N27" s="61"/>
      <c r="O27" s="61"/>
      <c r="P27" s="61"/>
      <c r="R27" s="61"/>
      <c r="S27" s="61"/>
      <c r="T27" s="61"/>
      <c r="U27" s="61"/>
      <c r="V27" s="61"/>
      <c r="W27" s="61"/>
      <c r="X27" s="61"/>
      <c r="Y27" s="61"/>
      <c r="Z27" s="61"/>
      <c r="AA27" s="61"/>
      <c r="AB27" s="32"/>
    </row>
    <row r="28" spans="1:28" x14ac:dyDescent="0.2">
      <c r="D28" s="60"/>
      <c r="E28" s="60"/>
      <c r="F28" s="60"/>
      <c r="G28" s="60"/>
      <c r="I28" s="61"/>
      <c r="J28" s="61"/>
      <c r="K28" s="61"/>
      <c r="L28" s="61"/>
      <c r="M28" s="61"/>
      <c r="N28" s="61"/>
      <c r="O28" s="61"/>
      <c r="P28" s="61"/>
      <c r="R28" s="61"/>
      <c r="S28" s="61"/>
      <c r="T28" s="61"/>
      <c r="U28" s="61"/>
      <c r="V28" s="61"/>
      <c r="W28" s="61"/>
      <c r="X28" s="61"/>
      <c r="Y28" s="61"/>
      <c r="Z28" s="61"/>
      <c r="AA28" s="61"/>
      <c r="AB28" s="32"/>
    </row>
    <row r="29" spans="1:28" x14ac:dyDescent="0.2">
      <c r="D29" s="60"/>
      <c r="E29" s="60"/>
      <c r="F29" s="60"/>
      <c r="G29" s="60"/>
      <c r="J29" s="32"/>
      <c r="P29" s="32"/>
      <c r="R29" s="61"/>
      <c r="S29" s="61"/>
      <c r="T29" s="61"/>
      <c r="U29" s="61"/>
      <c r="V29" s="61"/>
      <c r="W29" s="61"/>
      <c r="X29" s="61"/>
      <c r="Y29" s="61"/>
      <c r="Z29" s="61"/>
      <c r="AA29" s="61"/>
      <c r="AB29" s="32"/>
    </row>
    <row r="30" spans="1:28" x14ac:dyDescent="0.2">
      <c r="D30" s="60"/>
      <c r="E30" s="60"/>
      <c r="F30" s="60"/>
      <c r="G30" s="60"/>
      <c r="J30" s="32"/>
      <c r="P30" s="32"/>
      <c r="R30" s="61"/>
      <c r="S30" s="61"/>
      <c r="T30" s="61"/>
      <c r="U30" s="61"/>
      <c r="V30" s="61"/>
      <c r="W30" s="61"/>
      <c r="X30" s="61"/>
      <c r="Y30" s="61"/>
      <c r="Z30" s="61"/>
      <c r="AA30" s="61"/>
      <c r="AB30" s="32"/>
    </row>
    <row r="31" spans="1:28" x14ac:dyDescent="0.2">
      <c r="D31" s="60"/>
      <c r="E31" s="60"/>
      <c r="F31" s="60"/>
      <c r="G31" s="60"/>
      <c r="J31" s="32"/>
      <c r="P31" s="32"/>
      <c r="Z31" s="32"/>
      <c r="AB31" s="32"/>
    </row>
    <row r="32" spans="1:28" x14ac:dyDescent="0.2">
      <c r="J32" s="32"/>
      <c r="P32" s="32"/>
      <c r="Z32" s="32"/>
      <c r="AB32" s="32"/>
    </row>
    <row r="33" spans="6:28" x14ac:dyDescent="0.2">
      <c r="F33" s="62" t="s">
        <v>68</v>
      </c>
      <c r="G33" s="62"/>
      <c r="H33" s="62"/>
      <c r="I33" s="62"/>
      <c r="J33" s="62"/>
      <c r="K33" s="62"/>
      <c r="L33" s="62"/>
      <c r="M33" s="62"/>
      <c r="N33" s="62"/>
      <c r="O33" s="62"/>
      <c r="P33" s="62"/>
      <c r="Q33" s="62"/>
      <c r="R33" s="62"/>
      <c r="S33" s="62"/>
      <c r="Z33" s="32"/>
      <c r="AB33" s="32"/>
    </row>
    <row r="34" spans="6:28" x14ac:dyDescent="0.2">
      <c r="F34" s="62"/>
      <c r="G34" s="62"/>
      <c r="H34" s="62"/>
      <c r="I34" s="62"/>
      <c r="J34" s="62"/>
      <c r="K34" s="62"/>
      <c r="L34" s="62"/>
      <c r="M34" s="62"/>
      <c r="N34" s="62"/>
      <c r="O34" s="62"/>
      <c r="P34" s="62"/>
      <c r="Q34" s="62"/>
      <c r="R34" s="62"/>
      <c r="S34" s="62"/>
      <c r="Z34" s="32"/>
      <c r="AB34" s="32"/>
    </row>
    <row r="35" spans="6:28" x14ac:dyDescent="0.2">
      <c r="F35" s="62"/>
      <c r="G35" s="62"/>
      <c r="H35" s="62"/>
      <c r="I35" s="62"/>
      <c r="J35" s="62"/>
      <c r="K35" s="62"/>
      <c r="L35" s="62"/>
      <c r="M35" s="62"/>
      <c r="N35" s="62"/>
      <c r="O35" s="62"/>
      <c r="P35" s="62"/>
      <c r="Q35" s="62"/>
      <c r="R35" s="62"/>
      <c r="S35" s="62"/>
      <c r="Z35" s="32"/>
      <c r="AB35" s="32"/>
    </row>
    <row r="36" spans="6:28" x14ac:dyDescent="0.2">
      <c r="F36" s="62"/>
      <c r="G36" s="62"/>
      <c r="H36" s="62"/>
      <c r="I36" s="62"/>
      <c r="J36" s="62"/>
      <c r="K36" s="62"/>
      <c r="L36" s="62"/>
      <c r="M36" s="62"/>
      <c r="N36" s="62"/>
      <c r="O36" s="62"/>
      <c r="P36" s="62"/>
      <c r="Q36" s="62"/>
      <c r="R36" s="62"/>
      <c r="S36" s="62"/>
    </row>
    <row r="37" spans="6:28" x14ac:dyDescent="0.2">
      <c r="F37" s="62"/>
      <c r="G37" s="62"/>
      <c r="H37" s="62"/>
      <c r="I37" s="62"/>
      <c r="J37" s="62"/>
      <c r="K37" s="62"/>
      <c r="L37" s="62"/>
      <c r="M37" s="62"/>
      <c r="N37" s="62"/>
      <c r="O37" s="62"/>
      <c r="P37" s="62"/>
      <c r="Q37" s="62"/>
      <c r="R37" s="62"/>
      <c r="S37" s="62"/>
    </row>
    <row r="38" spans="6:28" x14ac:dyDescent="0.2">
      <c r="F38" s="62"/>
      <c r="G38" s="62"/>
      <c r="H38" s="62"/>
      <c r="I38" s="62"/>
      <c r="J38" s="62"/>
      <c r="K38" s="62"/>
      <c r="L38" s="62"/>
      <c r="M38" s="62"/>
      <c r="N38" s="62"/>
      <c r="O38" s="62"/>
      <c r="P38" s="62"/>
      <c r="Q38" s="62"/>
      <c r="R38" s="62"/>
      <c r="S38" s="62"/>
    </row>
    <row r="39" spans="6:28" x14ac:dyDescent="0.2">
      <c r="F39" s="62"/>
      <c r="G39" s="62"/>
      <c r="H39" s="62"/>
      <c r="I39" s="62"/>
      <c r="J39" s="62"/>
      <c r="K39" s="62"/>
      <c r="L39" s="62"/>
      <c r="M39" s="62"/>
      <c r="N39" s="62"/>
      <c r="O39" s="62"/>
      <c r="P39" s="62"/>
      <c r="Q39" s="62"/>
      <c r="R39" s="62"/>
      <c r="S39" s="62"/>
    </row>
    <row r="40" spans="6:28" x14ac:dyDescent="0.2">
      <c r="F40" s="62"/>
      <c r="G40" s="62"/>
      <c r="H40" s="62"/>
      <c r="I40" s="62"/>
      <c r="J40" s="62"/>
      <c r="K40" s="62"/>
      <c r="L40" s="62"/>
      <c r="M40" s="62"/>
      <c r="N40" s="62"/>
      <c r="O40" s="62"/>
      <c r="P40" s="62"/>
      <c r="Q40" s="62"/>
      <c r="R40" s="62"/>
      <c r="S40" s="62"/>
    </row>
  </sheetData>
  <mergeCells count="8">
    <mergeCell ref="F33:S40"/>
    <mergeCell ref="K7:M7"/>
    <mergeCell ref="N7:P7"/>
    <mergeCell ref="T7:W7"/>
    <mergeCell ref="X7:AA7"/>
    <mergeCell ref="I22:P28"/>
    <mergeCell ref="D22:G31"/>
    <mergeCell ref="R22:AA3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5"/>
  <sheetViews>
    <sheetView zoomScaleNormal="100" workbookViewId="0">
      <selection activeCell="M18" sqref="M18"/>
    </sheetView>
  </sheetViews>
  <sheetFormatPr baseColWidth="10" defaultColWidth="8.83203125" defaultRowHeight="15" x14ac:dyDescent="0.2"/>
  <cols>
    <col min="1" max="1" width="16" customWidth="1"/>
    <col min="2" max="2" width="6" customWidth="1"/>
    <col min="3" max="4" width="12.5" customWidth="1"/>
    <col min="5" max="5" width="6" customWidth="1"/>
    <col min="6" max="7" width="12.5" customWidth="1"/>
    <col min="8" max="8" width="6" customWidth="1"/>
    <col min="9" max="10" width="12.5" customWidth="1"/>
  </cols>
  <sheetData>
    <row r="1" spans="1:11" x14ac:dyDescent="0.2">
      <c r="A1" s="1" t="s">
        <v>26</v>
      </c>
    </row>
    <row r="2" spans="1:11" x14ac:dyDescent="0.2">
      <c r="A2" t="s">
        <v>27</v>
      </c>
    </row>
    <row r="4" spans="1:11" x14ac:dyDescent="0.2">
      <c r="A4" s="1" t="s">
        <v>28</v>
      </c>
      <c r="B4" s="1" t="s">
        <v>29</v>
      </c>
    </row>
    <row r="6" spans="1:11" ht="19" x14ac:dyDescent="0.25">
      <c r="C6" s="22" t="s">
        <v>4</v>
      </c>
      <c r="F6" s="22" t="s">
        <v>5</v>
      </c>
      <c r="G6" s="22"/>
      <c r="I6" s="22" t="s">
        <v>6</v>
      </c>
      <c r="J6" s="21"/>
    </row>
    <row r="7" spans="1:11" x14ac:dyDescent="0.2">
      <c r="A7" s="16" t="s">
        <v>30</v>
      </c>
      <c r="B7" s="14"/>
      <c r="C7" s="17" t="s">
        <v>31</v>
      </c>
      <c r="D7" s="18" t="s">
        <v>32</v>
      </c>
      <c r="E7" s="5"/>
      <c r="F7" s="17" t="s">
        <v>31</v>
      </c>
      <c r="G7" s="18" t="s">
        <v>32</v>
      </c>
      <c r="H7" s="5"/>
      <c r="I7" s="17" t="s">
        <v>31</v>
      </c>
      <c r="J7" s="24" t="s">
        <v>32</v>
      </c>
      <c r="K7" s="5"/>
    </row>
    <row r="8" spans="1:11" x14ac:dyDescent="0.2">
      <c r="A8" s="28" t="s">
        <v>33</v>
      </c>
      <c r="B8" s="14"/>
      <c r="C8" s="41">
        <v>7.7949999999999998E-3</v>
      </c>
      <c r="D8" s="41">
        <v>4.1730000000000003E-2</v>
      </c>
      <c r="E8" s="41"/>
      <c r="F8" s="41">
        <v>9.7470000000000005E-3</v>
      </c>
      <c r="G8" s="41">
        <v>0.120134</v>
      </c>
      <c r="H8" s="41"/>
      <c r="I8" s="41">
        <v>7.561E-3</v>
      </c>
      <c r="J8" s="41">
        <v>0.57570200000000005</v>
      </c>
      <c r="K8" s="5"/>
    </row>
    <row r="9" spans="1:11" x14ac:dyDescent="0.2">
      <c r="A9" s="28" t="s">
        <v>34</v>
      </c>
      <c r="B9" s="14"/>
      <c r="C9" s="38">
        <v>-7.2199999999999999E-4</v>
      </c>
      <c r="D9" s="38">
        <v>0.83911000000000002</v>
      </c>
      <c r="E9" s="38"/>
      <c r="F9" s="38">
        <v>-2.2769999999999999E-3</v>
      </c>
      <c r="G9" s="38">
        <v>0.74787599999999999</v>
      </c>
      <c r="H9" s="38"/>
      <c r="I9" s="38">
        <v>5.0639999999999995E-4</v>
      </c>
      <c r="J9" s="38">
        <v>0.97475290999999997</v>
      </c>
      <c r="K9" s="5"/>
    </row>
    <row r="10" spans="1:11" x14ac:dyDescent="0.2">
      <c r="A10" s="28" t="s">
        <v>35</v>
      </c>
      <c r="B10" s="14"/>
      <c r="C10" s="38" t="s">
        <v>63</v>
      </c>
      <c r="D10" s="38" t="s">
        <v>63</v>
      </c>
      <c r="E10" s="38"/>
      <c r="F10" s="38">
        <v>6.0090999999999999E-3</v>
      </c>
      <c r="G10" s="38">
        <v>0.58960610000000002</v>
      </c>
      <c r="H10" s="38"/>
      <c r="I10" s="38">
        <v>5.2107999999999998E-3</v>
      </c>
      <c r="J10" s="38">
        <v>0.74343930000000003</v>
      </c>
      <c r="K10" s="5"/>
    </row>
    <row r="11" spans="1:11" x14ac:dyDescent="0.2">
      <c r="A11" s="28" t="s">
        <v>36</v>
      </c>
      <c r="B11" s="14"/>
      <c r="C11" s="38" t="s">
        <v>63</v>
      </c>
      <c r="D11" s="38" t="s">
        <v>63</v>
      </c>
      <c r="E11" s="38"/>
      <c r="F11" s="38">
        <v>-3.1280000000000001E-3</v>
      </c>
      <c r="G11" s="38">
        <v>0.64152799999999999</v>
      </c>
      <c r="H11" s="38"/>
      <c r="I11" s="38">
        <v>-2.794E-3</v>
      </c>
      <c r="J11" s="38">
        <v>0.68643529999999997</v>
      </c>
      <c r="K11" s="5"/>
    </row>
    <row r="12" spans="1:11" x14ac:dyDescent="0.2">
      <c r="A12" s="44" t="s">
        <v>64</v>
      </c>
      <c r="B12" s="14"/>
      <c r="C12" s="38"/>
      <c r="D12" s="38"/>
      <c r="E12" s="38"/>
      <c r="F12" s="38" t="s">
        <v>63</v>
      </c>
      <c r="G12" s="38" t="s">
        <v>63</v>
      </c>
      <c r="H12" s="38"/>
      <c r="I12" s="38">
        <v>2.6503500000000001E-3</v>
      </c>
      <c r="J12" s="38">
        <v>0.84435910000000003</v>
      </c>
      <c r="K12" s="5"/>
    </row>
    <row r="13" spans="1:11" x14ac:dyDescent="0.2">
      <c r="A13" s="28" t="s">
        <v>37</v>
      </c>
      <c r="B13" s="14"/>
      <c r="C13" s="38">
        <v>-0.1188</v>
      </c>
      <c r="D13" s="38"/>
      <c r="E13" s="38"/>
      <c r="F13" s="38">
        <v>-0.30779830000000002</v>
      </c>
      <c r="G13" s="38"/>
      <c r="H13" s="38"/>
      <c r="I13" s="38">
        <v>-0.53010469999999998</v>
      </c>
      <c r="J13" s="38"/>
      <c r="K13" s="5"/>
    </row>
    <row r="14" spans="1:11" x14ac:dyDescent="0.2">
      <c r="A14" s="29" t="s">
        <v>38</v>
      </c>
      <c r="B14" s="14"/>
      <c r="C14" s="45">
        <v>10</v>
      </c>
      <c r="D14" s="46"/>
      <c r="E14" s="47"/>
      <c r="F14" s="45">
        <v>10</v>
      </c>
      <c r="G14" s="46"/>
      <c r="H14" s="47"/>
      <c r="I14" s="45">
        <v>10</v>
      </c>
      <c r="J14" s="46"/>
      <c r="K14" s="5"/>
    </row>
    <row r="16" spans="1:11" ht="18" customHeight="1" x14ac:dyDescent="0.2">
      <c r="C16" s="59" t="s">
        <v>70</v>
      </c>
      <c r="D16" s="59"/>
      <c r="F16" s="61" t="s">
        <v>71</v>
      </c>
      <c r="G16" s="61"/>
      <c r="I16" s="61" t="s">
        <v>72</v>
      </c>
      <c r="J16" s="61"/>
    </row>
    <row r="17" spans="3:10" x14ac:dyDescent="0.2">
      <c r="C17" s="59"/>
      <c r="D17" s="59"/>
      <c r="F17" s="61"/>
      <c r="G17" s="61"/>
      <c r="I17" s="61"/>
      <c r="J17" s="61"/>
    </row>
    <row r="18" spans="3:10" x14ac:dyDescent="0.2">
      <c r="C18" s="59"/>
      <c r="D18" s="59"/>
      <c r="F18" s="61"/>
      <c r="G18" s="61"/>
      <c r="I18" s="61"/>
      <c r="J18" s="61"/>
    </row>
    <row r="19" spans="3:10" x14ac:dyDescent="0.2">
      <c r="C19" s="59"/>
      <c r="D19" s="59"/>
      <c r="F19" s="61"/>
      <c r="G19" s="61"/>
      <c r="I19" s="61"/>
      <c r="J19" s="61"/>
    </row>
    <row r="20" spans="3:10" x14ac:dyDescent="0.2">
      <c r="C20" s="59"/>
      <c r="D20" s="59"/>
      <c r="F20" s="61"/>
      <c r="G20" s="61"/>
      <c r="I20" s="61"/>
      <c r="J20" s="61"/>
    </row>
    <row r="21" spans="3:10" x14ac:dyDescent="0.2">
      <c r="C21" s="59"/>
      <c r="D21" s="59"/>
      <c r="F21" s="61"/>
      <c r="G21" s="61"/>
      <c r="I21" s="61"/>
      <c r="J21" s="61"/>
    </row>
    <row r="22" spans="3:10" x14ac:dyDescent="0.2">
      <c r="C22" s="59"/>
      <c r="D22" s="59"/>
      <c r="F22" s="61"/>
      <c r="G22" s="61"/>
      <c r="I22" s="61"/>
      <c r="J22" s="61"/>
    </row>
    <row r="23" spans="3:10" x14ac:dyDescent="0.2">
      <c r="C23" s="59"/>
      <c r="D23" s="59"/>
      <c r="F23" s="61"/>
      <c r="G23" s="61"/>
      <c r="I23" s="61"/>
      <c r="J23" s="61"/>
    </row>
    <row r="24" spans="3:10" x14ac:dyDescent="0.2">
      <c r="C24" s="59"/>
      <c r="D24" s="59"/>
      <c r="F24" s="61"/>
      <c r="G24" s="61"/>
      <c r="I24" s="61"/>
      <c r="J24" s="61"/>
    </row>
    <row r="25" spans="3:10" x14ac:dyDescent="0.2">
      <c r="C25" s="59"/>
      <c r="D25" s="59"/>
      <c r="F25" s="61"/>
      <c r="G25" s="61"/>
      <c r="I25" s="61"/>
      <c r="J25" s="61"/>
    </row>
  </sheetData>
  <mergeCells count="3">
    <mergeCell ref="C16:D25"/>
    <mergeCell ref="F16:G25"/>
    <mergeCell ref="I16:J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2"/>
  <sheetViews>
    <sheetView tabSelected="1" zoomScale="75" zoomScaleNormal="100" workbookViewId="0">
      <selection activeCell="M15" sqref="M15"/>
    </sheetView>
  </sheetViews>
  <sheetFormatPr baseColWidth="10" defaultColWidth="8.83203125" defaultRowHeight="15" x14ac:dyDescent="0.2"/>
  <cols>
    <col min="1" max="1" width="21.83203125" customWidth="1"/>
    <col min="2" max="2" width="7.1640625" customWidth="1"/>
    <col min="3" max="3" width="19.5" customWidth="1"/>
    <col min="4" max="4" width="21.5" customWidth="1"/>
    <col min="5" max="5" width="22.5" customWidth="1"/>
    <col min="6" max="6" width="23.5" customWidth="1"/>
  </cols>
  <sheetData>
    <row r="1" spans="1:8" x14ac:dyDescent="0.2">
      <c r="A1" s="1" t="s">
        <v>39</v>
      </c>
    </row>
    <row r="2" spans="1:8" x14ac:dyDescent="0.2">
      <c r="A2" t="s">
        <v>40</v>
      </c>
    </row>
    <row r="3" spans="1:8" x14ac:dyDescent="0.2">
      <c r="A3" t="s">
        <v>41</v>
      </c>
    </row>
    <row r="5" spans="1:8" x14ac:dyDescent="0.2">
      <c r="A5" s="1" t="s">
        <v>42</v>
      </c>
      <c r="C5" t="s">
        <v>43</v>
      </c>
    </row>
    <row r="7" spans="1:8" ht="17" x14ac:dyDescent="0.2">
      <c r="A7" s="1"/>
      <c r="C7" s="25" t="s">
        <v>44</v>
      </c>
      <c r="D7" s="26" t="s">
        <v>4</v>
      </c>
      <c r="E7" s="26" t="s">
        <v>5</v>
      </c>
      <c r="F7" s="27" t="s">
        <v>6</v>
      </c>
      <c r="G7" s="5"/>
    </row>
    <row r="8" spans="1:8" x14ac:dyDescent="0.2">
      <c r="A8" s="8"/>
      <c r="B8" s="8"/>
      <c r="C8" s="9" t="s">
        <v>45</v>
      </c>
      <c r="D8" s="9" t="s">
        <v>46</v>
      </c>
      <c r="E8" s="9" t="s">
        <v>46</v>
      </c>
      <c r="F8" s="9" t="s">
        <v>46</v>
      </c>
      <c r="G8" s="5"/>
      <c r="H8" t="s">
        <v>47</v>
      </c>
    </row>
    <row r="9" spans="1:8" x14ac:dyDescent="0.2">
      <c r="A9" s="3" t="s">
        <v>12</v>
      </c>
      <c r="B9" s="3" t="s">
        <v>13</v>
      </c>
      <c r="C9" s="7" t="s">
        <v>48</v>
      </c>
      <c r="D9" s="7" t="s">
        <v>48</v>
      </c>
      <c r="E9" s="7" t="s">
        <v>48</v>
      </c>
      <c r="F9" s="7" t="s">
        <v>48</v>
      </c>
      <c r="G9" s="5"/>
      <c r="H9" t="s">
        <v>49</v>
      </c>
    </row>
    <row r="10" spans="1:8" x14ac:dyDescent="0.2">
      <c r="A10" t="s">
        <v>53</v>
      </c>
      <c r="B10">
        <v>1</v>
      </c>
      <c r="C10" s="48">
        <v>1.1259E-2</v>
      </c>
      <c r="D10" s="57">
        <v>-9.2000000000000003E-4</v>
      </c>
      <c r="E10" s="35">
        <v>-2.2729999999999998E-3</v>
      </c>
      <c r="F10" s="35">
        <v>1.085E-3</v>
      </c>
      <c r="G10" s="5"/>
      <c r="H10" t="s">
        <v>50</v>
      </c>
    </row>
    <row r="11" spans="1:8" x14ac:dyDescent="0.2">
      <c r="A11" t="s">
        <v>54</v>
      </c>
      <c r="B11">
        <v>2</v>
      </c>
      <c r="C11" s="48">
        <v>3.5130000000000001E-3</v>
      </c>
      <c r="D11" s="57">
        <v>-1.25E-3</v>
      </c>
      <c r="E11" s="35">
        <v>-3.143E-3</v>
      </c>
      <c r="F11" s="35">
        <v>-2.019E-3</v>
      </c>
      <c r="G11" s="5"/>
      <c r="H11" t="s">
        <v>51</v>
      </c>
    </row>
    <row r="12" spans="1:8" x14ac:dyDescent="0.2">
      <c r="A12" t="s">
        <v>55</v>
      </c>
      <c r="B12">
        <v>3</v>
      </c>
      <c r="C12" s="48">
        <v>5.0939999999999996E-3</v>
      </c>
      <c r="D12" s="57">
        <f>-0.087%</f>
        <v>-8.699999999999999E-4</v>
      </c>
      <c r="E12" s="35">
        <v>-7.4899999999999999E-4</v>
      </c>
      <c r="F12" s="35">
        <v>1.433E-3</v>
      </c>
      <c r="G12" s="5"/>
    </row>
    <row r="13" spans="1:8" x14ac:dyDescent="0.2">
      <c r="A13" t="s">
        <v>56</v>
      </c>
      <c r="B13">
        <v>4</v>
      </c>
      <c r="C13" s="48">
        <v>6.7340000000000004E-3</v>
      </c>
      <c r="D13" s="57">
        <v>-9.5E-4</v>
      </c>
      <c r="E13" s="35">
        <v>-5.9329999999999999E-3</v>
      </c>
      <c r="F13" s="35">
        <v>-3.6440000000000001E-3</v>
      </c>
      <c r="G13" s="5"/>
      <c r="H13" t="s">
        <v>52</v>
      </c>
    </row>
    <row r="14" spans="1:8" x14ac:dyDescent="0.2">
      <c r="A14" t="s">
        <v>57</v>
      </c>
      <c r="B14">
        <v>5</v>
      </c>
      <c r="C14" s="48">
        <v>9.868E-3</v>
      </c>
      <c r="D14" s="57">
        <v>-1.8000000000000001E-4</v>
      </c>
      <c r="E14" s="35">
        <v>-1.2290000000000001E-3</v>
      </c>
      <c r="F14" s="35">
        <v>3.7199999999999999E-4</v>
      </c>
      <c r="G14" s="5"/>
    </row>
    <row r="15" spans="1:8" x14ac:dyDescent="0.2">
      <c r="A15" t="s">
        <v>58</v>
      </c>
      <c r="B15">
        <v>6</v>
      </c>
      <c r="C15" s="48">
        <v>1.1207E-2</v>
      </c>
      <c r="D15" s="57">
        <v>-6.4999999999999997E-4</v>
      </c>
      <c r="E15" s="35">
        <v>-2.1389999999999998E-3</v>
      </c>
      <c r="F15" s="35">
        <v>-1.26E-4</v>
      </c>
      <c r="G15" s="5"/>
    </row>
    <row r="16" spans="1:8" x14ac:dyDescent="0.2">
      <c r="A16" t="s">
        <v>59</v>
      </c>
      <c r="B16">
        <v>7</v>
      </c>
      <c r="C16" s="48">
        <v>1.3655E-2</v>
      </c>
      <c r="D16" s="57">
        <v>-5.5000000000000003E-4</v>
      </c>
      <c r="E16" s="35">
        <v>-1.2750000000000001E-3</v>
      </c>
      <c r="F16" s="35">
        <v>8.8999999999999995E-4</v>
      </c>
      <c r="G16" s="5"/>
    </row>
    <row r="17" spans="1:13" x14ac:dyDescent="0.2">
      <c r="A17" t="s">
        <v>60</v>
      </c>
      <c r="B17">
        <v>8</v>
      </c>
      <c r="C17" s="48">
        <v>5.0419999999999996E-3</v>
      </c>
      <c r="D17" s="57">
        <v>-2.5999999999999998E-4</v>
      </c>
      <c r="E17" s="35">
        <v>-2.382E-3</v>
      </c>
      <c r="F17" s="35">
        <v>2.1499999999999999E-4</v>
      </c>
      <c r="G17" s="5"/>
    </row>
    <row r="18" spans="1:13" x14ac:dyDescent="0.2">
      <c r="A18" t="s">
        <v>61</v>
      </c>
      <c r="B18">
        <v>9</v>
      </c>
      <c r="C18" s="48">
        <v>4.3540000000000002E-3</v>
      </c>
      <c r="D18" s="57">
        <v>-5.5999999999999995E-4</v>
      </c>
      <c r="E18" s="35">
        <v>-3.8609999999999998E-3</v>
      </c>
      <c r="F18" s="35">
        <v>-1.9959999999999999E-3</v>
      </c>
      <c r="G18" s="5"/>
    </row>
    <row r="19" spans="1:13" x14ac:dyDescent="0.2">
      <c r="A19" s="2" t="s">
        <v>62</v>
      </c>
      <c r="B19" s="2">
        <v>10</v>
      </c>
      <c r="C19" s="49">
        <v>3.9899999999999999E-4</v>
      </c>
      <c r="D19" s="58">
        <v>-6.7000000000000002E-4</v>
      </c>
      <c r="E19" s="36">
        <v>-3.143E-3</v>
      </c>
      <c r="F19" s="36">
        <v>-4.8299999999999998E-4</v>
      </c>
      <c r="G19" s="5"/>
    </row>
    <row r="20" spans="1:13" ht="15" customHeight="1" x14ac:dyDescent="0.2">
      <c r="A20" s="10" t="s">
        <v>24</v>
      </c>
      <c r="B20" s="4" t="s">
        <v>25</v>
      </c>
      <c r="C20" s="49">
        <v>7.1120000000000003E-3</v>
      </c>
      <c r="D20" s="56">
        <f>AVERAGE(D10:D19)</f>
        <v>-6.8599999999999998E-4</v>
      </c>
      <c r="E20" s="56">
        <v>-2.6129999999999999E-3</v>
      </c>
      <c r="F20" s="36">
        <v>-4.2700000000000002E-4</v>
      </c>
      <c r="G20" s="5"/>
      <c r="H20" s="63" t="s">
        <v>73</v>
      </c>
      <c r="I20" s="63"/>
      <c r="J20" s="63"/>
      <c r="K20" s="63"/>
      <c r="L20" s="63"/>
      <c r="M20" s="63"/>
    </row>
    <row r="21" spans="1:13" ht="15" customHeight="1" x14ac:dyDescent="0.2">
      <c r="E21" s="50"/>
      <c r="F21" s="50"/>
      <c r="H21" s="63"/>
      <c r="I21" s="63"/>
      <c r="J21" s="63"/>
      <c r="K21" s="63"/>
      <c r="L21" s="63"/>
      <c r="M21" s="63"/>
    </row>
    <row r="22" spans="1:13" ht="15" customHeight="1" x14ac:dyDescent="0.2">
      <c r="H22" s="63"/>
      <c r="I22" s="63"/>
      <c r="J22" s="63"/>
      <c r="K22" s="63"/>
      <c r="L22" s="63"/>
      <c r="M22" s="63"/>
    </row>
    <row r="23" spans="1:13" ht="15" customHeight="1" x14ac:dyDescent="0.2">
      <c r="C23" s="50"/>
      <c r="H23" s="63"/>
      <c r="I23" s="63"/>
      <c r="J23" s="63"/>
      <c r="K23" s="63"/>
      <c r="L23" s="63"/>
      <c r="M23" s="63"/>
    </row>
    <row r="24" spans="1:13" ht="15" customHeight="1" x14ac:dyDescent="0.2">
      <c r="H24" s="63"/>
      <c r="I24" s="63"/>
      <c r="J24" s="63"/>
      <c r="K24" s="63"/>
      <c r="L24" s="63"/>
      <c r="M24" s="63"/>
    </row>
    <row r="25" spans="1:13" ht="15" customHeight="1" x14ac:dyDescent="0.2">
      <c r="H25" s="63"/>
      <c r="I25" s="63"/>
      <c r="J25" s="63"/>
      <c r="K25" s="63"/>
      <c r="L25" s="63"/>
      <c r="M25" s="63"/>
    </row>
    <row r="26" spans="1:13" ht="15" customHeight="1" x14ac:dyDescent="0.2">
      <c r="H26" s="63"/>
      <c r="I26" s="63"/>
      <c r="J26" s="63"/>
      <c r="K26" s="63"/>
      <c r="L26" s="63"/>
      <c r="M26" s="63"/>
    </row>
    <row r="27" spans="1:13" x14ac:dyDescent="0.2">
      <c r="H27" s="63"/>
      <c r="I27" s="63"/>
      <c r="J27" s="63"/>
      <c r="K27" s="63"/>
      <c r="L27" s="63"/>
      <c r="M27" s="63"/>
    </row>
    <row r="28" spans="1:13" x14ac:dyDescent="0.2">
      <c r="H28" s="63"/>
      <c r="I28" s="63"/>
      <c r="J28" s="63"/>
      <c r="K28" s="63"/>
      <c r="L28" s="63"/>
      <c r="M28" s="63"/>
    </row>
    <row r="29" spans="1:13" x14ac:dyDescent="0.2">
      <c r="H29" s="63"/>
      <c r="I29" s="63"/>
      <c r="J29" s="63"/>
      <c r="K29" s="63"/>
      <c r="L29" s="63"/>
      <c r="M29" s="63"/>
    </row>
    <row r="30" spans="1:13" x14ac:dyDescent="0.2">
      <c r="H30" s="63"/>
      <c r="I30" s="63"/>
      <c r="J30" s="63"/>
      <c r="K30" s="63"/>
      <c r="L30" s="63"/>
      <c r="M30" s="63"/>
    </row>
    <row r="31" spans="1:13" x14ac:dyDescent="0.2">
      <c r="H31" s="63"/>
      <c r="I31" s="63"/>
      <c r="J31" s="63"/>
      <c r="K31" s="63"/>
      <c r="L31" s="63"/>
      <c r="M31" s="63"/>
    </row>
    <row r="32" spans="1:13" x14ac:dyDescent="0.2">
      <c r="H32" s="63"/>
      <c r="I32" s="63"/>
      <c r="J32" s="63"/>
      <c r="K32" s="63"/>
      <c r="L32" s="63"/>
      <c r="M32" s="63"/>
    </row>
  </sheetData>
  <mergeCells count="1">
    <mergeCell ref="H20:M3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68CA9CC4AB9AE469EC09D304C6D2389" ma:contentTypeVersion="4" ma:contentTypeDescription="Utwórz nowy dokument." ma:contentTypeScope="" ma:versionID="f5cadf3160353522863d224243f5c025">
  <xsd:schema xmlns:xsd="http://www.w3.org/2001/XMLSchema" xmlns:xs="http://www.w3.org/2001/XMLSchema" xmlns:p="http://schemas.microsoft.com/office/2006/metadata/properties" xmlns:ns2="fac42d5c-2a46-4786-ae51-9b3c112d0111" xmlns:ns3="e51f892c-82cb-4b7c-9cc1-05cc2304b66a" targetNamespace="http://schemas.microsoft.com/office/2006/metadata/properties" ma:root="true" ma:fieldsID="8909cc5ce0ea9d14b1ed836e5167cfbd" ns2:_="" ns3:_="">
    <xsd:import namespace="fac42d5c-2a46-4786-ae51-9b3c112d0111"/>
    <xsd:import namespace="e51f892c-82cb-4b7c-9cc1-05cc2304b66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c42d5c-2a46-4786-ae51-9b3c112d01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51f892c-82cb-4b7c-9cc1-05cc2304b66a" elementFormDefault="qualified">
    <xsd:import namespace="http://schemas.microsoft.com/office/2006/documentManagement/types"/>
    <xsd:import namespace="http://schemas.microsoft.com/office/infopath/2007/PartnerControls"/>
    <xsd:element name="SharedWithUsers" ma:index="10"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Udostępnione dla — szczegóły"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e51f892c-82cb-4b7c-9cc1-05cc2304b66a">
      <UserInfo>
        <DisplayName>Członkowie witryny Optimisation Methods BDS_21-22_winter</DisplayName>
        <AccountId>13</AccountId>
        <AccountType/>
      </UserInfo>
    </SharedWithUsers>
  </documentManagement>
</p:properties>
</file>

<file path=customXml/itemProps1.xml><?xml version="1.0" encoding="utf-8"?>
<ds:datastoreItem xmlns:ds="http://schemas.openxmlformats.org/officeDocument/2006/customXml" ds:itemID="{7EE93CCA-917B-45E1-B1B6-C193BC51E6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c42d5c-2a46-4786-ae51-9b3c112d0111"/>
    <ds:schemaRef ds:uri="e51f892c-82cb-4b7c-9cc1-05cc2304b6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ACFF6FD-979A-4413-9B6D-4FDFBCA19ED4}">
  <ds:schemaRefs>
    <ds:schemaRef ds:uri="http://schemas.microsoft.com/sharepoint/v3/contenttype/forms"/>
  </ds:schemaRefs>
</ds:datastoreItem>
</file>

<file path=customXml/itemProps3.xml><?xml version="1.0" encoding="utf-8"?>
<ds:datastoreItem xmlns:ds="http://schemas.openxmlformats.org/officeDocument/2006/customXml" ds:itemID="{7D9EFECC-B2CC-495E-805F-636DDB658A95}">
  <ds:schemaRefs>
    <ds:schemaRef ds:uri="http://schemas.microsoft.com/office/2006/metadata/properties"/>
    <ds:schemaRef ds:uri="http://schemas.microsoft.com/office/infopath/2007/PartnerControls"/>
    <ds:schemaRef ds:uri="e51f892c-82cb-4b7c-9cc1-05cc2304b66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Question 1</vt:lpstr>
      <vt:lpstr>Question 2</vt:lpstr>
      <vt:lpstr>Question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2022-11-14T10:36:06Z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0x010100E68CA9CC4AB9AE469EC09D304C6D2389</vt:lpwstr>
  </property>
</Properties>
</file>